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nuncias" sheetId="1" r:id="rId4"/>
    <sheet state="visible" name="Categorización" sheetId="2" r:id="rId5"/>
    <sheet state="visible" name="Tablas dinámicas" sheetId="3" r:id="rId6"/>
    <sheet state="visible" name="Respaldo - Categorización - No " sheetId="4" r:id="rId7"/>
    <sheet state="visible" name="Validación" sheetId="5" r:id="rId8"/>
  </sheets>
  <definedNames>
    <definedName name="Fecha_registro">Denuncias!$B$1144:$B$1243</definedName>
    <definedName name="Lesiones_por">Denuncias!$U$1144:$U$1243</definedName>
    <definedName hidden="1" localSheetId="0" name="_xlnm._FilterDatabase">Denuncias!$A$1:$AH$387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07">
      <text>
        <t xml:space="preserve">La persona que ha respondido ha actualizado este valor.</t>
      </text>
    </comment>
    <comment authorId="0" ref="V132">
      <text>
        <t xml:space="preserve">La persona que ha respondido ha actualizado este valor.</t>
      </text>
    </comment>
    <comment authorId="0" ref="E319">
      <text>
        <t xml:space="preserve">La persona que ha respondido ha actualizado este valor.</t>
      </text>
    </comment>
    <comment authorId="0" ref="V319">
      <text>
        <t xml:space="preserve">La persona que ha respondido ha actualizado este valor.</t>
      </text>
    </comment>
    <comment authorId="0" ref="G353">
      <text>
        <t xml:space="preserve">La persona que ha respondido ha actualizado este valor.</t>
      </text>
    </comment>
    <comment authorId="0" ref="S353">
      <text>
        <t xml:space="preserve">La persona que ha respondido ha actualizado este valor.</t>
      </text>
    </comment>
    <comment authorId="0" ref="AA492">
      <text>
        <t xml:space="preserve">La persona que ha respondido ha actualizado este valor.</t>
      </text>
    </comment>
    <comment authorId="0" ref="R538">
      <text>
        <t xml:space="preserve">La persona que ha respondido ha actualizado este valor.</t>
      </text>
    </comment>
    <comment authorId="0" ref="V736">
      <text>
        <t xml:space="preserve">La persona que ha respondido ha actualizado este valor.</t>
      </text>
    </comment>
    <comment authorId="0" ref="I833">
      <text>
        <t xml:space="preserve">La persona que ha respondido ha actualizado este valor.</t>
      </text>
    </comment>
    <comment authorId="0" ref="K833">
      <text>
        <t xml:space="preserve">La persona que ha respondido ha actualizado este valor.</t>
      </text>
    </comment>
    <comment authorId="0" ref="U833">
      <text>
        <t xml:space="preserve">La persona que ha respondido ha actualizado este valor.</t>
      </text>
    </comment>
    <comment authorId="0" ref="S1021">
      <text>
        <t xml:space="preserve">La persona que ha respondido ha actualizado este valor.</t>
      </text>
    </comment>
    <comment authorId="0" ref="S1052">
      <text>
        <t xml:space="preserve">La persona que ha respondido ha actualizado este valor.</t>
      </text>
    </comment>
    <comment authorId="0" ref="AA1052">
      <text>
        <t xml:space="preserve">La persona que ha respondido ha actualizado este valor.</t>
      </text>
    </comment>
    <comment authorId="0" ref="AA1053">
      <text>
        <t xml:space="preserve">La persona que ha respondido ha actualizado este valor.</t>
      </text>
    </comment>
    <comment authorId="0" ref="AD1135">
      <text>
        <t xml:space="preserve">La persona que ha respondido ha actualizado este valor.</t>
      </text>
    </comment>
  </commentList>
</comments>
</file>

<file path=xl/comments2.xml><?xml version="1.0" encoding="utf-8"?>
<comments xmlns:r="http://schemas.openxmlformats.org/officeDocument/2006/relationships" xmlns="http://schemas.openxmlformats.org/spreadsheetml/2006/main">
  <authors>
    <author/>
  </authors>
  <commentList>
    <comment authorId="0" ref="A63">
      <text>
        <t xml:space="preserve">Se incorporaron acá los valores de la fila "Lesiones oculares o cercanas". En la síntesis anterior no había subclasificación: evaluar si revisar.
	-Centro derecho humanos</t>
      </text>
    </comment>
    <comment authorId="0" ref="A46">
      <text>
        <t xml:space="preserve">Se incorporaron acá los valores de la fila "Carro lanza aguas" de la síntesis. Confirmar que se refiere a lesiones por impacto del chorro del carro lanza aguas.
	-Centro derecho humanos</t>
      </text>
    </comment>
    <comment authorId="0" ref="A55">
      <text>
        <t xml:space="preserve">Se incorporaron acá las que no tenían subclasificación en la síntesis anterior: REVISAR
	-Centro derecho humanos</t>
      </text>
    </comment>
  </commentList>
</comments>
</file>

<file path=xl/sharedStrings.xml><?xml version="1.0" encoding="utf-8"?>
<sst xmlns="http://schemas.openxmlformats.org/spreadsheetml/2006/main" count="21584" uniqueCount="4603">
  <si>
    <t>TABLA 1: TOTAL DE DENUNCIAS Y DESGLOSE POR GÉNEROS</t>
  </si>
  <si>
    <t>Marca temporal</t>
  </si>
  <si>
    <t>SUBTOTAL</t>
  </si>
  <si>
    <t>Fecha del registro de la denuncia</t>
  </si>
  <si>
    <t>Fecha de los hechos denunciados</t>
  </si>
  <si>
    <t>Hora aproximada de los hechos denunciados</t>
  </si>
  <si>
    <t>Texto de la denuncia</t>
  </si>
  <si>
    <t>Comuna de los hechos</t>
  </si>
  <si>
    <t>Lugar exacto</t>
  </si>
  <si>
    <t>Primer nombre de la víctima</t>
  </si>
  <si>
    <t>Otros nombres</t>
  </si>
  <si>
    <t>Primer apellido</t>
  </si>
  <si>
    <t>Segundo apellido</t>
  </si>
  <si>
    <t>RUN</t>
  </si>
  <si>
    <t>Dígito verificador</t>
  </si>
  <si>
    <t>Género</t>
  </si>
  <si>
    <t>Teléfono de contacto</t>
  </si>
  <si>
    <t>Persona del contacto</t>
  </si>
  <si>
    <t>Correo electrónico</t>
  </si>
  <si>
    <t>Nota sobre contacto</t>
  </si>
  <si>
    <t xml:space="preserve">Especial atención </t>
  </si>
  <si>
    <t>Violencia política sexual</t>
  </si>
  <si>
    <t>Denuncia</t>
  </si>
  <si>
    <t>Área lesionada</t>
  </si>
  <si>
    <t>Tipo de denuncia</t>
  </si>
  <si>
    <t>Agente del Estado involucrado</t>
  </si>
  <si>
    <t>Situación de particular afectación</t>
  </si>
  <si>
    <t>Derechos vulnerados</t>
  </si>
  <si>
    <t>Derivado a</t>
  </si>
  <si>
    <t>¿Denuncia presentada?</t>
  </si>
  <si>
    <t>Persona que catastra</t>
  </si>
  <si>
    <t>Otros comentarios y observaciones</t>
  </si>
  <si>
    <t xml:space="preserve">Edad </t>
  </si>
  <si>
    <t>Distancia aproximada del disparo en metros</t>
  </si>
  <si>
    <t>¿Persona fue detenida?</t>
  </si>
  <si>
    <t>Dirección de correo electrónico</t>
  </si>
  <si>
    <t/>
  </si>
  <si>
    <t>Lo detienen en sector Protectora de la Infancia a las 19:00 horas y lo trasladan a la 20° comisaría. En el lugar lo golpean con bastón en la cabeza, no realizan constatación de lesiones, a las 20:00 horas carabineros llama a familiar para que lo vayan a buscar. Posteriormente, el día 7 de noviembre a las 14:00 horas el menor se desmaya y tiene convulsiones. Le realizan scanner en el Hospital Sótero del Río y están a la espera de otros exámenes. El médico neurólogo le señala a los familiares que las convulsiones de crisis epiléptica son producto del golpe recibido en la cabeza.</t>
  </si>
  <si>
    <t>Femenino</t>
  </si>
  <si>
    <t>Puente Alto (Provincia Cordillera, Región Metropolitana de Santiago)</t>
  </si>
  <si>
    <t>Protectora de la Infancia</t>
  </si>
  <si>
    <t>Fabian</t>
  </si>
  <si>
    <t>Alexis</t>
  </si>
  <si>
    <t>Mendez</t>
  </si>
  <si>
    <t>Ponce</t>
  </si>
  <si>
    <t>Masculino</t>
  </si>
  <si>
    <t>Carolina Ponce</t>
  </si>
  <si>
    <t>956762197 (Miguel Mendez, abuelo)</t>
  </si>
  <si>
    <t>Golpes de uniformados</t>
  </si>
  <si>
    <t>Cabeza</t>
  </si>
  <si>
    <t>Abuso policial, Uso abusivo de la fuerza</t>
  </si>
  <si>
    <t>Carabineros de Chile</t>
  </si>
  <si>
    <t>NNA</t>
  </si>
  <si>
    <t>Integridad física, Debido proceso</t>
  </si>
  <si>
    <t>Comisión escritos, Defensoría de la niñez</t>
  </si>
  <si>
    <t>No</t>
  </si>
  <si>
    <t>Valentina Arriagada</t>
  </si>
  <si>
    <t>Liberada</t>
  </si>
  <si>
    <t>"Estaba con mi polola en una plaza en granada y de repente escuchamos balazos en cardenal caro con independencia,cuando fuimos, llegamos y estábamos como a 3 cuadras del lugar mirando, no fueron más de ( esto fue a las 11:30hrs de la noche) corrió mucha gente a donde estabamos y por el susto corrimos igual, a mí me hicieron una encerrona y entre 6 pacos me botan y me pegan patadas y combos, me llevaron a la quinta comisaria, y en el camino me iban amenazando con que me iban a violar, diciéndome:" sabi lo que pasa en baquedano culiao?, para allá te vamos a llevar para que te hagan cagar", llegamos a la quinta comisaria y siguieron amenazandome con violaciones y torturas, me llevaron a constatar lesiones y sólo anotaron un raspón en la rodilla cuando llegué con la cara hinchada, el labio hinchado, y las costillas moradas, después de muchas horas con amenazas en el calabozo me soltaron y me dijeron que yo andaba tirando piedras y quitándole los extintores a las micros para tirar, y que estaba muerto de curado y no podía ni hablar cuando yo todo el rato estuve hablandoles para pedir mi derecho a llamada y saber que me harían, quedé con todo el cuerpo con marcas y golpes
Esto sucedió en la comuna de conchali"</t>
  </si>
  <si>
    <t>Conchalí (Provincia Santiago, Región Metropolitana de Santiago)</t>
  </si>
  <si>
    <t xml:space="preserve">Matías </t>
  </si>
  <si>
    <t xml:space="preserve">Hernán </t>
  </si>
  <si>
    <t xml:space="preserve">Chavarria </t>
  </si>
  <si>
    <t>Fernández</t>
  </si>
  <si>
    <t>Madre</t>
  </si>
  <si>
    <t>ángela fernánez, madre</t>
  </si>
  <si>
    <t>Humillaciones, Amenazas de violación y tortura</t>
  </si>
  <si>
    <t>Denunciante acusa golpes en todo el cuerpo</t>
  </si>
  <si>
    <t>Abuso policial</t>
  </si>
  <si>
    <t>Comisión escritos</t>
  </si>
  <si>
    <t>Sebastián Cepeda</t>
  </si>
  <si>
    <t>Sí</t>
  </si>
  <si>
    <t>La víctima menor de edad se encontraba en  una manifestación en Plaza de Puente Alto, con su amigo Benjamín Rodriguez cuando carabineros comienza a disparar bombas lacrimógenas, la víctima huye del lugar. Mientras corría se percata de la falta de la parte superior de su dedo. Luego de haber solicitado sin éxito auxilio de carabineros que se encontraban en el sector concurre por sus medios al consultorio Alejandro del Río y es derivado al Hospital Sotero del Río. No se identifica el proyectil. Su diagnóstico es Desprendimiento de parte superior del dedo anular de la mano izquierda por impacto de proyectil.</t>
  </si>
  <si>
    <t>Plaza Puente Alto</t>
  </si>
  <si>
    <t>Carlos</t>
  </si>
  <si>
    <t>Patricio</t>
  </si>
  <si>
    <t>Poblete</t>
  </si>
  <si>
    <t>Valin</t>
  </si>
  <si>
    <t>Impacto de proyectil no identificado</t>
  </si>
  <si>
    <t>Dedo anular de mano izquierda</t>
  </si>
  <si>
    <t>Uso abusivo de la fuerza</t>
  </si>
  <si>
    <t>Integridad física</t>
  </si>
  <si>
    <t>Ana Sofía Álvarez</t>
  </si>
  <si>
    <t xml:space="preserve">La víctima menor de edad recibe impacto de perdigón en la nuca. Fue a constatar lesiones y su diagnóstico es herida de un centímetro en región occipital compatible con el relato, con sangrado leve, sin signos de fractura. </t>
  </si>
  <si>
    <t>Vicente</t>
  </si>
  <si>
    <t>Salvador</t>
  </si>
  <si>
    <t>Carrasco</t>
  </si>
  <si>
    <t>Soto</t>
  </si>
  <si>
    <t>palomaoto@hotmail.com</t>
  </si>
  <si>
    <t>Impacto de perdigones</t>
  </si>
  <si>
    <t xml:space="preserve">Disparo de perdigones por parte de carabineros. </t>
  </si>
  <si>
    <t>Santiago (Provincia Santiago, Región Metropolitana de Santiago)</t>
  </si>
  <si>
    <t>Paseo Bulnes</t>
  </si>
  <si>
    <t>Javier</t>
  </si>
  <si>
    <t>Bernabé</t>
  </si>
  <si>
    <t>Díaz</t>
  </si>
  <si>
    <t>Figueroa</t>
  </si>
  <si>
    <t>Sin información</t>
  </si>
  <si>
    <t>Brazos, Piernas</t>
  </si>
  <si>
    <t>Lo golpean y pisotean entre varios carabineros de fuerzas especiales. Le patean la cabeza. Todo esto  frente al líder de santa rosa.</t>
  </si>
  <si>
    <t>Santa Rosa con Alonso de Ovalle</t>
  </si>
  <si>
    <t>Diego</t>
  </si>
  <si>
    <t>Elias</t>
  </si>
  <si>
    <t>Carvajal</t>
  </si>
  <si>
    <t>González</t>
  </si>
  <si>
    <t>Impacto de perdigones, Golpes de uniformados</t>
  </si>
  <si>
    <t xml:space="preserve">Recibió perdigones en la frente, labio y pierna. 
Se encontraba en el mall Costanera Center donde Carabineros le disparó perdigones, sin estar él participando de la manifestación. Posteriormente, carabineros le quitan su billetera y las compras que había realizado, momento en el que le dan un lumazo en el labio. 
</t>
  </si>
  <si>
    <t>Providencia (Provincia Santiago, Región Metropolitana de Santiago)</t>
  </si>
  <si>
    <t>Costanera Center</t>
  </si>
  <si>
    <t>Jamzhitt</t>
  </si>
  <si>
    <t>Ariel</t>
  </si>
  <si>
    <t>Baeza</t>
  </si>
  <si>
    <t>Becerra</t>
  </si>
  <si>
    <t>Impacto de perdigones, Golpes de uniformados, Abuso policial</t>
  </si>
  <si>
    <t>Rostro, Piernas</t>
  </si>
  <si>
    <t xml:space="preserve">Se encontraba en una manifestación en Plaza de Maipú. Se involucra en la detención de otro manifestante, la cual consideró que estaba llevándose a cabo con excesiva violencia. Ante ello, un carabinero lo reduce por la espalda y llegan otros cuatro funcionarios, quienes lo tiran al suelo y proceden a propinarle golpes de pies, puños, rodillas y lumazos en sus brazos y piernas. Tras esto, es llevado al reten, donde carabineros hacen que tire al piso boca abajo, lo golpean tres veces más y le colocan un pie encima, recibiendo reiteradas amenazas. Es llevado a la 25° Comisaría de Maipú, donde lo dejan día y noche y es finalmente pasado a control de detención. Presenta también golpes en el rostro. El denunciante reclamó ante el juez de garantía por la ilegalidad del procedimiento, quien anunció un plazo de 90 días para investigar. El RIT de la causa es el 11461-2019 del 9° Juzgado de Garantía de Santiago.
</t>
  </si>
  <si>
    <t>Maipú (Provincia Santiago, Región Metropolitana de Santiago)</t>
  </si>
  <si>
    <t>Plaza de Maipú</t>
  </si>
  <si>
    <t>Alejandro</t>
  </si>
  <si>
    <t>Andrés</t>
  </si>
  <si>
    <t>Bustos</t>
  </si>
  <si>
    <t>Golpes de uniformados, Abuso policial</t>
  </si>
  <si>
    <t>Rostro, Brazos, Piernas</t>
  </si>
  <si>
    <t>Uso abusivo de la fuerza, Detención arbitraria</t>
  </si>
  <si>
    <t>Se encontraba en Plaza Italia, manifestándose, se encontraba a las afueras del metro. Cuando carabineros comienza a disparar, recibió 3 impactos de perdigones, de los cuales solamente uno entró y fue retirado.</t>
  </si>
  <si>
    <t>Plaza Italia</t>
  </si>
  <si>
    <t>Matías</t>
  </si>
  <si>
    <t>Ordoñez</t>
  </si>
  <si>
    <t>Silva</t>
  </si>
  <si>
    <t>Impacto de perdigones, Abuso policial</t>
  </si>
  <si>
    <t>Piernas</t>
  </si>
  <si>
    <t>Recibe impacto de lacrimógena en al brazo.</t>
  </si>
  <si>
    <t>Carolina</t>
  </si>
  <si>
    <t>Elizabeth Sofía</t>
  </si>
  <si>
    <t>Contreras</t>
  </si>
  <si>
    <t xml:space="preserve">Zúñiga </t>
  </si>
  <si>
    <t>carconzu@gmail.com</t>
  </si>
  <si>
    <t>Impacto de lacrimógena</t>
  </si>
  <si>
    <t>Mujer</t>
  </si>
  <si>
    <t xml:space="preserve">Vendedor ambulante estaba vendiendo atrás del Caballo de Baquedano. Compañeros de trabajo lo encontraron cuando estaba en la cruz roja, estaba perdiendo la conciencia, no los reconocía y no hablaba. Tuvo un fuerte golpe en la cabeza que produjo que su cráneo se abriera, por lo que fue operado de urgencia. Se encuentra en estado crítico. </t>
  </si>
  <si>
    <t>Mauricio</t>
  </si>
  <si>
    <t>Ernesto</t>
  </si>
  <si>
    <t>Jara</t>
  </si>
  <si>
    <t>Méndez</t>
  </si>
  <si>
    <t>Sobrina</t>
  </si>
  <si>
    <t>957264642 (Yaritza Yáñez Jara, Sobrina) 953257440 (Marisela Jara, prima)</t>
  </si>
  <si>
    <t>Golpe en la cabeza</t>
  </si>
  <si>
    <t xml:space="preserve">Dayanna Morales Valenzuela escribe porque su sobrino Paulo Martínez Silva está desaparecido desde el 18 de octubre. </t>
  </si>
  <si>
    <t>Paulo</t>
  </si>
  <si>
    <t>Martínez</t>
  </si>
  <si>
    <t>Tía</t>
  </si>
  <si>
    <t>d_ay_anna25@hotmail.com</t>
  </si>
  <si>
    <t>Comisión Comisarías</t>
  </si>
  <si>
    <t>Persona desaparecida</t>
  </si>
  <si>
    <t>Denunciante detenido fue obligado por funcionarios policiales a cantar el himno nacional, en el suelo con el pié de un carabinero en su espalda.</t>
  </si>
  <si>
    <t>25° Comisaría Maipú</t>
  </si>
  <si>
    <t>Joaquín</t>
  </si>
  <si>
    <t xml:space="preserve">Delgadillo </t>
  </si>
  <si>
    <t>Catalán</t>
  </si>
  <si>
    <t>Víctima</t>
  </si>
  <si>
    <t>Espalda</t>
  </si>
  <si>
    <t>da</t>
  </si>
  <si>
    <t>San Bernardo (Provincia Maipo, Región Metropolitana de Santiago)</t>
  </si>
  <si>
    <t>Aulén con avenida Carlos Condell</t>
  </si>
  <si>
    <t>Daniela</t>
  </si>
  <si>
    <t>Katiuska</t>
  </si>
  <si>
    <t xml:space="preserve">Alarcón </t>
  </si>
  <si>
    <t>Yañez</t>
  </si>
  <si>
    <t>Brazos, Muslo derecho</t>
  </si>
  <si>
    <t>Integridad física, Integridad psíquica</t>
  </si>
  <si>
    <t xml:space="preserve">El estudiante de geografía UCH, se comunica pidiendo información y asesoría debido a heridads y fracturas provocadas por Carabineros (perdigones). </t>
  </si>
  <si>
    <t>Arenas</t>
  </si>
  <si>
    <t>Tudela</t>
  </si>
  <si>
    <t>mauricioarenas.at@gmail.com</t>
  </si>
  <si>
    <t>Estudiante UCH</t>
  </si>
  <si>
    <t>Varios, solo especifica manos</t>
  </si>
  <si>
    <t>Comisión escritos, Javiera Cabello</t>
  </si>
  <si>
    <t xml:space="preserve"> Estaba manifestándose en Vicuña Mackenna con Plaza Italia cuando le llegó un perdigón en la mano izquierda y comenzó a sangrar. Fueron fuerzas especiales de carabineros, era un piquete de unos diez carabineros aprox.</t>
  </si>
  <si>
    <t>Sergio</t>
  </si>
  <si>
    <t>Troncoso</t>
  </si>
  <si>
    <t>Painequir</t>
  </si>
  <si>
    <t>Mano</t>
  </si>
  <si>
    <t>si</t>
  </si>
  <si>
    <t>La víctima se encontraba en una marcha en plaza de Puente Alto y Carabineros le disparó, realizó constatación de lesiones. Tiene 10 perdigones en su cuerpo.</t>
  </si>
  <si>
    <t>Simón</t>
  </si>
  <si>
    <t>Villela</t>
  </si>
  <si>
    <t>Maya</t>
  </si>
  <si>
    <t>Teléfono del papá +56964309708</t>
  </si>
  <si>
    <t>Cuerpo en general</t>
  </si>
  <si>
    <t>Si</t>
  </si>
  <si>
    <t>Víctima sufre impacto de lacrimógema a unos 10 metros, de espaldas, mientras intentaba huir del lugar. La víctima sufre de mareos constantes, vómitos y dolores de cabeza, tiene un posible tec cerrado.</t>
  </si>
  <si>
    <t>Tobalaba con Apoquindo</t>
  </si>
  <si>
    <t xml:space="preserve">Isabel  </t>
  </si>
  <si>
    <t>Sofía</t>
  </si>
  <si>
    <t>Grandon</t>
  </si>
  <si>
    <t>Betancur</t>
  </si>
  <si>
    <t xml:space="preserve">La víctima había ido a dejar a su cuñado al terminal de buses, cuando iba de vuelta se encuentra con una manifestación y sigue su camino en auto. Al avanzar por Pajaritos se encuentra con policías que estaban obstruyendo la pasada, él les toca la bocina y carabineros comienza a insultarlo y le pegan con la luma al auto. Es ahí cuando la víctima se baja del auto a "encararlos", comienza una discusión y llegan de 15 a 20 funcionarios policiales; le dicen que se suba a su auto y se vaya, pero cuando se voltea a subir a su auto, lo golpean con la luma en su espalda. Posteriormente, logra subir a su auto y avanzar, pero el retén de carabineros trata de chocarlo. Más adelante, es detenido nuevamente  con amenazas de reventar lacrimógenas en su auto; lo bajan a golpes, lo ahorcan dejándolo sin respiración, le pegan con lumas en las costillas, partes íntimas y piernas. Posteriormente lo suben al retén donde lo golpean hasta llegar a la Comisaría 25 de Maipú. Una vez ahí, la víctima señala que es obligada a "mostrar" sus partes íntimas a un funcionario, quien lo hizo realizar sentadillas, darse sucesivas vueltas y caminar. La víctima no accedió a ser revisada. </t>
  </si>
  <si>
    <t>Pajaritos con 5 de abril, 25 comisaría de Maipú</t>
  </si>
  <si>
    <t>Emmanuel</t>
  </si>
  <si>
    <t>Isaac</t>
  </si>
  <si>
    <t>Valenzuela</t>
  </si>
  <si>
    <t>Humillaciones, Desnudamientos</t>
  </si>
  <si>
    <t>Abuso policial, Uso abusivo de la fuerza, Detención arbitraria</t>
  </si>
  <si>
    <t>Integridad física, Libertad personal, Indemnidad sexual</t>
  </si>
  <si>
    <t>La víctima estaba en una concentración (el 6 y 7 de noviembre) en Plaza Puente Alto, donde recibe 2 disparos de perdigón el día 6/11 y 2 disparos el día 07/11 en ambas piernas. Señala que estaba adelante con sus manos arriba cuando le disparan.</t>
  </si>
  <si>
    <t>José Alexander</t>
  </si>
  <si>
    <t>Castillo</t>
  </si>
  <si>
    <t>Ruiz</t>
  </si>
  <si>
    <t>Disparos en la espalda</t>
  </si>
  <si>
    <t>La Florida (Provincia Santiago, Región Metropolitana de Santiago)</t>
  </si>
  <si>
    <t>Mall Plaza Vespucio</t>
  </si>
  <si>
    <t>Claudio</t>
  </si>
  <si>
    <t>Francisco</t>
  </si>
  <si>
    <t>Vargas</t>
  </si>
  <si>
    <t>Valdés</t>
  </si>
  <si>
    <t>989631480 (Ivonne, mamá)</t>
  </si>
  <si>
    <t>La víctima se encontraba en una manifestación pacífica en Vicuña Mackenna con Las Nieves, cuando Carabineros comienza a lanzar lacrimógenas a la gente en general, también a "quemaropa" y a las casas. La víctima recibe un disparo directo de perdigón en su mano a unos 15 a 20 metros de distancia.</t>
  </si>
  <si>
    <t>Vicuña Mackenna</t>
  </si>
  <si>
    <t>Nicolás</t>
  </si>
  <si>
    <t>Jorge</t>
  </si>
  <si>
    <t>Torres</t>
  </si>
  <si>
    <t>nicotorres.ts@gmail.com</t>
  </si>
  <si>
    <t>Herida contusa por perdigón en brazo izquierdo</t>
  </si>
  <si>
    <t>Cristian</t>
  </si>
  <si>
    <t>Luis</t>
  </si>
  <si>
    <t>Garrido</t>
  </si>
  <si>
    <t>Marchant</t>
  </si>
  <si>
    <t>Brazos</t>
  </si>
  <si>
    <t>La víctima estaba manifestándose en Metro Protectora de la Infancia, cuando un carabinero le dispara directamente al cuerpo, resultando con herida de perdigón en el rostro y la pierna izquierda.</t>
  </si>
  <si>
    <t>Metro Protectora de la Infancia</t>
  </si>
  <si>
    <t>Pontillo</t>
  </si>
  <si>
    <t>Lizama</t>
  </si>
  <si>
    <t>+56971054749 / +56981915711</t>
  </si>
  <si>
    <t>Perdigón brazo derecho y rodilla derecha.</t>
  </si>
  <si>
    <t>Bárbara</t>
  </si>
  <si>
    <t>Gómez</t>
  </si>
  <si>
    <t>Vilches</t>
  </si>
  <si>
    <t>Denunciante recibe perdigones en sus glúteos, en el contexto de una protesta pacífica a la cual llegan carabineros.</t>
  </si>
  <si>
    <t>Esquina de pasaje Aulén con avenida Condell</t>
  </si>
  <si>
    <t>Jonathan</t>
  </si>
  <si>
    <t>Rodrigo</t>
  </si>
  <si>
    <t>Ulloa</t>
  </si>
  <si>
    <t>Navarro</t>
  </si>
  <si>
    <t>Piernas, Disparos en glúteo derecho</t>
  </si>
  <si>
    <t>Perdigón pierna, roce de perdigón en codo derecho</t>
  </si>
  <si>
    <t>Cercanías teatro Universidad de Chile</t>
  </si>
  <si>
    <t>Octavio</t>
  </si>
  <si>
    <t>Grandón</t>
  </si>
  <si>
    <t>Peredo</t>
  </si>
  <si>
    <t>Perdigón de acero en la frente, lado derecho</t>
  </si>
  <si>
    <t>Cristopher</t>
  </si>
  <si>
    <t>Jesús</t>
  </si>
  <si>
    <t>Chinga</t>
  </si>
  <si>
    <t>Montañéz</t>
  </si>
  <si>
    <t xml:space="preserve">La victima estaba en una manifestación frente al monumento a carabineros, cuando éstos comienzan a disparar desde la plaza. El balín rebotó en el suelo y luego le impacta en el lado derecho de su frente. Al momento de ser atenido, aún tenía el balín dentro. </t>
  </si>
  <si>
    <t>Víctor</t>
  </si>
  <si>
    <t>Manuel</t>
  </si>
  <si>
    <t>Pacheco</t>
  </si>
  <si>
    <t>Guzmán</t>
  </si>
  <si>
    <t>K</t>
  </si>
  <si>
    <t>Impacto de proyectil no balístico (balín)</t>
  </si>
  <si>
    <t>Rostro</t>
  </si>
  <si>
    <t>Impacto de lacrimógena en la cabeza</t>
  </si>
  <si>
    <t>Vicuña Mackena con Sergio Livinstone</t>
  </si>
  <si>
    <t>Antonio</t>
  </si>
  <si>
    <t>Manzur</t>
  </si>
  <si>
    <t>Coliqueo</t>
  </si>
  <si>
    <t xml:space="preserve">Si </t>
  </si>
  <si>
    <t>La víctima se encontraba saliendo de su trabajo, cuando un carabinero apuntó  a su rostro y le disparó a 2 metros de distancia. También le pasó otros días que le llegaron perdigones, pero la Cruz Roja se los sacó y no tuvo complicaciones. Desafortunadamente, el perdigón en el rostro sí generó lesiones, pues el perdigón perforó su labio.</t>
  </si>
  <si>
    <t>Alvarado</t>
  </si>
  <si>
    <t>Orellana</t>
  </si>
  <si>
    <t>Transfemenino</t>
  </si>
  <si>
    <t>Testigo Juan Andrés Pino Figueroa, 933466515</t>
  </si>
  <si>
    <t>Impacto de lacrimógena en la nuca, perdigones rebotaron en codo derecho, pierna izquierda y pantorrilla.</t>
  </si>
  <si>
    <t>Pedro</t>
  </si>
  <si>
    <t>Cárdenas</t>
  </si>
  <si>
    <t>Suárez</t>
  </si>
  <si>
    <t>Impacto de lacrimógena, Impacto de perdigones</t>
  </si>
  <si>
    <t>Cabeza, Brazos, Piernas</t>
  </si>
  <si>
    <t>4 perdigones: mano izquierda, codo izquierdo, cadera y nalga</t>
  </si>
  <si>
    <t>José</t>
  </si>
  <si>
    <t>Prado</t>
  </si>
  <si>
    <t>Wilson</t>
  </si>
  <si>
    <t>Brazos, Mano, Piernas, dos perdigones en piernas; uno en la cadera y otro en una nalga</t>
  </si>
  <si>
    <t>En el Monumento a Carabineros, un funcionario policial le disparó, resultando lesionado en su ceja derecha por un perdigón.</t>
  </si>
  <si>
    <t>Hernán</t>
  </si>
  <si>
    <t>Leiva</t>
  </si>
  <si>
    <t>Horta</t>
  </si>
  <si>
    <t>Testigo: Ricardo Rojas González 953370898</t>
  </si>
  <si>
    <t>5 perdigones en la pierna atrás de la rodilla izquierda, 2 incrustados</t>
  </si>
  <si>
    <t>Hugo</t>
  </si>
  <si>
    <t>Linco</t>
  </si>
  <si>
    <t>Pailahueque</t>
  </si>
  <si>
    <t>Perdigones en nalga derecha, pantorrilla derecha, dedo meñique y anular mano derecha</t>
  </si>
  <si>
    <t>Alameda con Portugal</t>
  </si>
  <si>
    <t>Francesco</t>
  </si>
  <si>
    <t>Amaro</t>
  </si>
  <si>
    <t>Mano, Piernas</t>
  </si>
  <si>
    <t xml:space="preserve">Los días martes 22 de octubre y martes 5 de noviembre, la víctima recibió un total de 11 balines (5 en su espalda, 4 en piernas, 2 en dedo medio de mano izquierda) además de una piedra lanzada por un carabinero. La víctima tiene un corte en la frente que es calificado como grave y que según especialistas, puede llegar a perder su dedo medio debido a la mala evolución que ha tenido. </t>
  </si>
  <si>
    <t>Roberto</t>
  </si>
  <si>
    <t>Maripán</t>
  </si>
  <si>
    <t>Quilacán</t>
  </si>
  <si>
    <t>rmaripanquilacan@gmail.com</t>
  </si>
  <si>
    <t>Impacto de perdigones, Piedra lanzada por carabinero</t>
  </si>
  <si>
    <t>Rostro, Mano, Espalda, Piernas</t>
  </si>
  <si>
    <t>Indígena</t>
  </si>
  <si>
    <t>La víctima recibió un impacto de perdigón en la frente.</t>
  </si>
  <si>
    <t>Santa Lucía</t>
  </si>
  <si>
    <t>Ezequiel</t>
  </si>
  <si>
    <t>Arévalo</t>
  </si>
  <si>
    <t>Gangas</t>
  </si>
  <si>
    <t>Golpe de lacrimógena en zona labial derecho</t>
  </si>
  <si>
    <t>Mackarena</t>
  </si>
  <si>
    <t>Victoria</t>
  </si>
  <si>
    <t xml:space="preserve">Yurisch </t>
  </si>
  <si>
    <t>Latorre</t>
  </si>
  <si>
    <t>os de perdigones cerca del ojo y en pectoral derecho
La Víctima se encontraba en medio de manifestaciones, cuando carabineros procede a disparar, siendo impactado por perdigones cerca del ojo y en el pectoral derecho. Milán se encontraba con las manos en alto al momento del impacto.</t>
  </si>
  <si>
    <t>Milán</t>
  </si>
  <si>
    <t>Ignacio</t>
  </si>
  <si>
    <t>Olivares</t>
  </si>
  <si>
    <t>Astudillo</t>
  </si>
  <si>
    <t>Rostro, Pectoral derecho</t>
  </si>
  <si>
    <t>Se ha recibido su denuncia el 11.11.2019, por email de ayudante Camila Godoy (comis+on hospitales) que menciona disparo perdigon ojo izquierdo. Denuncia se present+o a Fiscalia el 11.11.2019</t>
  </si>
  <si>
    <t xml:space="preserve">5 perdigones en la pierna derecha, 2 se los sacaron paramédicos y 2 alojados. </t>
  </si>
  <si>
    <t>Brian</t>
  </si>
  <si>
    <t>echegaray</t>
  </si>
  <si>
    <t>Espinoza</t>
  </si>
  <si>
    <t>Extranjero</t>
  </si>
  <si>
    <t>Impacto de proyectil en el pié izquierdo. Se estima que es un perdigón pero no hay certeza.</t>
  </si>
  <si>
    <t>Adrián</t>
  </si>
  <si>
    <t>Sarmiento</t>
  </si>
  <si>
    <t>García</t>
  </si>
  <si>
    <t>Impacto de perdigones, Impacto de bala, Aún se desconoce la naturaleza del proyectil</t>
  </si>
  <si>
    <t>Pies</t>
  </si>
  <si>
    <t>Cerca del GAM, Carabineros comenzó a disparar desde local de Mc Donald's de Ramón Corvalán con Alameda, 19:00 horas. La víctima recibió un impacto de lacrimógena en la cabeza. Voluntarios le dieron primeros auxilios. Fue a la posta porque estaba mareada. Una amiga fue testigo.</t>
  </si>
  <si>
    <t>GAM</t>
  </si>
  <si>
    <t>Constanza</t>
  </si>
  <si>
    <t xml:space="preserve">Díaz </t>
  </si>
  <si>
    <t>Venegas</t>
  </si>
  <si>
    <t>Víctima interviene ante una etención abritraria a su juicio de un NNA que se encontraba grabando el actuar de carabineros. Producto de su intervención, la víctima es detenida, mediando golpes de puño, cachetadas, patadas y golpes con lumas. Una vez dentro del furgón policial, nuevamente es agredido, hasta llegar a la comisaría. Estuvo detenido por 5 horas, hasta las 20:00</t>
  </si>
  <si>
    <t>Eduardo</t>
  </si>
  <si>
    <t>Segovia</t>
  </si>
  <si>
    <t>987350165 Madre y 962605763 Hermana</t>
  </si>
  <si>
    <t>Humillaciones</t>
  </si>
  <si>
    <t>Cabeza, Cuello, Brazos, Mano, Espalda, Torso, Piernas</t>
  </si>
  <si>
    <t>Se encontraba junto a un grupo grande de personas que se manifestaba en la esquina entre Trinidad y Vicuña Mackenna fuera de una bencinera Petrobras, hasta que fueron dispersados por carabineros mediante bombas lacrimógenas. La denunciante decide caminar por Vicuña Mackenna hasta la calle Santa Amalia, donde reside, cuando aparece por esta última calle un vehículo de carabineros, cuyos funcionarios se bajan y comienzan a disparar perdigones y lanzar bombas lacrimógenas. La denunciante corre para alejarse del lugar. Tras esto, se da cuenta que recibió impactos de perdigones en un dedo y en una pierna.</t>
  </si>
  <si>
    <t>Vicuña Mackenna con Santa Amalia</t>
  </si>
  <si>
    <t>Kim</t>
  </si>
  <si>
    <t>Serrano</t>
  </si>
  <si>
    <t>Plaza</t>
  </si>
  <si>
    <t>kimserrano.plaza@gmail.com</t>
  </si>
  <si>
    <t>Disparos por parte de un Carabinero, recibió 15 perdigones en su cuerpo el disparo fue muy cerca y uno de ellos se ha arrojado en su hígado, perdió sus documentos.</t>
  </si>
  <si>
    <t>Felipe</t>
  </si>
  <si>
    <t>Pareja</t>
  </si>
  <si>
    <t>jav.bcampos@gmail.com</t>
  </si>
  <si>
    <t>952454170, pareja</t>
  </si>
  <si>
    <t>Espalda, Muslos</t>
  </si>
  <si>
    <t>Sin derivar</t>
  </si>
  <si>
    <t>Ximena Donoso</t>
  </si>
  <si>
    <t>El día 8 de noviembre de 2019 a las 21:40 horas, Gonzalo se encontraba en una manifestación en Plaza Italia, cuando llegan FF.EE. y les "hacen una encerrona"; venían por Vicuña Mackenna, bajando desde providencia y  por Parque el Forestal (venía al menos un carro de Carabineros por cada calle y 4 Carabineros de a pie). Es ahí cuando Carabineros comienza a lanzar agua desde el carro lanza agua y a disparar perdigones. Gonzalo es herido por un impacto de perdigón en la pierna y otro en su mano. Posteriormente, fue llevado al Teatro El Puente donde le brindaron primeros auxilios, pero luego debió ser trasladado a la Clínica Santa María, pues su herida en la mano era más compleja.El día 9 de noviembre de 2019, Gonzalo tuvo que ser operado en la Clínica anteriormente mencionada, donde extrajeron los restos del perdigón desintegrado que estaba alojado en su mano, y también trataron una fractura expuesta del metacarpiano del dedo mayor, el cual terminó pulverizado con el impacto del perdigón.  Afortunadamente, la operación fue exitosa y Gonzalo será dado de alta el lunes 10 de noviembre, al medio día. Sin embargo, aún se encuentra con mucho dolor, pues tiene los tendones, ligamentos y nervios de la mano hinchados. </t>
  </si>
  <si>
    <t>Gonzalo</t>
  </si>
  <si>
    <t>Iván</t>
  </si>
  <si>
    <t>Isla</t>
  </si>
  <si>
    <t>Aros</t>
  </si>
  <si>
    <t>Transmasculino</t>
  </si>
  <si>
    <t>Valentina López</t>
  </si>
  <si>
    <t>Víctima recibe 11 perdigones. 1 en el pulgar izquierdo, 1 en el anular derecho, 1 en el dedo medio derecho, 1 en la muñeca derecha, 1 en el codo derecho, 1 en la espalda, 3 en la nalga derecha y 2 en el muslo derecho.</t>
  </si>
  <si>
    <t>Sebastian</t>
  </si>
  <si>
    <t>Brazos, Mano, Espalda, Piernas, Glúteo</t>
  </si>
  <si>
    <t>El caso proviene de la comisión escritos, pero no se encontraba registrado anteriormente.</t>
  </si>
  <si>
    <t>Víctima recibe cuatro impactos de perdigones. Dos en el rostro y dos en el brazo derecho, uno de los cuales le rozó y el otro se incrustó en su brazo hasta llegar al húmero.</t>
  </si>
  <si>
    <t>Steven</t>
  </si>
  <si>
    <t>Riquelme</t>
  </si>
  <si>
    <t>949951282.</t>
  </si>
  <si>
    <t>Rostro, Brazos</t>
  </si>
  <si>
    <t>El caso ya está en manos de la Comisión escritos, quienes presentaron la denuncia</t>
  </si>
  <si>
    <t>Víctima recibe disparo de perdigón en el tobillo.</t>
  </si>
  <si>
    <t>Sebastiá</t>
  </si>
  <si>
    <t>Villacura</t>
  </si>
  <si>
    <t>Martinez</t>
  </si>
  <si>
    <t>svillacura298@gmail.com</t>
  </si>
  <si>
    <t xml:space="preserve">Víctima es detenida sin motivo aparente, al intentar dialogar con carabineros a fin que detuvieran el lanzamiento de bombas lacrimógenas en manifestaciones pacíficas con NNA. Luego en el traslado a la comisaría es ahorcado y golpeado por carabineros. Ya en la comisaría, nuevamente es golpeado, estando inconsciente, en múltiples partes del cuerpo. En este contexto, es atacado con gas pimienta. Víctima denuncia incluso haber sido amenazado de muerte. </t>
  </si>
  <si>
    <t>Renca (Provincia Santiago, Región Metropolitana de Santiago)</t>
  </si>
  <si>
    <t>Plaza de Renca</t>
  </si>
  <si>
    <t>Omar</t>
  </si>
  <si>
    <t>Impacto de perdigones, Golpes de uniformados, Uso de gas pimienta, Ahorcamiento</t>
  </si>
  <si>
    <t>Víctima afectada en todas partes de su cuerpo producto de la gravedad de los golpes.</t>
  </si>
  <si>
    <t>Integridad física, Debido proceso, Libertad personal</t>
  </si>
  <si>
    <t>Víctima presenta heridas en la cabeza, en la cadera, en la pierna y el brazo, producto de perdigones.</t>
  </si>
  <si>
    <t>Barrera</t>
  </si>
  <si>
    <t>Pavez</t>
  </si>
  <si>
    <t>joseluisbarrerajr@gmail.com</t>
  </si>
  <si>
    <t>Cabeza, Brazos, Zona púbica, Piernas</t>
  </si>
  <si>
    <t>Víctima recibe impacto de bomba lacrimógena en la pantorrilla baja</t>
  </si>
  <si>
    <t>Tomás</t>
  </si>
  <si>
    <t>Rodriguez</t>
  </si>
  <si>
    <t>Montecinos</t>
  </si>
  <si>
    <t>torodriguezm@gmail.com</t>
  </si>
  <si>
    <t>Lumazos. Estaba en Plaza Italia, en lo que llegan carabineros de todas partes, estaba cerca del forestal, la gente estaba en nada, ni cantando, solo mirando porque ya nos íbamos. Toda la gente estaba corriendo desesperada. A mi me pisaron la zapatilla y se me salió y me la puse detrás de un kiosko donde había más gente. Llegan los carabineros diciéndonos que avanzáramos y 3 carabineros me pegaron lumazos en las piernas sin ninguna razón. Eran FFEE. Doblando en la Alameda al Parque Bustamante. También estaban disparando perdigones sin ver siquiera a quien le cayera y lacrimógena al cuerpo. Estábamos todos agachándonos para que no nos cayera la lacrimógena o los perdigones.</t>
  </si>
  <si>
    <t>Parque Bustamante</t>
  </si>
  <si>
    <t>Javiera</t>
  </si>
  <si>
    <t>Paz</t>
  </si>
  <si>
    <t>Sobino</t>
  </si>
  <si>
    <t>javierasobino43@gmail.com</t>
  </si>
  <si>
    <t>Cerca de las 20:00 horas, Amaro se disponía a retirarse del lugar, cuando un grupo de carabineros, que estaba en la esquina de Vicuña Mackena con Alameda, comenzó a dispersar a las personas que de encontraban en el lugar mediante bombas lacrimógenas y perdigones (entre otros). Amaro iba a una distancia menor a diez metros y pudo ver cómo rápidamente le apuntaron y dispararon con un arma de perdigones. Recibió dos impactos. Uno a la altura del cuello, y otro en el pecho, Este ultimo lo tiene hasta ahora alojado cerca del pulmón derecho.
En el hospital que fue atendido dicen que no pueden sacar la munición de su cuerpo porque es riesgoso.
Se me fue indicar que recibió inmediatamente ayuda médica en el lugar de los hechos, por personal de primeros auxilios y al día siguiente debido a los dolores permanentes fue al consultorio para que pudieran atenderlo"</t>
  </si>
  <si>
    <t xml:space="preserve">Amaro </t>
  </si>
  <si>
    <t>Viscarra</t>
  </si>
  <si>
    <t>Hellie</t>
  </si>
  <si>
    <t>(Wismi Viscarra, hermana de la victima)</t>
  </si>
  <si>
    <t>Cuello, Torso, Pecho (perdigón alojado cerca del  pulmón derecho. No es posible su extracción)</t>
  </si>
  <si>
    <t>Rita Lages</t>
  </si>
  <si>
    <t>Causa cuenta con RUC N° 1901261420-1</t>
  </si>
  <si>
    <t>Disparo de perdigón a la altura del tobillo. Fue un disparo al azar</t>
  </si>
  <si>
    <t xml:space="preserve">Miguel </t>
  </si>
  <si>
    <t xml:space="preserve">Angel </t>
  </si>
  <si>
    <t xml:space="preserve">Hormazabal </t>
  </si>
  <si>
    <t>Morales</t>
  </si>
  <si>
    <t>Hermane</t>
  </si>
  <si>
    <t>Adulto mayor</t>
  </si>
  <si>
    <t>Víctima herida por disparo de perdigón en la cabeza</t>
  </si>
  <si>
    <t>Cesar</t>
  </si>
  <si>
    <t>David</t>
  </si>
  <si>
    <t>Lara</t>
  </si>
  <si>
    <t>Viernes 8 de noviembre asistí a un cabildo en la sede donde estudio y por donde vivo tengo que pasar si o si por Plaza Italia y vi gente ya instalada para alzar sus banderas y cacerola para protestar... Vi familias se supone que era una convocatoria familiar la tercera mas grande cuando regrese a mi casa nuevamente vi familias acercándose a Plaza Italia entonces Lucas quería participar de estas ya que para el es importante, pero nunca lo quise exponer por lo que he vivido. Entonces llego a casa vi su entusiasmo y accedí a llevarlo jamás lo expondría a nada entonces le dije vemos algún inconveniente y nos vamos el dijo que si.. Todo marchó maravilloso, a excepción de unos desmanes lejos de donde nos encontrábamos veíamos humo....
Realmente fue una tarde inolvidable, hermoso lleno de familias con sus niños ya eran las 8 pm y todo tranquilo, como no pasó nada a medida que caminamos nos encontrábamos con personas conocidas tipo 8:30 aprox nos dirigíamos a la casa y me topo con Constanza Caneza una ex compañera de U... Nos abrazamos y seguimos de largo hacia nuestra casa... Caminando hacia Bustamante comienzan los gritos y oímos disparos miro hacia atrás y veo a carabineros disparándonos todo se volvió un caos gente gritando y todos escondiéndonos en las paredes yo atiné tomar la mano de Lucas retroceder un poco hacia una escalera de Metro Baquedano para que nos nos alcanzará los balines y bombas lacrimógenas y unos manifestantes nos dice. Sal de ahí te van a agarrar!!!! Y corrimos nos subimos y nos encontramos cerca de 100 a 150 personas  amontonadas unas con otras protegiéndose ya no podíamos más cuando un manifestante trata de pasar sobre mi y caigo al suelo y me azoto la cabeza en el suelo quede en shock con el golpe y vi como la gente corría sobre mi esquivándome y saltando encima yo pensé aquí quedé cerré los ojos y ahí quedé no supe mas de Lucas y Mario cuando abro los ojos lo primero que hice fue gritar LUCASSS, lloré y lloré, una persona se me acerca y me dice como está vestido que ella tiene gente que esta con las personas que arrancaron... Finalmente dieron con ellos y me dicen qie se dirigen a la casa me quedé tranquila... Y yo en shock no atinaba a nada... Llego una patrulla de carabineros Patrulla Eco Nro. 20 de la Prefectura Oriente y me dice que le pasa grito y grito mi hijo por culpa de sus balas tuvimos que arrancar y mi hijo no está... Amablemente me dicen límpiece porque  estaba empapada y toda sucia la llevamos a su casa... Me subieron al carro y me llevaron me acogieron y les digo gracias a Dios no todos son iguales y les agradezco por su amabilidad y por como se portaron conmigo.
Llegó Mario y Lucas y me cuentas que arrancando no se dieron cuenta que yo no estaba y arrancaron asustados los encuentran Carabineros Lucas le suelta la mano y un carabinero lo agarró y lo golpeó Lucas le decía soy un niño iba camino a mi casa el carabinero no entendió y lo siguió golpeando Lucas en el afán de no recibir mas golpe arrancas y carabineros tiran bombas lacrimógenas el no podía respirar y dice que le Salía espuma de su boca y cae al suelo Mario lo ve y lo recoge y siguen corriendo finalmente esto quedó marcado en el cuerpo de mi hijo</t>
  </si>
  <si>
    <t>Franco</t>
  </si>
  <si>
    <t xml:space="preserve">Lucas </t>
  </si>
  <si>
    <t xml:space="preserve"> Illanes </t>
  </si>
  <si>
    <t>Acuña</t>
  </si>
  <si>
    <t>Silvia Acuña</t>
  </si>
  <si>
    <t>Cuello, Espalda</t>
  </si>
  <si>
    <t>Ljubica Fuentes</t>
  </si>
  <si>
    <t>16 heridas de perdigón en total. La última, y la que motiva la ida al centro hospitalario, es la del codo derecho ya que sangraba mucho. Las 16 heridas de perdigón son de diferentes circunstancias. Veces anteriores prefería quedarse con la atención de primeros auxilios.</t>
  </si>
  <si>
    <t xml:space="preserve">Cesar  </t>
  </si>
  <si>
    <t xml:space="preserve"> Osvaldo</t>
  </si>
  <si>
    <t>Escudero</t>
  </si>
  <si>
    <t>San Martín</t>
  </si>
  <si>
    <t>Víctima recibe impacto de 6 perdigones en la nuca, brazo izquierdo y espalda</t>
  </si>
  <si>
    <t>Eudy</t>
  </si>
  <si>
    <t>Peters</t>
  </si>
  <si>
    <t>Moya</t>
  </si>
  <si>
    <t>eudypeters@gmail.com</t>
  </si>
  <si>
    <t>Cabeza, Brazos, Espalda</t>
  </si>
  <si>
    <t>No se cuenta con N° de contacto</t>
  </si>
  <si>
    <t>Víctima recibe perdigón en el pecho</t>
  </si>
  <si>
    <t>Camilo</t>
  </si>
  <si>
    <t>Ureta</t>
  </si>
  <si>
    <t>Cancino</t>
  </si>
  <si>
    <t>camilo.auc@gmail.com</t>
  </si>
  <si>
    <t>Torso</t>
  </si>
  <si>
    <t>Víctima sufrió entre 4 y 5 disparos de perdigones en la zona de la cadera y el glúteo</t>
  </si>
  <si>
    <t>Oscar</t>
  </si>
  <si>
    <t>Alvarez</t>
  </si>
  <si>
    <t>oscarsilva04@gmail.com</t>
  </si>
  <si>
    <t>Glúteo, Piernas</t>
  </si>
  <si>
    <t>Víctima manifestó deseo de denunciar</t>
  </si>
  <si>
    <t>No binarie</t>
  </si>
  <si>
    <t>Víctima recibe 4 disparos de perdigones, 3 en la parte posterior de la cabeza y 1 en la axila.</t>
  </si>
  <si>
    <t>Parque Forestal</t>
  </si>
  <si>
    <t>Reyes</t>
  </si>
  <si>
    <t>Bonifay</t>
  </si>
  <si>
    <t>javier.mrdstyle@gmail.com</t>
  </si>
  <si>
    <t>Cabeza, Cuello, Torso</t>
  </si>
  <si>
    <t>Impacto de lacrimógena en el glóbulo ocular, pérdida de córnea</t>
  </si>
  <si>
    <t>Peñalolén (Provincia Santiago, Región Metropolitana de Santiago)</t>
  </si>
  <si>
    <t>Av Tobalaba con Av Grecia</t>
  </si>
  <si>
    <t>Michael</t>
  </si>
  <si>
    <t>Andrew</t>
  </si>
  <si>
    <t xml:space="preserve">Rivas </t>
  </si>
  <si>
    <t>Vera</t>
  </si>
  <si>
    <t>Daño ocular con pérdida confirmada del ojo, Cabeza</t>
  </si>
  <si>
    <t xml:space="preserve">Golpes con lumazos y de puño en la cara, espalda, piernas, codo, patadas en el estómago y en ambas costillas, mientras era llevado a la 25° comisaría de Maipú. Esto, luego de encontrarse caminando pacíficamente en la calle y ser tomado detenido por carabineros. </t>
  </si>
  <si>
    <t>Camino a la 25° Comisaría de Maipú</t>
  </si>
  <si>
    <t>Eugenio</t>
  </si>
  <si>
    <t>Sarabia</t>
  </si>
  <si>
    <t>Lemunao</t>
  </si>
  <si>
    <t>Rostro, Cabeza, Torso</t>
  </si>
  <si>
    <t xml:space="preserve">Víctima recibe disparos en ceja izquierda y el muslo izquierdo. </t>
  </si>
  <si>
    <t>Estación Central (Provincia Santiago, Región Metropolitana de Santiago)</t>
  </si>
  <si>
    <t>Estación Central (como lugar físico)</t>
  </si>
  <si>
    <t>Maritza</t>
  </si>
  <si>
    <t>Cartagena</t>
  </si>
  <si>
    <t>El 20 de octubre víctima presentó denuncia en Carabineros. Cuenta con causa RUC 1901167678-5</t>
  </si>
  <si>
    <t>Íbamos con un grupo de personas en dirección al Costanera Center. Entre Pío X, Carabineros de FFEE empezaron a hacer encerronas por las calles más pequeñas, disparando perdigones y tirando lacrimógenas. Cuando empezaron a disparar, me tuve que refugiar en un árbol. Cuando comenzaron a avanzar, corrí para alejarme de ellos y me dispararon. Dos de los perdigones quedaron incrustados en las heridas y me los removí enteros</t>
  </si>
  <si>
    <t>Sebastián</t>
  </si>
  <si>
    <t>Vergara</t>
  </si>
  <si>
    <t>Montenegro</t>
  </si>
  <si>
    <t>sebastian.ivergaram@gmail.com</t>
  </si>
  <si>
    <t>Disparo de perdigón en el ojo derecho</t>
  </si>
  <si>
    <t>Miguel</t>
  </si>
  <si>
    <t>Muñoz</t>
  </si>
  <si>
    <t>Daño ocular sin compromiso de ojo, El relato no especifica la gravedad de la lesión ocular</t>
  </si>
  <si>
    <t xml:space="preserve">Víctima se encontraba en plaza italia manifestándose pacíficamente cuando al retirarse por Ramón Corvalán carabineros dispararon un perdigón en su brazo izquierdo. </t>
  </si>
  <si>
    <t>Alonso</t>
  </si>
  <si>
    <t>víctima denuncia disparo de perdigones a quemarropa de carabineros de FFEE sin provocación alguna</t>
  </si>
  <si>
    <t>Plaza de la Aviación</t>
  </si>
  <si>
    <t>Jhon</t>
  </si>
  <si>
    <t>Riffo</t>
  </si>
  <si>
    <t>Cabeza, Brazos</t>
  </si>
  <si>
    <t>Disparo de 5 perdigones en el cuerpo</t>
  </si>
  <si>
    <t>Alameda con Ramón Corvalán</t>
  </si>
  <si>
    <t>Hissan</t>
  </si>
  <si>
    <t>Marcelo</t>
  </si>
  <si>
    <t>Olivier</t>
  </si>
  <si>
    <t>Cifuentes</t>
  </si>
  <si>
    <t>Piernas, Pies</t>
  </si>
  <si>
    <t>Disparo de perdigón en el muslo</t>
  </si>
  <si>
    <t>vicuña Mackena a la altura de la Embajada Argentina</t>
  </si>
  <si>
    <t>Alex</t>
  </si>
  <si>
    <t>Walter</t>
  </si>
  <si>
    <t>Salas</t>
  </si>
  <si>
    <t>Salvo</t>
  </si>
  <si>
    <t xml:space="preserve">Hoy viernes 08 de noviembre, alrededor de las 11 de la noche, fuimos como cuadrilla a buscar a una persona que tenía una posible fractura en el brazo, cerca de parque bustamante, a la altura como de Rancagua. Fuimos y llega una persona en moto a decirnos que necesita que vayamos a curar a su amigo que estaba afuera de la ACHS con perdigones en el cuerpo, fuimos el amigo de esta persona no estaba, se había movido, y en eso llega carabineros por la espalda un piquete corriendo, a la vuelta de la entrada del metro de Parque Bustamante y nos empieza a disparar. En eso la moto de este cabro no avanza, llega un carabinero, nos agarra a los 2 y nos bota de la moto, nos pega una patada, como para decirnos que corramos. Y empezamos a correr en zigzag para poder escondernos y carabineros como locos empezaron a disparar. No habían barricadas. 
</t>
  </si>
  <si>
    <t xml:space="preserve">Rodrigo </t>
  </si>
  <si>
    <t>Ángel</t>
  </si>
  <si>
    <t xml:space="preserve">Ramírez </t>
  </si>
  <si>
    <t>Toledo</t>
  </si>
  <si>
    <t>rodrigo.rami.t@gmail.com</t>
  </si>
  <si>
    <t xml:space="preserve"> </t>
  </si>
  <si>
    <t xml:space="preserve">Disparo en la pierna de FFEE. No se informa característica del proyectil. </t>
  </si>
  <si>
    <t>Carla</t>
  </si>
  <si>
    <t>Fernanda</t>
  </si>
  <si>
    <t>Mora</t>
  </si>
  <si>
    <t>Marabolí</t>
  </si>
  <si>
    <t xml:space="preserve">Impacto de proyectil. No se entrega información sobre naturaleza del proyectil. </t>
  </si>
  <si>
    <t>Víctima recibe 5 impactos de perdigones en la espalda y en el brazo. A consecuencia de ello, sufre de inmovilidad temporal y hormigueo.</t>
  </si>
  <si>
    <t>Ugas</t>
  </si>
  <si>
    <t>Ebner</t>
  </si>
  <si>
    <t>tomashugase@gmail.com</t>
  </si>
  <si>
    <t>Brazos, Espalda</t>
  </si>
  <si>
    <t xml:space="preserve">Estábamos en baquedano, se empezaron a escuchar disparos y a tirar lacrimógenas, empezamos a correr y ahí sentí que me llegaron por la espalda, me empezó a quemar, sentí que me dolía tanto la espalda que me empecé a desmayar y de ahí no me acuerdo casi nada. Tengo 6 heridas de perdigones en la espalda, tengo un golpe en la nunca de un perdigón que me rozo. Eran como las 20.45. Eran como 5 o 6 carabineros disparando. </t>
  </si>
  <si>
    <t>Estefania</t>
  </si>
  <si>
    <t>Perez</t>
  </si>
  <si>
    <t>jestefaniaperezreyes@gmail.com</t>
  </si>
  <si>
    <t>Cabeza, Cuello, Brazos, Espalda</t>
  </si>
  <si>
    <t xml:space="preserve">víctima recibe objeto contundente en la cabeza, provocándole una herida. No distingue qué le produjo la herida. Presume que fue una piedra. </t>
  </si>
  <si>
    <t>Laura</t>
  </si>
  <si>
    <t>Catalina</t>
  </si>
  <si>
    <t>Lepe</t>
  </si>
  <si>
    <t>lmunozl@uft.edu</t>
  </si>
  <si>
    <t>Impacto de objeto contundente en la cabeza</t>
  </si>
  <si>
    <t xml:space="preserve">
Me separe de mi primo, fui al baño y a la vuelta me di cuenta que estaban todos devolviendose porque había caído una lacrimógena. Empezaron a disparar y me llego uno en la cabeza y en la pierna. Fue donde esta el Telepizza en Plaza Italia. Eran como 20 o 30 carabineros disparando, estaban disparando cerca. Eran carabineros de fuerzas especiales. Fue como a las 21.30 más o menos. </t>
  </si>
  <si>
    <t>Pablo</t>
  </si>
  <si>
    <t xml:space="preserve"> Lara </t>
  </si>
  <si>
    <t xml:space="preserve"> Aliaga</t>
  </si>
  <si>
    <t>pablo_lara122@hotmail.com</t>
  </si>
  <si>
    <t xml:space="preserve">voluntario de primeros auxilios recibe lumazos, empujones e improperios al quedarse auxiliando a personas tras recibir gasos lacrimógenos de carabineros. </t>
  </si>
  <si>
    <t>Teatro del Puente</t>
  </si>
  <si>
    <t>Martín</t>
  </si>
  <si>
    <t>Gonzalo Nicolás</t>
  </si>
  <si>
    <t>Rojas</t>
  </si>
  <si>
    <t xml:space="preserve">víctima recibe disparos de perdigones en la cara, las manos y el hombro. </t>
  </si>
  <si>
    <t>Adrian</t>
  </si>
  <si>
    <t>Monge</t>
  </si>
  <si>
    <t>Rostro, Mano, Torso</t>
  </si>
  <si>
    <t xml:space="preserve">Víctima recibe 4 perdigones de carabinero que no logra identificar. Producto de los impactos, uno de los perdigones quedó alojado en la pierna de la víctima. Razón por la cual está en peligro de perder la movilidad de su pierna. </t>
  </si>
  <si>
    <t>Quintanilla</t>
  </si>
  <si>
    <t>Reveco</t>
  </si>
  <si>
    <t>Víctima es atacada por carabineros con bombas lacrimógenas y agua lanzada desde vehículos policiales mientras intentaba escapar de piquete de carabineros que estaba agrediendo a manifestantes del lugar en el que se encontraba</t>
  </si>
  <si>
    <t>Alameda con Santa Rosa</t>
  </si>
  <si>
    <t>Giovanni</t>
  </si>
  <si>
    <t>Rigoberto</t>
  </si>
  <si>
    <t>Paniati</t>
  </si>
  <si>
    <t>Sepúlveda</t>
  </si>
  <si>
    <t>Pérdida de conocimiento producto de intoxicación por gas lacrimógeno y agua lanzada desde vehículo policial.</t>
  </si>
  <si>
    <t xml:space="preserve">Cuerpo entero impregnado de polvo químico </t>
  </si>
  <si>
    <t xml:space="preserve">Empezó un momento donde empezaron a caer muchas bombas lacrimógenas, hubo que retroceder, se escucharon más de 30 balazos, muchos cayeron, otros corrieron heridos. Esto fue en Vicuña Mackenna, una cuadra hacia arriba de la Alameda. Esto fue como a las 21.30. Eran como 8 o 10 carabineros disparando, eran de fuerzas especiales. Estaban disparando a unos 15 o 20 metros a la cabeza. </t>
  </si>
  <si>
    <t xml:space="preserve">Felipe </t>
  </si>
  <si>
    <t xml:space="preserve">Pablo Cesar </t>
  </si>
  <si>
    <t xml:space="preserve">Tapia </t>
  </si>
  <si>
    <t>Verdugo</t>
  </si>
  <si>
    <t>felipetapia.verdugo1@gmail.com</t>
  </si>
  <si>
    <t>Daño auditivo sin compromiso de oído, Cabeza, Cuello, Brazos</t>
  </si>
  <si>
    <t xml:space="preserve">Ljubica Fuentes </t>
  </si>
  <si>
    <t>Estábamos en Vicuña Mackenna a una cuadra de la FECH y estaba el zorrillo y al momento de desplegarse hacia atrás nos llegó impactos de proyectiles, no se que fue exactamente pero me llegó un proyectil en la ceja izquierda. Los carabineros estaban tirando proyectiles desde atrás del zorrillo. Eran varios carabineros y creo que eran de fuerzas especiales.</t>
  </si>
  <si>
    <t xml:space="preserve">Luis  </t>
  </si>
  <si>
    <t xml:space="preserve">Flores </t>
  </si>
  <si>
    <t>anluis98@gmail.com</t>
  </si>
  <si>
    <t>Rostro, Cabeza</t>
  </si>
  <si>
    <t>En Vicuña Mackenna carabineros me disparó de frente, recibí perdigones. Fue en la calle donde las micros doblan hacia el sur. Yendo hacia el poniente una cuadra más allá de Vicuña Mackenna. Eran carabineros de fuerzas especiales, habían como 5 disparando y a una distancia de menos de 10 metros. Me dispararon directamente a la cabeza y el resto me llegó en brazos y piernas.</t>
  </si>
  <si>
    <t xml:space="preserve"> Roberto</t>
  </si>
  <si>
    <t xml:space="preserve">Olguín </t>
  </si>
  <si>
    <t xml:space="preserve"> Orellana</t>
  </si>
  <si>
    <t>rolguin04@hotmail.com</t>
  </si>
  <si>
    <t>Víctima recibe disparo de perdigón en la pierna izquierda</t>
  </si>
  <si>
    <t>Víctima recibe disparo de dos perdigones y de una bomba lacrimógena</t>
  </si>
  <si>
    <t>Myron</t>
  </si>
  <si>
    <t>Salazar</t>
  </si>
  <si>
    <t>pávez</t>
  </si>
  <si>
    <t>Víctima recibe impacto de perdigón en la frente</t>
  </si>
  <si>
    <t>Camila</t>
  </si>
  <si>
    <t>Kauer</t>
  </si>
  <si>
    <t>En Baquedano a la altura donde están los locales a la salida del metro, estaba avanzando con la mochila cubriendome la cara, pero no me di cuenta que no me estaba cubriendo arriba y cuando comenzaron a disparar me llegó en la cabeza un perdigón. Esto fue como a las 15.30.</t>
  </si>
  <si>
    <t xml:space="preserve">Diego </t>
  </si>
  <si>
    <t xml:space="preserve"> Ignacio </t>
  </si>
  <si>
    <t>Gonzalez</t>
  </si>
  <si>
    <t xml:space="preserve"> Arce</t>
  </si>
  <si>
    <t>gonzalezarced@gmail.com</t>
  </si>
  <si>
    <t>Víctima recibe impacto de perdigón en su pierna derecha</t>
  </si>
  <si>
    <t>Juan</t>
  </si>
  <si>
    <t>Ortiz</t>
  </si>
  <si>
    <t>Hidalgo</t>
  </si>
  <si>
    <t>Natalia</t>
  </si>
  <si>
    <t>Ríos</t>
  </si>
  <si>
    <t>Fue en Parque Forestal. Se encontraba sacando fotos, cuando llega el carro lanza-gases, luego carabineros procede a disparar perdigones reiteradamente, cuando es impactada. El disparo fue a unos 15-20 metros de distancia.</t>
  </si>
  <si>
    <t xml:space="preserve">Carla </t>
  </si>
  <si>
    <t>Ojeda</t>
  </si>
  <si>
    <t xml:space="preserve"> Orellana  </t>
  </si>
  <si>
    <t>TOTAL DENUNCIAS</t>
  </si>
  <si>
    <t>Víctima recibe disparos de perdigones en antebrazo derecho y pantorrilla izquierda</t>
  </si>
  <si>
    <t>León</t>
  </si>
  <si>
    <t>Parada</t>
  </si>
  <si>
    <t>Meneses</t>
  </si>
  <si>
    <t xml:space="preserve"> Camila  </t>
  </si>
  <si>
    <t xml:space="preserve">Ignacia </t>
  </si>
  <si>
    <t xml:space="preserve">Quintana </t>
  </si>
  <si>
    <t>Cabeza, Piernas</t>
  </si>
  <si>
    <t xml:space="preserve">Impacto de lacrimógenas en cabeza y hombro </t>
  </si>
  <si>
    <t>Leonor</t>
  </si>
  <si>
    <t>Cabeza, Torso</t>
  </si>
  <si>
    <t>Fue en Pedro de Valdivia con Providencia, a las 17:00 horas aproximadamente, el día 6 de noviembre. No hay mayores antecedentes registrados</t>
  </si>
  <si>
    <t>Pedro de Valdivia</t>
  </si>
  <si>
    <t xml:space="preserve">Gabriel </t>
  </si>
  <si>
    <t xml:space="preserve">Esteban </t>
  </si>
  <si>
    <t xml:space="preserve">Martinez </t>
  </si>
  <si>
    <t xml:space="preserve">Bugueño </t>
  </si>
  <si>
    <t>Uso de gas pimienta</t>
  </si>
  <si>
    <t>Rostro, Brazos, Torso</t>
  </si>
  <si>
    <t xml:space="preserve"> las FFEE empezaron a disparar perdigones. Eran unas 3 camionetas (una completamente verde y dos normales) y unos 30-40 carabineros.
Le dispararon a él. A su amigo lo detuvieron. Un carabinero a 3 metros le disparó. Sintió mucho dolor en el pecho y en sus brazos.
Llegaron unos médicos y comenzaron a extraerles los perdigones. Llegó al punto de primeros auxilios Calle Encomenderos. Se adjuntan imágenes.</t>
  </si>
  <si>
    <t>Gerardo</t>
  </si>
  <si>
    <t xml:space="preserve">  Castro</t>
  </si>
  <si>
    <t xml:space="preserve"> Quiroga </t>
  </si>
  <si>
    <t>Brazos, Torso</t>
  </si>
  <si>
    <t>Víctima recibe impacto de 5 perdigones, quedando uno incrustado en su cuerpo.</t>
  </si>
  <si>
    <t>Santiago</t>
  </si>
  <si>
    <t>Tiemann</t>
  </si>
  <si>
    <t>Estábamos manifestándonos, habían igual hartas personas, y los pacos empezaron a tirar gas lacrimógeno, en Baquedano, especificamente en Vicuña Mackenna, los pacos tiraban lacrimógenas y la gente se las devolvía, y se arrinconaría. La gente empezó a devolverles el gas lacrimógeno y a tirarles distintas cosas, y ahí los pacos salieron a disparar, prácticamente a todos los que habían, y ahí me llegaron lo disparos en la pierna, 7 disparos.  
Me dispararon por la espalda, yo iba corriendo. La cosa es que yo no estaba pendiente de lo que estaba pasando, miro hacia atrás y ellos venían corriendo y disparando. Eran FFEE, mas o menos unos 7 u 8, eran muchos igual, si ellos nunca andan solos. Estaban detrás de su furgón, y solo estaban tirando gas y las gente se los devolvía a ellos mismos, y en un momento salieron a disparar, no a tirar gas, y yo ahí corrí solamente, igual me di cuenta súper tarde, y mientras iba corriendo me dispararon en la pierna. Con la adrenalina uno no siente tanto dolor, solo quiere salir, y llegue a la esquina de Vicuña Mackenna donde había una ambulancia, y me trajeron para acá.</t>
  </si>
  <si>
    <t>Esteban</t>
  </si>
  <si>
    <t xml:space="preserve"> Saldias</t>
  </si>
  <si>
    <t xml:space="preserve">  Mercado</t>
  </si>
  <si>
    <t>esteban.saldias.xd@gmail.com</t>
  </si>
  <si>
    <t>948904136, MAMÁ</t>
  </si>
  <si>
    <t>Espalda, Piernas</t>
  </si>
  <si>
    <t>estaban protestando tranquilos y FFEE empiezan a tirar perdigones en exceso. Era aprox un piquete de 15-20.
Al principio no sintió dolor, pero luego sintió molestias y se dio cuenta que tenia 3 impactos. En la pierna derecha tiene 1, en el costado izquierdo (cadera) tiene 1, y una en la cabeza lado derecho. Se adjuntan imágenes.</t>
  </si>
  <si>
    <t xml:space="preserve">Cristian  </t>
  </si>
  <si>
    <t xml:space="preserve">Eliseo </t>
  </si>
  <si>
    <t xml:space="preserve"> Salgado</t>
  </si>
  <si>
    <t>Castro</t>
  </si>
  <si>
    <t>Brazos, Espalda, Piernas</t>
  </si>
  <si>
    <t>Ella estaba afuera del metro Tobalaba caminando hacia su casa. FFEE lanzó lacrimógena, la cual le llegó en la cara. Cerca del labio. No pudo identificar a ningún carabinero.</t>
  </si>
  <si>
    <t xml:space="preserve"> Macarena  </t>
  </si>
  <si>
    <t xml:space="preserve"> Yuric</t>
  </si>
  <si>
    <t>Marina de Chile</t>
  </si>
  <si>
    <t>Nota: a las personas que concurrieron a Encomenderos 179, luego de ser atendidas allí, se les dijo que fueran a constatar lesiones a los centros de salud correspondientes, sin embargo, no se tiene conocimiento de si efectivamente fueron. Por ello, existe la posibilidad de que ciertas personas aparezcan también en los registros de otros centros hospitalarios.</t>
  </si>
  <si>
    <t xml:space="preserve">Víctima recibe disparo de perdigón </t>
  </si>
  <si>
    <t>alexis</t>
  </si>
  <si>
    <t>Villagra</t>
  </si>
  <si>
    <t>Jorquera</t>
  </si>
  <si>
    <t>TABLA 2: SITUACIONES DE PARTICULAR AFECTACIÓN</t>
  </si>
  <si>
    <t>Víctima recibe disparo en brazo y pecho</t>
  </si>
  <si>
    <t>Samuel</t>
  </si>
  <si>
    <t>Rafael</t>
  </si>
  <si>
    <t>víctima recibe perdigón en la cabeza al escapar de una bomba lacrimógena</t>
  </si>
  <si>
    <t xml:space="preserve">Merced con Irene Morales. </t>
  </si>
  <si>
    <t>víctima recibe impacto de lacrimógena</t>
  </si>
  <si>
    <t>Benjamín</t>
  </si>
  <si>
    <t>Araya</t>
  </si>
  <si>
    <t>Pino</t>
  </si>
  <si>
    <t>Lesión, traumatismo ocular por balín que le pegó de rebote en el ojo izquierdo. Carabineros disparan desde dentro del metro Baquedano, salida parque Bustamante. Llevado a urgencia de la Posta Central, le diagnosticaron una Contusión Ocular de carácter leve.</t>
  </si>
  <si>
    <t>Cristóbal</t>
  </si>
  <si>
    <t xml:space="preserve"> Hernández </t>
  </si>
  <si>
    <t>Gutiérrez</t>
  </si>
  <si>
    <t>Daño ocular sin compromiso de ojo</t>
  </si>
  <si>
    <t>La denuncia fue presentada a Fiscalía el 11-11-2019 (Comisión de escritos. Abogado y académico Julián López)</t>
  </si>
  <si>
    <t xml:space="preserve">víctima recibe tres perdigones. Uno en el brazo izquierdo y dos en las piernas mientras escapaba de bombas lacrimógenas </t>
  </si>
  <si>
    <t>Maximiliano</t>
  </si>
  <si>
    <t>Rebolledo</t>
  </si>
  <si>
    <t>Fredes</t>
  </si>
  <si>
    <t>Lesiones por golpes en el cuerpo</t>
  </si>
  <si>
    <t>Recoleta (Provincia Santiago, Región Metropolitana de Santiago)</t>
  </si>
  <si>
    <t>Av. Recoleta con Av. Santamaría</t>
  </si>
  <si>
    <t>Jimmy</t>
  </si>
  <si>
    <t>Codocedo</t>
  </si>
  <si>
    <t>Hernández</t>
  </si>
  <si>
    <t>Víctima recibe perdigón en la mano</t>
  </si>
  <si>
    <t>Cristina</t>
  </si>
  <si>
    <t>Carter</t>
  </si>
  <si>
    <t>Salinas</t>
  </si>
  <si>
    <t>perdigones en la pierna y dedo de la mano.</t>
  </si>
  <si>
    <t>Alameda a la altura del monumento de Carabineros</t>
  </si>
  <si>
    <t>Velásquez</t>
  </si>
  <si>
    <t>Víctima recibe 3 impactos, 2 en la pierna y uno en el abdomen</t>
  </si>
  <si>
    <t>Vidal</t>
  </si>
  <si>
    <t>Impacto de proyectil. No se especifica naturaleza</t>
  </si>
  <si>
    <t>Torso, Piernas</t>
  </si>
  <si>
    <t>Víctima es atacada con gas pimienta y luego es golpeada aprovechándose de su ceguera parcial</t>
  </si>
  <si>
    <t>Pío Nono</t>
  </si>
  <si>
    <t>Miranda</t>
  </si>
  <si>
    <t>Ramos</t>
  </si>
  <si>
    <t>Golpes de uniformados, Uso de gas pimienta</t>
  </si>
  <si>
    <t>Daño ocular sin compromiso de ojo, Golpes en diversas partes del cuerpo</t>
  </si>
  <si>
    <t>Disparo de perdigón en brazo derecho</t>
  </si>
  <si>
    <t>Sandoval</t>
  </si>
  <si>
    <t>Larraín</t>
  </si>
  <si>
    <t>Disparo de perdigón, el cual impacta en el lente de la víctima, incrustando vidrios en su ojo</t>
  </si>
  <si>
    <t>Janice</t>
  </si>
  <si>
    <t>Rot</t>
  </si>
  <si>
    <t>Cisternas</t>
  </si>
  <si>
    <t>Dos perdigones impactaron en su pulgar izquierdo, sin que ninguno quedara incrustado. Con posterioridad a los disparos, funcionarios de Fuerzas Especiales golpearon con lumas a los manifestantes y uno, además, le propinó una patada a Matías en la espalda.</t>
  </si>
  <si>
    <t xml:space="preserve">Enrique </t>
  </si>
  <si>
    <t>Jeria</t>
  </si>
  <si>
    <t xml:space="preserve"> López</t>
  </si>
  <si>
    <t xml:space="preserve">El 11.11.2019 se presentó denuncia a Fiscalía (Comisión de escritos. Abogado y académico Jesus Ezurmendia A.) </t>
  </si>
  <si>
    <t>Víctima recibe 3 disparos de perdigones en cuello, dedo índice izquierdo y muslo izquierdo. Los perdigones del dedo índice y en el muslo siguen incrustados.</t>
  </si>
  <si>
    <t>Inés de Suárez</t>
  </si>
  <si>
    <t>Curihual</t>
  </si>
  <si>
    <t>Cuello, Mano, Piernas</t>
  </si>
  <si>
    <t>Disparo de perdigón en el ojo.</t>
  </si>
  <si>
    <t>Brayan</t>
  </si>
  <si>
    <t>Constantini</t>
  </si>
  <si>
    <t xml:space="preserve">Defensoría de la Niñez también presentó una denuncia por este caso. </t>
  </si>
  <si>
    <t xml:space="preserve">perdigón incrustado en el brazo izquierdo </t>
  </si>
  <si>
    <t>Bastián</t>
  </si>
  <si>
    <t>Rodríguez</t>
  </si>
  <si>
    <t>múltiples heridas de proyectil producidas en su costado izquierdo del cuerpo</t>
  </si>
  <si>
    <t>Zambrano</t>
  </si>
  <si>
    <t>Fontt</t>
  </si>
  <si>
    <t>Piernas, Otras partes no individualizadas</t>
  </si>
  <si>
    <t>Disparo de perdigón en ojo derecho</t>
  </si>
  <si>
    <t xml:space="preserve">Benjamin </t>
  </si>
  <si>
    <t xml:space="preserve">Zamora </t>
  </si>
  <si>
    <t>Sabando</t>
  </si>
  <si>
    <t>No especifica el tipo de lesión en el ojo</t>
  </si>
  <si>
    <t>Víctima recibe disparo de perdigón en pierna derecha</t>
  </si>
  <si>
    <t>Leonardo</t>
  </si>
  <si>
    <t>Disparos de perdigon en el ojo y hematoma en el brazo</t>
  </si>
  <si>
    <t>Angelo</t>
  </si>
  <si>
    <t>Luciano</t>
  </si>
  <si>
    <t>Burgueño</t>
  </si>
  <si>
    <t>Alegría</t>
  </si>
  <si>
    <t>Daño ocular sin compromiso de ojo, Golpes pero sin derterminar partes del cuerpos</t>
  </si>
  <si>
    <t>Disparos de perdigones en muslo derecho y pie izquierdo</t>
  </si>
  <si>
    <t>vicente</t>
  </si>
  <si>
    <t>Ayala</t>
  </si>
  <si>
    <t>disparos de perdigones en pierna, espalda y tobillo</t>
  </si>
  <si>
    <t>Alameda</t>
  </si>
  <si>
    <t>Nelson</t>
  </si>
  <si>
    <t>Leandro</t>
  </si>
  <si>
    <t>Espalda, Piernas, Pies</t>
  </si>
  <si>
    <t>Disparos de perdigones producen un tajo en el ojo y lesiones en la pierna</t>
  </si>
  <si>
    <t xml:space="preserve">Bryan </t>
  </si>
  <si>
    <t>Daño ocular sin compromiso de ojo, Piernas</t>
  </si>
  <si>
    <t>Recibió 2 disparos de perdigones, no se tiene registro del lugar</t>
  </si>
  <si>
    <t xml:space="preserve">Pablo </t>
  </si>
  <si>
    <t xml:space="preserve">César </t>
  </si>
  <si>
    <t xml:space="preserve">Cortés </t>
  </si>
  <si>
    <t>Ejército de Chile</t>
  </si>
  <si>
    <t>Impacto de lacrimógena en la cabeza. Fue atendido por la cruz roja, no hay mayores antecedentes registrados</t>
  </si>
  <si>
    <t>Diabético</t>
  </si>
  <si>
    <t xml:space="preserve">Juan </t>
  </si>
  <si>
    <t>Lopez</t>
  </si>
  <si>
    <t xml:space="preserve">Lipin </t>
  </si>
  <si>
    <t xml:space="preserve"> Lacrimógena directo a la frente. Lanzamiento fue a larga distancia. </t>
  </si>
  <si>
    <t xml:space="preserve">María </t>
  </si>
  <si>
    <t xml:space="preserve">Francisca </t>
  </si>
  <si>
    <t xml:space="preserve">Herrera </t>
  </si>
  <si>
    <t>Alegre</t>
  </si>
  <si>
    <t xml:space="preserve">Disparos de perdigones en frente y ojo izquierdo. </t>
  </si>
  <si>
    <t xml:space="preserve">Cristhofer </t>
  </si>
  <si>
    <t>Quiroz</t>
  </si>
  <si>
    <t>Daño ocular sin compromiso de ojo, Cabeza, no se indica en la denuncia el tipo de lesión ocular</t>
  </si>
  <si>
    <t xml:space="preserve">Se encontraba manifestándose pacíficamente (no estaba encapuchado) en plaza Italia. Es impactado por un perdigón de acero o plomo en el muslo </t>
  </si>
  <si>
    <t>Palacios</t>
  </si>
  <si>
    <t xml:space="preserve"> Parra</t>
  </si>
  <si>
    <t>palacios.apu@gmail.com</t>
  </si>
  <si>
    <t xml:space="preserve">Caída en el suelo (todo el lado derecho del cuerpo) tras recibir un chorro de agua de un carro lanza agua (guanaco). Posible fractura en el hombro derecho. </t>
  </si>
  <si>
    <t xml:space="preserve">Francisca  </t>
  </si>
  <si>
    <t>Gigliola</t>
  </si>
  <si>
    <t xml:space="preserve">Miranda </t>
  </si>
  <si>
    <t>Gajardo</t>
  </si>
  <si>
    <t>gigliola_miranda@hotmail.com</t>
  </si>
  <si>
    <t>Impacto del chorro del carro lanzaguas</t>
  </si>
  <si>
    <t xml:space="preserve"> clavícula del lado derecho</t>
  </si>
  <si>
    <t xml:space="preserve">La víctima estaba con una amiga manifestándose en Plaza Italia, cuando aparecen Carabineros y comienzan a "hacer una encerrona" en  la Alameda Poniente, Alameda Oriente y Vicuña Norte, dejando sólo Vicuña Sur para escapar, lugar que ya estaba colapsado con gente y varios carros de bomberos. En medio de una serie de disparos de lacrimógenas (todas disparadas a corta distancia y al cuerpo) y justo cuando empieza a correr la gente, la víctima siente un pítido en el oído, un impacto en la cabeza y comienza a sangrar. Unas jóvenes lo ayudan a limpiar la herida y a cubrirla con su polera, entremedio que FFEE siguen lanzando lacrimógenas y tirando agua, impactando directamente a la gente. Finalmente, la víctima fue a la clínica Santa María, donde constató lesiones, le sacaron un balín de metal recubierto con goma alojado en su cabeza y le suturaron la herida.
</t>
  </si>
  <si>
    <t>Calderón</t>
  </si>
  <si>
    <t>Villarroel</t>
  </si>
  <si>
    <t>Impacto de balín</t>
  </si>
  <si>
    <t xml:space="preserve">La víctima estaba en una manifestación en la Alameda a la altura de Corvalán y la policía empezó a disparar. La víctima estaba pronta a retirarse y le llega un perdigón en la espalda.   </t>
  </si>
  <si>
    <t>Freddy</t>
  </si>
  <si>
    <t>Collao</t>
  </si>
  <si>
    <t>freddygarciax22@gmail.com</t>
  </si>
  <si>
    <t xml:space="preserve">El día miércoles 6 de noviembre, la víctima se encontraba en el Parque Forestal, cuando pasa carabineros y comienza a disparar a la gente que estaba ahí. La víctima es impactada con un perdigón en la pantorrilla derecha.
Luego, el día viernes 8 de noviembre, la víctima se encontraba en Vicuña Machenna comprando bebestibes, cuando Carabineros comienza a disparar y es herido, nuevamente, con perdigones; esta bez cerca de la rodilla izquierda.  Luego, tratando de retirarse del lugar, transita por la Alameda y es impactado con un perdigón en el pie izquierdo. Dicha última lesión fue un poco más compleja, pues personal de Cruz Roja no pudo extraer el perdigón, por lo que posteriormente tuvo que ser intervenido en el SAPU donde retiraron el perdigón y le pusieron puntos internos y externos. </t>
  </si>
  <si>
    <t xml:space="preserve">Alberto </t>
  </si>
  <si>
    <t>Chavez</t>
  </si>
  <si>
    <t>La víctima estaba en el frente de la marcha cuando FFEE comienza a disparar y le llega un perdigón en la pierna izquierda, a la altura de la tibia</t>
  </si>
  <si>
    <t>Alameda con Irene Morales</t>
  </si>
  <si>
    <t>Valdebenito</t>
  </si>
  <si>
    <t>Uribe</t>
  </si>
  <si>
    <t>bastianvaldebenito8@gmail.com</t>
  </si>
  <si>
    <t xml:space="preserve">La víctima se encontraba en Plaza Italia manifestándose pacíficamente, cuando se acerca a la entrada de Metro Baquedano, y desde allí Carabineros le dispara, recibiendo un impacto de perdigón en el ojo derecho. </t>
  </si>
  <si>
    <t>Metro Baquedano</t>
  </si>
  <si>
    <t>Pardo</t>
  </si>
  <si>
    <t>Vásquez</t>
  </si>
  <si>
    <t>Daño ocular sin compromiso de ojo, Daño ocular con pérdida probable del ojo</t>
  </si>
  <si>
    <t xml:space="preserve">La víctima estaba manifestándose cerca de Vicuña Mackenna, había llegado FF.EE, por lo que la situación ya estaba complicada. De repente, pasa un carro de bomberos que venía desde el Paque Forestal hacia la Alameda mientras se acercaba un carro policial lanza aguas. Todos corren, pero cuando pasa el carro de bomberos, FF.EE. estaba casi al frente del grupo de gente; en ese momento pasa un carro lanza agua con carabineros disparando directamente al cuerpo, es ahí cuando la víctima es impactada por perdigones, resultando con tres heridas (torso y pierna).
</t>
  </si>
  <si>
    <t>Jayson</t>
  </si>
  <si>
    <t>Gatica</t>
  </si>
  <si>
    <t>jaysonvergara.g@gmail.com</t>
  </si>
  <si>
    <t>La víctima se encontraba en una manifestación, en la parte de adelante; fue a patear una lacrimógena y le llegaron tres impactos de perdigones, uno en el muslo y dos en el abdomen. De igual forma, le dispararon lacrimógenas con una escopeta, le llegó una en el casco y otra en la pantorrilla. La víctima relata que el carabinero que le disparó estaba escondido detrás de un quiosco, pero al lado habían 5 o 6 funcionarios que se tapaban con escudos; eran carabineros "normales", pero la víctima sospecha que integraban el GOPE porque tenían mucho armamento.</t>
  </si>
  <si>
    <t>El día viernes 8 de noviembre, recibió dos impactos de perdigón. El día martes 5 de noviembre también había recibido. Y anteriormente, había recibido dos perdigones por parte de militares, uno de los cuales se incrustó en su cabeza. En la ocasión del día viernes, la víctima se encontraba más protegida, pues estaba usando casco. La víctima señala que vio 9 carabineros y que al menos 3 estaban con escopeta y le dispararon directo al cuerpo y cabeza de los manifestantes.</t>
  </si>
  <si>
    <t>Carmona</t>
  </si>
  <si>
    <t>kaicervesa1@gmail.com</t>
  </si>
  <si>
    <t xml:space="preserve">La víctima se encontraba en una manifestación, en primera fila disputando con carabineros, cuando recibe un impacto de balín entre la nariz y el ojo. 
</t>
  </si>
  <si>
    <t>Mirko</t>
  </si>
  <si>
    <t>Jiménez</t>
  </si>
  <si>
    <t>La víctima se encontraba en Alameda camino a su casa luego del trabajo, cuando carabineros le lanza una lacrimógena a "quemarropa" a unos 30 metros de distancia, siendo impactada ésta en su cara. Luego, funcionarios de carabineros lo golpean y lo dejan tirado en la calle. 
La víctima resulta herido con un impacto de lacrimógena en el ojo y en dedo pulgar de la mano izquierda.</t>
  </si>
  <si>
    <t>René</t>
  </si>
  <si>
    <t>Aguayo</t>
  </si>
  <si>
    <t>Daño ocular sin compromiso de ojo, Daño ocular con pérdida probable del ojo, Mano</t>
  </si>
  <si>
    <t xml:space="preserve">La víctima iba caminando desde Plaza Italia en dirección al puente Pío Nono por la calle Andrés Bello, al momento de cruzar recibe un impacto directo de perdigón en la frente, el cual le perforó un centímetro aproximadamente. También recibió dos impactos en el pecho que solo rebotaron.
</t>
  </si>
  <si>
    <t>Fabián</t>
  </si>
  <si>
    <t>Concha</t>
  </si>
  <si>
    <t>fabianvaldesconcha@gmail.com</t>
  </si>
  <si>
    <t>Rostro, Frente</t>
  </si>
  <si>
    <t xml:space="preserve">La víctima se encontraba manifestándose pacíficamente en Plaza Italia, cuando Carabineros dispararon desde dentro del Metro Baquedano, recibiendo un impacto en el ojo derecho. </t>
  </si>
  <si>
    <t>Ceo</t>
  </si>
  <si>
    <t>Lesión ocular sin más información</t>
  </si>
  <si>
    <t>La víctima se encontraba en una manifestación cerca de la Embajada de Argentina. La gente estaba aglomerada en el lugar, cuando llegaron dos piquetes de Carabineros de FFEE, de al menos 6 carabineros cada uno, comenzaron a disparar y a la víctima le llegan 6 perdigones (abdomen, piernas, ambas rodillas y codo)</t>
  </si>
  <si>
    <t>Hubner</t>
  </si>
  <si>
    <t>Cantero</t>
  </si>
  <si>
    <t>pablito.ehc@gmail.com</t>
  </si>
  <si>
    <t>Brazos, Torso, Piernas</t>
  </si>
  <si>
    <t>Disparo de balín en ojo izquierdo
La víctima se encontraba en una manifestación pacífica, estaba en Plaza Italia, yendo hacia Vicuña Mackenna. Carabineros comienza a disparar y a la víctima le llega un impacto de balín en el ojo izquierdo, segundos después de que la víctima se había sacado sus lentes.</t>
  </si>
  <si>
    <t>Thomas</t>
  </si>
  <si>
    <t>Koch</t>
  </si>
  <si>
    <t>Daño ocular sin más información</t>
  </si>
  <si>
    <t>Enfermedad grave (ej., cáncer)</t>
  </si>
  <si>
    <t xml:space="preserve">La víctima se encontraba en Baquedano, manifestándose en primera línea, en disputa con carabineros. Se intenta cubrir con una tabla de madera, cuando la baja, le llega un impacto en el lente de seguridad, el cual se eleva y le llega un segundo impacto directamente al ojo derecho. Además de resultar herido con 2 perdigones en el glúteo derecho y 1 en la rodilla izquierda. 
 </t>
  </si>
  <si>
    <t>Baquedano</t>
  </si>
  <si>
    <t>Peña</t>
  </si>
  <si>
    <t>Daño ocular sin mayor información, Piernas, Glúteo</t>
  </si>
  <si>
    <t xml:space="preserve">La víctima se encontraba en la manifestación, avanzando con un panel de metal  para cubrirse de los disparos,cuando recibe un impacto de perdigón en el dedo anular derecho. </t>
  </si>
  <si>
    <t>Eliodoro Yáñez con Providencia #20800</t>
  </si>
  <si>
    <t>Olivarez</t>
  </si>
  <si>
    <t>Rebote perdigón en mejilla</t>
  </si>
  <si>
    <t>Huenchuleo</t>
  </si>
  <si>
    <t>Catrileo</t>
  </si>
  <si>
    <t xml:space="preserve">936736432, estigo Felipe Michael Huenchuleo Catrileo </t>
  </si>
  <si>
    <t>1.50</t>
  </si>
  <si>
    <t xml:space="preserve">Víctima recibe 7 perdigones: cara, nariz, cuello, clavícula </t>
  </si>
  <si>
    <t>Bravo</t>
  </si>
  <si>
    <t>Rostro, Cuello, Clavícula</t>
  </si>
  <si>
    <t>impacto lacrimógena en la frente</t>
  </si>
  <si>
    <t>Rostro, Impacto en la frente</t>
  </si>
  <si>
    <t xml:space="preserve">Dipasro perdigones por FFEE, uniformes más oscuros, eran más atléticos desde calle Carabineros de Chile salieron Carabineros lanzando gases y perdigones. Algo se estaba quemando y cuando pasaba carro de bomberos aprovechaban de disparar. Salida de metro baquedano había stand de cruz roja donde lo atendieron </t>
  </si>
  <si>
    <t>Plaza Italia con Vicuña Mackenna</t>
  </si>
  <si>
    <t>Armin</t>
  </si>
  <si>
    <t xml:space="preserve">Solo roce perdigón según Cruz roja. No hay testigos. Mismos hechos de arriba.
Fue en los paraderos que están en Vicuña Mackenna en salida plaza italia metro baquedano. fue a las 20:00. 4 FFEE disparan, uniformes más oscuros, eran más atléticos desde calle Carabineros de Chile salieron Carabineros lanzando gases y perdigones. Algo se estaba quemando y cuando pasaba carro de bomberos aprovechaban de disparar. Salida de metro baquedano había stand de cruz roja donde lo atendieron 
  </t>
  </si>
  <si>
    <t>Pincheira</t>
  </si>
  <si>
    <t xml:space="preserve">perdigón mano izquierda, ceja izquierda, gas pimienta en los ojos. Registro audiovisual. </t>
  </si>
  <si>
    <t>Diagonal Paraguay</t>
  </si>
  <si>
    <t>Arturo</t>
  </si>
  <si>
    <t>Arriagada</t>
  </si>
  <si>
    <t>Impacto de perdigones, Uso de gas pimienta</t>
  </si>
  <si>
    <t>Rostro, Mano</t>
  </si>
  <si>
    <t>Registro audiovisual. Testigo: Jaime Vallejo 964507932</t>
  </si>
  <si>
    <t xml:space="preserve">La víctima iba caminando con sus padres y un vecino, cerca de Vicuña Mackenna con Libertador Bernardo O’Higgins; pasaron frente a FF.EE. y al mismo  tiempo , pasa una una joven a la cual un funcionario de FF.EE. le habla refiriéndose a ella como “maraca". La joven le dice pregunta por qué la trata así, el funcionario la comienza a acosar e intentar de toquetear. La víctima con su familia comienza a grabar y enfrenta al funcionario policial, quien intenta quitarles el teléfono y, al no lograrlo, comienza a golpear a la víctima con un rociador de gas pimienta en su brazo y posteriormente rocía en la cara a su padre y vecino, provocándole a estos dos problemas para ver y respirar. Ante esto, Benjamín se acerca al funcionario y éste lo rocía desde el cuello hasta la pelvis. Benjamín se aleja y su mamá se acerca a encarar al funcionario, quien responde lanzándole una lacrimógena a los pies. </t>
  </si>
  <si>
    <t>Sánchez</t>
  </si>
  <si>
    <t>Ferrada</t>
  </si>
  <si>
    <t>benjixsanfe.1802@gmail.com</t>
  </si>
  <si>
    <t>Golpes de uniformados, Uso de gas pimienta, Abuso policial</t>
  </si>
  <si>
    <t>Cuello, Torso, pelvis</t>
  </si>
  <si>
    <t>1 herida en la cabeza y 2 en el brazo, las 3 por perdigones</t>
  </si>
  <si>
    <t>Moore</t>
  </si>
  <si>
    <t>chavelisimo@gmail.com</t>
  </si>
  <si>
    <t>Víctima manifiesta deseo de denunciar</t>
  </si>
  <si>
    <t>7 heridas por perdigones, desde el cuello hasta el abdomen</t>
  </si>
  <si>
    <t>Urrutia</t>
  </si>
  <si>
    <t>Mayorga</t>
  </si>
  <si>
    <t>En todo el cuerpo, desde el cuello hasta el abdomen</t>
  </si>
  <si>
    <t xml:space="preserve">Perdigones en brazo y mano. </t>
  </si>
  <si>
    <t>Núñez</t>
  </si>
  <si>
    <t>Espina</t>
  </si>
  <si>
    <t>Brazos, Mano</t>
  </si>
  <si>
    <t>Víctima recibe disparos de perdigones</t>
  </si>
  <si>
    <t xml:space="preserve">Tomás </t>
  </si>
  <si>
    <t>Bobadilla</t>
  </si>
  <si>
    <t>Flores</t>
  </si>
  <si>
    <t>Víctima recibe disparo de perdigón en el cuello y en el pecho</t>
  </si>
  <si>
    <t xml:space="preserve">Villablanca </t>
  </si>
  <si>
    <t>Cuello, Torso</t>
  </si>
  <si>
    <t>Le dispararon un perdigón en la pierna derecha (gemelo)</t>
  </si>
  <si>
    <t>López</t>
  </si>
  <si>
    <t>Víctima recibe disparo en la cadera</t>
  </si>
  <si>
    <t>Alameda a la altura de la Universidad de Chile</t>
  </si>
  <si>
    <t>Montero</t>
  </si>
  <si>
    <t>Rivera</t>
  </si>
  <si>
    <t>Cadera</t>
  </si>
  <si>
    <t xml:space="preserve">Víctima es detenida violentamente. Carabineros le pisaron su cabeza y el pecho, golpes en el rostro y patada en el estómago dejándolo sin respiración. Al momento de la detención, lo golpean en la cara con un combo, dañando su nariz. En la zona dorsal de ambas partes del cuerpo posee laceraciones de diversa extensión </t>
  </si>
  <si>
    <t>25° comisaría Maipú</t>
  </si>
  <si>
    <t>Aravena</t>
  </si>
  <si>
    <t>Rostro, Cabeza, Brazos, Espalda, Torso, Piernas</t>
  </si>
  <si>
    <t>Víctima recibe impacto de perdigón en la pierna izquierda</t>
  </si>
  <si>
    <t>Álvarez</t>
  </si>
  <si>
    <t>Herrera</t>
  </si>
  <si>
    <t>sergio.alvarezh@alumnos.ucentral.cl</t>
  </si>
  <si>
    <t>Detenido en la 33 comisaría de Ñuñoa. Golpeado mientras estaba detenido</t>
  </si>
  <si>
    <t xml:space="preserve">José </t>
  </si>
  <si>
    <t>Raúl</t>
  </si>
  <si>
    <t xml:space="preserve">Lucero </t>
  </si>
  <si>
    <t xml:space="preserve">Víctima </t>
  </si>
  <si>
    <t>Detención arbitraria</t>
  </si>
  <si>
    <t xml:space="preserve">Impacto de perdigones en el cuerpo </t>
  </si>
  <si>
    <t>953732463, hermano</t>
  </si>
  <si>
    <t>Espalda, Torso, Caderas, Piernas, genitales, hombro</t>
  </si>
  <si>
    <t xml:space="preserve"> Cirugía en cadera izquierda y fémur producto de atropello </t>
  </si>
  <si>
    <t>Alberto</t>
  </si>
  <si>
    <t>Berajano</t>
  </si>
  <si>
    <t>Ximena/Henry</t>
  </si>
  <si>
    <t>Atropello de vehículos policiales</t>
  </si>
  <si>
    <t>Piernas, Cadera y Fémur</t>
  </si>
  <si>
    <t>Persona en situación de calle, Extranjero</t>
  </si>
  <si>
    <t>Víctima no está con tratamiento médico adecuado a su situación</t>
  </si>
  <si>
    <t>Impacto de lacrimógena en ojo. Fue en Seminario con Avenida Providencia, a las 20:00 horas, aprox. Se estaba manifestando pacíficamente, cuando le disparan a una altura de 20 metros, al momento de tomar la declaración, sufría una hemorragia</t>
  </si>
  <si>
    <t xml:space="preserve">Providencia con Seminario </t>
  </si>
  <si>
    <t>Rosales</t>
  </si>
  <si>
    <t>Villavicencio</t>
  </si>
  <si>
    <t>Daño ocular sin mayor información</t>
  </si>
  <si>
    <t>Impacto de objeto desconocido en la frente</t>
  </si>
  <si>
    <t>Nicolas</t>
  </si>
  <si>
    <t>Trincado</t>
  </si>
  <si>
    <t>Impacto de objeto desconocido</t>
  </si>
  <si>
    <t xml:space="preserve">Víctima recibe una piedra en la cara fruto del descontrol que produjo la presencia de carabineros en cercanías de la posta central </t>
  </si>
  <si>
    <t>Cercanías de la Posta Central</t>
  </si>
  <si>
    <t>Abrigo</t>
  </si>
  <si>
    <t>Amigue</t>
  </si>
  <si>
    <t>Impacto por piedra</t>
  </si>
  <si>
    <t>Víctima recibe piedra de origen desconocido</t>
  </si>
  <si>
    <t xml:space="preserve">Matías Soares estaba manifestándose en providencia con Mardoqueo Fernández y había una barricada en la Av Providencia, luego aparece un auto que intentaba cruzar  barricada, el afectado tuvo la disposición de ayudar a la persona de ese vehículo acercándose a los manifestantes que hicieron la barricada para mover los distintos obstáculos que obstruían la calle. Una vez que se movieron los obstáculos el auto logra seguir su camino y en ese minuto llega un grupo de FFEE y agarran a Matías Soares de forma violenta, agarrándolo del pelo y arrastrándolo donde estaban otros funcionarios, En ese minuto un funcionario le tira en la cara una bomba lacrimógena fallando en el intento y Matias trata de esquivar el humo tóxico. </t>
  </si>
  <si>
    <t>Av. Providencia con Mardoqueo</t>
  </si>
  <si>
    <t>Soares</t>
  </si>
  <si>
    <t>Fabian.Soares5@gmail.com</t>
  </si>
  <si>
    <t>La víctima de 16 años, se encontraba en una manifestación en Plaza de Puente Alt, cuando carabineros dispara bombas lacrimógenas y perdigones. Ella recibe 4 perdigones en su cuerpo.1 en la cabeza el cual se infecto y se lo pudieron extraer, 1 en el brazo derecho, 1 en la pierna izquierda y 1 en la pierna derecha.
Tiene constatación de lesiones en Manuel Villaseca. En consultorio Alejandro del Rio recibe su primera atención.  En Hospital Sotero del Rio le hacen scanner y extraer el perdigón de la cabeza.</t>
  </si>
  <si>
    <t>Paulina</t>
  </si>
  <si>
    <t>Andrea</t>
  </si>
  <si>
    <t>Herida en el cuello</t>
  </si>
  <si>
    <t>Armando</t>
  </si>
  <si>
    <t>Labra</t>
  </si>
  <si>
    <t>Mamá Ingrid Labra</t>
  </si>
  <si>
    <t>No se informa origen de la herida</t>
  </si>
  <si>
    <t>Cuello</t>
  </si>
  <si>
    <t>Víctima recibe 8 perdigones en diversas partes de su cuerpo.</t>
  </si>
  <si>
    <t>Mayra</t>
  </si>
  <si>
    <t>Antonia</t>
  </si>
  <si>
    <t>Brazos, Torso, Glúteo, Piernas</t>
  </si>
  <si>
    <t>Mujer, NNA</t>
  </si>
  <si>
    <t xml:space="preserve">La víctima se encontraba en una manifestación en Plaza Italia junto a su padre y dos amigos, cuando FF.EE. comienza a disparar. La víctima es impactada por perdigones en su antebrazo derecho y en el muslo derecho. Su padre también resultó lesionado. </t>
  </si>
  <si>
    <t>Daniel</t>
  </si>
  <si>
    <t>Nova</t>
  </si>
  <si>
    <t>Padre</t>
  </si>
  <si>
    <t>Brazos, Glúteo</t>
  </si>
  <si>
    <t xml:space="preserve">Fue alcanzado por perdigones percutados desde aproximadamente 35 metros, directamente a manifestantes por efectivos de fuerzas especiales, en las inmediaciones de plaza Italia, calzada norte de la alameda, el día 08.11.2019,  aproximadamente 18.00 horas, mientras se encontraba marchando junto a su pareja. Al oír que estaban disparando se dio vuelta y arrancó, siendo alcanzado por su espalda.
</t>
  </si>
  <si>
    <t>Moscoso</t>
  </si>
  <si>
    <t>Impacto de perdigones en la frente, brazo derecho y cabeza</t>
  </si>
  <si>
    <t>Hormazabal</t>
  </si>
  <si>
    <t>Pereira</t>
  </si>
  <si>
    <t>Rostro, Cabeza, Brazos</t>
  </si>
  <si>
    <t>Se encontraba en una manifestación lanzando piedras desde una barricada, recibió impacto de perdigón</t>
  </si>
  <si>
    <t>Eliodoro Yañez con Av. Providencia</t>
  </si>
  <si>
    <t>Moreira</t>
  </si>
  <si>
    <t>Vega</t>
  </si>
  <si>
    <t>Los hecho ocurren en 2 días distintos. El primer evento, del día 21 de octubre, fue a las 15:00, en Los Leones con Mapocho. Recibió  los disparos de perdigones, cuando iba marchando hacia el Costanera, a la altura del metro Los Leones. Recibió Atención de la Cruz Roja. El segundo evento, el día 8 de noviembre fue a las 20:30 horas, aproximadamente. Se estaba protegiendo con un escudo de carabineros, cuando recibe el impacto de la lacrimógena en la cara. Fue atendido por la Cruz Roja.</t>
  </si>
  <si>
    <t>Los Leones</t>
  </si>
  <si>
    <t>Rostro, Torso, Piernas</t>
  </si>
  <si>
    <t>Se encontraba en primera línea, donde estaban los escudos, en una disputa con carabineros, cerca de estos. Cuando los funcionarios de carabineros comienzan a golpear con lumas, y es cuando recibe el golpe en el hombro. Tras esto, sale corriendo, donde le llega el perdigón en la pierna derecha. Fue atendido en la FEN, y luego trasladado al Hospital El Salvador.</t>
  </si>
  <si>
    <t>Quezada</t>
  </si>
  <si>
    <t>Piernas, hombro</t>
  </si>
  <si>
    <t>Estaba conversando en el lugar cuando recibe el impacto de carabineros, a unos 20 metros de distancia, de frente y directamente.</t>
  </si>
  <si>
    <t>Gustavo</t>
  </si>
  <si>
    <t>Adolfo</t>
  </si>
  <si>
    <t>Fuentes</t>
  </si>
  <si>
    <t>Estaba en Vicuña Mackenna a la altura de la iglesia cerca de Plaza Italia, sosteniendo un escudo de metal. En eso los carabineros salen por la calle que está al lado de la iglesia, llegan disparando. Era un piquete de más o menos 20 Fuerzas Especiales que llegaron disparando a lo loco, por lo que me llega un perdigón en el brazo. No vi si le llegó a alguien más pero estaban apuntando directamente al cuerpo.</t>
  </si>
  <si>
    <t xml:space="preserve">Martín </t>
  </si>
  <si>
    <t>Berliner</t>
  </si>
  <si>
    <t>Iturra</t>
  </si>
  <si>
    <t>mberliner_13@gmail.com</t>
  </si>
  <si>
    <t>Se encontraba prestando primeros auxilios cerca de la Fech, cuando funcionarios de carabineros comienza a disparar y todos corren. El denunciante cae al piso, se levanta y nota que tiene el pie ensangrentado, pero desconoce la causa.</t>
  </si>
  <si>
    <t>Claudia</t>
  </si>
  <si>
    <t>Michelle</t>
  </si>
  <si>
    <t>Camiroaga</t>
  </si>
  <si>
    <t>Paolini</t>
  </si>
  <si>
    <t>c.cpaolini@gmail.com</t>
  </si>
  <si>
    <t>Desconocido</t>
  </si>
  <si>
    <t>Recibe impacto de perdigones en antebrazo, piernas y pelvis.</t>
  </si>
  <si>
    <t>Julián</t>
  </si>
  <si>
    <t>Cristián</t>
  </si>
  <si>
    <t>Conejeros</t>
  </si>
  <si>
    <t>Quejada</t>
  </si>
  <si>
    <t>El denunciante llega a Plaza Italia para manifestarse junto a una de las barras. FFEE comienza a disparar y él tomó una plancha para proteger a estudiantes que estaban protestando. Recibió impactos de perdigones.</t>
  </si>
  <si>
    <t>Washington</t>
  </si>
  <si>
    <t>La víctima, en las cercanías del Crowne Plaza el 8/11, se encuentra entre el vehículo lanza agua y un "piquete" de FF.EE. Había conflicto activo entre manifestantes y FF.EE, y en dichas circunstancias es impactado por una lacrimógena, cerca de las 20 hrs.</t>
  </si>
  <si>
    <t>Álvaro</t>
  </si>
  <si>
    <t>Oliveros</t>
  </si>
  <si>
    <t xml:space="preserve">Estaba en el bandejón Central de la alameda por la calle Amunategui esperando cruzar hacia la torre Entel cuando carabineros FFEE desde un guanaco a 15 metros de distancia, en la calle alameda calzada norte, lanzan 3 bombas lacrimógenas, impactando una en la cabeza de Jael. El hecho ocurrió entre las 13.50 y las 14:00 porque iba a comer con su pareja, no estaba en manifestación. Fue a poner la denuncia a la 1° comisaría de Santiago donde le dijeron que debía ir a constatar lesiones primero antes de 12 horas. </t>
  </si>
  <si>
    <t>Alameda con Amunategui</t>
  </si>
  <si>
    <t>Jael</t>
  </si>
  <si>
    <t>Michal</t>
  </si>
  <si>
    <t>En portugal con Alameda (frente al GAM), dentro de la manifestación pacífica, la víctima fue alcanzada por el impacto del perdigón disparado por carabineros, cuerpo extraño (perdigón de 9mm) entró al ojo</t>
  </si>
  <si>
    <t>Alameda frente al GAM</t>
  </si>
  <si>
    <t>Peréz</t>
  </si>
  <si>
    <t>Fue acorralado y empujado por carabineros en el sector de baquedano, en las cercanías de Vicuña Mackenna. Luxación en el codo.</t>
  </si>
  <si>
    <t>Jason</t>
  </si>
  <si>
    <t>Alan</t>
  </si>
  <si>
    <t>Varas</t>
  </si>
  <si>
    <t>Rubio</t>
  </si>
  <si>
    <t>Brazos, Codos</t>
  </si>
  <si>
    <t>Recibe bomba lacrimógena disparada a una distancia de 10 metros en las cercanías del teatro Uchile, le produce golpe en el mentón, requiriendo sutura</t>
  </si>
  <si>
    <t>Salgado</t>
  </si>
  <si>
    <t>Impactos de perdigón en nuca, espalda y cabeza</t>
  </si>
  <si>
    <t>Nuñez</t>
  </si>
  <si>
    <t>Cabeza, Cuello, Espalda</t>
  </si>
  <si>
    <t>Testigos: Catalina Angélica Cáceres Ramírez, 945571975. Juan Cáceres Ramírez, 962911027. Javier Saldías González 995943430</t>
  </si>
  <si>
    <t>Víctima recibe disparo de perdigón en la ceja, cerca del ojo</t>
  </si>
  <si>
    <t>Bastian</t>
  </si>
  <si>
    <t>Caballero</t>
  </si>
  <si>
    <t>Adaro</t>
  </si>
  <si>
    <t>935931181 2° contacto sin información</t>
  </si>
  <si>
    <t>Se encontraba manifestándose en Plaza Italia, FFEE comienza a dispersar a los manifestantes disparando. Recibe un impacto</t>
  </si>
  <si>
    <t>Amatista</t>
  </si>
  <si>
    <t>Olea</t>
  </si>
  <si>
    <t>El viernes 1 de noviembre aproximadamente a las 19:00 hrs. Carabineros lo acorraló y lo golpeó con el "escudo" produciéndole la herida.
Persona en situación de calle.</t>
  </si>
  <si>
    <t>Carabineros ingresó al Liceo 7 y disparó. Recibió 10 impactos de perdigones en pierna izquierda y 1 en la derecha. Denuncia fue hecha por Defensoría de la Niñez.</t>
  </si>
  <si>
    <t>Araneda</t>
  </si>
  <si>
    <t>Amaya</t>
  </si>
  <si>
    <t>Denuncia fue presentada por la Defensoría de la Niñez</t>
  </si>
  <si>
    <t>La víctima tiene Tec abierto, coágulo en el cerebro y trauma ocular, no se sabe el objeto que causó el daño, debido a la gravedad del caso. La madre se encuentra muy afectada para hacerle más preguntas</t>
  </si>
  <si>
    <t>Roni</t>
  </si>
  <si>
    <t>Ibáñez</t>
  </si>
  <si>
    <t>No se sabe</t>
  </si>
  <si>
    <t>Daño ocular sin mayor información, TEC abierto y coágulo en cerebro</t>
  </si>
  <si>
    <t>Joven de nacionalidad peruana</t>
  </si>
  <si>
    <t>Los carabineros estaban situados en Tobalaba con Providencia. Sergio sintió un golpe atrás en la nuca. No sabe si fue un perdigón o una piedra, pero cuando llevó su mano a la nuca, sangraba fuertemente. Se adjunta imagen.</t>
  </si>
  <si>
    <t>Tobalaba con Providencia</t>
  </si>
  <si>
    <t>Alcaino</t>
  </si>
  <si>
    <t>Medina</t>
  </si>
  <si>
    <t>Defensoría de la niñez</t>
  </si>
  <si>
    <t xml:space="preserve">La víctima estaba en una manifestación cuando un carabinero dispara desde un carro en movimiento y le llega un impacto de balín en el atebrazo derecho y en el cuello. </t>
  </si>
  <si>
    <t>Bruno</t>
  </si>
  <si>
    <t>Garay</t>
  </si>
  <si>
    <t>Atenas</t>
  </si>
  <si>
    <t>Cuello, Brazos</t>
  </si>
  <si>
    <t>La víctima se encontraba en una manifestación pacífica cuando recibe un impacto de perdigón en párpado superior derecho.</t>
  </si>
  <si>
    <t>Andhreyux</t>
  </si>
  <si>
    <t>Cid</t>
  </si>
  <si>
    <t xml:space="preserve">La víctima se encontraba en una manifestación, cuando carabineros comenzó a disparar indiscriminadamente desde dentro del Metro Baquedano. La víctima es impactada con un perdigón en la cabeza, es atendido en primera instancia por personal de Cruz Roja. </t>
  </si>
  <si>
    <t>La víctima se encontraba en una manifestación en Plaza Italia cuando recibe un impacto de perdigón en la mejilla izquierda. Fue atendido por la Cruz Roja en primera instancia</t>
  </si>
  <si>
    <t>Aguirre</t>
  </si>
  <si>
    <t xml:space="preserve">La víctima recibe un balín en el ojo y otro en el pecho. No sabe desde donde recibió el disparo, pero todo ocurrió en Providencia con Salvador. </t>
  </si>
  <si>
    <t>Providencia con Salvador</t>
  </si>
  <si>
    <t xml:space="preserve"> Impacto de balín</t>
  </si>
  <si>
    <t>Daño ocular sin mayor información, Torso</t>
  </si>
  <si>
    <t xml:space="preserve">La víctima se encontraba en una manifestación cuando fue impactado por perdigones lanzados por FF.EE., recibió en ambas piernas. Cuatro días antes, estaba en una manifestación en la comuna de Buien, cuando fue golpeado por Carabineros con sus bastones, provocándole una fractura en el metacarpiano de la mano derecha. Constató lesiones por dicha agresión también. Le pusieron yeso pero se le quebró al reblandecerse, tras ser mojado con el carro lanza aguas. </t>
  </si>
  <si>
    <t>Buin</t>
  </si>
  <si>
    <t>Italo</t>
  </si>
  <si>
    <t>Sabattini</t>
  </si>
  <si>
    <t>italosabattini@gmail.com</t>
  </si>
  <si>
    <t xml:space="preserve">La víctima se encontraba en una manifestación, en el Metro Baquedano, cuando carabineros comienza a disparar. Él trata de esquivar el disparo, pero es impactado por una lacrimógenena en su rostro, cerca del ojo, párpado (le produce un corte) y nariz. </t>
  </si>
  <si>
    <t>Zúñiga</t>
  </si>
  <si>
    <t xml:space="preserve">La víctima se encontraba en una manifestación pacífica, cuando carabineros comienza a disparar y le llega un perdigón en la pierna derecha y una piedra en la cabeza. </t>
  </si>
  <si>
    <t>Blanco</t>
  </si>
  <si>
    <t>Mendoza</t>
  </si>
  <si>
    <t>Impacto de lacrimógena, Golpe de piedra</t>
  </si>
  <si>
    <t>Disparo de perdigón cercano al ojo, este sigue dentro del rostro
La víctima se encontraba en una manifestación cuando carabineros dispara a "quemarropa", impactándole a la víctima en su rostro, en una zona cerca del rostro.</t>
  </si>
  <si>
    <t xml:space="preserve">La víctima se encontraba en una manifestación con un grupo de personas que estaba cubriendo con escudos a la Cruz Roja y a bomberos, él personalmente estaba protegiendo a un bombero. De repente, ve una camioneta de FF.EE., se baja el mismo chófer y comienza a disparar a unos jóvenes que estaban descubiertos; la víctima va a cubrir a los jóvenes y FF.EE. le disparan a 4 metros de distancia, recibiendo múltiples impactos de perdigones. </t>
  </si>
  <si>
    <t>LGBTIQ+</t>
  </si>
  <si>
    <t>Mancilla</t>
  </si>
  <si>
    <t>sebastian.arquitectura.unab@gmail.com</t>
  </si>
  <si>
    <t xml:space="preserve">La víctima se encontraba en una manifestación, cuando fue impactada con un perdigón en la cabeza, el cual salió de inmediato. </t>
  </si>
  <si>
    <t>Enrique</t>
  </si>
  <si>
    <t xml:space="preserve">La víctima se encontraba en una manifestación pacífica cuando recibe, por parte de Carabineros, un impacto de perdigón en la ceja y otro que roza su rodilla derecha. </t>
  </si>
  <si>
    <t>Aníbal</t>
  </si>
  <si>
    <t>Narvaez</t>
  </si>
  <si>
    <t>Guajardo</t>
  </si>
  <si>
    <t>Rostro, Rodilla</t>
  </si>
  <si>
    <t xml:space="preserve">La víctima se encontraba en una manifestación en Plaza Italia, cuando FF.EE. comenzaron a disparar directamente a los manifestantes, ahí fue impactado por 6 perdigones (3 en muslos, 2 en abdomen y 1 en brazo derecho) </t>
  </si>
  <si>
    <t>Ian</t>
  </si>
  <si>
    <t>Alarcón</t>
  </si>
  <si>
    <t>Castañeda</t>
  </si>
  <si>
    <t>La víctima se encontraba grabando a carabineros, cuando recibe un impacto de balín en el dedo anular de la mano derecha.</t>
  </si>
  <si>
    <t>Infante con Providencia</t>
  </si>
  <si>
    <t>Fernando</t>
  </si>
  <si>
    <t>Guzzoni</t>
  </si>
  <si>
    <t>Cox</t>
  </si>
  <si>
    <t>La víctima recibe disparos de balines de goma en pecho y rodilla.</t>
  </si>
  <si>
    <t>Parra</t>
  </si>
  <si>
    <t>Torso, Rodilla</t>
  </si>
  <si>
    <t xml:space="preserve">La víctima se encontraba en una manifestación pacífica cuando aparecen carabineros disparando directamente al cuerpo, así, la víctima es impactada con un perdigón en el brazo y dos en su pierna izquierda. </t>
  </si>
  <si>
    <t>Alfonso</t>
  </si>
  <si>
    <t>Buhrle</t>
  </si>
  <si>
    <t>La víctima se encontraba en una manifestación, cuando carabineros disparó directamente, sin previo aviso, recibiendo 2 impactos de perdigón en la cabeza y muslo. Recibió primeros auxilios, a la altura de Baquedano.</t>
  </si>
  <si>
    <t xml:space="preserve">Roberto </t>
  </si>
  <si>
    <t>Cabeza, Muslos</t>
  </si>
  <si>
    <t xml:space="preserve">La víctima se encontraba en una manifestación en Alameda a la altura del GAM. Carabineros comenzó a dispersar a la gente con sus carros especializados y a disparar balines indiscriminadamente. La víctima comienza a correr cuando le llega un impacto de perdigón en sus dientes, lo cual le rompió sus 2 dientes incisivos.
</t>
  </si>
  <si>
    <t>Villalobos</t>
  </si>
  <si>
    <t>Dientes</t>
  </si>
  <si>
    <t>Víctima recibe diversos impactos de perdigones en el cuerpo. Dos penetraron y el resto dejó contusiones.</t>
  </si>
  <si>
    <t xml:space="preserve">Benjamín </t>
  </si>
  <si>
    <t>Sotomayor</t>
  </si>
  <si>
    <t>bsotomayor@fenfn.uchile.cl</t>
  </si>
  <si>
    <t>Víctima recibe golpe de luma en el hombro</t>
  </si>
  <si>
    <t>Gomez</t>
  </si>
  <si>
    <t>bastian.gomez.q@gmail.com</t>
  </si>
  <si>
    <t>Hombro</t>
  </si>
  <si>
    <t>Víctima recibe disparo de 6 perdigones en sus piernas</t>
  </si>
  <si>
    <t>Gabriel</t>
  </si>
  <si>
    <t>Fuentealba</t>
  </si>
  <si>
    <t>gabriel.lf227@gmail.com</t>
  </si>
  <si>
    <t>Se encontraba cerca del local Preunic en Plaza de Puente Alto el 7/11/2019 a las 21:00 hrs aproximadamente. Estaba andando en bicicleta junto con su pololo cuando pasaron por fuera del preunic y carabineros los detiene y los golpean. Tomaron detenido al pololo por supuestos cargos respecto al saqueo que se producía en el local comercial mencionado. Camila tiene certificado de constatación de lesiones por hematomas en codos, rodillas y caderas. Se atiende en Consultorio Alejandro del Río, señala que también tiene fotos de los golpes.</t>
  </si>
  <si>
    <t>Aguilera</t>
  </si>
  <si>
    <t>Pezo</t>
  </si>
  <si>
    <t>Rodilla, Codos y cadera</t>
  </si>
  <si>
    <t>Víctima recibe empujones, golpes y ataques de gas pimienta de carabineros, encontrándose pacíficamente en la calle.</t>
  </si>
  <si>
    <t>Matias</t>
  </si>
  <si>
    <t>Munizaga</t>
  </si>
  <si>
    <t>matiassoto216@gmail.com</t>
  </si>
  <si>
    <t>Rostro, Torso</t>
  </si>
  <si>
    <t>La víctima se encontraba manifestándose pacíficamente en Ramón Corvalán 18820 recibe un impacto de lacrimógena en la frente desde 15 a 10 metros de distancia. Fue trasladado por el SAPU de lo Barnechea al hospital Salvador, donde le debieron poner puntos.</t>
  </si>
  <si>
    <t>Ramón Corvalán</t>
  </si>
  <si>
    <t>Arellano</t>
  </si>
  <si>
    <t>Ubello</t>
  </si>
  <si>
    <t>La víctima estaba en una manifestación en Plaza Italia cuando es impactada  con un perdigón en su ojo izquierdo.</t>
  </si>
  <si>
    <t>Leonel</t>
  </si>
  <si>
    <t>Tobar</t>
  </si>
  <si>
    <t>Zurita</t>
  </si>
  <si>
    <t>ltobarzurita@gmail.com</t>
  </si>
  <si>
    <t xml:space="preserve">Impacto de perdigón </t>
  </si>
  <si>
    <t>La víctima se encontraba en una manifestación pacífica cerca del metro Salvador, cuando FF.EE. dispara sin provocación a aproximadamente 10 metros de distancia, impactando un perdigónen su ojo derecho.</t>
  </si>
  <si>
    <t>Oteiza</t>
  </si>
  <si>
    <t>Víctima sufre esguince de tobillo grado 2 y herida de perdigón en la mano</t>
  </si>
  <si>
    <t>Moises</t>
  </si>
  <si>
    <t xml:space="preserve">Mora </t>
  </si>
  <si>
    <t>Vasquez</t>
  </si>
  <si>
    <t>Mano, Pies</t>
  </si>
  <si>
    <t xml:space="preserve">La víctima fue detenida de forma ilegal, imputándosele haber saqueado un local de Petrobras de la Calle Bellavista. La víctima señala que fue bajada de iba en una micro a su casa, de la cual fue bajado agresivamente por funcionarios de la PDI y llevado a un calabozo de la sede de Vitacura de la PDI; es allí donde recién le señalan que está detenido por robo en lugar no habitado. La víctima afirma categóricamente no haber participado. Al día siguiente, la víctima tuvo su audiencia de control de detención, ante la cual el Juez señala que no existen pruebas en su contra y califica la detención como ilegal. Al medio día del día 7 de noviembre, ya estando en libertad, se entera que en las noticias de Canal 13, están mencionando su nombre y apellido como participante de un delito. El periodista Miguel Acuña sostiene que la víctima tiene antecedentes, lo cual es contradecido por la propia PDI en televisión. La víctima quiere querellarse contra el canal de televisión y contra la PDI. </t>
  </si>
  <si>
    <t>Calle Bellavista</t>
  </si>
  <si>
    <t>Boris</t>
  </si>
  <si>
    <t>Batián</t>
  </si>
  <si>
    <t>Antillanca</t>
  </si>
  <si>
    <t>Fuenzalida</t>
  </si>
  <si>
    <t>Policía de Investigaciones</t>
  </si>
  <si>
    <t>Debido proceso, Derecho a la Honra</t>
  </si>
  <si>
    <t>En el caso está involucrado Canal 13, quien vulneró el derecho a la honra de la víctima</t>
  </si>
  <si>
    <t>Disparo de perdigón en el ojo</t>
  </si>
  <si>
    <t>Marco</t>
  </si>
  <si>
    <t>Briones</t>
  </si>
  <si>
    <t>Canales</t>
  </si>
  <si>
    <t xml:space="preserve">La víctima se encontraba manifestándose pacíficamente en Plaza Italia; al ver a carabineros acercarse, se va a refugiar al punto de Cruz Roja, no obstante, Carabineros dispara en esa dirección. La víctima es impactada en el brazo derecho, ambas piernas y abdomen.
 </t>
  </si>
  <si>
    <t>Alfredo</t>
  </si>
  <si>
    <t xml:space="preserve">3 impactos de perdigón: en el ojo, mano y codo </t>
  </si>
  <si>
    <t>Abraham</t>
  </si>
  <si>
    <t>Jesus</t>
  </si>
  <si>
    <t>983564952, amigue</t>
  </si>
  <si>
    <t>Daño ocular sin mayor información, Brazos, Mano</t>
  </si>
  <si>
    <t>Victima es dirigente estudiantil en la UTEM</t>
  </si>
  <si>
    <t>Golpes en pecho, estómago, espalda, cabeza y recibió amenazas reiteradas de muerte por parte de efectivos policiales</t>
  </si>
  <si>
    <t>Araujo</t>
  </si>
  <si>
    <t>Golpes de uniformados, Amenaza de muerte</t>
  </si>
  <si>
    <t>Cabeza, Espalda, Torso</t>
  </si>
  <si>
    <t>Sin derivar, Víctima ya fue contactada por INDH</t>
  </si>
  <si>
    <t>Víctima recibe golpes de carabineros en diversas partes del cuerpo, principalmente en brazos y cabeza (contusión en la cabeza)</t>
  </si>
  <si>
    <t>Alonso de Ovalle</t>
  </si>
  <si>
    <t>Lobos</t>
  </si>
  <si>
    <t>Rostro, Cabeza, Brazos, Golpiza en todo el cuerpo</t>
  </si>
  <si>
    <t>Integridad física, Libertad personal</t>
  </si>
  <si>
    <t>Víctima recibe 6 perdigones: 2 pierna izquierda, 1 pierna derecha, 1 pelvis, 1 abdomen y otro en el brazo izquierdo</t>
  </si>
  <si>
    <t>Gaspar</t>
  </si>
  <si>
    <t>Osmair</t>
  </si>
  <si>
    <t xml:space="preserve">Ampuero </t>
  </si>
  <si>
    <t>Cossio</t>
  </si>
  <si>
    <t>La víctima estaba cruzando la Alameda cuando se da cuenta que viene un carro de FFF.EE, por lo que se esconde tras un kiosco; se asoma para mirar y siente un golpe de un bastón retráctil en la frente. En ese momento, la víctima no puede seguir viendo lo que ocurre porque sus ojos están tapados de sangre, pero recibe muchos golpes en la cabeza y costillas. Lo arrastraron y perdió el conocimiento. La víctima afirma que estuvo detenida en el monumento de los Carabineros, y que a la vuelta lo tuvieron cerca de 40 minutos en un carro, mientras se desangraba. No pudo ver a nadie porque lo tenían tapado. Posteriormente lo soltaron y fue ayudado por gente que lo llevó a la FECH para recibir primeros auxilios; luego fue llevado al servicio público de su comuna, examinaron sus lesiones, suturaron con puntos su cabeza y corroboraron que tiene sus costillas quebradas.</t>
  </si>
  <si>
    <t>Galaf</t>
  </si>
  <si>
    <t>Cabeza, Costillas</t>
  </si>
  <si>
    <t>Abuso policial, Detención arbitraria</t>
  </si>
  <si>
    <t xml:space="preserve">En la calle Ramón Corvalán, la víctima recibe impacto de perdigones en su cara, espalda y pierna derecha. Recibió primeros auxilios por parte de la Cruz Roja. </t>
  </si>
  <si>
    <t>Pávez</t>
  </si>
  <si>
    <t>Rostro, Espalda, Piernas</t>
  </si>
  <si>
    <t xml:space="preserve">La víctima fue impactada por perdigones en sus brazos y piernas, otro rozó su cara. </t>
  </si>
  <si>
    <t>Campos</t>
  </si>
  <si>
    <t>Víctima recibe disparo de perdigón en el ojo</t>
  </si>
  <si>
    <t xml:space="preserve">Nicolás </t>
  </si>
  <si>
    <t xml:space="preserve">Ariel </t>
  </si>
  <si>
    <t>Pérez de Ana</t>
  </si>
  <si>
    <t>Daño ocular sin mayor información, Disparo no entró en el ojo, solo rebotó</t>
  </si>
  <si>
    <t>La víctima recibió un impacto de lacrimógena en el mentón.</t>
  </si>
  <si>
    <t>Pasaje Reñaca</t>
  </si>
  <si>
    <t>Joshua</t>
  </si>
  <si>
    <t>Garcés</t>
  </si>
  <si>
    <t>Testigo: Valentina Morales 935311237, Av. Travesía 6988, Pudahuel</t>
  </si>
  <si>
    <t xml:space="preserve"> La víctima recibió 5 perdigones en total, 2 pierna izquierda, 1 muslo derecho, 2 abdomen, no hay mayores antecedentes registrados.</t>
  </si>
  <si>
    <t>Tejo</t>
  </si>
  <si>
    <t>Torso, Piernas, Muslos</t>
  </si>
  <si>
    <t>Golpe en la cabeza, en el parietal, por objeto desconocido. Esto produce herida abierta.</t>
  </si>
  <si>
    <t>Cristobal</t>
  </si>
  <si>
    <t>Burrell</t>
  </si>
  <si>
    <t>Impacto de objeto contundente de origen desconocido</t>
  </si>
  <si>
    <t>Disparo de perdigón en pantorrilla derecha</t>
  </si>
  <si>
    <t>Carmen Sylva con Los Leones</t>
  </si>
  <si>
    <t>Osorio</t>
  </si>
  <si>
    <t>Betancourt</t>
  </si>
  <si>
    <t>La víctima se encontraba en una manifestación en calle Holanda, cuando recibió un impacto de lacrimógena, resultando lesionado en la espalda y tobillo. No hay mayores antecedentes.</t>
  </si>
  <si>
    <t>Calle Holanda</t>
  </si>
  <si>
    <t xml:space="preserve">Valguarnera </t>
  </si>
  <si>
    <t>Rimar</t>
  </si>
  <si>
    <t>Espalda, Tobillo</t>
  </si>
  <si>
    <t>Víctima es atacada en dos ocasiones con bombas lacrimógenas disparadas al cuerpo. Luego recibe perdigones en el antebrazo derecho, espalda abajo del cuello y entre costillas derechas</t>
  </si>
  <si>
    <t>Carmen con Santa Victoria</t>
  </si>
  <si>
    <t>Galdámez</t>
  </si>
  <si>
    <t>Impacto de perdigones, Carabineros lanzó lacrimógenas al cuerpo de la víctima, sin darle al cuerpo</t>
  </si>
  <si>
    <t>Cuello, Brazos, Espalda, Torso</t>
  </si>
  <si>
    <t xml:space="preserve">La víctima estaba en una manifestación en Plaza Italia con su hermana, mamá, primo y cuñado. Carabineros comenzaron a tirar lacrimógenas y perdigones a una distancia de 3 metros de ellos, la víctima resultó herida con un perdigón en el costado derecho de su ojo. </t>
  </si>
  <si>
    <t>Testigos: Camila Pardo Mancilla 59988300 Sierra Bella 2564, San Joaquín</t>
  </si>
  <si>
    <t>Víctima recibe lacrimógena en el pecho</t>
  </si>
  <si>
    <t>Arcaya</t>
  </si>
  <si>
    <t xml:space="preserve">Disparo de perdigón en el tobillo, impacto lacrimógena en los testículos </t>
  </si>
  <si>
    <t>Eliodoro Yañez con Providencia</t>
  </si>
  <si>
    <t>Rainao</t>
  </si>
  <si>
    <t>Pies, Genitales</t>
  </si>
  <si>
    <t>Comisión escritos, Comisión comisarías</t>
  </si>
  <si>
    <t>Víctima recibe balín de acero en las piernas, alojándose uno de ellos en su rodilla</t>
  </si>
  <si>
    <t>La víctima recibe impacto de perdigones; 1 en el brazo y 2 en el glúteo. Se encontraba en Avenida Tobalaba Sur, no hay mayores antecedentes.</t>
  </si>
  <si>
    <t>Avenida Tobalaba Sur</t>
  </si>
  <si>
    <t>Gallardo</t>
  </si>
  <si>
    <t xml:space="preserve">Rebote de perdigón en antebrazo y cara, balín de metal insertado en muslo. Gas pimienta en la cara.  Piquete de carabineros tirando lacrimógenas alrededor del guanaco, había 1 zorrillo, 20 carabineros aprox. El procedimiento de carabineros era avanzar con carros y a pie disparando lacrimógenas. Estuvo alrededor de 40 minutos ahí, repitieron el procedimiento como 3 veces en ese lapso de tiempo. Tiraron entre 10 y 12 lacrimógenas. </t>
  </si>
  <si>
    <t>Provoste</t>
  </si>
  <si>
    <t>Impacto de perdigones, Impacto de bala, Uso de gas pimienta</t>
  </si>
  <si>
    <t>La víctima se encontraba con amigos en Vicuña Mackenna con Coquimbo, había una barricada cerca. Aparecieron carabineros disparando y lanzando lacrimógenas. La víctima fue impactada con un perdigón en la mano derecha, otro en el codo derecho y otro atrás de la rodilla derecha.</t>
  </si>
  <si>
    <t>Mano, Rodilla, Codos</t>
  </si>
  <si>
    <t xml:space="preserve">Hay varias denuncias que vienen de la Posta Central que no tienen fecha de registro ni del hecho ocurrido. </t>
  </si>
  <si>
    <t>La víctima se encontraba el 8/11 en plaza italia esperando a un amigo cuando fue alcanzado por un perdigón de carabineros, roza su ojo derecho. Fue trasladado a la posta central y ante el colapso, al hospital del carmen. El día 9/11 se dirige a la UTO de hospital Salvador.</t>
  </si>
  <si>
    <t>Daño ocular sin mayor información, Rostro</t>
  </si>
  <si>
    <t>Valentina López Garrido</t>
  </si>
  <si>
    <t>Se manifiesta pacíficamente el 8/11. Cerca de la estatua de Carabineros en Alameda, se separa de sus amigos, y al buscarlos es impactado por un perdigón en el ojo derecho cerca de las 20 hrs. Perdigón roza el ojo</t>
  </si>
  <si>
    <t>Emilio</t>
  </si>
  <si>
    <t xml:space="preserve">"El día Viernes 08 de Noviembre  a las 21:00 hrs sufrí la detención por parte de fuerzas especiales. Iba con mi polola por la calle Victoria a una cuadra de llegar a nuestro auto, cuando una joven tiro un objeto hacia fuerzas especiales que salieron a acorralar golpeando a todos, en ese momento me detienen y todos aquellos de verdes se tiran en contra mía, ahorcándome con sus pies en el piso para reducirme, el uso de gas lacrimogeno en mis ojos, nariz y boca. Luego de ello me suben al furgon policial y alguien (sin poder ver nada) me hace poner de pie para poder golpearme durante aprox 2 minutos, luego de todo esta violencia se leen mis derechos. Pude defender mi rostro ya que me cubrí. Luego de eso comienza a avanzar el furgón y me.llevan a constatar lesiones. A eso  de las 00:30 llegué a la 4ta comisaría donde al parecer ya había gente esperándome lo cual hizo entrar en duda al cuerpo policial ya que no sabían como cargarme y decidieron  dejarme como "atentado contra la autoridad"
</t>
  </si>
  <si>
    <t>Calle Victoria</t>
  </si>
  <si>
    <t>Impacto de lacrimógena, Golpes de uniformados, Abuso policial, El denunciante dice impacto de gas lacrimogeno en rostro / ahorcamiento con los pies</t>
  </si>
  <si>
    <t>Llevaba 10 minutos en la marcha del día viernes pasado (08-1-19) cuando antes de llegar a Plaza Italia, una cuadra al poniente por la Alameda los pacos estaban en una calle paralela a Vicuña Mackenna, estaban desquiciados disparando, me puse atrás de uno de los cabros que andaban con escudo para protegerme. Cuando pasaron unos segundos y vi  que no había nada, me dispuse a correr y justo  cuando me paro, me pega el balin o perdigon en la ceja, provocándome el corte del a foto que les enviaré.
Ahí me fui solo a la cruz roja y ellos me derivaron a la Posta Central donde me pusieron inyecciones, suero y varios puntos. Ahora quedaré con una cicatriz en mi ceja y quizás con ella diferente a la otra"</t>
  </si>
  <si>
    <t>Escaida</t>
  </si>
  <si>
    <t>Rostro, Ceja</t>
  </si>
  <si>
    <t>Lesión por impacto de bomba lacrimógena en oreja izquierda.</t>
  </si>
  <si>
    <t>Av Pedro de Valdivia</t>
  </si>
  <si>
    <t>Lira</t>
  </si>
  <si>
    <t>Oreja izquierda</t>
  </si>
  <si>
    <t>Víctima recibe disparo de perdigón en la pierna izquierda, quedando alojado el perdigón producto de la profundidad.</t>
  </si>
  <si>
    <t>Ataque perdigón en los ojos</t>
  </si>
  <si>
    <t>javierasotomayor43@gmail.com</t>
  </si>
  <si>
    <t>Impacto de perdigón en ojo</t>
  </si>
  <si>
    <t>Campusano</t>
  </si>
  <si>
    <t>Daño ocular con pérdida confirmada del ojo</t>
  </si>
  <si>
    <t>En vista de las noticias del día de hoy (12/10) registro el caso como caso UCH, pero hay que confirmarlo</t>
  </si>
  <si>
    <t>Trauma ocular ojo izquierdo por impacto de perdigón</t>
  </si>
  <si>
    <t xml:space="preserve">Kurt </t>
  </si>
  <si>
    <t xml:space="preserve">Axel </t>
  </si>
  <si>
    <t xml:space="preserve">Salvo </t>
  </si>
  <si>
    <t>Bizama</t>
  </si>
  <si>
    <t>Daño ocular sin mayor información, Trauma ocular</t>
  </si>
  <si>
    <t>No se determinaron metros de distancia, pero se constata que disparo fue a corta distancia</t>
  </si>
  <si>
    <t xml:space="preserve">La víctima iba llegando a Plaza Italia junto a unos amigos, cuando se encontraron con muchos efectivos de FF.EE., por lo que intentaron devolverse por el Parque Bustamante, en el camino había una barricada y efectivos policiales disparando bombas lacrimógenas. Es ahí cuando cae una bomba cerca de la víctima y él corre a patearla, cuando es impactado con un proyectil en la pierna, desde un carro policial que se encontraba a 10 metros o menos. La víctima tiene una herida de 3 cm de profundidad.  </t>
  </si>
  <si>
    <t>Lesión por proyectil no especificado</t>
  </si>
  <si>
    <t xml:space="preserve">El día martes salí de mi colegio en dirección a una marcha pacífica en plaza Italia, cuando íbamos por sector los héroes me dispararon uniformados a 10 metros aprox con perdigones, en la pierna izquierda, la cual siguieron disparando al grupo en el que estaba, tengo 15 años y esto no puede seguir pasando y menos a menores de edad </t>
  </si>
  <si>
    <t>Los Heroes</t>
  </si>
  <si>
    <t>javier.ft.domi@gmail.com</t>
  </si>
  <si>
    <t>Mi nombre es Suzy Soto, madre soltera de dos niños hermosos de 17 y 7 años, y mi dia fue interrumpido de forma abrupta y sorpresiva por detectives de la PDI, el dia 30 de octubre 2019, a las 6 am llegaron a casa de mis padres buscando a Paola
Sandoval Soto, propietaria de un vehiculo que identificaron por formar parte de un ilicito (saqueo), ocurrido el dia sabado 19 de octubre a las 19:00 en la comuna de la florida al supermercado mayorista 10, ubicado en calle San Jose de la Estrella con Santa Raquel, en ese momento me encontrata camino a mi domicilio desde mi trabajo ubicado en san Bernardo, la dueña del vehiculo mi hermana Paloma Sandoval Soto, quien se encontraba en casa compartiendo un asado familiar al cual me he unido al llegar aprox 19:50 a mi casa. Supimos del saqueo a traves de vecinos.
El dia 30 de octubre se presentan en domicilio de mis padres detectives de PDI, quienes no se identificaron y solo nos amenazaban y nos culpaban por cosas que aun no entendemos, les pedi que se identificaran por que solas con mi madre y mi hijo de 7 años no entendiamos que era lo que sucedia, nos amenazaban con botar y romper la reja de nuestra casa, segun un documento que ellos tenian ( orden de allanamiento), que ellos jamas me mostraron, debian entrar y buscar por la casa mercaderia y no se que mas, llevandose nuestra mercaderia que teniendo las boletas de aquellas cosas de igual forma la llevaron, mientras me gritaban para que me vistiera por que me llevarian detenida por que el vehiculo de mi hermana estaba en la casa, les indique que se llevaran el vehiculo que segun ellos participo en ilicito, pero que no tenian una orden de arresto en mi contra (apremio ilegitimo), me llevaron a una comisaria ubicada en la comuna de las Condes, viviendo aqui en la comuna de la florida, entre gritos y maltratos me decian una y otra vez que me vistiera por que o era yo o era mi mama a quien se llevarian, a mi madre la gritaban una y otra vez para que entregara toda nuestra mercaderia, comprada legalmenfd, y con boletas para ckmprobar, ellos no nos dejaron buscarlas y nos decian cosas horribes, para que entregaramos todo, esto sucedio y me llevan a las 6:30 de la mañana desde mi domicilo, al momento de ingresar me llevan al baño, me revisan y me obligan quitarme el sosten, cortan unos cordones de un poleron y me piden mi cedula de identidad, al esposarme personal de la PDI, me raspa mi brazo, provocamdome contusiones leves (moretones, y al doblar mi brazo me revive un dolor que tenia en mi brazo izquiero (codo de tenista, certificado medico que lo prueba), al estar mas de 11 horas esposadas sentada y sin poder moverme tambien me producen una nueva lesion, tengo sindrome piramidal, y estar en la misma posicion fue fatal para mi tratamiento, mientras me encontraba ahi esposada con las demas personas me expusieron a otras personas que me vieron, dañaron mi imagen, soy una profesional titulada de Contador Auditor en el año 2013, y si quedo con esta causa en mis antecedentes abran acabado con mi carrera profesional tambien, al no presentarme a mi trabajo me desvincularon, quedando cesante nuevamente despues de un año que me encontraban sin trabajo, no solo me quitaron horas de mi vida manteniendome arrestada por algo que no hice, me han dejado sin trabajo, sin comida para mis hijos, como madre soltera, ahora que hago?, sin los medios economicos suficientes para contratar un abogado eficiente que me ayude a demostrar que no soy culpable, no puedo quedarme sin hacer nada, edpero que me puedan asesorar y ayudar para que esto no quede impune.</t>
  </si>
  <si>
    <t>Suzy</t>
  </si>
  <si>
    <t>suzysoto.21@gmail.com</t>
  </si>
  <si>
    <t>Integridad física, Debido proceso, Indemnidad sexual</t>
  </si>
  <si>
    <t>ABOFEM</t>
  </si>
  <si>
    <t xml:space="preserve"> El día viernes 8 de noviembre participaba de la jornada de manifestación como fotógrafo, y en la calle Portugal con Marcoleta, apróx. a las 21:15 un carabinero vestido de civil le propina un lumazo en la cara, específicamente sobre el ojo derecho, cortándole sobre la ceja. Se le toma el relato frente a la urgencia UC, pero prefiere ir a la Clínica Alemana a atenderse pues ahí tiene convenio. </t>
  </si>
  <si>
    <t>Elías</t>
  </si>
  <si>
    <t>Llanos</t>
  </si>
  <si>
    <t>Periodista nacional, Comunicador social, fotografo</t>
  </si>
  <si>
    <t>Golpes de uniformados, Golpes de bastón retráctil</t>
  </si>
  <si>
    <t>Daño ocular sin mayor información, Rostro, Ceja</t>
  </si>
  <si>
    <t>De civil</t>
  </si>
  <si>
    <t>La víctima esta con los manifestantes caminando, cuando fue impactado con  perdigón en el brazo, desde un retén de carabineros. Estaba en el parque forestal donde está la pileta.</t>
  </si>
  <si>
    <t>Roa</t>
  </si>
  <si>
    <t>nicolascarrenoroa@gmail.com</t>
  </si>
  <si>
    <t xml:space="preserve">Carabineros      impactan con Perdigones en el Ojo izquierdo.  No queda hospitalizado. Esquina de Portugal con Alameda a las 20:30 apróx. Impacta con perdigón en ojo izquierdo. Sin daño ocular.  </t>
  </si>
  <si>
    <t>Pérez</t>
  </si>
  <si>
    <t>Daño ocular sin compromiso de ojo, Sin daño ocular</t>
  </si>
  <si>
    <t xml:space="preserve">Carabineros le da golpes golpes en la cabeza. No queda hospitalizado. El día viernes 8 de noviembre en la calle Portugal con Alameda, cree. Indica que carabineros le propinó golpes consecutivos en la cabeza. Se pueden percibir múltiples hendiduras en la cabeza. Llega exigiendo atención en estado de ebriedad, cuando le indican el precio se va gritando enojado. Se le informa de que puede ir a la posta central y se niega. Señala que perdió cédula de identidad. Se le informa de lo importante de que se revise las heridas y que constate lesiones pero no hace mayor caso.          </t>
  </si>
  <si>
    <t xml:space="preserve">La víctima se encontraba sacando fotos en la manifestación cuando le llega un impacto de perdigón en la ceja, cerca de glóbulo ocular.
 </t>
  </si>
  <si>
    <t>Guerrero</t>
  </si>
  <si>
    <t>Mosqueira</t>
  </si>
  <si>
    <t>Fractura en sien, quemadura en las articulaciones del brazo derecho y quemadura en cadera derecha por posible lacrimógena</t>
  </si>
  <si>
    <t>Lucas</t>
  </si>
  <si>
    <t>Alcarruz</t>
  </si>
  <si>
    <t>Rostro, Cabeza, Codos, Caderas</t>
  </si>
  <si>
    <t>Link donde la víctima sale atendido por la Cruz Roja: https://www.mega.cl/noticias/nacional/281669-reportaje-la-labor-de-la-cruz-roja-en-medio-de-las-manifestaciones.html</t>
  </si>
  <si>
    <t>Lesión en el pulgar y espalda. Iba caminando por el puente Pio Nono y Carabineros le disparó.</t>
  </si>
  <si>
    <t>Puente</t>
  </si>
  <si>
    <t>Mano, Espalda</t>
  </si>
  <si>
    <t xml:space="preserve">iba cruzando el puente Pío Nono, y un Carabinero de FFEE a pie, que estaba solo en la esquina del puente, comenzó a disparar hacia todos lados.
Lesión: herida por proyectil en el glúteo y muñeca. </t>
  </si>
  <si>
    <t>Eliecer</t>
  </si>
  <si>
    <t>Huentecura</t>
  </si>
  <si>
    <t>Inostroza</t>
  </si>
  <si>
    <t>Mano, Glúteo, muñeca</t>
  </si>
  <si>
    <t>Persona con discapacidad</t>
  </si>
  <si>
    <t xml:space="preserve"> La víctima estaba protestando pacíficamente., cuando Carabineros lanzó lacrimógena, esta rebotó en una estatua, produciendo que una piedra salpicara en el ojo derecho de la víctima . Esto fue entre las 19:30 y las 20:00 horas, aproximadamente. En el registro de la denuncia que la persona no fue atendida porque no tenía dinero para pagar la atención, lo que no se sabe es si esto ocurrió en el Hospital El Salvador (donde fue recepcionada la denuncia) o en otro lugar. </t>
  </si>
  <si>
    <t>Zapata</t>
  </si>
  <si>
    <t>Escalona</t>
  </si>
  <si>
    <t>Impacto de piedra</t>
  </si>
  <si>
    <t>Integridad física  y derecho a la salud</t>
  </si>
  <si>
    <t>El día viernes 8 de noviembre participaba de la jornada de manifestación, y en la calle Irene Morales con Alameda, apróx. a las 20:10 una lacrimógena le impacta la cabeza realizándole un corte. Posee registro audiovisual. Se le toma el relato en la asistencia médica, antes de constatación de lesiones</t>
  </si>
  <si>
    <t>Roberth</t>
  </si>
  <si>
    <t>André</t>
  </si>
  <si>
    <t>Rabanales</t>
  </si>
  <si>
    <t>Cordero</t>
  </si>
  <si>
    <t>iba caminando por el parque forestal y desde dentro del zorrillo carabineros comienza a disparar. Tiene 4 impactos en la pierna, uno de los proyectiles quedó incrustado.</t>
  </si>
  <si>
    <t>Arce</t>
  </si>
  <si>
    <t xml:space="preserve">Relato de los hechos: "Soy fotoperiodista y estaba cubriendo lo que estaba pasando en el parque y cuando estalló todo hace como media hora carabineros me disparó a unos siete metros directamente al cuerpo. Me llegó un proyectil en el hombro y el otro en la rodilla". Ante la pregunta de cuántos carabineros eran, responde que era un piquete como de trece más o menos, detrás venían unos 7 más, y además venían por los costados los vehículos que usan para trasladarse. </t>
  </si>
  <si>
    <t>nicolas.valdebenito.fotografia@hotmail.com</t>
  </si>
  <si>
    <t>Periodista nacional</t>
  </si>
  <si>
    <t>Rodilla, hombro</t>
  </si>
  <si>
    <t>Disparo perdigones. Estaba en Vicuña Mackenna con la Alameda y unos carabineros que estaban ocultos detrás de un kiosko, a unos 15 metros aproximadamente me dispararon un proyectil en la pantorrilla izquierda. Cabe destacar que me estaba protegiendo la cara con un escudo así que presumo que me dispararon directamente a las piernas.</t>
  </si>
  <si>
    <t>Alameda con Vicuña Mackenna</t>
  </si>
  <si>
    <t>Darío</t>
  </si>
  <si>
    <t>Lliancamán</t>
  </si>
  <si>
    <t>dario.lliancaman@ug.uchile.cl</t>
  </si>
  <si>
    <t>Valentina Canales</t>
  </si>
  <si>
    <t>estaba en el parque forestal, llegó FFEE de Carabineros y todos empezamos a correr (eran alrededor de 5 carabineros a pie), mientras corría me llegó un perdigón en la cabeza</t>
  </si>
  <si>
    <t>Cornejo</t>
  </si>
  <si>
    <t xml:space="preserve">La víctima se encontraba manifestándose en el Parque Forestal, cuando Carabineros comenzó a lanzar lacrimógenas. De repente, recibe un impacto de perdigón en la parte posterior del muslo, lo que le genera una herida.
</t>
  </si>
  <si>
    <t>Toloza</t>
  </si>
  <si>
    <t>Muslos</t>
  </si>
  <si>
    <t>Estaba en Vicuña Mackenna en primera línea y carabineros me disparó a una distancia de tres metros más o menos, a quemarropa a mi mano izquierda. El perdigón quedó incrustado dentro de la muñeca y ahí un grupo de primeros auxilios me llevó a una zona para resguardarme y sacarme el perdigón. Después de eso llegué a mi casa, guardé el perdigón y me hizo curaciones un familiar". Ante la pregunta de cuántos eran, responde que eran 3 y pertenecían al GOPE.</t>
  </si>
  <si>
    <t>Benavides</t>
  </si>
  <si>
    <t>Miño</t>
  </si>
  <si>
    <t>Mano, Muñeca</t>
  </si>
  <si>
    <t xml:space="preserve">Lesión por lacrimógena. Estaba en Alameda con la calle por donde doblan las micros 210 y 516 (Calle Ramón Corvalán Melgarejo) y el carro lanza aguas y los piquetes de Carabineros comenzaron a actuar, mojandonos y disparando lacrimógenas y perdigones. En un momento el chorro de agua del guanaco me movió el casco y los lentes que estaba usando, y después me impactó el proyectil de lacrimógena. 
No alcancé a divisar bien cuentos eran ni la distancia a la que estaban, pero aproximadamente eran unos 10-15 carabineros de Fuerzas Especiales. Con la adrenalina no me percaté de lo ocurrido,   la gente de mi alrededor me vió sangrando y una señora me ayudó. </t>
  </si>
  <si>
    <t>Alameda con Ramón Corvalán Melgarejo</t>
  </si>
  <si>
    <t>camilojkscrew@gmail.com</t>
  </si>
  <si>
    <t xml:space="preserve">estaba manifestándose tranquilamente, llegan más de 30 carabineros de FFEE y nos comienzan a tirar gases, agua y perdigones. Disparaban al cuerpo. Tiene dos impactos de proyectil en su mano izquierda. Y habría sido rociado con gas pimienta.
</t>
  </si>
  <si>
    <t>Johnny</t>
  </si>
  <si>
    <t>Maricura</t>
  </si>
  <si>
    <t>La víctima, de vuelta del trabajo, pasó a ver a su sobrina recién nacida, cuando fuera del metro Los Presidentes recibe un impacto de perdigón en el ojo derecho.</t>
  </si>
  <si>
    <t>Metro Los Presidentes</t>
  </si>
  <si>
    <t>Cuadra</t>
  </si>
  <si>
    <t>Rubilar</t>
  </si>
  <si>
    <t xml:space="preserve">Veníamos volviendo a Plaza Italia por el Parque Forestal con unos amigos porque carabineros estaba reprimiendo. Ví que se acercó un furgón desde la calle Santa María y se bajan unos efectivos de FFEE a disparar a mansalva a toda la gente". Ante la pregunta de cuántos eran responde que se bajó uno por la puerta del copiloto y por la parte de atrás se bajaron 3 o 4, disparando. </t>
  </si>
  <si>
    <t>Julio</t>
  </si>
  <si>
    <t>Richard</t>
  </si>
  <si>
    <t>Coronado</t>
  </si>
  <si>
    <t>julio.vera.c17@gmail.com</t>
  </si>
  <si>
    <t>Disparo de perdigón en parte externa de rodilla izquierda</t>
  </si>
  <si>
    <t>Cercanías Metro República</t>
  </si>
  <si>
    <t>Alvaro</t>
  </si>
  <si>
    <t>Balmore</t>
  </si>
  <si>
    <t xml:space="preserve">Torres </t>
  </si>
  <si>
    <t>Gamboa</t>
  </si>
  <si>
    <t>995952352.</t>
  </si>
  <si>
    <t>Rodilla</t>
  </si>
  <si>
    <t xml:space="preserve">Caso ya se encuentra en conocimiento de la Defensoría </t>
  </si>
  <si>
    <t>Fue en Av. Los Presidentes Block 6174 depto 202. El día 11 de noviembre, a las 11:00 am, aproximadamente. Carabineros entra a la casa de la víctima, forzando la puerta, gritando insultos, golpeando a la afectada y a sus dos hijos, a los hijos los llevan detenidos a la comisaría 43, en Los Presidentes, Peñalolen.. Además, roban su celular y lanzan lacrimógenas dentro de la casa.</t>
  </si>
  <si>
    <t>Del Carmen</t>
  </si>
  <si>
    <t>Víctima recibe disparos de perdigones en costillas y brazo</t>
  </si>
  <si>
    <t>Galleguillos</t>
  </si>
  <si>
    <t>moragalleguillos.marcelo@gmail.com</t>
  </si>
  <si>
    <t>En la esquina del parque forestal, cerca de plaza italia, estaba el zorrillo dándose vueltas y estaba carabineros disparando perdigones a todas partes, como balas locas. Estaba con un grupo más escondidos detrás de un árbol y cuando tratamos de salir carabineros abrió fuego hacia donde estábamos nosotros y me llega el perdigón. Habían dos carabineros en el forestal y dos más en la calle hacia donde caminábamos. Los cuatro disparaban a la altura del cuerpo</t>
  </si>
  <si>
    <t>Correo%3Acmunozr5@gmail.com</t>
  </si>
  <si>
    <t>Víctima recibe disparo de perdigón en la cabeza</t>
  </si>
  <si>
    <t>De Souza</t>
  </si>
  <si>
    <t>Víctima recibe disparo de perdigón en la espalda</t>
  </si>
  <si>
    <t>Mateo</t>
  </si>
  <si>
    <t>Pastene</t>
  </si>
  <si>
    <t>mate.ramos@alumnos.duoc.cl</t>
  </si>
  <si>
    <t>Víctima recibe 29 perdigones en diversas partes de su cuerpo</t>
  </si>
  <si>
    <t>Melipilla (Provincia Melipilla, Región Metropolitana de Santiago)</t>
  </si>
  <si>
    <t>Carlo</t>
  </si>
  <si>
    <t>Carreño</t>
  </si>
  <si>
    <t xml:space="preserve">Espalda, Espalda más diversas partes del cuerpo </t>
  </si>
  <si>
    <t>Víctima recibe disparo de bomba lacrimógena en el brazo</t>
  </si>
  <si>
    <t>Loreto</t>
  </si>
  <si>
    <t>Valentina</t>
  </si>
  <si>
    <t>Agusto</t>
  </si>
  <si>
    <t>Roco</t>
  </si>
  <si>
    <t xml:space="preserve">La víctima se encontraba en una manifestación en Plaza Italia el 8 de noviembre, cuando carabineros comenzó a disparar y fue impactado por balines de goma en ambos ojos. Tuvo un estallido ocular y perdió inmediatamente un ojo. Fue trasladado por ley de urgencias a la Clínica Santa María, donde el 9 de noviembre lo operaron pero no se pudo salvar su otro ojo, resultando la pérdida completa de visión de la víctima.  </t>
  </si>
  <si>
    <t>Yanny Santa Cruz</t>
  </si>
  <si>
    <t>Persona en situación de calle</t>
  </si>
  <si>
    <t>Valentina Garrido</t>
  </si>
  <si>
    <t xml:space="preserve">Caso emblemático, pues la víctima perdió sus dos ojos. </t>
  </si>
  <si>
    <t xml:space="preserve">El menor estuvo desaparecido desde la madrugada del lunes 21 al 29 de octubre; su madre lo encontró en la posta central, después de estar detenido en la comisaría nº 1 de Santiago. Ahora ya está en Santiago 1, pabellon 14. Todo lo que rodea el caso de Alejandro es confuso: a la madre le dijeron que estaba imputado por homicidio y robo en lugar no habitado. Relato de la madre: "Con Fecha 20/10, mi Hijo Alejandro Antonio Henriquez Antihual, rut 20.432.805-6 fue detenido por una funcionaria de PDI la cual lo acusa haber sido atropellada por mi hijo. El venia de regreso a las 16: 30 horas, cuando se encontró con los funcionario de la PDI QUIENES CON ARMAMENTO EN MANO, Le señalaron q se detenga, en ese momento se cruzó una sra. con coche y él maniobro el automóvil q paso a botar a una funcionaria de la PDI. que estaba a un costado de la calle. Posteriormente ella misma, la funcionaria atropellada detiene a mi hijo, junto con otros funcionarios de PDI, golpeándolo en el suelo, ADEMÁS DE SER ENCAÑONADO EN LA CABEZA. Posteriormente ya detenido, es torturado a golpes en el reten de la pdi, ubicado en la esquina de Dr. Lucas sierra con Walker Martínez, durante toda la noche  por todos y cada uno de los funcionarios de turno, lo cual tiene como consecuencia que mi hijo quedara hospitalizado en el centro carcelario santiago 1. ADEMÁS, ELLOS, PDI, dicen q mi hijo tuvo tiempo de cerrajar y abrir un supermercado siendo q media hora antes nos encontrábamos poniendo constancia por pérdida de patente en la 45 comisaría de Cerro Navia. En primera instancia mi hijo había quedado en libertad y la corte apeló, q él era riesgo para la sociedad. Días después el abogado q defiende a mi hijo me dice que necesita un informe social para q el salga en libertad el cual ya fue realizado. A mi parecer es el tiempo q se necesita para q mi hijo borre la tortura a lo q fue sometido. El día marte 22/10 voy a buscar mi vehículo al mismo lugar donde fue torturado mi hijo, el cual me lo entregaron sin darme ningún tipo de documento, además de estar todo dañado focos quebrado chocado y con un mensaje q me dio un colega  de la funcionaria PDI que supuestamente fue atropellada, "LE DEJE CARTITA ESCRITA EN SU AUTO.. ESTA TODO RAYADO" Su maldad no termino esa noche!!! Siete días después de su detención, mi  hijo hoy fue internado de urgencia en un recinto hospitalario, debido a una anemia severa, dado que el llevaba 7 dias vomitando sangre, debido A LOS GOLPES PROPORCIONADOS POR FUNCIONARIO DE PDI. Además tiene fractura de nariz, en uno de sus pómulo y daño en la córnea de un ojo. Se suma a todo esto, la espera de los resultados de un scanner q se le realizó, para ver daños internos de los cuales no se me dio la información siendo q se presentó informe médico. En CESFAM GARIN DE QUINTA NORMAL, DONDE SEÑALA QUE TIENE LESIONES LEVES, MENOS GRAVES" (Luisa Antihual).
Su madre está asustada y muy confundida, no quiere hacer nada por miedo. </t>
  </si>
  <si>
    <t>Quinta Normal (Provincia Santiago, Región Metropolitana de Santiago)</t>
  </si>
  <si>
    <t>Retén PDI de Lucas Sierra con Walker Martinez</t>
  </si>
  <si>
    <t>Henríquez</t>
  </si>
  <si>
    <t>Antihual</t>
  </si>
  <si>
    <t>cvpaez@uc.cl</t>
  </si>
  <si>
    <t>Claudia Páez Sandoval. Es quien realiza la denuncia, es compañera una profesora del menor.</t>
  </si>
  <si>
    <t>Debido proceso, Libertad personal</t>
  </si>
  <si>
    <t xml:space="preserve">La víctima se encontraba en una manifestación cuando carabineros comenzó a tirar agua; en ese momento un carabinero le roció gas pimienta directamente en la cara. A la víctima le costó mucho llegar al punto de primeros auxilios, un brigadista lo llevó, de lo contrario, hubiese quedado tirado en la calle porque no podía ver y apenas podía caminar. 
</t>
  </si>
  <si>
    <t xml:space="preserve">Quezada </t>
  </si>
  <si>
    <t xml:space="preserve">En el registro, solamente está la dirección de la víctima: Gerardo Rebolledo 1160, La Reina.  </t>
  </si>
  <si>
    <t>Uso de gas pimienta, Abuso policial</t>
  </si>
  <si>
    <t>Ninguno por falta de contacto</t>
  </si>
  <si>
    <t xml:space="preserve">Se está identificando un nuevo patrón que se ha dado en la represión policial de estos últimos días, el cual consiste en rociar con gas pimienta directamente a la cara de los manifestantes. </t>
  </si>
  <si>
    <t>Lesiones por electroshock, información obtenida en la oficina de información</t>
  </si>
  <si>
    <t>Electroshock</t>
  </si>
  <si>
    <t>La víctima es una persona en situación de calle. Cabineros venía correteando a la gente con el zorrillo, el guanaco y un piquete de FFEE, se dirigían a los juegos del Parque Forestal, la víctima se dio cuenta y se tiró al suelo para impedir que el guanaco pasara. Ante esto, por el lado izquierdo y derecho se ponen el zorrillo y el piquete de carabineros de FFEE y comienzan a lanzarme gases lacrimógenos y agua con parafina directo al cuerpo.</t>
  </si>
  <si>
    <t>Jaime</t>
  </si>
  <si>
    <t>Horacio</t>
  </si>
  <si>
    <t>Sin lesiones actuales</t>
  </si>
  <si>
    <t>No fue derivada porque la persona no tiene cómo ser contactada.</t>
  </si>
  <si>
    <t xml:space="preserve">Lesión por siete perdigones en las piernas </t>
  </si>
  <si>
    <t>Correa</t>
  </si>
  <si>
    <t>Cabel</t>
  </si>
  <si>
    <t>Montserrat Meneses</t>
  </si>
  <si>
    <t>Lesión por perdigones por carabineros</t>
  </si>
  <si>
    <t>Rodilla, abdomen</t>
  </si>
  <si>
    <t xml:space="preserve">Durante manifestaciones en Plaza Italia, la víctima se encontraba prestando ayuda a la cruz roja, frente al Parque Forestal, cuando fue herido por disparos a 
"quemarropa" en sus piernas por perdigones, impactándole una en el muslo derecho y otro en su pantorrilla izquierda; además de impactarle otro proyectil en su espalda. </t>
  </si>
  <si>
    <t xml:space="preserve">Alexis </t>
  </si>
  <si>
    <t>solo tiene contacto en Facebook: https://www.facebook.com/alexis.iturra.777</t>
  </si>
  <si>
    <t>Voluntario en brigada de primeros auxilios</t>
  </si>
  <si>
    <t>María Paz Córdova Victorero</t>
  </si>
  <si>
    <t>Se encontraba protestando frente al supermercado Alvi, cuando un carabinero lo tomó y le gritó que se quedara ahí, subiéndolo al automóvil y amenazándole de muerte dentro de él. Un amigo que le acompañaba fue golpeado. Lo mojaron con una gatorade en la cabeza, lo amenazaron de muerte y le dijeron que mirara el piso o lo mataban, también le gritaron "no te gusta gritarnos maracos del Estado". Le hicieron cantar la canción “arroz con leche” con la letra modificada (“arroz con leche, me quiero casar, con un carabinero de Chile”), y al cantarlo, no le pegaron (dijo que un amigo no quiso cantar y le pegaron).</t>
  </si>
  <si>
    <t>Comisaría 25° de Maipú</t>
  </si>
  <si>
    <t xml:space="preserve">Raúl </t>
  </si>
  <si>
    <t xml:space="preserve">Ignacio </t>
  </si>
  <si>
    <t xml:space="preserve">Garay </t>
  </si>
  <si>
    <t>jeniferbecerra@gmail.com</t>
  </si>
  <si>
    <t xml:space="preserve">+569 6841 7686 (hermana) </t>
  </si>
  <si>
    <t>Claudia Santibáñez</t>
  </si>
  <si>
    <t>Se encontraba en una manifestación en Plaza de Puente Alto cuando carabineros le dispara.
Tiene un perdigón en el abdomen, otro en la rodilla y la mano derecha herida por el perdigón que entra en su abdomen. Se encontraba esperando el scanner al momento de tomar sus datos. Posteriormente lo atiende el médico y señala que no retirará por perdigones porque no se encuentran en zonas de riesgo. Lo dejan con analgésicos y antibióticos.</t>
  </si>
  <si>
    <t>Ángelo</t>
  </si>
  <si>
    <t>Villaroel</t>
  </si>
  <si>
    <t>Mano, Rodilla, abdomen</t>
  </si>
  <si>
    <t>Estaba en la cercanía de Plaza Baquedano, donde está el parque manifestándose pacíficamente, y fuerzas especiales de un momento a otro se acerca a disparar y percutar perdigones. Eran fuerzas especiales.</t>
  </si>
  <si>
    <t>nicolaschavezts@gmail.com</t>
  </si>
  <si>
    <t>Brazos, Piernas, Abdomen</t>
  </si>
  <si>
    <t>Antonia Sánchez Parraguez</t>
  </si>
  <si>
    <t>Se encontraba manifestándose en plaza de puente alto en una marcha en contra del cierre del semestre injustificado de su carrera junto a distintas instituciones de enseñanza superior. Cuando ve que se está complicando el ambiente por la presencia de carabineros y se separa de sus amigos decide irse a su casa. Trata de irse por distintos caminos pero todos están bloqueados por personal de carabineros y finalmente logra avanzar por calle Balmaceda. Mientras caminaba carabineros dispara y ella se esconde de los perdigones junto con otras personas presente, sin embargo fue alcanzada por un perdigón en su pierna y luego le señalan que también sangra del brazo percatándose que también había recibido uno en su brazo y espalda. Carabineros la encuentra y en vez de prestar auxilio tratan de tomarla detenida forcejeando y tirándola del brazo hasta que personas desconocidas la ayudan y logra evitar la detención, posteriormente unas personas la toman en brazo y la alejan de la zona hasta que un desconocido para en moto y la lleva hasta el hospital Sotero del Río donde espera atención y se logra comunicar con familiares. Ya en el hospital le toman la presión pero no la atienden y sigue en la sala sangrando y sangrando.
Más tarde una vez recibida la atención (no le sacan los perdigones) trata de hacer la constatación de lesiones incluso en presencia de algunos voluntarios de la defensoría y no la dejan. Tiene un perdigón el brazo izquierdo y otro en la pierna derecha que no le retiran en el hospital, tiene otra marca de perdigón en la espalda pero no se encuentra dentro de su cuerpo.</t>
  </si>
  <si>
    <t>calle Balmaceda</t>
  </si>
  <si>
    <t>Alejandra</t>
  </si>
  <si>
    <t>Farias</t>
  </si>
  <si>
    <t>papá +56952634025</t>
  </si>
  <si>
    <t xml:space="preserve">La víctima durante la mañana del día 12 fue detenido por Carabineros,  sin motivo alguno, imputándole diversos delitos que no habría cometido. Al momento de la detención lo asfixiaron, y posterior a constatar lesiones, lo agredieron intensamente dentro de la comisaría. Una de las agrasiones graves se trataría de los golpes en su cabeza, ya que no hace mucho tiempo fue operado por un derrame cerebral que le mantiene una placa de platino protegiendo una fisura en su cráneo. Dicha situación habría sido conocida por los funcionarios policiales,. </t>
  </si>
  <si>
    <t>Quilicura (Provincia Santiago, Región Metropolitana de Santiago)</t>
  </si>
  <si>
    <t xml:space="preserve">Aaron </t>
  </si>
  <si>
    <t>Said</t>
  </si>
  <si>
    <t xml:space="preserve">Ríos </t>
  </si>
  <si>
    <t xml:space="preserve">Arancibia </t>
  </si>
  <si>
    <t xml:space="preserve">primo </t>
  </si>
  <si>
    <t>fabian.mor.arancibia@gmail.com</t>
  </si>
  <si>
    <t>Se contacta el primo del detenido a través de correo electrónico de la defensoría</t>
  </si>
  <si>
    <t xml:space="preserve">faltan datos relevantes como rut, años, etc. </t>
  </si>
  <si>
    <t xml:space="preserve"> Fue abordado por fuerzas especiales, quienes me dispararon a quema ropa</t>
  </si>
  <si>
    <t>Kiriath</t>
  </si>
  <si>
    <t>Gauga</t>
  </si>
  <si>
    <t>Rostro, Cuello</t>
  </si>
  <si>
    <t>Impacto de perdigones por fuerzas especiales de carabineros a 15-20 metros de distancia</t>
  </si>
  <si>
    <t xml:space="preserve">Gonzalo </t>
  </si>
  <si>
    <t>Cajales</t>
  </si>
  <si>
    <t>Estaba manifestándome de forma pacífica en puente alto, a lo cual llegó un retén móvil. Se bajaron y empecé a correr, me acorralaron y me pegaron dentro y fuera del retén, me pegaron en la cabeza y me dejaron aturdido. Dentro del retén me amenazaron con que me iban a violar, y me siguieron pegando con la luma en la cabeza para mantenerla abajo, me pegaron en las costillas,brazos y espalda, luego me empezaron a pegar en la boca con los zapatos, me preguntaron por mi domicilio. Había una carabinera que estaba grabando, subieron a otro niño también(no sé nada de él). Después de un rato, sacaron un cuchillo y me rajaron las zapatillas, me botaron con el retén en movimiento, me dijeron que tenía 10 minutos para correr, me botaron en primavera, una señora me vio y me ayudó.</t>
  </si>
  <si>
    <t>Kevin</t>
  </si>
  <si>
    <t xml:space="preserve">Figueroa </t>
  </si>
  <si>
    <t>Amenaza de violación</t>
  </si>
  <si>
    <t>Impacto de perdigones, Golpes de uniformados, Golpes de bastón retráctil</t>
  </si>
  <si>
    <t>Rostro, Brazos, Espalda, Piernas</t>
  </si>
  <si>
    <t xml:space="preserve">Impacto por dos perdigones por parte de fuerzas especiales de carabineros </t>
  </si>
  <si>
    <t>Luis Augusto</t>
  </si>
  <si>
    <t>+56966823220</t>
  </si>
  <si>
    <t>Muslos, costilla</t>
  </si>
  <si>
    <t xml:space="preserve">Impacto de lacrimógena en la cabeza </t>
  </si>
  <si>
    <t>Davis</t>
  </si>
  <si>
    <t>+56953672753</t>
  </si>
  <si>
    <t>Estábamos manifestándose pacíficamente y en un momento carabineros se hartó de la manifestación y salieron todos disparando, ya sea balas y lacrimógenas, en un punto nos juntamos tantas personas que no se podía avanzar, es en ese momento que me llega un disparo a mi. Esto ocurrió frente a la alameda, cerca del Telepizza. Eran entre 30 o más carabineros de Fuerzas Especiales, más dos guanacos. Dispararon de muy cerca.</t>
  </si>
  <si>
    <t>Aroon</t>
  </si>
  <si>
    <t>Avila</t>
  </si>
  <si>
    <t>Se encontraba en la vereda norponiente del bosque norte con apoquindo, en compañía de un amigo. En el lugar se encontraba un grupo de manifestantes compuesto por unas 30 personas ubicadas a ambos lados de la avenida, todas en la vereda y sin interrumpir el transito ni peatonal ni vehicular. También se encontraban en el lugar cerca de 15 efectivos de carabineros, que a pesar del carácter totalmente pacífico de la manifestación ya habían lanzado bombas lacrimogenas. Se encontraba en la vereda aplaudiendo cuando un grupo de carabineros, liderado por Sebastián Montecinos, se lanzó violentamente sobre él. Intentó escapar, pero lo golpearon, redujeron, arrastraron y esposaron. Luego lo subieron a un vehículo de la institución en cuyo interior se encontraban los carabineros Karla Jara y C. Valdés. Antes de llevarlo a la 17 comisaría de Las Condes, el vehículo se detuvo para subir a su interior a dos personas más de manera violenta y brutal. Uno de los detenidos, Alonso Acevedo, ya presentaba un gran corte sangrante en su mejilla y la polera cubierta de sangre, fue arrojado al interior del vehículo y golpeado repetidas veces en la espalda. Luego le comentó que había sido golpeado con una bomba lacrimogena utilizada como arma contundente. Durante el proceso exigió que se le informara el motivo de su detención, a lo que se le dieron distintas respuestas. Mientras Sebastián Montecinos dijo que era una represalia por insultarlos (lo que según el denunciante no fue así), c valdes lo acusó de desorden público (también falso). Al interior de la comisaría no fue golpeado ni vejado, pero sufrió de burlas desde los funcionarios por su estado de ánimo alterado. Le pidieron el contacto de un familiar y luego de unas horas permitieron que su padre lo viera. Luego lo llevaron a constatar lesiones y escuchó al profesional de la salud catalogar las lesiones de ambos como leves, sin embargo no me fue informado nada ni se nos permitió ver el documento. Finalmente fueron transportados de vuelta a la comisaría y luego de un intervalo fueron liberados sin ningún tipo de procedimiento posterior. Tampoco lo hicieron firmar nada.</t>
  </si>
  <si>
    <t>Bosque norte con Apoquindo, 17 Comisaría de Las Condes.</t>
  </si>
  <si>
    <t>Conrado</t>
  </si>
  <si>
    <t>Karelovic</t>
  </si>
  <si>
    <t xml:space="preserve">Parte del cuerpo lesionada: Pectoral derecho sin sangrado y zona clavicular izquierda. 
Venía de vuelta de manifestaciones, bajando hacia la Moneda, 10 carabineros aproximadamente  reprimieron a manifestantes disparando perdigones y lanzando lacrimógenas. Le llegaron dos perdigones, uno de ellos entró y el otro rozó. Además presenció disparo con afectación ocular a la persona al lado de él.  En un primer momento fue asistido por funcionarios de la cruz roja. </t>
  </si>
  <si>
    <t>Alameda con la moneda</t>
  </si>
  <si>
    <t>Viscarro</t>
  </si>
  <si>
    <t>Víctima recibe impacto de perdigón</t>
  </si>
  <si>
    <t>Víctima recibe disparo de perdigón en el tobillo</t>
  </si>
  <si>
    <t>Víctima recibe disparo de perdigón</t>
  </si>
  <si>
    <t>Víctima recibe disparos de 6 perdigones, uno en la cadera, en el brazo izquierdo, 2 en la pierna derecha y 1 en la pierna izquierda</t>
  </si>
  <si>
    <t>TOTAL CASOS CON SITUACIONES P.D.A.</t>
  </si>
  <si>
    <t>Señala que en Plaza Italia con Alameda abrieron la puerta de una camioneta de carabineros y un oficial de fuerzas especiales lanzó lacrimógenas directamente al cuerpo.</t>
  </si>
  <si>
    <t>Alexander</t>
  </si>
  <si>
    <t>Maldonado</t>
  </si>
  <si>
    <t>Impacto de perdigones en muslo y bajo la rodilla</t>
  </si>
  <si>
    <t>Luengo</t>
  </si>
  <si>
    <t>+56958706124</t>
  </si>
  <si>
    <t>Muslos, Rodilla</t>
  </si>
  <si>
    <t>El viernes 8 de noviembre cerca de las 11 de la noche en Vicuña Mackenna con periodista José Carrasco Tapia fue acorralado por carabineros en ese callejón y les dispararon perdigones y lacrimógenas a una distancia máxima de 15 metros. Hirieron al menos a 5 personas. En su cuerpo impactaron 5 perdigones. Está con curaciones y se debe hacer rayos x para saber si hay perdigones alojados en su cuerpo.</t>
  </si>
  <si>
    <t>Periodista José Carrasco Tapia</t>
  </si>
  <si>
    <t xml:space="preserve">Pía </t>
  </si>
  <si>
    <t>Valeria</t>
  </si>
  <si>
    <t xml:space="preserve">Pacheco </t>
  </si>
  <si>
    <t>Impacto de lacrimógena en ojo derecho</t>
  </si>
  <si>
    <t>Víctima recibe 3 disparos de perdigones: Tres perdigones, en la espalda y en las nalgas.</t>
  </si>
  <si>
    <t>Orlando</t>
  </si>
  <si>
    <t>Benitez</t>
  </si>
  <si>
    <t>Cantillano</t>
  </si>
  <si>
    <t>Espalda, Glúteo</t>
  </si>
  <si>
    <t>Víctima recibe disparo en el cuello y la espalda</t>
  </si>
  <si>
    <t>Meza</t>
  </si>
  <si>
    <t xml:space="preserve">Maximiliano se encontraba en  Alameda enfrentando a carabineros a pie que estaban reprimiendo una marcha pacífica (12 carab. aproximadamente), los cuales se acercan corriendo hacia el grupo que retrocedía y comienzan a disparar a una distancia de 5 metros. A consecuencia de esto, a Maximiliano lo alcanza un proyectil en la pierna. Luego de esto, Maximiliano se aleja para poder encontrar a sus amigos y vuelven juntos a primera línea donde se encargaban de detener a carabineros para que el resto de manifestantes pudiese marchar de forma pacífica. Ante esto los mismos carabineros se acercan por las orillas y vuelven a disparar “a matar” a una distancia de 6 a 7 metros. Es en este momento cuando Maximiliano se percata de que lo impactó otro proyectil bajo su axila por la espalda.  Además del contingente de carabineros a pie había un zorrillo y un guanaco, y se disparaban bombas lacrimógenas y proyectiles. </t>
  </si>
  <si>
    <t xml:space="preserve">Contreras </t>
  </si>
  <si>
    <t>maxi.contreras.981030@gmail.com</t>
  </si>
  <si>
    <t>Se encontraba sentada en una raíz de un árbol con un letrero, y le estaban tomando fotografías. Luego ve que la gente viene corriendo, y se demoró en salir de la raíz del árbol, cuando ve que pasa el zorrillo y ella se ahoga, no podía respirar, y se encontraba muy mariada. Los carabineros muy cerca de ella siguieron, empezaron a tirar bombas lagrimógenas y le llegó una, estando ella muy cerca de ellos. Se lleva la mano a la cabeza y estaba llena de sangre, incluso le pide ayuda a carabineros, pero no la tomaron en cuenta y siguieron corriendo. Es ahí cuando dos personas se le acercan a ayudarla</t>
  </si>
  <si>
    <t>Los Héroes</t>
  </si>
  <si>
    <t>Ximena</t>
  </si>
  <si>
    <t>TABLA 3: AGENTE DEL ESTADO INVOLUCRADO</t>
  </si>
  <si>
    <t>Lesión por perdigón en la espalda por carabineros cuando se encontraba en una manifestación a la salida del colegio</t>
  </si>
  <si>
    <t>La Cisterna (Provincia Santiago, Región Metropolitana de Santiago)</t>
  </si>
  <si>
    <t>Gran Avenida con Américo Vespucio</t>
  </si>
  <si>
    <t>Leal</t>
  </si>
  <si>
    <t xml:space="preserve">Nicolás se encontraba con un grupo de manifestantes en la intersección de Alameda con Ramón Carnicer cuando llega un piquete de 10 carabineros de fuerzas especiales aprox., acompañado de 2 o 3 carros de gases y un carro lanza aguas a dispersar al grupo disparando distintos proyectiles con escopetas y bombas lacrimógenas. Nicolás se cubre poniéndose atrás de una palmera cuando siente que le llega un proyectil en su boca causando sangrado inmediato, proyectil que luego cae a su mano. </t>
  </si>
  <si>
    <t>Alameda con Ramón Corvalan</t>
  </si>
  <si>
    <t xml:space="preserve">Eduardo </t>
  </si>
  <si>
    <t xml:space="preserve">Abarca </t>
  </si>
  <si>
    <t>Melo</t>
  </si>
  <si>
    <t xml:space="preserve">Víctima recibe golpes de escopeta y empujones de carabineros. </t>
  </si>
  <si>
    <t>Trinidad</t>
  </si>
  <si>
    <t>trinidad.espiral@gmail.com</t>
  </si>
  <si>
    <t>Cabeza, Espalda</t>
  </si>
  <si>
    <t>Víctima envía correo en simultáneo a Amnistía</t>
  </si>
  <si>
    <t xml:space="preserve">Pablo se encontraba en Irene Morales con Alameda ayudando a la gente con bicarbonato, cuando apareció un piquete de 3 carabineros de fuerzas especiales a pie divididos en por la calle disparando con escopetas a 20 metros de distancia, en conjunto con un zorrillo rociando a quienes se encontraban en el lugar. Se produjo una estampida que corría de la represión policial cuando un proyectil impactó en el estómago de Pablo. Antes de esto, los mismos carabineros le habían pegado lumazos a Pablo y a otro grupo de personas. </t>
  </si>
  <si>
    <t>Montecino</t>
  </si>
  <si>
    <t>Abdomen</t>
  </si>
  <si>
    <t>Víctima recibe tres perdigones en la parte trasera de la rodilla</t>
  </si>
  <si>
    <t>Marcela</t>
  </si>
  <si>
    <t>Jasnine</t>
  </si>
  <si>
    <t xml:space="preserve">Sepúlveda </t>
  </si>
  <si>
    <t>marcela.sepulveda@ug.uchile.cl</t>
  </si>
  <si>
    <t>Venía de vuelta de su casa en bici, no pudo arrancar de los carabineros. Le tiran gas pimienta a la cara y a la boca, produciéndole mucho ardor. Acudió al centro asistencial porque le seguía ardiendo. El ataque fue totalmente sin provocación, sólo se estaba devolviendo a su casa</t>
  </si>
  <si>
    <t xml:space="preserve">Recibe el impacto de una lacrimógena en la cara disparada a unos 5-6 metros, en plaza italia a eso de las 20:00 del dia 12 de noviembre.
Señala además además recibido anteriormente un perdigón disparado directamente, el cual no le quedó incrustado. </t>
  </si>
  <si>
    <t>Martin</t>
  </si>
  <si>
    <t>Espinosa</t>
  </si>
  <si>
    <t>Barra</t>
  </si>
  <si>
    <t>Víctima recibe disparos de 9 perdigones en sus piernas.</t>
  </si>
  <si>
    <t>Metro Las Mercedes</t>
  </si>
  <si>
    <t xml:space="preserve">Camila </t>
  </si>
  <si>
    <t>Monsterrat</t>
  </si>
  <si>
    <t>989879434  Pareja</t>
  </si>
  <si>
    <t>Está esperando los resultados de la radiografía para saber si necesitan operar.</t>
  </si>
  <si>
    <t xml:space="preserve">Estaba manifestándose en la Alameda, al costado del Crowne Plaza. Se acerca carabineros y empiezan a dispersar a las personas disparando muchos perdigones, en ese momento fue alcanzado por los disparos mientras daba la espalda, llegándole uno en el pie izquierdo, otro bajo el gemelo y uno en el glúteo. Fueron disparos de Fuerzas especiales y, a simple vista, había unos 40 efectivos junto a dos carros lanza agua. </t>
  </si>
  <si>
    <t>Erick</t>
  </si>
  <si>
    <t>Glúteo, Piernas, Pies</t>
  </si>
  <si>
    <t xml:space="preserve">Lesión por cuatro perdigones por parte de carabineros </t>
  </si>
  <si>
    <t>Metro Salvador</t>
  </si>
  <si>
    <t>Codos</t>
  </si>
  <si>
    <t xml:space="preserve">Se encontraba en Plaza Italia, alrededor de las 19:00-19:30. Se le quedó el celular en la casa, estaba solo, él se iba a juntar con sus amigos, pero no pudo encontrarlo. Hubo un enfrentamiento con carabineros, él era parte de todo esto, primero le llegó una piedra,en la cabeza, la cual se atendió en un "hospital de campaña" o "ambulatorio", luego, al volver, recibe un posible impacto de perdigon en el ojo izquierdo. </t>
  </si>
  <si>
    <t>Aáron</t>
  </si>
  <si>
    <t>liliana skep (facebook de un conocido)</t>
  </si>
  <si>
    <t>No fue derivado a comisión escritos a la espera de un criterio sobre el contacto (da como contacto Facebook ajeno).</t>
  </si>
  <si>
    <t>Herido por piedra en la cabeza lanzada por personal de carabineros desde el interior de los tribunales de justicia cercanos a protectora de la infancia</t>
  </si>
  <si>
    <t>Arias</t>
  </si>
  <si>
    <t>Edwards</t>
  </si>
  <si>
    <t>Alexander Arias</t>
  </si>
  <si>
    <t>Impacto de piedra lanzada por Carabineros</t>
  </si>
  <si>
    <t>Existe información de problemas con personal del hospital. Refieren que un enfermero se rió del menor y lo trató de delincuente, está grave y se está riendo de el. Estamos tratando de obtener el nombre de funcionario y su familia trata de poner un reclamo y se están negando.</t>
  </si>
  <si>
    <t>Impacto por seis perdigones en las piernas</t>
  </si>
  <si>
    <t>Peñaloza</t>
  </si>
  <si>
    <t xml:space="preserve">Denunciante recibe 2 perdigones en las pantorillas disparados a unos 4 metros, el día 12 de noviembre a eso de las 16:00, en la Alameda a la altura de la torre Entel.
</t>
  </si>
  <si>
    <t>Héctor</t>
  </si>
  <si>
    <t>Henriquez</t>
  </si>
  <si>
    <t>Víctima recibe impacto de lacrimógena en la mejilla</t>
  </si>
  <si>
    <t>Belén</t>
  </si>
  <si>
    <t>Los hechos ocurrieron en Iquique, en la Zofri (mall), el día 20 de octubre, a las 12:00 de la noche, estaban haciendo barricadas, cuando carabineros llegó al lugar disparando, la víctima se esconde en un pasaje y al asomarse, es impactado en el ojo derecho. Fue llevado al Hospital Regional de Iquique y luego, derivado al Hospital El Salvador</t>
  </si>
  <si>
    <t>Iquique (Provincia Iquique, I Región de Tarapacá)</t>
  </si>
  <si>
    <t>Zofri</t>
  </si>
  <si>
    <t>Jean</t>
  </si>
  <si>
    <t>Alfaro</t>
  </si>
  <si>
    <t>Víctima recibe disparos de perdigones en pierna izquierda entre el tobillo y la pantorrilla</t>
  </si>
  <si>
    <t>Metro Sótero del Río, frente a 38 Comisaría de Puente Alto</t>
  </si>
  <si>
    <t>Víctima recibe 3 disparos de perdigones en la cara</t>
  </si>
  <si>
    <t xml:space="preserve">Monardez </t>
  </si>
  <si>
    <t>Quintraman</t>
  </si>
  <si>
    <t>Iba retirándose con su pareja y una pareja amiga cuando carabineros por parque forestal, esquina con plaza italia, comenzó a disparar perdigones y gas lacrimógeno, disparándo a quema ropa al cuerpo y a la cara. Eran 2 piquetes conformadas por 6-7 fuerzas especiales más un zorrillo. Los demás eran carabineros. Recibió múltiples heridas de proyectil (4 en total) producidas en su cuerpo más una herida por lacrimógena.</t>
  </si>
  <si>
    <t xml:space="preserve">Alejandro </t>
  </si>
  <si>
    <t>Sanchez</t>
  </si>
  <si>
    <t>Víctima recibe disparo de perdigón en el brazo, resultando con el brazo fracturado</t>
  </si>
  <si>
    <t>Metro Hospital Sótero del Río, 38° Comisaría de Puente Alto</t>
  </si>
  <si>
    <t xml:space="preserve">Bianchi </t>
  </si>
  <si>
    <t>Simoncelli</t>
  </si>
  <si>
    <t>9934051090 (papá)</t>
  </si>
  <si>
    <t>Víctima recibe disparos en la frente y el abdomen</t>
  </si>
  <si>
    <t>Metro Sótero del Río. Frente a 38° Comisaría de Puente Alto</t>
  </si>
  <si>
    <t xml:space="preserve">Se encontraba en la marcha de Elisa Correa a la Plaza de Puente Alto, manifestándose fuera de la 38 comisaría de Puente Alto cuando carabineros le dispararon desde dentro de esta, impactándole en el pie derecho. </t>
  </si>
  <si>
    <t xml:space="preserve">Fuera de la 38° Comisaría </t>
  </si>
  <si>
    <t>Esdras</t>
  </si>
  <si>
    <t>Josue</t>
  </si>
  <si>
    <t>Larenas</t>
  </si>
  <si>
    <t xml:space="preserve">
Víctima recibe disparos de perdigones en cara, abdomen, pies</t>
  </si>
  <si>
    <t>Rostro, Torso, Pies</t>
  </si>
  <si>
    <t xml:space="preserve">Se encontraba en la manifestación, a una cuadra de Plaza Italia por el Forestal, brindando ayuda echando agua con bicarbonato a las personas que estaban recibiendo gases lacrimógenos, estaba sentado, cuando le llega un perdigón sin estar haciendo nada, ahí se espantó y se fui corriendo. No se veía nada porque había polvo de extintor en el aire, así que no pudo distinguir cuántos carabineros eran. </t>
  </si>
  <si>
    <t>Víctima detenida en gran Avenida Salida Intermodal y agredido en la detención</t>
  </si>
  <si>
    <t>Metro La Cisterna</t>
  </si>
  <si>
    <t>Abel</t>
  </si>
  <si>
    <t>Molina</t>
  </si>
  <si>
    <t>Oliva</t>
  </si>
  <si>
    <t>Lesión por 12 perdigones en la pierna</t>
  </si>
  <si>
    <t>Malverde</t>
  </si>
  <si>
    <t>matias.perezmalverde@gmail.com</t>
  </si>
  <si>
    <t>Fue golpeado en su cabeza por Carabineros de Chile, una vez que ya se encontraba en el suelo, reducido. presenta una lesión en el labio, dientes y encía superior, parte frontal.</t>
  </si>
  <si>
    <t xml:space="preserve"> labio, dientes y encía superior</t>
  </si>
  <si>
    <t>En la calle que cruza la alameda que esta antes de vicuña mackenna, los carabineros estaban disparando en ráfaga para dispersar a la gente, estaban en la vereda sur y la denunciante en la norte. Cuando iba pasando para esconderse vio que una persona no veía por los gases que carabineros estaban tirando, por lo que se detuvo a prestarle ayuda y a tratar de llevarlo en un lugar seguro, no sabe si le rozaron o le rebotaron</t>
  </si>
  <si>
    <t>Chadicadi</t>
  </si>
  <si>
    <t>Denunciante fue detenido arbitrariamente por carabineros, fue insultado y amenazado con falsos cargos de agresión a carabineros. Fue obligado a firmar sin explicación alguna para luego de 5 horas ser puesto en libertad.</t>
  </si>
  <si>
    <t>Providencia con Condell</t>
  </si>
  <si>
    <t xml:space="preserve">Coloma </t>
  </si>
  <si>
    <t>Puga</t>
  </si>
  <si>
    <t>benja.coloma92@gmail.com</t>
  </si>
  <si>
    <t>Se solicitó número de contacto</t>
  </si>
  <si>
    <t xml:space="preserve">Se encontraba protestando cuando apareció el carro lanza aguas y fuerzas especiales disparando perdigones y lacrimógenas. Se ubicó al frente de ellos, siempre con las manos arriba. Había mucha gente, era una marcha pacífica, y señala que asistían como sindicato de trabajadores. Carabineros realizó disparos a menos de 20 metros mientras él se encontraba con sus manos arriba en frente de ellos.  Les dispararon 4 efectivos de fuerzas especiales escondidos detrás del guanaco.  </t>
  </si>
  <si>
    <t>Damián</t>
  </si>
  <si>
    <t>Barraza</t>
  </si>
  <si>
    <t>Torso, Piernas, Oreja</t>
  </si>
  <si>
    <t>En el marco de la manifestación del 12/11, en Alameda con Ramón Corvalan recibió un perdigón en la nariz y dos en las piernas, por lo que fue atendido por la Cruz Roja para desinfectar las heridas y lo enviaron hacer constatación de lesiones. Ya de vuelta a casa (en bicicleta) por pajaritos a la altura de 5 de abril, maipú (siendo acompañado por su polola y un par de amigos) un piquete de Carabineros se le tiro encima botándolo de la bicicleta y haciéndola pedazos, del miedo, como mi polola iba con él y también le quitaron la bici, corrieron y solo a ella la capturaron, por lo que fue en su ayuda y recibió varios golpes de parte de ellos sin poder hacer nada al respecto.</t>
  </si>
  <si>
    <t xml:space="preserve">Alameda con Ramón Corvalan, Pajaritos a la altura de 5 de abril. </t>
  </si>
  <si>
    <t>Ruz</t>
  </si>
  <si>
    <t>Rostro, Piernas, Nariz</t>
  </si>
  <si>
    <t>Integridad física, Propiedad</t>
  </si>
  <si>
    <t xml:space="preserve">Señala que también quiere hacer denuncia por su polola, pero esta no es identificada con nombre para el catastro. </t>
  </si>
  <si>
    <t xml:space="preserve">En la Plaza de Armas, de Melipilla, víctima se acercó a Carabineros para preguntar por los protocolos en el actuar que estaban teniendo . Tras preguntar reiteradas veces por los protocolos, el Cabo Primero C. Jerez me indica que me retire del lugar. Indicó que no iría hasta que dijera los protocolos. En ese momento un carabinero desde atrás (sin identificación puesta) lo rocea con gas pimienta en todo el cuerpo. </t>
  </si>
  <si>
    <t>Plaza de Armas, Melipilla</t>
  </si>
  <si>
    <t xml:space="preserve">Javier   </t>
  </si>
  <si>
    <t>Moreno</t>
  </si>
  <si>
    <t xml:space="preserve">Estudiante UCH, (carrera pedagogía en matemática y física) </t>
  </si>
  <si>
    <t>Roceado con gas lacrimosamente por todo el cuerpo</t>
  </si>
  <si>
    <t>De regreso de mi trabajo fui detenido ilegalmente por carabineros quienes me golpearon y me tuvieron en la 52 comisaría de Rinconada</t>
  </si>
  <si>
    <t>52 comisaría Rinconada</t>
  </si>
  <si>
    <t>Kevim</t>
  </si>
  <si>
    <t>josecole946@gmail.com</t>
  </si>
  <si>
    <t>Golpes de bastón retráctil</t>
  </si>
  <si>
    <t>Lesión por perdigones en la pierna por parte de carabineros</t>
  </si>
  <si>
    <t>Klauser</t>
  </si>
  <si>
    <t>Celis</t>
  </si>
  <si>
    <t>Ianalejandro.k@gmail.com</t>
  </si>
  <si>
    <t>Víctima recibe disparos de perdigones e impacto de bomba lacrimógena en piernas y tobillo</t>
  </si>
  <si>
    <t>alexismoralescornejo@gmail.com</t>
  </si>
  <si>
    <t xml:space="preserve">Denunciante es detenido arbitrariamente , agrediéndolo e insultándolo en repetidas ocasiones. Es obligado a firmar documentos mediante el hostigamiento. Se le acusa falsamente de portar un palo como arma. Al momento de su liberación le quitan su mochila. </t>
  </si>
  <si>
    <t>56942873900, padre</t>
  </si>
  <si>
    <t xml:space="preserve">Víctima recibe un perdigón en el cuello y otro en la pierna derecha. Luego, producto del dolor y la presencia de gas lacrimógeno, choca con un poste. </t>
  </si>
  <si>
    <t>Bella</t>
  </si>
  <si>
    <t>Cuello, Piernas</t>
  </si>
  <si>
    <t>Denunciante tiene una herida en el hombro derecho a causa de un perdigón disparado por FFEE</t>
  </si>
  <si>
    <t xml:space="preserve">Max </t>
  </si>
  <si>
    <t xml:space="preserve">Boris </t>
  </si>
  <si>
    <t xml:space="preserve">Gracias </t>
  </si>
  <si>
    <t>Hojas</t>
  </si>
  <si>
    <t>Hombro derecho</t>
  </si>
  <si>
    <t>Lesión por perdigones</t>
  </si>
  <si>
    <t>Jopia</t>
  </si>
  <si>
    <t>Millar</t>
  </si>
  <si>
    <t>No fue posible por quien registró la denuncia conseguir el número de contacto de Kevin. Sólo tiene su dirección: Sur de Chile 3671, Comuna de Maipú</t>
  </si>
  <si>
    <t xml:space="preserve">Denunciante señala que estaba a 10 metros de los carabineros y le dispararon directamente, mientras estaba en Vicuña Mackenna con alameda. Eran carabineros con guanaco y zorrillos. Había dos carabineros disparando y otro le indicaba a donde disparar. Cada piquete tenía 8 efectivos. Estaban disparando directo a las personas y algunos hacia el suelo. A él le llegó de rebote, porque al disparar los perdigones al suelo rebotaban.
</t>
  </si>
  <si>
    <t xml:space="preserve">Vilches </t>
  </si>
  <si>
    <t>rodrigovilches@gmail.com</t>
  </si>
  <si>
    <t>Lesión por lacrimógena</t>
  </si>
  <si>
    <t>Vicuña Mackenna con calle resaca</t>
  </si>
  <si>
    <t>Montalba</t>
  </si>
  <si>
    <t xml:space="preserve">Denunciante relata que carabineros de fuerzas especiales le dispararon directo al cuerpo, resultando en total con 6 perdigones en el cuerpo. </t>
  </si>
  <si>
    <t>Gregorio</t>
  </si>
  <si>
    <t>Víctima recibe disparos de perdigones a corta distancia</t>
  </si>
  <si>
    <t>Nicolaz.vidal1997@gmail.com</t>
  </si>
  <si>
    <t xml:space="preserve"> Se encontraba en Plaza Italia, manifestándose, cuando recibe un impacto de perdigón en la pierna
 </t>
  </si>
  <si>
    <t xml:space="preserve">Rafael </t>
  </si>
  <si>
    <t>Peralta</t>
  </si>
  <si>
    <t>Víctima recibe perdigón en el labio</t>
  </si>
  <si>
    <t xml:space="preserve">Lautraman </t>
  </si>
  <si>
    <t>Mariano</t>
  </si>
  <si>
    <t>víctima recibe perdigón en la frente</t>
  </si>
  <si>
    <t xml:space="preserve">Zamorano </t>
  </si>
  <si>
    <t>Entre U Católica y Plaza Italia, en una manifestación. Policía de Investigaciones le impacta un perdigón en la frente.</t>
  </si>
  <si>
    <t>Palma</t>
  </si>
  <si>
    <t>Sebastián se encontraba a una distancia de 1-2 cuadras de Plaza Italia, intentando cruzar la calle para avanzar hacia Plaza Italia. En el momento en que cruza, dos piquetes de carabineros de fuerzas especiales que estaban acompañados por un vehículo y un carro lanza agua comienzan a disparar lacrimógenas y perdigones, por lo que Sebastián se cubre su rostro con sus manos y se pone de lado para que los disparos no lleguen de frente. Uno de estos proyectiles llega a su mano y otros cinco en el resto del cuerpo.</t>
  </si>
  <si>
    <t xml:space="preserve">Sebastián </t>
  </si>
  <si>
    <t xml:space="preserve">Corvalán </t>
  </si>
  <si>
    <t>Mano, Espalda, Glúteo</t>
  </si>
  <si>
    <t xml:space="preserve">Lesión por perdigones </t>
  </si>
  <si>
    <t>Casa central UChile</t>
  </si>
  <si>
    <t>Huenulaf</t>
  </si>
  <si>
    <t>canilla y dedo meñique</t>
  </si>
  <si>
    <t>Bastián se encontraba en la Alameda manifestándose cuando carabineros empezó a avanzar en su dirección. Mientras corrían para no ser alcanzados por las fuerzas policiales se tropezó junto a otras personas con algunos postes de la unidad operativa del control de tránsito que estaban botados en el suelo y con estos se corta la pierna. Se levanta herido y sigue corriendo cuando carabineros de fuerzas especiales protegidos con dos zorrillos y un guanaco comienzan a disparar a una distancia de 30 metros y uno de los proyectiles le llega a Bastián en el lado derecho de su espalda.</t>
  </si>
  <si>
    <t>Arriaza</t>
  </si>
  <si>
    <t>Denunciante se encontraba en Plaza Italia, estaba desplegando un lienzo, cuando es impactado por detrás con perdigones. Tiene impactos en ambas piernas, 3 entraron y otras 3 rebotaron.</t>
  </si>
  <si>
    <t>Antoine</t>
  </si>
  <si>
    <t>Pimiento</t>
  </si>
  <si>
    <t>Garfias</t>
  </si>
  <si>
    <t>Durante una manifestación, entre las 18:30-18:40, recibió un impacto en la parte superior del ojo. Desconoce qué fue lo que le impactó.</t>
  </si>
  <si>
    <t>Tropa</t>
  </si>
  <si>
    <t>Ocurrió en Plaza Italia, cuando carabineros llegó cerca del metro, lanzando lacrimógenas, y luego, comienzan a disparar. Recibe disparo de escopeta a corta distancia. Fue atendido por la Cruz Roja y luego derivado al Hospital El Salvador. Tiene perdigón incrustado en el pie derecho.</t>
  </si>
  <si>
    <t>Gálvez</t>
  </si>
  <si>
    <t xml:space="preserve"> Nicolás se encontraba en la intersección de Irene Morales con Alameda cuando 3 piquetes de 10 carabineros c/u de fuerzas especiales, acompañados de dos zorrillos y un guanaco, comenzaron a disparar bombas lacrimógenas y proyectiles al cuerpo a una distancia corta de 5-6 metros.  A Nicolás lo alcanzaron tres perdigones, de los cuales uno chocó con la goma de su zapato y no penetró, mientras los otros dos llegaron a sus piernas provocando heridas.</t>
  </si>
  <si>
    <t xml:space="preserve">Balladares </t>
  </si>
  <si>
    <t>benjamin.nicolas@hotmail.com</t>
  </si>
  <si>
    <t xml:space="preserve">Paulo estaba en la Alameda (cerca del Crown Plaza) con un grupo de personas tratando de apagar las lacrimógenas que disparaban fuerzas policiales, cuando los carabineros divididos en varios piquetes de 10 a 15 personas llegaron a reprimir y dispersar a los manifestantes disparando proyectiles al cuerpo a una distancia de 10 metros, varios de los cuales le llegaron a Paulo, quedando uno de ellos incrustado en su pierna. </t>
  </si>
  <si>
    <t>Villanueva</t>
  </si>
  <si>
    <t xml:space="preserve">Claudio se encontraba en la Alameda, al frente de edificio de Diego Portales, sacando fotografías cuando carabineros de fuerzas especiales avanzaron en un piquete y comenzaron a tirar piedras a corta distancia (10 metros),  de las cuales le llegó una grande a Claudio en la ceja derecha. </t>
  </si>
  <si>
    <t xml:space="preserve">Claudio </t>
  </si>
  <si>
    <t>Escobar</t>
  </si>
  <si>
    <t>Impacto de objeto contundente</t>
  </si>
  <si>
    <t>Ignacio estaba en plaza Italia cuando carabineros escondidos en distintos puntos, dispararon a corta distancia (3 metros aprox), de los cuales 10 impactaron en el brazo izquierdo de Ignacio al lado del pecho.</t>
  </si>
  <si>
    <t>Tapia</t>
  </si>
  <si>
    <t>Abril Silva González</t>
  </si>
  <si>
    <t>El día martes en la marcha carabineros dispararó y le llegaron cuatro perdigones en la espalda y el glúteo</t>
  </si>
  <si>
    <t>A dos cuadras de Plaza Italia</t>
  </si>
  <si>
    <t>Israel</t>
  </si>
  <si>
    <t>abraham</t>
  </si>
  <si>
    <t>Avendaño</t>
  </si>
  <si>
    <t>+56945672185</t>
  </si>
  <si>
    <t>Abril Silva</t>
  </si>
  <si>
    <t>La víctima recibió dos impacto de perdigones propinados por carabineros, cuando se encontraba en una manifestación pacífica en la calle Vicuña Mackena</t>
  </si>
  <si>
    <t xml:space="preserve">Pierre </t>
  </si>
  <si>
    <t>Lizana</t>
  </si>
  <si>
    <t>"Yo fuí a buscar a un amigo con el que me iba a juntar y de la nada empiezan a disparar por la parte de atrás, cerca de la embajada de Estados Unidos, carabineros al momento de disparar perdigones y lacrimógenas, hiriendome la cara, estaban a una distancia de 20 metros o menos, me llegó el disparo desde arriba."</t>
  </si>
  <si>
    <t>Embajada de EE.UU. Andrés Bello 2800, Las Condes</t>
  </si>
  <si>
    <t xml:space="preserve">Alonso </t>
  </si>
  <si>
    <t>"El día martes 12 de noviembre, me encontraba a la altura de Irene morales con Vicuña Mackenna manifestándome de manera pacifica cuando comienza carabineros a disparar sus escopetas, percatándome de lo sucedido voy caminando hacia plaza Italia cuando de frente me impacta un balin de goma el cual da en mi tabique nasal, provocando un hematoma con sangrado interno y rebotando así hacia mi ojo derecho, quedé con una contusión ocular, quedando parcialmente sin poder abrir el ojo. quedé con una disminución de la visión en ni costado derecho"</t>
  </si>
  <si>
    <t>Cirano</t>
  </si>
  <si>
    <t>Daño ocular sin mayor información, Tabique nasal</t>
  </si>
  <si>
    <t xml:space="preserve"> Le dispararon con perdigones en el mentón, garganta, brazo y espalda
 cuando se estaba manifestando,  le dispararon a corta distancia. y fue atendido por cruz roja</t>
  </si>
  <si>
    <t>Alejandro Axel</t>
  </si>
  <si>
    <t>Rostro, Cuello, Brazos, Espalda</t>
  </si>
  <si>
    <t xml:space="preserve"> "En Lo Hermida, Peñalolén. Iba en camino a la casa de un amigo a jugar a la pelota y se encuentran con una barricada y un grupo de carabineros, quienes dispararon, impactando un perdigón en el ojo de la víctima.
Disparos de perdigones en el ojo y nariz, los cuales producen un trauma ocular y una fractura de nariz"</t>
  </si>
  <si>
    <t xml:space="preserve">Lo Hermida, Peñalolén </t>
  </si>
  <si>
    <t>Joseph</t>
  </si>
  <si>
    <t>Bustamante</t>
  </si>
  <si>
    <t>Diaz</t>
  </si>
  <si>
    <t>"En Plaza Italia a las 16:30 hrs. en un enfrentamiento con efectivos policiales, recibe disparo de perdigón en el tobillo izquierdo"</t>
  </si>
  <si>
    <t>Tobillo izquierdo</t>
  </si>
  <si>
    <t>"En Vicuña Mackenna, a las 11:30 hrs, aproximadamente. Recibe impacto de 3 perdigones en el brazo izquierdo, por parte de carabineros mientras corría para escapar de ellos".</t>
  </si>
  <si>
    <t xml:space="preserve">Castillo </t>
  </si>
  <si>
    <t xml:space="preserve">Lesiones: Disparo de perdigón en el ojo derecho
"En el metro U. Católica, Calle Irene Morales con La Alameda a las 19:15 Hrs. La víctima estaba en primera lìnea de una manifestación pacifica, cuando carabineros comienza a disparar en ráfagal, recibiendo un disparo de perdigón en el ojo derecho". </t>
  </si>
  <si>
    <t>Metro Católica, calle Irene con La Alameda</t>
  </si>
  <si>
    <t>Osvaldo</t>
  </si>
  <si>
    <t>Romero</t>
  </si>
  <si>
    <t>"Se encontraba en primera línea, con escudo, en disputa con carabineros, en la Alameda y recibió un disparo de perdigón cercano en el glóbulo ocular.</t>
  </si>
  <si>
    <t>Sepulveda</t>
  </si>
  <si>
    <t xml:space="preserve">El denunciante recibe perdigones en su codo y pie izquierdo. Los disparos habrían sido perpetuados por Carabineros de Chile. </t>
  </si>
  <si>
    <t>Segundo</t>
  </si>
  <si>
    <t>Codos, Piernas</t>
  </si>
  <si>
    <t xml:space="preserve">El denunciante habría recibido un perdigón en su pómulo izquierdo y otro en rodilla derecha. Además, otro perdigón habría rozado el nudillo de la mano izquierda. </t>
  </si>
  <si>
    <t xml:space="preserve">René </t>
  </si>
  <si>
    <t>Joquera</t>
  </si>
  <si>
    <t xml:space="preserve">Castro </t>
  </si>
  <si>
    <t>Rostro, Mano, Rodilla</t>
  </si>
  <si>
    <t xml:space="preserve">Enviado por comisión hospitales. </t>
  </si>
  <si>
    <t xml:space="preserve">El denunciante se encontraba fotografiando, cuando es impactado por un perdigón que rebotó en su muslo derecho. </t>
  </si>
  <si>
    <t>Christian</t>
  </si>
  <si>
    <t>Picarte</t>
  </si>
  <si>
    <t>Información enviada por comisión hospitales.</t>
  </si>
  <si>
    <t>"Estaba frente al museo Violeta Parra, se encontraba con escudo y carabineros le  disparó directamente, recibiendo diez balines de goma en su pierna izquierda, sólo le han podido sacar uno de estos"</t>
  </si>
  <si>
    <t>Juani</t>
  </si>
  <si>
    <t>Carabineros le disparó al denunciantes una bomba lacrimógena en la rodilla en el contexto de una manifestación en Metro Rojas Magallanes. El daño podría ser permanenente.</t>
  </si>
  <si>
    <t>Metro Rojas Magallanes</t>
  </si>
  <si>
    <t xml:space="preserve">Lara </t>
  </si>
  <si>
    <t>Olguín</t>
  </si>
  <si>
    <t>aaddzl@gmail.com</t>
  </si>
  <si>
    <t xml:space="preserve">El denunciante se encontraba regresando de la manifestación a la que había asistido, cuando es alcanzado por un perdigón en su ojo izquierdo. </t>
  </si>
  <si>
    <t xml:space="preserve">Calles aledañas a la Alameda. </t>
  </si>
  <si>
    <t xml:space="preserve">Cristopher </t>
  </si>
  <si>
    <t>Oyarce</t>
  </si>
  <si>
    <t xml:space="preserve">Denuncia remitida por Comisión Hospitales Posta Central. </t>
  </si>
  <si>
    <t>En las cercanías de Plaza Italia recibió golpes de perdigones en dos oportunidades, primero en la cabeza y cara y luego en el cuello, mano y espalda. Pérdida de conciencia. Perdigón en el cuello le impedía hablar.</t>
  </si>
  <si>
    <t>Tashima</t>
  </si>
  <si>
    <t>Rostro, Cabeza, Cuello, Mano, Espalda</t>
  </si>
  <si>
    <t>El denunciante recibe impactos de perdigón en diversas partes del cuerpo: cabeza, nuca, espalda y cuello.</t>
  </si>
  <si>
    <t xml:space="preserve">Vargas </t>
  </si>
  <si>
    <t>De Sousa</t>
  </si>
  <si>
    <t>Comisión comisarías, Defensoría de la niñez</t>
  </si>
  <si>
    <t>Información remitida por Comisión Hospitales Posta Central.</t>
  </si>
  <si>
    <t>Estaba sentado en Plaza Italia y llegó Carabineros a reprimir sin motivo, disparando perdigones. Solo vi que toda la gente se dispersaba huyendo, por lo que me dispuse a correr, llegandome 4 proyectiles.</t>
  </si>
  <si>
    <t>Quiñones</t>
  </si>
  <si>
    <t xml:space="preserve">El denunciante habría recibido 5 disparos de perdigón en sus mano y pierna. </t>
  </si>
  <si>
    <t xml:space="preserve">Antecedentes remitidos por Comisión Hospitales Posta Central. </t>
  </si>
  <si>
    <t>Denunciante relata que estaba marchando frente al McDonald’s ubicado en la Alameda, cuando llega un piquete de aproximadamente 10 carabineros de Fuerzas Especiales, 3 de los cuales estaban disparando. Le llegó un impacto de perdigón.</t>
  </si>
  <si>
    <t xml:space="preserve">La víctima es lesionada en la pierna derecha por lanzamiento de baldosa por parte de carabineros. En vicuña Mackenna, cercano a Plaza Italia 
</t>
  </si>
  <si>
    <t>Lanzamiento de baldosas por parte de carabineros</t>
  </si>
  <si>
    <t>El denunciante recibe balín de acero disparado por Carabineros a corta distancia (3 metros)</t>
  </si>
  <si>
    <t>Aguilar</t>
  </si>
  <si>
    <t>Glúteo</t>
  </si>
  <si>
    <t>Antecedentes remitidos por Comisión Hospitales Posta Central.</t>
  </si>
  <si>
    <t>En Vicuña Mackenna con Reñaca, a las 20:00 horas, aprox. El día 12 de noviembre. Había un incendio en una carnicería, se bajan 6 funcionarios de carabineros de una patrulla, y comienzan a lanzar lacrimógenas. El impacto fue a una distancia menor de 2 metros.</t>
  </si>
  <si>
    <t>Alvear</t>
  </si>
  <si>
    <t>Rodilla, Piernas</t>
  </si>
  <si>
    <t xml:space="preserve">Denunciante se encontraba protestando, con "cacerolazos", cuando funcionarios de carabineros lo agarran y proceden a golpearlo y patearlo, al lograr ponerse de pie, corre y logra refugiarse en una casa. </t>
  </si>
  <si>
    <t>Grecia con Consistorial</t>
  </si>
  <si>
    <t>Carrillo</t>
  </si>
  <si>
    <t>Denunciante relata que estaba en Ramón Corvalan Melgarejo en la intersección con Alameda, había un piquete bien grande de carabineros. En eso carabineros salió disparando, salió con el zorrillo y el guanaco, estaban disparando a mucha gente y una de las lacrimógenas que tiraron, me llego. Estaban disparando aproximadamente 6 carabineros, eran de fuerzas especiales. Esto fue aproximadamente a las 18.20 del 12/11/2019. En la pierna me golpearon perdigones pero no me entraron. Me pegó una lacrimógena en la parte frontal de la pierna, eso fue lo que me dejó sin caminar, me tuvieron que sacar al hombro. Y en el brazo tengo una herida cortante.</t>
  </si>
  <si>
    <t xml:space="preserve">Ulloa </t>
  </si>
  <si>
    <t>francisco.ulloa.o@gmail.com</t>
  </si>
  <si>
    <t>Los funcionarios de carabineros lo detienen, lo lanzan al suelo y proceden a golpearlo. Lo llevan a constatar lesiones al Sapu de Renca, y luego lo llevan a la tercera comisaría. No le dan copia de la constatación de lesiones en el sapu de Renca. El día 13 de noviembre, pasa por el Hospital El Salvador, donde es atendido por la Defensoría Jurídica</t>
  </si>
  <si>
    <t>Acevedo</t>
  </si>
  <si>
    <t>Encalada</t>
  </si>
  <si>
    <t xml:space="preserve">Se encontraba en calle carabineros de Chile con alameda, cuando recibe un balín en su pierna Izquierda de parte de carabineros. </t>
  </si>
  <si>
    <t>Cañas</t>
  </si>
  <si>
    <t>Matheu</t>
  </si>
  <si>
    <t>Denunciante relata que estaba aproximadamente a las 18.30 en Vicuña Mackenna, cerca del puesto de la cruz roja, cuando carabineros salieron a disparar con perdigones. La gente que estaba en primera línea empezó a retroceder y quedó atrapado entre la multitud que estaba cerca de Plaza Italia, empezó a alejarse del lugar y sintió al menos dos impactos.</t>
  </si>
  <si>
    <t>ariel.carrasco@derecho.uchile.cl</t>
  </si>
  <si>
    <t>Estudiante Derecho UCH</t>
  </si>
  <si>
    <t xml:space="preserve">El denunciante recibió un disparos de perdigón en su tobillo, muslo y pierna. </t>
  </si>
  <si>
    <t xml:space="preserve">Maximiliano </t>
  </si>
  <si>
    <t>Muslos, Piernas</t>
  </si>
  <si>
    <t>Antecedentes remitidos por Comisión hospitales San José.</t>
  </si>
  <si>
    <t xml:space="preserve">Mientras el denunciante se manifestaba, recibe múltiples disparos de perdigones en todo su cuerpo. </t>
  </si>
  <si>
    <t>Ramón Corvalán.</t>
  </si>
  <si>
    <t>Triviño</t>
  </si>
  <si>
    <t>Ibañez</t>
  </si>
  <si>
    <t>trivinorafael1@gmail.com</t>
  </si>
  <si>
    <t>Caderas, Muslos, Piernas</t>
  </si>
  <si>
    <t>Antecedentes remitidos desde punto de primeros auxilios FECH</t>
  </si>
  <si>
    <t xml:space="preserve">El denunciante habría sido lesionado por parte de Carabineros en su cuello y cabeza. </t>
  </si>
  <si>
    <t xml:space="preserve">Kyriath </t>
  </si>
  <si>
    <t xml:space="preserve">Aros </t>
  </si>
  <si>
    <t>Ganga</t>
  </si>
  <si>
    <t>Alejandro Aros, familiar, sin especificación.</t>
  </si>
  <si>
    <t>Cabeza, Cuello</t>
  </si>
  <si>
    <t>Antecedentes remitidos desde Comisión Hospitales San josé.</t>
  </si>
  <si>
    <t>Disparos perpetrados por Carabineros. El perdigón que llegó al pecho de la víctima no ingresó. Lo tiene como prueba (no es perdigón de goma). El perdigón en el pie izquierdo sí ingresó. Presenta heridas en pecho y pie izquierdo.</t>
  </si>
  <si>
    <t xml:space="preserve">Carlos </t>
  </si>
  <si>
    <t xml:space="preserve"> San Martín</t>
  </si>
  <si>
    <t>Torso, Pies</t>
  </si>
  <si>
    <t>Carlo Pérez</t>
  </si>
  <si>
    <t xml:space="preserve">El denunciante recibe impacto de proyectil no balístico en la pierna. </t>
  </si>
  <si>
    <t>Villar</t>
  </si>
  <si>
    <t>Antecedentes remitidos por Comisión Hospitales San Josè</t>
  </si>
  <si>
    <t>Estaban en el Parque Forestal, hieren a una persona y muchos se acercan alrededor para protegerlo, y en eso llegan carabineros quienes comienzan a disparar lacrimógenas y perdigones. Una de esas lacrimógenas impacta en su cara golpeando la nariz.</t>
  </si>
  <si>
    <t>Hinojosa</t>
  </si>
  <si>
    <t>Nariz</t>
  </si>
  <si>
    <t xml:space="preserve">El denunciante se encontraba en el sector de Santa Lucía, cuando Carabineros de FFEE empiezan a disparar sin provocación. Ante esto, recibe un perdigón en su glúteo, en su brazo y dos en sus piernas. </t>
  </si>
  <si>
    <t>Montoya</t>
  </si>
  <si>
    <t>Brazos, Glúteo, Piernas</t>
  </si>
  <si>
    <t>Antecedentes remitidos desde Comisión Hospitales Posta Central</t>
  </si>
  <si>
    <t>Choque en Ramón Corvalán. Carabineros dispara aleatoriamente. Identifica que lo que le produce la lesión es balín.</t>
  </si>
  <si>
    <t>Joel</t>
  </si>
  <si>
    <t>Edmundo</t>
  </si>
  <si>
    <t>Serra</t>
  </si>
  <si>
    <t>Daño ocular sin compromiso de ojo, Nariz</t>
  </si>
  <si>
    <t>Piquete de carabineros realizó múltiples disparos en esquina de Diagonal Paraguay con Vicuña Mackenna, a unos 2 metros de Pablo. Recibió 6 en la espalda, uno en el glúteo, uno en la pierna izquierda y un rebote en la pierna derecha.</t>
  </si>
  <si>
    <t>Diagonal Paraguay con Vicuña Mackenna</t>
  </si>
  <si>
    <t>Cárcamo</t>
  </si>
  <si>
    <t>Espalda, Glúteo, Piernas</t>
  </si>
  <si>
    <t>En las cercanías del monumento a carabineros, le apuntaron directamente a una distancia de 5 metros.</t>
  </si>
  <si>
    <t>Alameda frente al monumento a carabineros</t>
  </si>
  <si>
    <t>Angel Junior</t>
  </si>
  <si>
    <t xml:space="preserve">El denunciante se encontraba cercano a Ramón Corvalán, cuando una avalancha de personas empieza a correr debido al acercamiento de un camión lanza agua y lanza gases. Ante esto, buscan refugio. Es en ese momento, en que un grupo de Carabineros aparece detrás de escudos, emergiendo de estos un par que empieza a disparar en contra de ellos. </t>
  </si>
  <si>
    <t>Alameda con Ramón Covalán</t>
  </si>
  <si>
    <t>Enzo</t>
  </si>
  <si>
    <t xml:space="preserve">Olivares </t>
  </si>
  <si>
    <t>enzo.olivares@ug.uchile.cl</t>
  </si>
  <si>
    <t>Antecedentes remitidos desde primeros auxilios FECH</t>
  </si>
  <si>
    <t>Estábamos marchando en la Alameda esquina Ramón Corbalán...y fuerzas represivas de carabineros nos empezó a lanzar bombas, gas y disparos de perdigones...fui atendido ( primeros auxilios) por estudiantes de medicina de la Universidad de Chile..que me derivaron a la posta central, tengo aún 2 perdigones incrustados en mi mano derecha y otro en el pecho".</t>
  </si>
  <si>
    <t>Alameda con ramón corbalán</t>
  </si>
  <si>
    <t>Le llegó bomba lacrimógena en la cabeza mientras se manifestaba.</t>
  </si>
  <si>
    <t>Nacionalidad Venezolana</t>
  </si>
  <si>
    <t>TOTAL CASOS CON AGENTES E. INV.</t>
  </si>
  <si>
    <t xml:space="preserve">El denunciante se encontraba manifestando en Ramón Corvalán, cuando Carabineros se acercó y empezó a disparar. Mientras corría, fue impactado con un perdigón en su frente. </t>
  </si>
  <si>
    <t xml:space="preserve">Aldhair </t>
  </si>
  <si>
    <t xml:space="preserve">Nicolas </t>
  </si>
  <si>
    <t xml:space="preserve">Plaza </t>
  </si>
  <si>
    <t>aldhairpv@gmail.com</t>
  </si>
  <si>
    <t>con el fin de poder presentar una querella contra carabineros de San Bernardo por un disparo que recibí en mi pierna derecha justo arriba de la pantorrilla, la instancia donde ocurrió fue luego de una marcha realizada el dia 22 de Octubre en la comuna y en el sector donde esto ocurrió no habían disturbios, solo apareció una camioneta contra el transito y al doblar la esquina comenzaron a disparar desde dentro del vehículo policial sin aviso, sin criterio alguno y sin detenerse. Yo andaba con short y polera, a rostro descubierto y hasta levante lo brazos en señal de que no estaba haciendo nada pero aun así dispararon directo hacia a mi y solo escuché que siguieron disparando, puesto que al sentir que se me durmió la pierna me devolví hacia la esquina y no pude tomar ningún dato de la patrulla ni menos del personal que en ella se encontraba. Todo esto ocurrió al rededor de las 18 hrs del día  martes 22 de Octubre. A raíz de este episodio estoy con licencia, tratamiento con kinesiologo y es probable me deban operar para extraer el perdigón que según el último examen podría estar presionando el nervio peróneo impidiendo la normal movilidad de mi pie derecho.</t>
  </si>
  <si>
    <t>nico.a.mendez@gmail.com</t>
  </si>
  <si>
    <t xml:space="preserve">El denunciante recibe golpe en cabeza, gas pimienta en cara, perdigones en pierna por Carabineros y golpe por el carro lanza aguas. </t>
  </si>
  <si>
    <t>Oriel</t>
  </si>
  <si>
    <t>Impacto de perdigones, Impacto del chorro del carro lanzaguas, Golpes de uniformados, Uso de gas pimienta</t>
  </si>
  <si>
    <t>Antecedentes remitidos por Comisión Hospitales Posta Central</t>
  </si>
  <si>
    <t>El día de ayer a eso de las 22 horas venía de regreso por Pajarito junto a mi pareja en bicicletas cuando a la altura de 5 de Abril con Pajarito un piquete de pacos se abalanzó sin motivo ni causa hacia mi pareja que venía más adelante, como venía atrás pasé a botar a uno de los que lo atacaron, pero no avancé ni un metro y me taclearon a mí botándome de la bicicleta, al percatarme que lo que querían era llevarnos a como diera costa abandoné mi bicicleta y emprendí la corrida saliendo Carabineros atrás de nosotros pero se organizaron gritando "la mina la mina" y me atacaron a mí botándome al piso y entre varios tomarme para ponerme las esposas, estando ya con esposas en el piso uno de ellos me golpeó la cara con su luma. Me tomaron y me subieron a un furgón de ellos y arriba me tiraron al piso, me golpearon con patadas y luma me insultaron de la peor forma y me escupieron, doblaron a tal nivel mis muñecas que al instante ya estaban moradas.Una vez que se cansaron de pegarme me llevaron a comisaría amenazando que me procesarán por golpear a un carabinero que me llevarían a juicio y se mancharían mis papeles.  A menos que solo me fuera y no pusiera denuncia, no me hicieron constatación de lesiones, me hicieron firmar un documento el cual desconozco porque no me dejaron leer pusieron mi huella y me dejaron salir. Sin antes recibir más insultos por parte de los que ya estaban ahí asegurando que yo le había pegado a uno"</t>
  </si>
  <si>
    <t>5 de Abril con Pajaritos</t>
  </si>
  <si>
    <t>Milka</t>
  </si>
  <si>
    <t>Canio</t>
  </si>
  <si>
    <t xml:space="preserve">Garin </t>
  </si>
  <si>
    <t>Golpes de uniformados, Golpes de bastón retráctil, Abuso policial</t>
  </si>
  <si>
    <t xml:space="preserve">El denunciante presenta lesiones en su muñeca derecha y brazo izquierda, debido al impacto de perdigones disparados por Carabineros. </t>
  </si>
  <si>
    <t>Roma</t>
  </si>
  <si>
    <t>Mientras fotografiaba, vio que Carabineros se acercaba. Luego pierde el conocimiento y despierta en la ambulancia. La dejaron hospitalizada en observación.</t>
  </si>
  <si>
    <t>Flor</t>
  </si>
  <si>
    <t>084246625</t>
  </si>
  <si>
    <t>Se desconoce, perdió el conocimiento</t>
  </si>
  <si>
    <t>Cabeza, Piernas, Dientes</t>
  </si>
  <si>
    <t>TABLA 4: CASOS EMBLEMÁTICOS</t>
  </si>
  <si>
    <t xml:space="preserve">Denunciante presenta lesiones por impacto de perdigones en sus piernas. Los disparos habrían sido efectuados por Carabineros. </t>
  </si>
  <si>
    <t>Me detuvieron debido a que estaba colocando barricadas. Intentó evadir la detención pero no pudo, debido a que lo alcanzaron carabineros en moto. Se abalanzaron sobre él, saliéndosele la zapatilla. Al pedirla, se la negaron y lo tiraron con más fuerza al automóvil.
o   Estando en el retén tuvo una discusión corta con un carabinero, y posteriormente, al intentar mirar por una ventana, le colocaron esposas y lo golpearon con un puñetazo en la parte derecha del mentón. Al preguntar por qué le habían pegado, otro carabinero lo toma de la espalda, agarrándolo del cuello y apretándolo; otro carabinero lo tomó de la garganta para alejarlo de la ventana. Al hacerlo, Miguel recibió otro puñetazo en el mentón. Luego fue trasladado a la comisaría y posteriormente fue a constatar lesiones.
o   En el proceso médico, se realizó en una sala con la cortina abierta y con una carabinera con acceso visual para ver el procedimiento médico, según Miguel, “prácticamente casi al lado mío”</t>
  </si>
  <si>
    <t>Ramírez</t>
  </si>
  <si>
    <t>Barreda</t>
  </si>
  <si>
    <t>pblramirez.2000@gmail.com</t>
  </si>
  <si>
    <t>Integridad física, Debido proceso, Constatación de lesiones con presencia policial</t>
  </si>
  <si>
    <t>El denunciante presenta heridas de perdigón en ambas piernas, perpetradas por Carabineros FFEE</t>
  </si>
  <si>
    <t xml:space="preserve">Matias </t>
  </si>
  <si>
    <t xml:space="preserve">Saldaño </t>
  </si>
  <si>
    <t>Lazarus</t>
  </si>
  <si>
    <t>Antecedentes remitidos por Comisión hospitales Posta Central</t>
  </si>
  <si>
    <t>En el día 12 de noviembre de 2019, Bastián se dirigió a la Plaza de Maipú con intenciones de dirigirse a Plaza Italia. En Maipú, un grupo de personas fue a la comisaría 25° de Maipú para manifestarse, entre ellos Bastián. Dijo que fue una manifestación pacífica, “sin piedras” y con una gran cantidad de mujeres.
o   En un momento, cuando los carabineros de guardia se vieron sobrepasados y lanzaron mucho gas pimienta para dispersar a las personas. Los manifestantes corrieron en dirección a Pajaritos pero muchos chocaron, pues el gas pimienta los dejó enceguecidos.
o   Bastián también quedó enceguecido, y tratando de abrir los ojos, recibió un golpe con un bastón retráctil en la cabeza por parte de un carabinero de Fuerzas Especiales. Se dirigió a un Sapu y le diagnosticaron una contusión en la cabeza que requirió de sutura.</t>
  </si>
  <si>
    <t>Cercanías 25º Comisaría de Maipú</t>
  </si>
  <si>
    <t>Godoy</t>
  </si>
  <si>
    <t>bgt.godoy@gmail.com</t>
  </si>
  <si>
    <t>Golpes de bastón retráctil, Uso de gas pimienta</t>
  </si>
  <si>
    <t>Estaba en las manifestaciones cuando llegan dos piquetes de Carabineros por cada lado y comienzan a lanzar lacrimógenas. Uno le impactó en la frente.</t>
  </si>
  <si>
    <t>Calle Ramón Corvalán</t>
  </si>
  <si>
    <t>Zamora</t>
  </si>
  <si>
    <t>Frente</t>
  </si>
  <si>
    <t>Yendo en bicicleta hacia Plaza Italia a la altura de la Alameda con Portugal recibí 3 balines de carabineros. Uno en el pie izquierdo otro en la pierna izquierda y uno en la mano derecha. Lo cual me ha producido esta con una licencia de un tiempo. Esto ocurrió aproximadamente a las 17:30 de la tarde, yo no estaba haciendo nada, solamente intenté cruzar por la alameda para llegar a plaza italia. El piquete de carabineros que allí se encontraba estaba tirando lacrimógenas y de un momento disparó balines, de los cuales me llegaron 3. Uno de ellos llegó en mi brazo pero no me hirió, sino que más bien me golpeo el impacto pero dejó una herida leve con hinchazón"</t>
  </si>
  <si>
    <t>Mano, Piernas, Pies</t>
  </si>
  <si>
    <t xml:space="preserve">El denunciante se encontraba manifestando, cuando recibe golpes de Carabineros. </t>
  </si>
  <si>
    <t xml:space="preserve">Vicente </t>
  </si>
  <si>
    <t>Paredes</t>
  </si>
  <si>
    <t>Cabeza, hombros</t>
  </si>
  <si>
    <t>Aproximadamente a las 19:30 hrs.Estaba en segunda línea en la manifestación, carabineros disparan perdigones, lo atendieron en la cruz roja. Va para que le suturen la herida</t>
  </si>
  <si>
    <t xml:space="preserve">Valderas </t>
  </si>
  <si>
    <t>Cortez</t>
  </si>
  <si>
    <t>El denunciante presenta heridas de perdigón en la cabeza.</t>
  </si>
  <si>
    <t xml:space="preserve">Francisco </t>
  </si>
  <si>
    <t>Iba corriendo en Baquedano, se cae y en ese instante carabineros le disparan. Aproximadamente a 4 metros.</t>
  </si>
  <si>
    <t>Sebastiánn</t>
  </si>
  <si>
    <t>Gutierrez</t>
  </si>
  <si>
    <t>Impacto de perdigones, Roce de perdigón</t>
  </si>
  <si>
    <t xml:space="preserve">Herida de perdigón en el torax. 2 perdigones en cada pierna.
</t>
  </si>
  <si>
    <t>Alameda con Ramón Corbalan</t>
  </si>
  <si>
    <t>Igor</t>
  </si>
  <si>
    <t>Pinto</t>
  </si>
  <si>
    <t>Piernas, Torax</t>
  </si>
  <si>
    <t>6 perdigones. Uno en pantorrilla derecha, uno en canilla izquierda. otro en el muslo, otros dos en las costillas, estos entraron. Además uno le rozó la cabeza.
Lugar: Ramón Corvalán con Alameda.
Comentarios: Disparo de carabineros, aproximadamente a unos 30 metros. Fue socorrido por gente de la cruz azul, estos últimos le tomaron fotos de las heridas.</t>
  </si>
  <si>
    <t>Alameda esq Ramon Corbalán</t>
  </si>
  <si>
    <t>Impacto de perdigones, 6 perdigones</t>
  </si>
  <si>
    <t>Recibió 5 disparos de perdigones,  1 en pie derecho,  1 en muslo izquierdo, 1 pantorrilla izquierda y 2 en el glúteo (adjunta un audio)</t>
  </si>
  <si>
    <t xml:space="preserve">Hector   </t>
  </si>
  <si>
    <t>Hernandez</t>
  </si>
  <si>
    <t>Glúteo, Muslos, Piernas, Pies</t>
  </si>
  <si>
    <t>La víctima es persona en situación de calle. Recibe golpe en la cabeza.Luego de ello perdió el conocimiento y fue dejado por terceros en las cercanías de la Posta central. Se desmayó en la entrada del recinto hospitalario. Cuando despertó tenía graves quemaduras en ambas manos, probablemente provocadas por bombas lacrimógenas disparadas a corta distancia.</t>
  </si>
  <si>
    <t xml:space="preserve">Baeza </t>
  </si>
  <si>
    <t>Castro (otra denuncia)</t>
  </si>
  <si>
    <t>Impacto de lacrimógena, Golpes de uniformados</t>
  </si>
  <si>
    <t>Cabeza, Mano</t>
  </si>
  <si>
    <t xml:space="preserve">Antecedentes remitidos por Comisión Hospitales Posta Central. No se deriva por falta de contacto. Sería un hecho diferente al denunciando por el mismo caballero en situación anterior. </t>
  </si>
  <si>
    <t>En un choque, carabineros disparan.</t>
  </si>
  <si>
    <t>Váquez</t>
  </si>
  <si>
    <t>Desconoce que le fue disparado</t>
  </si>
  <si>
    <t>El denunciante se encontraba en las cercanías de Plaza Italia cuando recibe 13 disparos a corta distancia (2 metros), siendo lesionado por perdigones en sus brazos, glúteos y ambas piernas.</t>
  </si>
  <si>
    <t xml:space="preserve">Andrés </t>
  </si>
  <si>
    <t>Jerver</t>
  </si>
  <si>
    <t>Perdigón en antebrazo izquierdo y otros dos en la parte inferior de pierna izquierda.
Lugar: alameda
Comentarios: En un choque, carabineros empiezan a disparar.</t>
  </si>
  <si>
    <t>Magallanes</t>
  </si>
  <si>
    <t>Chávez</t>
  </si>
  <si>
    <t xml:space="preserve">El denunciante se encontraba en Plaza italia. Por proteger a una menor de edad (12 años), recibe 8 perdigones, los cuales estaban siendo disparados por Carabineros. </t>
  </si>
  <si>
    <t>Pineda</t>
  </si>
  <si>
    <t>alepinedaav2@gmail.com</t>
  </si>
  <si>
    <t>Espalda, Piernas, entrepierna</t>
  </si>
  <si>
    <t>Antecedentes remitidos por Comisión -hospitales, Posta central.</t>
  </si>
  <si>
    <t>Caminaba por la vereda con un primo camino a su casa cuando viene un bus de color blanco sin luces abre una de sus ventanas y le dispara a quema ropa. Recibe 7 perdigones en las piernas que hoy le impide caminar y le causa dolor.</t>
  </si>
  <si>
    <t xml:space="preserve">Diagonal paraguay con vicuña mackenna </t>
  </si>
  <si>
    <t>Agurto</t>
  </si>
  <si>
    <t>ariel.agurto2793@gmail.com</t>
  </si>
  <si>
    <t>Menciona disparos a "quema ropa"</t>
  </si>
  <si>
    <t>Balín roza el menton del denunciante.</t>
  </si>
  <si>
    <t>Sanhuesa</t>
  </si>
  <si>
    <t xml:space="preserve">Lesión en la mano derecha, se encuentra inflamada, lesión meñique y anular.  Carabineros le disparó y golpeó con la luma, no sabe bien con que lo hirieron, pero el enfermero le dijo que era probable que fuera roce de perdigón, en el parque forestal, ataque a la multitud.  </t>
  </si>
  <si>
    <t>Ezequias</t>
  </si>
  <si>
    <t>Lesión en la zona ocular, perdigón sólo rozó.</t>
  </si>
  <si>
    <t>Verónica, hermana</t>
  </si>
  <si>
    <t>La víctima se encontraba en primera fila de las manifestaciones a siete metros de distancia aproximadamente de carabineros. Estaba protestando y tirando piedras, cuando un grupo de carabineros comenzó a dispararle a la gente.</t>
  </si>
  <si>
    <t xml:space="preserve">Klingenberg </t>
  </si>
  <si>
    <t>Carvallo</t>
  </si>
  <si>
    <t>Carlo Perez</t>
  </si>
  <si>
    <t>Víctima recibe disparo de perdigón en la nuca</t>
  </si>
  <si>
    <t>Av. Providencia entre Baquedamo y Salvador</t>
  </si>
  <si>
    <t>Wiliam</t>
  </si>
  <si>
    <t>Bolados</t>
  </si>
  <si>
    <t>Mujica</t>
  </si>
  <si>
    <t>976961112 (Kevin, hermano)</t>
  </si>
  <si>
    <t>En Parque Bustamante, se encontraba en un picnic con amigos, cuando llegaron 2 patrullas disparando y dispersando. Tiene constatación de lesiones</t>
  </si>
  <si>
    <t xml:space="preserve"> Alfredo</t>
  </si>
  <si>
    <t xml:space="preserve"> Rabanal </t>
  </si>
  <si>
    <t>Trigo</t>
  </si>
  <si>
    <t>Periodista internacional</t>
  </si>
  <si>
    <t>2 perdigones incrustados en la pierna derecha, en la costilla izquierda le llega de rebote, y también de rebote en la pantorrilla izquierda. Se encontraba en Plaza Italia cuando pasó un zorrillo con un escuadrón de FFEE y empezaron a disparar muy seguido. 2 disparos le llegaron, 2 perdigones se incrustaron en la pierna derecha, en la costilla izquierda, en el tobillo izquierdo y en la pantorrilla izquierda le llegaron de rebote. Una persona lo ayuda a llegar a la Cruz Roja de la calle Reñaca, ahí le sacaron un perdigón que tenía en la canilla, no le sacan el que tenía en el muslo porque era muy profundo.</t>
  </si>
  <si>
    <t>Ahumada</t>
  </si>
  <si>
    <t>Torso, Piernas, tobillo</t>
  </si>
  <si>
    <t xml:space="preserve">El denunciante se encontraba en el Parque forestal, cuando Carabineros habrían rodeado a las personas que se encontraban en el lugar, lanzando lacrimógenas. En el escape, justo al llegar a las rejas que protegen de río Mapocho, Carabineros comienza a disparar, rozándole un perdigón en el pecho e impactándole otro en la rodilla. </t>
  </si>
  <si>
    <t>Martell</t>
  </si>
  <si>
    <t>Antecedentes remitidos desde Comisión Hospitales, Posta Central.</t>
  </si>
  <si>
    <t xml:space="preserve">Se encontraba en una manifestación, recibe perdigón en el rostro, mejilla derecha, está incrustado  </t>
  </si>
  <si>
    <t>Cristobál</t>
  </si>
  <si>
    <t>Escarate</t>
  </si>
  <si>
    <t>Lesión producida por carabineros. Sí tiene registro audiovisual.</t>
  </si>
  <si>
    <t>Calle carabineros de chile</t>
  </si>
  <si>
    <t>Estaba en primera línea, un carabinero se asomó de detrás del carro lanza agua y le dijo "cagaste" y le disparó. Quedó con lesiones en cabeza, pierna y rodilla izquierda producto de perdigones, el de la cabeza ingresó y los de la pierna y rodilla solo rozaron.</t>
  </si>
  <si>
    <t xml:space="preserve"> Ignacio</t>
  </si>
  <si>
    <t>Solís</t>
  </si>
  <si>
    <t>Bahamondes</t>
  </si>
  <si>
    <t xml:space="preserve">962748846, polola Luana (testigo) </t>
  </si>
  <si>
    <t>Cabeza, Rodilla, Piernas</t>
  </si>
  <si>
    <t xml:space="preserve">Denunciante informa que su hijo se encuentra inubicable desde la tarde del 13 de noviembre. Desde las 13:00 de ese día salió de su casa. Fue visto por última vez a las 18:00 por una amiga y a la fecha no se sabe de su paredero. </t>
  </si>
  <si>
    <t>Av Dorsal con Av La Palmilla</t>
  </si>
  <si>
    <t xml:space="preserve">Alfredo </t>
  </si>
  <si>
    <t xml:space="preserve">Avello </t>
  </si>
  <si>
    <t>fabi.gatica@gmail.com</t>
  </si>
  <si>
    <t>Desaparición sin información sobre detención</t>
  </si>
  <si>
    <t>Libertad personal</t>
  </si>
  <si>
    <t>magdalena gomez y a camila troncoso</t>
  </si>
  <si>
    <t>Desaparecida</t>
  </si>
  <si>
    <t>Perdigón en la cien, costado derecho y dos impactos en el brazo izquierdo. Sujeto se encontraba manifestándose pacíficamente y fue agredido por carabineros.</t>
  </si>
  <si>
    <t>Ramon Corbalán</t>
  </si>
  <si>
    <t>Dylan</t>
  </si>
  <si>
    <t>Armijo</t>
  </si>
  <si>
    <t xml:space="preserve">El denunciante se encontraba en el parque forestal, cuando Carabineros comenzó a disparar, impactándole un perdigón en el brazo y rompiendo una vena. </t>
  </si>
  <si>
    <t>Cordoba</t>
  </si>
  <si>
    <t>Antecedentes remitidos por comisión Hospitales, Posta Central</t>
  </si>
  <si>
    <t>Se encontraba manifestándose cuando llegó FFEE de Carabineros disparando y lanzando gases. Una persona se estaba ahogando, el denunciante se dirige a ayudar, levanta un brazo y le llega un perdigón.</t>
  </si>
  <si>
    <t>Abelardo</t>
  </si>
  <si>
    <t>Perdigones, 4 en las piernas, 3 en los brazos, uno de ellos incrustado, 2 en el abdomen, uno en el pie.
Lugar: Plaza Italia
Comentarios: Estaba cerca del monumento, disparo directo a aprox 20 metros de distancia, a quemarropa, luego fue atacado mientras descansaba en plaza Italia, y fue golpeado con lumazos, algunos perdigones rozaron y otros están dentro</t>
  </si>
  <si>
    <t>Impacto de perdigones, Golpes de bastón retráctil</t>
  </si>
  <si>
    <t xml:space="preserve">Pierna izquierda, tobillo derecho, balines de goma, están dentro.
Lugar: Alameda
Comentarios: Estaba en la Alameda manifestándose pacíficamente con un cartel alusivo a la protestas, y carabineros le disparó directamente.
</t>
  </si>
  <si>
    <t>El denunciante recibe 5 perdigones en su muslo derecho</t>
  </si>
  <si>
    <t>Bello</t>
  </si>
  <si>
    <t>Román</t>
  </si>
  <si>
    <t>Antecedentes remitidos desde Comisión hospitales Posta Central</t>
  </si>
  <si>
    <t>ba protestando desde el forestal hacía la Alameda, disparos a la multitud, distancia de 40 metros. Pecho, ambos brazos, muslo, perdigones alojados dentro</t>
  </si>
  <si>
    <t>Brazos, Torso, Muslos</t>
  </si>
  <si>
    <t>Lesión en el antebrazo, dedo índice tiene perdigón incrustado. Fue en la marcha en plaza Italia, disparos a la multitud, a una distancia no mayor a 30 metros</t>
  </si>
  <si>
    <t xml:space="preserve">Víctima recibe disparo de perdigón en dos dedos. </t>
  </si>
  <si>
    <t xml:space="preserve">977344146 (Valeria)  </t>
  </si>
  <si>
    <t>En Vicuña Mackenna con Alameda, a una persona se le cae su escudo y al momento de agarrarlo, siente un forcejeo. Cuando se percata que era un carabinero, este se lo quita, corre y carabineros le dispara a "quemarropa". Recibe 18 perdigones (2 pierna izquierda,1 pierna derecha, 1 inglés, 1 brazo izquierdo, 4 espalda, y faltarían 8 por localizar). De esos 18 uno quedó adentro.</t>
  </si>
  <si>
    <t xml:space="preserve">Martin  </t>
  </si>
  <si>
    <t>Franklin</t>
  </si>
  <si>
    <t>Brazos, Espalda, Piernas, 8 por localizar</t>
  </si>
  <si>
    <t>menciona disparos a "quema ropa"</t>
  </si>
  <si>
    <t>La víctima estaba al frente del Carabinero que disparó, a unos 30 metros y vio que disparó a la cara, violando los protocolos. Después siguió disparando.</t>
  </si>
  <si>
    <t>Ramón Corvalán con Alameda</t>
  </si>
  <si>
    <t>Sanhueza</t>
  </si>
  <si>
    <t>Señala que intentaron llevárselo detenido, y le pegaron "lumazos", quedando con múltiples golpes en el cuerpo, doliéndole más el hombro y mandíbula. También le robaron el celular.</t>
  </si>
  <si>
    <t>San Antonio con Rosa Eguiguren</t>
  </si>
  <si>
    <t xml:space="preserve"> Johan</t>
  </si>
  <si>
    <t xml:space="preserve"> Camilo </t>
  </si>
  <si>
    <t xml:space="preserve">Lemu </t>
  </si>
  <si>
    <t xml:space="preserve">978 (no informa más)      </t>
  </si>
  <si>
    <t xml:space="preserve">Golpes en cuerpo, especialmente hombro y mandíbula </t>
  </si>
  <si>
    <t>No es derivada por no tener número de contacto</t>
  </si>
  <si>
    <t xml:space="preserve">El denunciante se encontraba regresando de su trabajo, cuando es impactado por una lacrimógena en su cabeza, produciéndole un TEC cerrado. </t>
  </si>
  <si>
    <t>Farías</t>
  </si>
  <si>
    <t>Antecedentes remitidos desde Comisión hospitales, Posta Central</t>
  </si>
  <si>
    <t>Disparos directo al cuerpo, en la Alameda, distancia de 20 metros. Axila, ingle, pierna, estómago, pecho, algunos perdigones entraron y otros rozaron.</t>
  </si>
  <si>
    <t>Barriento</t>
  </si>
  <si>
    <t>Se encontraba junto a más personas impidiendo que carabineros avanzara hacia donde estaba la gente manifestándose. Un piquete de 30 carabineros del GOPE comienza a disparar balines. Recibe 3 impactos en la pierna y 1 en el brazo.</t>
  </si>
  <si>
    <t>Alameda cerca de Universidad Católica</t>
  </si>
  <si>
    <t>Mazo</t>
  </si>
  <si>
    <t xml:space="preserve">Víctima presenta lesiones en ojo izquierdo, piernas, brazo izquierdo por abusos físicos, golpes, y disparos de perdigones, respectivamente. </t>
  </si>
  <si>
    <t xml:space="preserve"> Xiomara </t>
  </si>
  <si>
    <t>xiomaraaguilar@gmail.com</t>
  </si>
  <si>
    <t>Daño ocular sin mayor información, Brazos, Piernas</t>
  </si>
  <si>
    <t>En Vicuña Mackenna con Alameda. Ocurrió alrededor de las 18:00 horas. Se estaba manifestando, cuando carabineros encierra a la multitud, cuando intenta escapar del lugar, es acorralado por el carro lanza-agua, y es impactado en su ojo izquierdo, lo que provoca una caída, la cual es causa de su herida en la cabeza.</t>
  </si>
  <si>
    <t>Berrios</t>
  </si>
  <si>
    <t>Profesor UCH</t>
  </si>
  <si>
    <t>Daño ocular sin compromiso de ojo, Cabeza</t>
  </si>
  <si>
    <t>Se encontraba en una marcha, roce de perdigón en la frente</t>
  </si>
  <si>
    <t>Córdoba</t>
  </si>
  <si>
    <t xml:space="preserve">Bajaron a la estación Baquedano y los carabineros que están encerrados adentro de la estación le dispararon una lacrimógena a 3 metros de distancia.  Aproximadamente a las 13:30 hrs.         </t>
  </si>
  <si>
    <t xml:space="preserve">David </t>
  </si>
  <si>
    <t xml:space="preserve"> 972498978 (de amigo Arturo)   </t>
  </si>
  <si>
    <t>La víctima sufrió un disparo de un piquete de FFEE a 10 metros de distancia. Tiene perdigón alojado en el antebrazo.</t>
  </si>
  <si>
    <t>Harry</t>
  </si>
  <si>
    <t>Retamal</t>
  </si>
  <si>
    <t xml:space="preserve">El denunciante fue golpeado por Carabineros, generándole diversas lesiones, incluyendo una de gravedad en su pierna izquierda, debiendo ser operado. </t>
  </si>
  <si>
    <t>Azañeda</t>
  </si>
  <si>
    <t>Antecedentes remitidos por Comisión Hospitales, Posta Central</t>
  </si>
  <si>
    <t>Víctima se encontraba en parque forestal, cerca de telepizza, carabinero disparó desde el zorrillo, fue un ataque directo, algunos perdigones entraron y otros rozaron.</t>
  </si>
  <si>
    <t>Iturri</t>
  </si>
  <si>
    <t>Rostro, Brazos, Torso, Piernas</t>
  </si>
  <si>
    <t xml:space="preserve">Iba caminando a Plaza Italia y le dispararon aprox a 6 metros a la multitud.   </t>
  </si>
  <si>
    <t>defensoria</t>
  </si>
  <si>
    <t>Carolina Vega</t>
  </si>
  <si>
    <t>Perdigones en el brazo derecho, en la mandíbula y en la zona de los omóplatos, los perdigones entraron.
Fue en plaza Italia, iba en bicicleta, quedaron atrapados en la multitud, disparos a quemarropa.</t>
  </si>
  <si>
    <t>Rostro, Brazos, Espalda</t>
  </si>
  <si>
    <t xml:space="preserve">
Entre Metro Baquedano y Metro U. Católica, se encontraba con escudo defendiéndose, cuando carabineros le dispara. Recibió 9 disparo de balin en el brazo izquierdo, torso y ambas piernas. </t>
  </si>
  <si>
    <t>entre Metro Baquedano y Metro U. Católica</t>
  </si>
  <si>
    <t xml:space="preserve">Liwen </t>
  </si>
  <si>
    <t xml:space="preserve">Antillanca </t>
  </si>
  <si>
    <t>Estaba en San Diego con Alameda, ofreciendo agua con bicarbonato a las personas afectadas por las lacrimógenos, en lo que llega un piquete de Carabineros que comienza a rociarles gas pimienta en el rostro. Estuvo una hora ciego y con dolor y ardor interno, con lesiones en el rostro y en el brazo derecho.</t>
  </si>
  <si>
    <t>San diego con Alameda</t>
  </si>
  <si>
    <t xml:space="preserve"> Sáez </t>
  </si>
  <si>
    <t>Víctima recibe disparos en la axila, pecho, cuello. Algunos perdigones entraron, otros rozaron. Disparos a corta distancia.</t>
  </si>
  <si>
    <t>Padilla</t>
  </si>
  <si>
    <t>Cuello, Torso, Axila</t>
  </si>
  <si>
    <t xml:space="preserve">Ocurrió en Vicuña Mackenna. Carabineros dispara, sin antes lanzar lacrimógenas para dispersar. Por lo tanto, carabineros no cumple con el procedimiento.
</t>
  </si>
  <si>
    <t>Cyrus</t>
  </si>
  <si>
    <t xml:space="preserve">Norambuena </t>
  </si>
  <si>
    <t xml:space="preserve">Víctima recibe disparos de perdigones en la espalda a corta distancia. Algunos quedan alojados. </t>
  </si>
  <si>
    <t xml:space="preserve">Alameda, frente al cine arte alameda </t>
  </si>
  <si>
    <t xml:space="preserve">Carabineros disparo y lo rozo. </t>
  </si>
  <si>
    <t>Dario</t>
  </si>
  <si>
    <t>Llancaman</t>
  </si>
  <si>
    <t xml:space="preserve">Disparo de carabineros. </t>
  </si>
  <si>
    <t>Carabineros de chile</t>
  </si>
  <si>
    <t>Tamara</t>
  </si>
  <si>
    <t>Rivas</t>
  </si>
  <si>
    <t>Recibe impactos de perdigones en ambas piernas que se encuentran alojados adentro. Disparados a 30-40 metros.</t>
  </si>
  <si>
    <t>Byron</t>
  </si>
  <si>
    <t>Jesús Ariel</t>
  </si>
  <si>
    <t>Aliaga</t>
  </si>
  <si>
    <t xml:space="preserve">Señala que estuvo mucho rato escapando de Carabineros, y mientras disparaban se dio vuelta y le llegó una lacrimógena atrás de la cabeza </t>
  </si>
  <si>
    <t xml:space="preserve"> Hayleen    </t>
  </si>
  <si>
    <t xml:space="preserve"> Alexandra   </t>
  </si>
  <si>
    <t xml:space="preserve">Grigorovic </t>
  </si>
  <si>
    <t xml:space="preserve">Méndez </t>
  </si>
  <si>
    <t xml:space="preserve">Lesión: Cercano al esternón y dedo pulgar del pie derecho. Fue atendido en el teatro el puente.   </t>
  </si>
  <si>
    <t xml:space="preserve">Alameda, cerca del Holiday Inn </t>
  </si>
  <si>
    <t xml:space="preserve">Alejandro  </t>
  </si>
  <si>
    <t xml:space="preserve">Mano, esternón </t>
  </si>
  <si>
    <t>Comisión escritos, Sin derivar</t>
  </si>
  <si>
    <t>Carabineros comenzó a disparar, él trató de arrancar pero los encerraron. Un Carabinero le apuntó con el lanza lacrimógenas, José tomó el arma para que no le dispararan y en ese momento siente un golpe en la cabeza y pierde el conocimiento. José se encontraba muy aturdido y casi no hablaba por lo que nos costó mucho conseguir información</t>
  </si>
  <si>
    <t xml:space="preserve">Paisil </t>
  </si>
  <si>
    <t>Contexto de saqueo</t>
  </si>
  <si>
    <t>Rostro, Cabeza, Cuello, Brazos, Torso</t>
  </si>
  <si>
    <t>El denunciante se encontraba en el sector de Lastarria, cuando se le disparó a 5 metros perdigones, impactándole en la rodilla, muslo y cara. Perdió un diente.</t>
  </si>
  <si>
    <t xml:space="preserve">Lastarria. </t>
  </si>
  <si>
    <t>Rostro, Muslos, Rodilla</t>
  </si>
  <si>
    <t xml:space="preserve">Antecedentes remitidos por Comisión hospitales Posta Central, sin derivar por falta de número de contacto. </t>
  </si>
  <si>
    <t>La víctima recibió lacrimógena disparada a una cuadra de distancia.</t>
  </si>
  <si>
    <t xml:space="preserve">Estaba llegando a Plaza Italia desde Vicuña. Empezó a correr la gente, se escucharon disparos y caían lacrimógenas. De repente siente un golpe, se toca atrás de la cabeza y tiene mucha sangre. Lo auxilió primeros auxilios y es derivado a la Posta Central. Lesión producida por Carabineros.     </t>
  </si>
  <si>
    <t xml:space="preserve"> Alvaro </t>
  </si>
  <si>
    <t xml:space="preserve">Moisés      </t>
  </si>
  <si>
    <t xml:space="preserve">Gacitúa </t>
  </si>
  <si>
    <t xml:space="preserve">Donoso   </t>
  </si>
  <si>
    <t xml:space="preserve">El denunciante se encontraba huyendo de Carabineros, cuando es empujado por uno de ellos, azotándose contra el suelo y enterrandose un objeto metálico en su pierna. Se encuentra comprometido el tendón. </t>
  </si>
  <si>
    <t>Piquete de FFEE dispara a media cuadra de distancia.</t>
  </si>
  <si>
    <t xml:space="preserve">La víctima recibió seis perdigones, por la espalda, en su trayecto de plaza italia a UC. Fue atendido por la cruz roja. Presenta lesiones en  espalda, gluteo y pierna derecha.  </t>
  </si>
  <si>
    <t xml:space="preserve">Genaro </t>
  </si>
  <si>
    <t xml:space="preserve">Estaba vendiendo limones y le llegó el chorro del guanaco en la cabeza, lo botó al piso se pegó en el pavimento, quedando desorientado y sangrando.Según una médica que lo acompañó a la Posta, y le hizo primeros auxilios, dice que tiene un tec y contución cortante.     </t>
  </si>
  <si>
    <t>Estado con Alameda</t>
  </si>
  <si>
    <t xml:space="preserve"> Aldo </t>
  </si>
  <si>
    <t xml:space="preserve">Cristobal </t>
  </si>
  <si>
    <t>994665604, "tía" angélica</t>
  </si>
  <si>
    <t>Disparo de perdigones en pierna izquierdapr</t>
  </si>
  <si>
    <t>Alameda con Eduardo Corvalan</t>
  </si>
  <si>
    <t>Andres</t>
  </si>
  <si>
    <t xml:space="preserve">Rocha </t>
  </si>
  <si>
    <t>Le fue disparada una bomba lacrimógena en la cabeza desde una distancia de una cuadra.</t>
  </si>
  <si>
    <t>Lincoñir</t>
  </si>
  <si>
    <t xml:space="preserve">Carabineros empezó a avanzar disparando y mientras él corría recibió un impacto en el dedo anular izquierdo. Cree que atravesó el dedo pero espera radiografía.   </t>
  </si>
  <si>
    <t xml:space="preserve"> Diego </t>
  </si>
  <si>
    <t xml:space="preserve">Nahum </t>
  </si>
  <si>
    <t>Mano, Dedo anular izquierdo</t>
  </si>
  <si>
    <t>Los hechos ocurrieron en Vicuña Mackena con Carabineros de Chile</t>
  </si>
  <si>
    <t xml:space="preserve">Alameda con República, la víctima recibió perdigones en la pierna derecha (10mt).Se sentó en la vereda momentáneamente y al ponerse de pie se le dispara nuevamente a una distancia de 5 metros. Tibia derecha y por encima de la rodilla derecha. </t>
  </si>
  <si>
    <t>Alameda con República</t>
  </si>
  <si>
    <t xml:space="preserve">Sofía </t>
  </si>
  <si>
    <t xml:space="preserve">Alelí  </t>
  </si>
  <si>
    <t>Leyton</t>
  </si>
  <si>
    <t xml:space="preserve"> Se encontraba en cercanías del cine arte alameda cuando carabineros le disparó a una distancia de 20 metros. Fue atendido por cruz roja</t>
  </si>
  <si>
    <t>Cerca del Cine Arte Alameda</t>
  </si>
  <si>
    <t>Acosta</t>
  </si>
  <si>
    <t>Carolina vega</t>
  </si>
  <si>
    <t>Disparo de perdigones a una cuadra de distancia.</t>
  </si>
  <si>
    <t>Max</t>
  </si>
  <si>
    <t>Benites</t>
  </si>
  <si>
    <t>Recibió impacto de bomba lacrimógena Lacrimógena quedando con pérdida de conciencia</t>
  </si>
  <si>
    <t>Angulo</t>
  </si>
  <si>
    <t>carolina vega</t>
  </si>
  <si>
    <t xml:space="preserve">El denunciante se encontraba devolviéndose de una manifestación en Plaza Italia cuando se percata de que están saqueando un local comercial (Casa Royal). En ese minuto, decide entrar para "ver qué quedaba". Mientras se encontraba dentro, llega carabineros, lo apuntan con una pistola y lo tiran al suelo. Carabineros se encontraba sin identificación. Le cubren la cara con una polera, y es ahí cuando con amarras plásticas le sujetan las manos, brazos y piernas, a estas últimas ejercen mucha fuerza haciendole gritar. Al denunciante junto con las otras personas que se encontraban en el lugar, los hacen bajar los 3-4 pisos, por las escaleras, y en cada piso al que llegaban les pegaban con palos o patadas. Lo empujaron a la calle, donde carabineros deja de agredirlos debido a que habían personas grabando. Los subieron al carro de detenciones y los llevaron a la 1º Comisaría de Santiago. Durante el camino le quitaron $32.000 y le rompieron el celular. Después lo llevaron a constatar lesiones a Renca. Al llegar al centro asistencial lo bajaron con fuerza, doblándole los brazos, ante lo cual empieza a gritar y a pedir que lo graben pero la gente no lo "pescó". El carabinero le pega y la nariz le empieza a sangrar, que es todo lo que el médico ve, y lo despacha, aún cuando Karel le muestra el diente roto. El papel físico de la constatación de lesiones no se lo entregaron. Lo llevaron de vuelta a la 1º Comisaría. Luego los mandaron a la 3º Comisaría de Santiago, donde había mucha gente detenida. En el calabozo les pasaron dos frazadas para taparse y compartirlas entre las 20 personas que eran. Pasó la noche ahí y se despertó como a las 09:00-10:00 am del día de hoy miércoles 13/11/2019. Alrededor de las 13:00 hrs los llevaron al Centro de Justicia de Rondizzoni, dónde lo tuvieron como dos horas en el calabozo antes de la audiencia grupal. El fiscal determinó que no habían pruebas suficientes y los soltó. (El cargo era robo en lugar no habitado). Luego se fue en micr de vuelta a las 3º Comisaría a buscar sus cosas, dónde se encontró con las voluntarias de la defensoría que lo mandaron en Didi al San Juan, donde lo mandaron a la Posta Central porque en el San Juan no hay dentista. Lo acompañamos a la Posta tres voluntarias. </t>
  </si>
  <si>
    <t>Karel</t>
  </si>
  <si>
    <t>Comisión escritos, Valentina Lopez</t>
  </si>
  <si>
    <t xml:space="preserve">Denunciante herido por 5 perdigones, alcanzándole ambos brazos y su cabeza. </t>
  </si>
  <si>
    <t xml:space="preserve">Michael </t>
  </si>
  <si>
    <t>Nobal</t>
  </si>
  <si>
    <t xml:space="preserve"> Poblete </t>
  </si>
  <si>
    <t xml:space="preserve">La denunciante estaba con amigo en Alameda a la altura de San Diego y los rociaron con gas pimienta a menos de 5 centímetros de distancia. Se replegaron y un nuevo piquete los roció. </t>
  </si>
  <si>
    <t>Alameda (a la altura de San Diego)</t>
  </si>
  <si>
    <t xml:space="preserve">María  </t>
  </si>
  <si>
    <t xml:space="preserve">Núñez  </t>
  </si>
  <si>
    <t xml:space="preserve">Rostro, Brazos, hombro </t>
  </si>
  <si>
    <t xml:space="preserve">Denunciante recibe disparo de lacrimógena en la cabeza. </t>
  </si>
  <si>
    <t>Aburto</t>
  </si>
  <si>
    <t>Se le disparó por la espalda desde una distancia desconocida, recibiendo un disparo en la parte posterior de la cabeza quedando con T.E.C cerrado.</t>
  </si>
  <si>
    <t>Ulises</t>
  </si>
  <si>
    <t>Caro</t>
  </si>
  <si>
    <t xml:space="preserve">Afuera de la CUT, el denunciante recibió disparos y presenta lesiones labio superior, brazo derecho y pene. </t>
  </si>
  <si>
    <t xml:space="preserve">Patricio   </t>
  </si>
  <si>
    <t>no especifica (solo menciona disparo)</t>
  </si>
  <si>
    <t>Brazos, labio derecho y pene</t>
  </si>
  <si>
    <t>Se le disparó una carga de perdigones a distancia de un metro estando en el suelo. Luego de levantarse se le disparó una segunda carga de perdigones que lo lanzó al piso nuevamente. más de 20 perdigones en ambas piernas y glúteos</t>
  </si>
  <si>
    <t>Calle santiago Bueras</t>
  </si>
  <si>
    <t xml:space="preserve">Enzo </t>
  </si>
  <si>
    <t xml:space="preserve">Patricio </t>
  </si>
  <si>
    <t>Guerra</t>
  </si>
  <si>
    <t>La menor de edad recibió impacto de lacrimógena en el dedo índice de la mano izquierda, resultando con fracturas expuestas.</t>
  </si>
  <si>
    <t>Francisca</t>
  </si>
  <si>
    <t>Víctima recibe ataque con gas pimienta mientras se encontraba pacíficamente en una esquina manifestándose con cacerola en mano.</t>
  </si>
  <si>
    <t>Las Condes (Provincia Santiago, Región Metropolitana de Santiago)</t>
  </si>
  <si>
    <t>Av. San Carlos de Apoquindo con Francisco Bulnes Correa</t>
  </si>
  <si>
    <t>Manuela</t>
  </si>
  <si>
    <t>Cassigoli</t>
  </si>
  <si>
    <t>Víctima recibe alrededor de 5 disparos de perdigones, dos en el torax, uno en la cadera y uno en el cráneo. Perdigones entraron al cuerpo.</t>
  </si>
  <si>
    <t>Alfesn</t>
  </si>
  <si>
    <t>Romussi</t>
  </si>
  <si>
    <t>Cabeza, Torso, Cadera</t>
  </si>
  <si>
    <t>El día 7 de noviembre estaba en Plaza Italia cerca del monumento manifestándose, cuando aparecen carabineros disparando a mansalva. Él se queda parado con las manos arriba y es impactado con alrededor de 25 disparos. En el lugar había mucha gente; niños, familias. Fue atendido en la Cruz Roja, dónde se le retiraron 4 perdigones, quedando dos alojados en su cuerpo.</t>
  </si>
  <si>
    <t>Joan</t>
  </si>
  <si>
    <t>Córdova</t>
  </si>
  <si>
    <t>Brazos, Espalda, Torso</t>
  </si>
  <si>
    <t xml:space="preserve">Disparo de perdigón en ojo izquierdo, con perdigón alojado. </t>
  </si>
  <si>
    <t>Christopehr</t>
  </si>
  <si>
    <t>Estaba en primera línea en la manifestación, siente que le cae un objeto contundente, no logra reconocer qué es, cree que fueron carabineros. La Cruz Roja realiza primeros auxilios.</t>
  </si>
  <si>
    <t>Impacto de "objeto contundente"</t>
  </si>
  <si>
    <t>Hombro dislocado producto de golpes de carabineros. También tiene impacto de perdigones.</t>
  </si>
  <si>
    <t xml:space="preserve">Hombro </t>
  </si>
  <si>
    <t>Víctima recibe disparo a corta distancia de bomba lacrimógena</t>
  </si>
  <si>
    <t>La víctima estaba en una manifestación en Parque Bustamante, estaba protegido con escudo y cubriendo a dos personas más. Recibió impacto de 5 perdigones (1 en torzo, 1 pelvis, 2 piernas). Lesión producida por carabineros.</t>
  </si>
  <si>
    <t>Gaete</t>
  </si>
  <si>
    <t>Fiscella</t>
  </si>
  <si>
    <t>Torso, Piernas, Pelvis</t>
  </si>
  <si>
    <t>Estaba marchando en la Plaza de Renca, carabineros estaba apuntando a su hermano, ante lo que Gonzalo se puso enfrente y recibió disparos de perdigones en el pecho, muslo y ambas piernas. Los perdigones entraron a su cuerpo. Agredido por carabineros.</t>
  </si>
  <si>
    <t>Pierre</t>
  </si>
  <si>
    <t>Ochoa</t>
  </si>
  <si>
    <t>Torso, Muslos, Piernas</t>
  </si>
  <si>
    <t>Víctima recibe disparos de 8 perdigones</t>
  </si>
  <si>
    <t>Amaru</t>
  </si>
  <si>
    <t xml:space="preserve">Cuevas </t>
  </si>
  <si>
    <t>El perdigón alojado en la pierna no se puede extraer. Lleva 6 días sin poder caminar.</t>
  </si>
  <si>
    <t>Víctima recibe disparos de 3 perdigones</t>
  </si>
  <si>
    <t>Cuevas</t>
  </si>
  <si>
    <t>La víctima estaba en una manifestación, cuando recibe dos impactos de perdigones en la pierna por parte de carabineros. El disparo le llegó a una arteria y es posible que quede con secuelas. 
Cuenta con una testigo, Isabel Berríos, y este es su nº de contacto: 79413049</t>
  </si>
  <si>
    <t>Amunategui con Alameda</t>
  </si>
  <si>
    <t>Maso</t>
  </si>
  <si>
    <t xml:space="preserve"> Testigo, Isabel Berríos, telégono: 79413049</t>
  </si>
  <si>
    <t>Debido proceso</t>
  </si>
  <si>
    <t>La víctima es de nacionalidad colombiana.</t>
  </si>
  <si>
    <t>TOTAL DE CASOS EMBLEMÁTICOS</t>
  </si>
  <si>
    <t>Menor de edad de 16 años que transitaba por la calle es amedrentado, perseguido y detenido con golpes por parte de carabineros en el retén móvil. Durante la detención, carabineros le estrangula el cuello con una polera, le pisa la cara. También le amenazan con hacerlo desaparecer. Vomita sangre 3 veces estando en la comisaría. Identifica a uno de los carabineros, el oficial Núñez. Arbitrariedad en la detención. Procedimiento irregular de constatación de lesiones en el sapu de La Bandera.</t>
  </si>
  <si>
    <t>El Bosque (Provincia Santiago, Región Metropolitana de Santiago)</t>
  </si>
  <si>
    <t>Paradero 25 Gran Avenida</t>
  </si>
  <si>
    <t>Zamorano</t>
  </si>
  <si>
    <t>Obregon</t>
  </si>
  <si>
    <t>Estómago</t>
  </si>
  <si>
    <t>Menor cuenta con constatación de lesiones</t>
  </si>
  <si>
    <t xml:space="preserve">La víctima es estudiante de tercer año de odontología en la Universidad Diego Portales, iba caminando con su pareja a la casa de una amiga, por la Calle Concha y Toro, frente a los Juzgados de Familia  y fue impactada por un perdigón en la espalda. A pesar de que la lesión es leve, la víctima quedó con un gran daño psicológico. </t>
  </si>
  <si>
    <t>Calle Concha y Toro, frente a los Juzgados de Familia</t>
  </si>
  <si>
    <t>Valladares</t>
  </si>
  <si>
    <t xml:space="preserve">Nuñez </t>
  </si>
  <si>
    <t>fdavalladaresn@gmail.com</t>
  </si>
  <si>
    <t>694 3800, mamá</t>
  </si>
  <si>
    <t xml:space="preserve">Víctima recibe disparo en el rostro, con fracturas en la nariz y heridas graves en su ojo izquierdo </t>
  </si>
  <si>
    <t>Emanuel</t>
  </si>
  <si>
    <t>Daño ocular sin mayor información, Rostro, Nariz fracturada</t>
  </si>
  <si>
    <t>Adulta mayor caminaba frente al mall ARAUCO quilicura cuando gente de la PDI se puso a disparar y le llegó un balin en la pantorrilla del pie izquierdo. El hecho ha traído complicaciones para ella pues es diabética y no tiene recursos ni sustento para pagar curaciones o medicamentos.</t>
  </si>
  <si>
    <t>Mall Arauco Quilicura</t>
  </si>
  <si>
    <t xml:space="preserve">Aurístela </t>
  </si>
  <si>
    <t>De las Marías</t>
  </si>
  <si>
    <t>56 9 9616 7618 (Nieto, Jonathan Segura)</t>
  </si>
  <si>
    <t xml:space="preserve">Víctima recibe disparo de 5 perdigones. Dos en la espalda, dos cercanos a los glúteos y uno en la mano. </t>
  </si>
  <si>
    <t>Mano, Espalda, Torso, Glúteo</t>
  </si>
  <si>
    <t>Impacto de lacrimógenas produce herida contusa en extremidad izquierda superior, herida contusa en muslo izquierdo, esguince de rodilla, esguince dedo índice derecho.</t>
  </si>
  <si>
    <t>Mano, Muslos, Rodilla</t>
  </si>
  <si>
    <t>Denunciante relata que se estaba yendo de la manifestación, cuando aparece carabineros. Él comienza a ayudar a la gente a cruzar, ya que andaba con un escudo, pero igualmente en ese momento recibe un impacto de perdigón en el labio superior ,otro en la pierna izquierda, en la pierna derecha y uno en la cadera izquierda.</t>
  </si>
  <si>
    <t>Alameda al frente del metro Universidad Católica</t>
  </si>
  <si>
    <t>Mansilla</t>
  </si>
  <si>
    <t>Rostro, Caderas, Piernas</t>
  </si>
  <si>
    <t>Disparo de perdigón en tobillo derecho, este entró</t>
  </si>
  <si>
    <t>Pozo</t>
  </si>
  <si>
    <t>Parraguez</t>
  </si>
  <si>
    <t>La víctima estaba atrás del café literario en el parque Bustamante, viendo cómo peleaban los encapuchados contra carabineros, cuando escuchó un balazo y lo siente impactar en mi zona genital, a lo que salió corriendo al sapu, el personal médico que se encontraba a la vuelta del café. Los funcionarios de carabineros se encontraban a 50 metros aproximadamente</t>
  </si>
  <si>
    <t>TABLA 5: TIPO DE LESIÓN CAUSADA POR UNIFORMADOS</t>
  </si>
  <si>
    <t>mbustamante500@gmail.com</t>
  </si>
  <si>
    <t>Genitales</t>
  </si>
  <si>
    <t xml:space="preserve">Denunciante relata que estaba manifestándose en el sector de Baquedano, cuando sintió un estruendo de disparos y luego de eso los impactos en las piernas. </t>
  </si>
  <si>
    <t>Testigo: Loreto Barraza 56982037448.</t>
  </si>
  <si>
    <t xml:space="preserve">La víctima encontraba caminando, cuando carabineros lanzó una lacrimógena, y luego, procedió a disparar, llegándole el impacto de perdigón en el ojo derecho. </t>
  </si>
  <si>
    <t>Bellas Artes</t>
  </si>
  <si>
    <t>Víctima sufre corte por objeto que no identificó</t>
  </si>
  <si>
    <t>Golpe de objeto no identificado</t>
  </si>
  <si>
    <t>La víctima se encontraba observando desde la distancia en una plaza, un conflicto entre carabineros y manifestantes, cuando pasa un vehículo de carabineros que dispara perdigones a quienes estaban en la plaza. La víctima recibió 4 perdigones, de los cuales solo 2 pudieron sacarlos.</t>
  </si>
  <si>
    <t>Macul (Provincia Santiago, Región Metropolitana de Santiago)</t>
  </si>
  <si>
    <t>Departamental con Américo Vespucio</t>
  </si>
  <si>
    <t>Mariscal</t>
  </si>
  <si>
    <t>950149761 (Jazmynne, hermana)</t>
  </si>
  <si>
    <t>Perdigón en parte baja de la pierna derecha. Además recibió lumazos de carabineros en múltiples zonas.</t>
  </si>
  <si>
    <t>Piernas, Lumazos en diversas partes del cuerpo</t>
  </si>
  <si>
    <t>Denunciante relata que iba caminando hacía Pio Nono desde Plaza Italia, cuando sintió venir un piquete de fuerzas especiales. Vio a la gente corriendo y sintió el impacto en la espalda.</t>
  </si>
  <si>
    <t xml:space="preserve">Victor </t>
  </si>
  <si>
    <t>Antilao</t>
  </si>
  <si>
    <t>Balines entraron en las dos piernas, la parte del muslo.</t>
  </si>
  <si>
    <t>Alcota</t>
  </si>
  <si>
    <t>Heridas de perdigón en la cabeza y en ambas piernas (perdigones dentro)</t>
  </si>
  <si>
    <t>Wladimir</t>
  </si>
  <si>
    <t xml:space="preserve">En Ramón Corvalán con Alameda, a las 21:10 horas, aprox. Había un enfrentamiento con carabineros, cuando empiezan a correr un grupo de personas. Entonces un piquete comienza a disparar, a una distancia de 25 metros, y la víctima recibió un perdigón en la cabeza cercano al ojo. </t>
  </si>
  <si>
    <t>Bouchet</t>
  </si>
  <si>
    <t xml:space="preserve">La víctima recibió a menos de dos metros 4 impactos de perdigones, de los cuales uno entró en el cuerpo. </t>
  </si>
  <si>
    <t>Paradero 10 Vicuña Mackenna</t>
  </si>
  <si>
    <t>Sebastían</t>
  </si>
  <si>
    <t>Brazos, Espalda, Glúteo, Muslos</t>
  </si>
  <si>
    <t>Rodilla derecha, 2 o 3 perdigones dentro.</t>
  </si>
  <si>
    <t>Perdigones en los muslos, alojados.</t>
  </si>
  <si>
    <t>En Parque Forestal con Alameda. Se encontraba en una manifestación, en primera línea, a las 20:37 horas</t>
  </si>
  <si>
    <t>La víctima recibió perdigones en dos jornadas de protestas, el día viernes 8 y el jueves 14. El primer día recibió a 10 metros de distancia el rebote de un perdigón en el estómago y en otro en la pierna. El segundo día, recibió un perdigón cercano al ojo.</t>
  </si>
  <si>
    <t>Solorza</t>
  </si>
  <si>
    <t>Víctima recibe disparo en la cara, en el hueso sobre el ojo derecho.</t>
  </si>
  <si>
    <t>Soza</t>
  </si>
  <si>
    <t>Casa</t>
  </si>
  <si>
    <t>Sin derivar, Ya se derivó a Comisión escritos, pero no está registrado</t>
  </si>
  <si>
    <t>Contusiones en la espalda y herida en la cabeza.</t>
  </si>
  <si>
    <t>Domingo</t>
  </si>
  <si>
    <t>Durán</t>
  </si>
  <si>
    <t xml:space="preserve">Denunciante relata que estaba participando de las manifestaciones en Alameda con Ramón Corvalán, a la altura del bandejón donde hay una palmera, cuando los carabineros comenzaron a ingresar con los carros lanza aguas, después el piquete. Luego de eso corrió a la vereda sur y se quedó atrás de un kiosko con otras personas, unos locatarios, unos chiquillos de cascos blancos y otros manifestantes. Ahí entraron los carabineros disparando desde la esquina. En eso corrió y le pegó uin perdigón de rebote. </t>
  </si>
  <si>
    <t>Herida en la Cabeza, herida por perdigón en el hombro y pierna.
La víctima se encontraba bajando por la calle Vicuña Mackenna en dirección contraria a la Alameda, estaba en el segundo callejón a mano derecha. A mitad del callejón la policía comenzó a disparar perdigones que empezaron a rebotar y a la víctima le llegan dos (1 hombro y 1  pierna). Luego, la víctima estaba en primera fila y le cae una piedra en la cabeza.</t>
  </si>
  <si>
    <t>Vicuña Mackenna con Alameda,</t>
  </si>
  <si>
    <t>Impacto de perdigones, Impacto de piedra</t>
  </si>
  <si>
    <t>Cabeza, Piernas, Hombro</t>
  </si>
  <si>
    <t>Carabinero apunta a la víctima con una pistola de bombas
lacrimógenas a 10 metros de distancia, le dispara y la bomba lacrimógena impacta en el costado derecho de la cabeza arriba de la oreja, es así como termina en el suelo. Maipú.</t>
  </si>
  <si>
    <t>Av. Pajarito con 5 de Abril</t>
  </si>
  <si>
    <t>Denuncia presentada en ministerio público por defensoría jurídica U.chile</t>
  </si>
  <si>
    <t>Víctima recibe impacto de perdigón en su pierna</t>
  </si>
  <si>
    <t>Denunciante recibió un impacto de perdigón en la cabeza y varios rebotes de perdigón en las piernas, durante las manifestaciones.</t>
  </si>
  <si>
    <t xml:space="preserve">Mundaca </t>
  </si>
  <si>
    <t xml:space="preserve">s perdigones en la mejilla, entraron.
La víctima estaba mirando mientras saqueaban un local en Vicuña Mackenna. De repente, aparecieron carabineros y comenzaron a disparar. La víctima es impactada por dos perdigones en la mejilla, cerca del ojo. </t>
  </si>
  <si>
    <t>Mejillas</t>
  </si>
  <si>
    <t xml:space="preserve">La víctima solicita ser contactada por whatsapp. </t>
  </si>
  <si>
    <t>Víctima recibe disparos de dos perdigones, uno en cada pierna.</t>
  </si>
  <si>
    <t>Pierron</t>
  </si>
  <si>
    <t>Heridas 7 perdigones en muslo, pierna derecha, antebrazo derecho, espalda baja izquierda, pantorrilla izquierda.</t>
  </si>
  <si>
    <t xml:space="preserve">En contexto de protestas en plaza italia, y estando en "primera fila", Diego recibe perdigones en el antebrazo que se incrustó pero que no quedó dentro, y otro en la zona inguinal izquierda que no alcanzó a perforar la piel; además de una lacrimógena en la zona inguinal derecha.  </t>
  </si>
  <si>
    <t>diego.vargasco@usach.cl</t>
  </si>
  <si>
    <t xml:space="preserve">Brazos, Zona inguinal </t>
  </si>
  <si>
    <t xml:space="preserve">Denunciante relata: "Me encontraba en primera línea tirándole piedras a carabineros y me llegó un perdigón de la nada, no sé exactamente a cuantos metros de distancia, pero desde lejos. Estaba el zorrillo y el guanaco, pero no sé cuántos oficiales eran." El impactó le llegó en su labio superior.- </t>
  </si>
  <si>
    <t>Cjeuquepan</t>
  </si>
  <si>
    <t>Nancy Noelia Cheuquepan, madre</t>
  </si>
  <si>
    <t>Víctima recibe perdigones en las piernas</t>
  </si>
  <si>
    <t>Arnaldo</t>
  </si>
  <si>
    <t>Herida contusa por impacto de perdigón en pierna.
La víctima estaba en Vicuña Mackenna, y comenzó a caminar porque no encontraba a sus amigos. En eso ve a una multitud corriendo, por lo que ella corre y comienza a escuchar disparos. Es impactada por un perdigón en la pierna, propinado por un carabinero, a 10 metros</t>
  </si>
  <si>
    <t>Sara</t>
  </si>
  <si>
    <t>Dejeas</t>
  </si>
  <si>
    <t xml:space="preserve">13 perdigones en nalga izquierda.
La víctima se encontraba en primera línea en una manifestación, en un descuido mueve su escudo y carabineros desde un distancia de aproximadamente 1 metro le dispara los 13 perdigones, de los cuales 6 quedan dentro.
Testigo: Diego Cubillos (64155355) dirección Los Pirenes 8606, Cerro Navia. </t>
  </si>
  <si>
    <t xml:space="preserve">Silva </t>
  </si>
  <si>
    <t>Segura</t>
  </si>
  <si>
    <t>Tiene diversas heridas por perdigones, incluyendo: 4 heridas en la espalda, de las cuales 2 requirieron 5 y 6 puntos respectivamente
1 herida en el glúteo derecho, en la cual tenía un perdigón incrustado en la nalga, para lo cual hubo que hacer cirugía y extraerlo, resultando esa herida con 6 puntos.</t>
  </si>
  <si>
    <t>Huelén con Providencia</t>
  </si>
  <si>
    <t>Beltrán</t>
  </si>
  <si>
    <t xml:space="preserve">Cubillos </t>
  </si>
  <si>
    <t>Durante la noche del jueves 14, cuando Eduardo se dirigía a su casa por Macul, se detuvo un auto rojo sin patente, disparando, de donde se bajaron unos sujetos que le propinaron golpes con un bate de béisbol. Logró escapar. Señala que se habrían llevado a otro joven en el auto.</t>
  </si>
  <si>
    <t>Av. José Alessandri pasado av. Grecia</t>
  </si>
  <si>
    <t>danielavargascampos@gmail.com</t>
  </si>
  <si>
    <t>El correo es de la hermana</t>
  </si>
  <si>
    <t>Abuso policial, Lesión por un bate de béisbol, se presume que la acción es de carabineros de civil.</t>
  </si>
  <si>
    <t>Podrían ser civiles, falta recabar información.</t>
  </si>
  <si>
    <t>Se debe dar seguimiento a la observación que realiza la víctima cuando señala que vio un joven que fue llevado por el vehículo, lo que podría ser secuestro</t>
  </si>
  <si>
    <t>Detención arbitraria imputándole el delito de incendio a la Gobernación, en Melipilla</t>
  </si>
  <si>
    <t>Améstica</t>
  </si>
  <si>
    <t>971661773 (Camila, hermana)</t>
  </si>
  <si>
    <t xml:space="preserve">La víctima estaba en una manifestación en Plaza Italia, iba protegido con mochila, casco y antiparras. Siente que le dispara de muy cerca, a quemarropa. Es impactado por 6 o 7 perdigones en la pierna. Anteriormente, el sábado, 9 de noviembre le habían disparado 6 perdigones.
</t>
  </si>
  <si>
    <t>Olhaberry</t>
  </si>
  <si>
    <t xml:space="preserve">Víctima sufre fractura del peroné, tobillo y un corte de tendón producto de una caída sufrida por encontrarse en una turba de personas corriendo a raíz de lanzamientos de 4 bombas lacromógenas simutáneamente. Al llenarse de gas, dejó de ver, se cayó y fue aplastada por las demás personas- </t>
  </si>
  <si>
    <t>Pudahuel (Provincia Santiago, Región Metropolitana de Santiago)</t>
  </si>
  <si>
    <t>|Godoy</t>
  </si>
  <si>
    <t>Fruto de una caída en medio de una protesta, sufre múltiples fracturas y lesiones musculares.</t>
  </si>
  <si>
    <t>Piernas, Pies, Fractura de peroné, tobillo y corte de tendón</t>
  </si>
  <si>
    <t>Se devolvía a su auto tras participar de una manifestación pacífica. Al momento de cruzar la calle, funcionarios de carabineros comienzan a disparar, recibiendo impactos de perdigones en el abdomen, en el dedo meñique de la mano izquierda y en el ojo izquierdo, el que sufrió daño ocular severo con disminución casi total de la visión.</t>
  </si>
  <si>
    <t>Vicuña Mackena, frente al museo Violeta Parra</t>
  </si>
  <si>
    <t>Pizarro</t>
  </si>
  <si>
    <t>Cristiansotomayor.p@gmail.com</t>
  </si>
  <si>
    <t>javierasotomayor43@gmail.com (correo hija)</t>
  </si>
  <si>
    <t>Daño ocular con pérdida probable del ojo, Mano, Torso</t>
  </si>
  <si>
    <t xml:space="preserve">Perdigón en la espalda baja costado derecho, también en el costado derecho de la cabeza y ambas piernas.
La víctima se estaba manifestando pacíficamente en el parque. Le llegaron impactos de perdigones en la espalda baja (costado derecho), en el costado izquierdo de la cabeza y ambas piernas.  </t>
  </si>
  <si>
    <t xml:space="preserve"> Alameda con Merced</t>
  </si>
  <si>
    <t xml:space="preserve">García </t>
  </si>
  <si>
    <t>Cabeza, Espalda, Piernas</t>
  </si>
  <si>
    <t>La víctima se encontraba caminando hacia su casa, cuando personal de carabineros (aproximadamente 7 funcionarios) lo agredió con lumas y fusiles. La víctima resultó lesionada en pierna izquierda, brazo izquierdo, frente, mandíbula y brazo derecho.</t>
  </si>
  <si>
    <t>Plaza de Armas</t>
  </si>
  <si>
    <t>Antonio Israel</t>
  </si>
  <si>
    <t>Ubilla</t>
  </si>
  <si>
    <t>Cabeza, Brazos, Piernas, Mandíbula</t>
  </si>
  <si>
    <t>Se encontraba junto a un grupo de personas construyendo un muro para evitar el paso de carabineros. Tras la llegada de carabineros, e intentar defender el muro, funcionarios comienzan a disparar, recibiendo el afectado impactos de perdigones: 1 en el brazo izquierdo y 2 en el glúteo derecho.</t>
  </si>
  <si>
    <t>Obispo Donoso con Av. Providencia</t>
  </si>
  <si>
    <t>Roldán</t>
  </si>
  <si>
    <t>Cubillos</t>
  </si>
  <si>
    <t>978889174 (Mónica Fuentes, mamá)</t>
  </si>
  <si>
    <t>La víctima estaba en una manifestación en Portugal, cuando recibió dos impactos de lacrimógenas en la cabeza.</t>
  </si>
  <si>
    <t>Calle Portugal</t>
  </si>
  <si>
    <t>Bozo</t>
  </si>
  <si>
    <t>Se encontraba en una manifestación, recibe 3 impactos de perdigones: 1 en la cabeza, 1 a medio centímetro y 1 en un glúteo</t>
  </si>
  <si>
    <t>Daño ocular sin mayor información, Cabeza, Glúteo</t>
  </si>
  <si>
    <t>Víctima recibe proyectil en brazo izquierdo</t>
  </si>
  <si>
    <t>Bañados</t>
  </si>
  <si>
    <t>La víctima estaba en una manifestación cuando FFEE comienzan a disparar a menos de 20 metros de distancia, eran más de 10 funcionarios. Recibió impactos de perdigones (5 en pierna izquierda,  3 en glúteo izquierdo).</t>
  </si>
  <si>
    <t>Vannia</t>
  </si>
  <si>
    <t>Mura</t>
  </si>
  <si>
    <t xml:space="preserve">Carabineros lo llevo detenido en medio de un saqueo en el centro, detenido por robo en lugar no habilitado. Luego de ser atendido se lo llevaron a la 1era Comisaría.  Es cuando lo detienen que carabineros le dispara los perdigones. Carabineros le quitó el celular.  Llega al hospital herido con perdigones y con el rostro irritado por gas pimienta. </t>
  </si>
  <si>
    <t xml:space="preserve">Agustín </t>
  </si>
  <si>
    <t xml:space="preserve">Mendoza </t>
  </si>
  <si>
    <t>Integridad física, Debido proceso, Derecho de propiedad</t>
  </si>
  <si>
    <t xml:space="preserve">La víctima se encontraba en una manifestación pacífica Cerca del Cine Arte, en Alameda, cuando de repente, es impactada por 3 perdigones, en mentón, abdomen y mejilla izquierda. </t>
  </si>
  <si>
    <t>Ignacia</t>
  </si>
  <si>
    <t>Tiene 2 heridas por perdigones en la cabeza, ambas necesitaron sutura. En el brazo derecho, 3 heridas 1 hombro, 2 antebrazos de esas 2 solo una con puntos.</t>
  </si>
  <si>
    <t>965163957 (Mamá)</t>
  </si>
  <si>
    <t>Cabeza, Brazos, hombro</t>
  </si>
  <si>
    <t>Se encontraba en una velatón en Lo Hermida, más o menos cerca de Caracas con el Valle. Salieron tanquetas y se pusieron a disparar sin motivo. Tiene cerca de 15 perdigones. Le llegaron 3 perdigones, 1 en la frente y en distintas partes del cuerpo.</t>
  </si>
  <si>
    <t>Lo Hermida</t>
  </si>
  <si>
    <t xml:space="preserve">Rodríguez </t>
  </si>
  <si>
    <t>Impacto de bala</t>
  </si>
  <si>
    <t>Oróstica</t>
  </si>
  <si>
    <t>Rostro, Distintas partes del cuerpo</t>
  </si>
  <si>
    <t>Estaba observando desde cerca la manifestación y el enfrentamiento entre carabineros y manifestantes, en eso, carabineros irrumpen en el pasaje y tiran todos los carros, el guanaco tirando agua y después sale toda la línea de frente que dispara, eran aproximadamente 50, los que caen en un pasaje, dispararon balazos. Recibe impacto en la pantorrilla y en el glúteo</t>
  </si>
  <si>
    <t>Binko</t>
  </si>
  <si>
    <t>Mella</t>
  </si>
  <si>
    <t>Recibe impacto de perdigón en ojo</t>
  </si>
  <si>
    <t xml:space="preserve">Pérez </t>
  </si>
  <si>
    <t>mariaestertn@gmail.com</t>
  </si>
  <si>
    <t>Teléfono y correo de la madre, María Ester Troncoso</t>
  </si>
  <si>
    <t>Se acercó al caro lanza aguas de carabineros, el cual comenzó a lanzarle el chorro directamente, él intenta esconderse pero finalmente lo encuentra, la fuerza lo lanza al piso, continúa el lanzamiento directo. Presenta intoxicación por sustancia química con compromiso cutáneo y ocular.</t>
  </si>
  <si>
    <t>942666723 (Cristian Flores, padre)</t>
  </si>
  <si>
    <t>Daño ocular sin mayor información, Torso, Caderas, Piernas, heridas cutáneas</t>
  </si>
  <si>
    <t>Intoxicación química con compromiso cutáneo y ocular. Es impactada por agua de 2 carros lanza agua de carabineros.</t>
  </si>
  <si>
    <t>Millaray</t>
  </si>
  <si>
    <t>Emilia</t>
  </si>
  <si>
    <t>Daño ocular sin mayor información, Piel</t>
  </si>
  <si>
    <t>Estaba en una manifestación. Mientras buscaba un sitio para orinar aparece un piquete de carabineros disparando y recibe 1 proyectil.</t>
  </si>
  <si>
    <t>Pio Nono con Purísima</t>
  </si>
  <si>
    <t>PIno</t>
  </si>
  <si>
    <t>hector.ignacio.acuna.pino@gmail.com</t>
  </si>
  <si>
    <t>Se encontraba con su hija en el parque tomando sombra. Aparece un piquete de carabineros disparando, abraza a su hija para protegerla y le llega un proyectil en el brazo.</t>
  </si>
  <si>
    <t>Heriberto</t>
  </si>
  <si>
    <t>Ramón</t>
  </si>
  <si>
    <t>Quinteros</t>
  </si>
  <si>
    <t>Piña</t>
  </si>
  <si>
    <t>Perdigón le rebota en un dedo y le impacta en la espalda. Se encontraba tras la primera línea de la manifestación.</t>
  </si>
  <si>
    <t>Adolfo Rafael</t>
  </si>
  <si>
    <t>gustavoarrf@outlook.com</t>
  </si>
  <si>
    <t>Perdigones en el brazo izquierdo, muslo y pantorrilla</t>
  </si>
  <si>
    <t xml:space="preserve">Perdigones en las piernas, zona de los muslos y pantorillas </t>
  </si>
  <si>
    <t>Norambuena</t>
  </si>
  <si>
    <t>Perdigones en las piernas, zona de los muslos y glúteo</t>
  </si>
  <si>
    <t>Corbalan</t>
  </si>
  <si>
    <t>Lorena</t>
  </si>
  <si>
    <t>Glúteo, Muslos, Piernas</t>
  </si>
  <si>
    <t>Transitaba por el lugar en que se efectuó la detención, circulaba por el mismo un retén móvil, del cual descienden dos efectivos de carabineros. Lo persiguen y uno de ellos lo golpea con su luma en su rostro, bajo el ojo derecho y en la nariz. Una vez reducido, es subido al retén móvil donde es golpeado mediante patadas, siendo además pisoteado por los efectivos.
Una vez que ingresa el retén móvil a la 20° Comisaria de Puente Alto, al descender la víctima del vehículo policial, es golpeado por el efectivo  de Carabineros, Cabo Primero L.Vallejos.C. Este le propinó fuertes tirones de cabello y lo empuja con intención de botarlo al suelo. Además, al llegar a la Comisaría, un funcionario avisa a los efectivos que ejecutaron la detención de la llegada de organismos de Derechos Humanos al lugar, a fin de que detuvieran las agresiones. Se debe hacer notar que el menor no se encontraba anotado en el libro de detenidos, sino en un registro aparte, destinado a registrar los controles de identidad. El menor fue liberado aproximadamente a las 21:00 hrs.</t>
  </si>
  <si>
    <t>Torcornal Grez con Gandarillas</t>
  </si>
  <si>
    <t>Villaman</t>
  </si>
  <si>
    <t>Daño ocular sin mayor información, Rostro, Cabeza, Otras zonas no especificadas</t>
  </si>
  <si>
    <t>Se encontraba en una manifestación, un piquete de carabineros comienza a disparar. Recibe un disparo en el codo que le atravesó el brazo.</t>
  </si>
  <si>
    <t>Francos</t>
  </si>
  <si>
    <t>Recibe múltiples impactos de perdigoness</t>
  </si>
  <si>
    <t>Carrión</t>
  </si>
  <si>
    <t>Impacto de proyectil en una manifestación</t>
  </si>
  <si>
    <t>Cerda</t>
  </si>
  <si>
    <t>Se encontraba en una manifestación cuando carabineros llega disparando.
Recibe impacto en el pie.</t>
  </si>
  <si>
    <t>Tarieño</t>
  </si>
  <si>
    <t>Carabineros comienza a disparar bombas lacrimógenas. El denunciante recibe un impacto en la pierna.</t>
  </si>
  <si>
    <t>Puente Purísima</t>
  </si>
  <si>
    <t>Car.romerog@gmail.com</t>
  </si>
  <si>
    <t>Recibe impacto de proyectil en la espalda cuando se encontraba en una manifestación.</t>
  </si>
  <si>
    <t>Allendes</t>
  </si>
  <si>
    <t>Bastian.andres.p.a@gmail.com</t>
  </si>
  <si>
    <t>Se encontraba manifestándose en primera línea cuando comienzan a disparar, recibe un impacto en el glúteo izquierdo.</t>
  </si>
  <si>
    <t>Sector metro Universidad Católica</t>
  </si>
  <si>
    <t>afariasmartinez@gmail.com</t>
  </si>
  <si>
    <t>Carabineros le lanza entre 3 a 4 bombas lacrimógenas. 2 le llegan al cuerpo.</t>
  </si>
  <si>
    <t>Kaelin</t>
  </si>
  <si>
    <t>Se encontraba en una manifestación cuando llega carabineros y comienza a disparar. El afectado levantó las manos, pero recibe de todos modos un perdigón en el pie y además el chorro del carro lanza aguas lo lanzó al suelo, golpeando el marcapasos del afectado.</t>
  </si>
  <si>
    <t>Merced</t>
  </si>
  <si>
    <t>Rubén</t>
  </si>
  <si>
    <t>Impacto de perdigones, Impacto del chorro del carro lanzaguas</t>
  </si>
  <si>
    <t>Se encontraba manifestándose en primera línea con una bandera en alto. Carabineros comienza a disparar y le llega un impacto de perdigón en la mano que tenía en alto.</t>
  </si>
  <si>
    <t>Fierro</t>
  </si>
  <si>
    <t>Se encontraba manifestándose en primera línea cuando carabineros comienza a disparar y recibe múltiples impactos de perdigones.</t>
  </si>
  <si>
    <t>Irene Morales</t>
  </si>
  <si>
    <t>Yerko</t>
  </si>
  <si>
    <t>Grille</t>
  </si>
  <si>
    <t>Se encontraba sacando fotos con su cámara en una manifestación cuando recibe un impacto de un perdigón.</t>
  </si>
  <si>
    <t>Aldea</t>
  </si>
  <si>
    <t>Dávila</t>
  </si>
  <si>
    <t>Impacto del chorro del carro lanza aguas</t>
  </si>
  <si>
    <t>Tiene proyectil incrustado en el cráneo.</t>
  </si>
  <si>
    <t>n.godoyc22@gmail.com</t>
  </si>
  <si>
    <t>Se encontraba en la primera línea de una manifestación, carabineros comienza a disparar, el afectado corre y recibe un impacto en el tobillo.</t>
  </si>
  <si>
    <t>Guillermo</t>
  </si>
  <si>
    <t>Neira</t>
  </si>
  <si>
    <t>guillermoneira95@gmail.com</t>
  </si>
  <si>
    <t>tobillo</t>
  </si>
  <si>
    <t>Recibe impacto de perdigón en el cráneo</t>
  </si>
  <si>
    <t>Sector Metro Las Mercedes</t>
  </si>
  <si>
    <t>Joe</t>
  </si>
  <si>
    <t>Santacruz</t>
  </si>
  <si>
    <t>Quilodran</t>
  </si>
  <si>
    <t>Se encontraba en una manifestación, carabineros dispara y el denunciante recibe proyectiles en el mentón y en las piernas.</t>
  </si>
  <si>
    <t>Sector Municipalidad de Puente Alto</t>
  </si>
  <si>
    <t>Moncada</t>
  </si>
  <si>
    <t>Manríquez</t>
  </si>
  <si>
    <t>Recibe impacto de bomba lacrimógena en el rostro cuando se encontraba en una manifestación.</t>
  </si>
  <si>
    <t>Valencia</t>
  </si>
  <si>
    <t>Recibe impacto de perdigón</t>
  </si>
  <si>
    <t>Jerias</t>
  </si>
  <si>
    <t xml:space="preserve">La víctima ve que se están llevando a una persona detenida, por lo que interviene lanzando piedras; ante esto, Carabineros dispara y la víctima es impactada por 3 perdigones en las piernas (2 en el muslo y 1 en el gemelo). </t>
  </si>
  <si>
    <t>Manzano</t>
  </si>
  <si>
    <t>La víctima estaba runida con más gente retirando personas heridas, hasta que avanzó FFEE disparando constantemente por enfrentamientos, al momento de salir corriendo del lugar, fue impactado por 9 perdigones (3 en pierna izquierda, 4 en pierna derecha, 1 en costilla derecha y 1 en zona abdominal).</t>
  </si>
  <si>
    <t>Torso, Piernas, Costilla derecha</t>
  </si>
  <si>
    <t>La víctima se encontraba en una manifestación pacífica por el primer aniversario del fallecimiento de Camilo Catrillanca. En el lugar había familias con niños/as, gente de tercera edad y jóvenes, quienes tocaban cacerolas y silbatos. Sin ninguna provocación, Carabineros comenzó a lanzar lacrimógenas y disparar perdigones hacia la gente. Ahí es cuando la víctima es impactada por 2 perdigones en su pierna izquierda (1 detrás de la rodilla y 1 a la altura del talón).</t>
  </si>
  <si>
    <t>l Centro Cultural Ignacio Serrano ubicado en al frente de la Plaza de Armas de Melipilla</t>
  </si>
  <si>
    <t>Lilian</t>
  </si>
  <si>
    <t xml:space="preserve">del Carmen </t>
  </si>
  <si>
    <t>Ana.astudillo31@hotmail.com</t>
  </si>
  <si>
    <t>Mujer, Adulto mayor</t>
  </si>
  <si>
    <t xml:space="preserve">La víctima se encontraba en la Alameda (en la estatua de carabineros) se encontraba sacando fotos, cuando se percató de que carabineros comienza a  disparar, para que no le disparen procede a levantar sus brazos, pero carabineros a cinco metros de distancia le dispara directamente en el brazo derecho, causándole una herida. 
</t>
  </si>
  <si>
    <t>Robert</t>
  </si>
  <si>
    <t xml:space="preserve">Parraguez </t>
  </si>
  <si>
    <t>gonzalo15robert@gmail.com</t>
  </si>
  <si>
    <t xml:space="preserve">La víctima se encontraba en la Alameda, cuando carabineros lo hirió con un disparo de perdigón en la pierna.
</t>
  </si>
  <si>
    <t>felipe.molina.barraza@gmail.com</t>
  </si>
  <si>
    <t xml:space="preserve">La víctima se encontraba en Vicuña Mackenna cuando carabineros  de fuerzas especiales le disparó un perdigón en la pantorrilla a unos 100-200 metros de distancia. </t>
  </si>
  <si>
    <t>De Jesús</t>
  </si>
  <si>
    <t xml:space="preserve">a víctima se encontraba en bicicleta junto a su hermano, al lado de un paradero En el contexto de una manifestación, aparece un furgón de carabineros, los hermanos comienzan a correr y carabineros intercepta a la víctima, lo patean, botan de la bicicleta y una carabinera lo golpea con la luma. Le comenzaron a apuntar a la cara para dispararle, él se cubre el rostro con sus manos y le disparan en una de ellas, además de dispararle en la espalda. La Cruz roja trató sus heridas y logran retirar uno de los proyectiles descubriendo que eran postones. La posterior radiografía señala que efectivamente son de acero. Dentro del relato señalan que personal de carabineros dispara su arma de servicio con silenciador y que no tenían nombre en su uniforme (comisaria 20). La víctima resulta lesionada en la espalda  y mano por proyectil y con golpes en las piernas y también se rompió la cabeza. </t>
  </si>
  <si>
    <t>Plaza de Puente ( Jose Luis Coo con Concha y Toro )</t>
  </si>
  <si>
    <t>56930224936 no se sabe cuál de los dos teléfonos es de la víctima y cuál es de su hermano</t>
  </si>
  <si>
    <t>Golpes de uniformados, Golpes de bastón retráctil, Abuso policial, Impacto de postones (proyectiles de acero)</t>
  </si>
  <si>
    <t>Cabeza, Brazos, Mano, Espalda</t>
  </si>
  <si>
    <t xml:space="preserve">Se evidencia que Carabineros está usando proyectiles catalogados por especialistas médicos como postones de acero. </t>
  </si>
  <si>
    <t xml:space="preserve">La víctima es estudiante de diseño de la UTEM y fotógrafo profesional; se encontraba sacando fotos en una manifestación en la ex Plaza Italia. Posteriormente, se encontraría con su pareja en el metro Los Héroes, sin embargo, es detenido en el camino, además de ser fracturado en la nariz. 
Cuando lo llevaron a constatar lesiones, un funcionario del hospital le saco una foto y se la envió a la pareja de la víctima. En ella se veía a Patricio claramente herido por la agresión.  Su familia fue a ver a la víctima a la 9°, 13° y a la 28° comisaría, pero Patricio no estaba, se lo habían llevado a un lugar desconocido. 
 Posteriormente, en la 3° Comisaria le dijeron a los padres de Patricio que probablemente lo habían llevado a Renca a constatar lesiones, cuando ya había constatado lesiones previamente. De igual forma le dijeron a sus padres que la detención había sido a las 23:00  y según su pareja, Patricio había sido detenido a las 21:00. 
Finalmente, la víctima pudo contactarse con su familia gracias a un funcionario del hospital, señalando que fue golpeado por seis carabineros en la cabeza y las costillas. Lo amenazaron de muerte y lo inculparon, sin pruebas, de querer tirarle cloro a los uniformados, Patricio no portaba nada. </t>
  </si>
  <si>
    <t>José Patricio</t>
  </si>
  <si>
    <t>Javier Romero ( hermano): +56985789570 Mamá: +56976862401 Papá: +56931941770 Sebastián ( pololo) +56930977112 Ignacio Covarrubias (quien envía correo):+56993550416</t>
  </si>
  <si>
    <t xml:space="preserve">La víctima se encontraba en la Alameda con Ramón Corvalán cuando carabineros le disparó perdigones, dos en el muslo, uno en la rodilla y otro en el costado inferior de la espalda.
</t>
  </si>
  <si>
    <t>Constantino</t>
  </si>
  <si>
    <t>Josecozamo@gmail.com</t>
  </si>
  <si>
    <t>Espalda, Muslos, Rodilla</t>
  </si>
  <si>
    <t xml:space="preserve">La víctima se encontraba en la Alameda con calle Merced cuando carabineros le lanzó una lacrimógena a 10 metros de distancia, que le llegó a la cabeza,  
</t>
  </si>
  <si>
    <t>Juica</t>
  </si>
  <si>
    <t xml:space="preserve">La víctima se dirigía hacía plaza Italia cuando carabineros comienza a disparar, para protegerse de los disparos, se cubre el rostro con la mano, siendo esta herida por un perdigón.
 </t>
  </si>
  <si>
    <t>Mayo</t>
  </si>
  <si>
    <t>Ávila</t>
  </si>
  <si>
    <t>gama2307@gmail.com</t>
  </si>
  <si>
    <t>Sufre disparo en la cabeza (No sabe si es perdigón o lacrimógena)</t>
  </si>
  <si>
    <t>Calle Condell con Seminario</t>
  </si>
  <si>
    <t>Jelly</t>
  </si>
  <si>
    <t>Víctima recibe perdigón en oreja izquierda. Estaba en manifestación pacífica.</t>
  </si>
  <si>
    <t>oreja</t>
  </si>
  <si>
    <t>Recibe perdigón en antebrazo y glúteo</t>
  </si>
  <si>
    <t>Recibe 4 perdigones incrustados en ambas piernas</t>
  </si>
  <si>
    <t>Marías</t>
  </si>
  <si>
    <t>Lozano</t>
  </si>
  <si>
    <t>Recibe dos perdigones en la espalda y uno en la cabeza.</t>
  </si>
  <si>
    <t>La víctima estaba en plaza Italia y al cruzar el parque Forestal, carabineros le dispara 2 perdigones en la cabeza y uno en el antebrazo</t>
  </si>
  <si>
    <t>Víctima recibe disparos de lacrimógenas y perdigones. Fractura en dedo, y lesiones en el cuerpo.</t>
  </si>
  <si>
    <t>Alameda entrada a parque san borja</t>
  </si>
  <si>
    <t xml:space="preserve">La víctima se enciontraba cercano a la intersección Irene Morales con Alameda, entre el KFK y el Mc Donald´s. Cerca de las 19:30 recibe el impacto de 7 perdigones en la pierna izquierda y 4 perdigones en la pierna derecha, los que fueron percutidos a una distancia de 3 metros apróx. Todos los perdigones quedaron dentro de los muslos del lesionado.                                                                                                                                                                                 </t>
  </si>
  <si>
    <t>Huencho</t>
  </si>
  <si>
    <t xml:space="preserve"> 987061128, Angélica (mamá) 947587637 Salomé polola</t>
  </si>
  <si>
    <t>cdh@derecho.uchile.cl</t>
  </si>
  <si>
    <t>La víctima es impactada por una lacrimógena en la cabeza, lo cual produce una herida abierta en la cabeza. La víctima fue atendida en el  Hospital Clínico UC.</t>
  </si>
  <si>
    <t>La víctima se encontraba en la Alameda con Irene Morales cuando efectivos de carabineros le dispararon un perdigón que lo hirió en el codo derecho.</t>
  </si>
  <si>
    <t>Fidel</t>
  </si>
  <si>
    <t>Clemente</t>
  </si>
  <si>
    <t>abril.silva@ug.uchile.cl</t>
  </si>
  <si>
    <t>Opción 1</t>
  </si>
  <si>
    <t xml:space="preserve">El denunciante se encontraba junto con un grupo de amigos caminando por Alameda en dirección al oriente, para llegar a Plaza Italia, cuando un grupo de Carabineros habría aparecido y habrían empezado a disparar. Eran entre 15-20 Carabineros. Es así como le impacta un perdigón en el muslo derecho. </t>
  </si>
  <si>
    <t xml:space="preserve">Leandro </t>
  </si>
  <si>
    <t>Landaeta</t>
  </si>
  <si>
    <t>evegac@ug.uchile.cl</t>
  </si>
  <si>
    <t xml:space="preserve">Mientras se encontraba en Vicuña Mackenna, es interceptado por un carro lanza-agua, el cual dispara directamente hacia su cuerpo y al de otras personas. Producto de la fuerza del agua disparada, primero es empujado contra un muro, golpeándose, y luego, mediante otro disparo de agua, cae al suelo, generándose cortes y lesiones en sus brazos y rodilla debido a la existencias de restos de vidrios. </t>
  </si>
  <si>
    <t>seba_10_20@hotmail.es</t>
  </si>
  <si>
    <t>Brazos, Codos, Rodilla</t>
  </si>
  <si>
    <t>felipe.gonzalez.berrios@gmail.com</t>
  </si>
  <si>
    <t xml:space="preserve">La víctima presenta una herida por arma de fuego, cuyo proyectil es un cuerpo metálico extraño. No alcanzaron a tomar declaración. </t>
  </si>
  <si>
    <t>Barahona</t>
  </si>
  <si>
    <t>Impacto de cuerpo metálico extraño (arma de fuego)</t>
  </si>
  <si>
    <t>carolina.vera@derecho.uchile.cl</t>
  </si>
  <si>
    <t xml:space="preserve">El denunciante se encontraba en Irene Morales, cercano a una barricada, cuando un grupo de Carabineros que se encontraba cerca (eran unos 50) comienzan a disparar y lanzar lacrimógenas. En ese momento, es alcanzado por un perdigón en la cabeza. </t>
  </si>
  <si>
    <t xml:space="preserve">Irene Morales </t>
  </si>
  <si>
    <t>Paul</t>
  </si>
  <si>
    <t xml:space="preserve">La víctima le tiró una piedra muy grande a un carabinero en la cara, producto de ello, el carabinero enojado le disparó un balín en la frente. </t>
  </si>
  <si>
    <t>Aaron</t>
  </si>
  <si>
    <t>sebastian55aaron@hotmail.com</t>
  </si>
  <si>
    <t xml:space="preserve">El denunciante se encontraba manifestando cuando es alcanzado por varios perdigones, quedándole incrustado uno en su pierna izquierda. </t>
  </si>
  <si>
    <t>Painefilo</t>
  </si>
  <si>
    <t xml:space="preserve">La víctima iba cruzando la calle y le llegó un impacto de perdigón en el brazo. </t>
  </si>
  <si>
    <t>esteban.mella.reyes@gmail.com</t>
  </si>
  <si>
    <t>josefa.henriquez@derecho.uchile.cl</t>
  </si>
  <si>
    <t xml:space="preserve">El denunciante se encontraba manifestando, cuando le impacta una lacrimógena en la mano. Debido a esto, tiene una contusión en su mano derecha, un corte en su dedo índice y una posible fractura. </t>
  </si>
  <si>
    <t xml:space="preserve">El denunciante se encontraba caminando por Alameda, cercano al telepizza, cuando al mirar hacia al lado, le impacta un balín en el ojo. </t>
  </si>
  <si>
    <t xml:space="preserve">Leiva </t>
  </si>
  <si>
    <t>marceloleiva1998@gmail.com</t>
  </si>
  <si>
    <t>La víctima fue impactada por un perdigón en la parte trasera del muslo; también tiene rasmillones producto del chorro de agua del guanaco, que lo alcanzó directamente al cuerpo, destruyéndole la mascarilla con filtro que portaba, además de arrastrarle unos 2-3 metros por el suelo y el chorro le cayó en parte del ano.</t>
  </si>
  <si>
    <t>alvaro021lopez@Gmail.com</t>
  </si>
  <si>
    <t>El menor se encontraba caminando por Santa María, cuando se encuentra con ul grupo de personas y todo el piso mojado. Ante esto, pregunta lo sucedido, a lo que le responden que Carabineros había pasado con el carro lanza-aguas y habrían tirado lacrimógenas. Ya que debía tomar micro en Puente Cal y Canto, decidió cruzar por el puente Pío Nono, ya que vio a ciclistas pasar. Por la orilla habían 4 Carabineros de FFEE, uno posiblemente de mayor rango (quizás un capitán) y que tenía una cámara. El “capitán” agarra el gas pimienta y lo abre. En ese minuto, se acerca a preguntarle si sabían si estaba cortada la calle porque  necesitaba tomar la micro, le responde "SI" y le lanzan gas pimienta directo en la cara.</t>
  </si>
  <si>
    <t>Puente Pío Nono</t>
  </si>
  <si>
    <t xml:space="preserve">El denunciante se encontraba  al costado de la Fuente Alemana, detrás de un fotógrafo y de los escudos de protección, comenzó a avanzar el piquete y a la altura de la Fuente Alemana le dispararon en dirección a su torso, recibiendo un perdigón en la espalda, brazo y cabeza. </t>
  </si>
  <si>
    <t xml:space="preserve">Fabián </t>
  </si>
  <si>
    <t xml:space="preserve">Carrasco </t>
  </si>
  <si>
    <t>"Siendo pasadas la 20 horas aproximadamente y una vez terminada la marcha, regresaba  a casa junto a unos amigos, cuando de repente siento un impacto, proveniente del un carro lanza-agua, perteneciente a los carabineros de Chile. Luego de un tiempo indeterminado, despierto en la Posta Central, donde fui atendida por personal paramédico y en donde se descubre una fractura en mi mano derecha".</t>
  </si>
  <si>
    <t>Ángela</t>
  </si>
  <si>
    <t>Soledad</t>
  </si>
  <si>
    <t>angeladeleonortiz@gmail.com</t>
  </si>
  <si>
    <t>Estaba entre un grupo de personas con las manos en alto y un carabinero le apuntó y disparó a la cabeza con una escopeta de perdigones, eran 3 carabineros disparando, estaba junto a 2 personas quienes también fueron heridas.  La víctima recibió perdigones en su ceja izquierda. Fue derivado a la Clínica Las Condes, lugar al que llegaron un grupo de carabineros que le pidieron que les entregarán los datos a ellos, Andrés se negó ya que quería denunciar ante la fiscalía, continuaron acosándolo, por lo que decidió acudir a la voluntaria que le tomó la declaración pidiéndole ayuda ante la situación de no saber que hacer.</t>
  </si>
  <si>
    <t xml:space="preserve">Schafick </t>
  </si>
  <si>
    <t>emiliosalinast@gmail.com</t>
  </si>
  <si>
    <t xml:space="preserve">El denunciante se encontraba caminando por Vicuña Mackenna en dirección a Plaza Italia, para asistir a la marcha. Mientras caminaba, se percata que en dicha calle habían enfrentamientos con Carabineros y existía una fuerte represión. Es ante esto, que decide desviarse y tomar una calle aledaña para llegar a su destino. En el lugar, se reunió con unos amigos. Cerca de las 19.00 horas, Carabineros procede a dispara en dirección a las calles aledañas, impactando tanto con perdigones como con lacrimógenas a las personas del lugar, siendo los disparos de ambos con gran frecuencia. Ante la fuerte represión, el denunciante comenta que se acercó a los Carabineros que disparaban, tomó una piedra y la lanzó en dicha dirección. Sin embargo, esta no le impactó a nadie, y ante el miedo de verse solo frente a ellos, procedió a escapar. Justo en el momento de iniciar su retirada, siente un disparo y un golpe en su ojo. Un voluntario de la Cruz Roja lo ayudó y propició su traslado al Hospital Salvador. </t>
  </si>
  <si>
    <t>Andrés Bello</t>
  </si>
  <si>
    <t>mchp.ing@gmail.com</t>
  </si>
  <si>
    <t>Daño ocular con pérdida probable del ojo</t>
  </si>
  <si>
    <t>barbara.carne.icg@gmail.com</t>
  </si>
  <si>
    <t xml:space="preserve"> "Estaba en Vicuña Mackenna, ayudando a gente con bicarbonato cuando carabineros sale a dispersar y vemos que todos corren, salimos corriendo y luego veo a un carabinero con su escopeta de perdigones, corro más, había mucha gente hoy de espalda y siento un disparo y dolor en mi talón y luego revisamos con las chicas que estaba y efectivamente había sido por un perdigón. Una de las chicas que andaba iba grabando no se escucha y ve de lo mejor porque íbamos corriendo"
</t>
  </si>
  <si>
    <t>magdalenagomezaninat@gmail.com</t>
  </si>
  <si>
    <t xml:space="preserve">La denunciante se encontraba junto a unas amigas en Alameda, frente al Mcdonals, cuando le impacta en la cara una bomba lacrimógena. El efecto en la carano fue tan grave gracias a que traía antiparras puesta. Tiene compromiso cutáneo y ocular. </t>
  </si>
  <si>
    <t xml:space="preserve">Kiara </t>
  </si>
  <si>
    <t xml:space="preserve">Fernández </t>
  </si>
  <si>
    <t>Loyola</t>
  </si>
  <si>
    <t>kiarafernandezloyola@gmail.com</t>
  </si>
  <si>
    <t xml:space="preserve">Relato de la víctima: "Alrededor de las 19.30 estaba pasando por Plaza Italia, me estaba dirigiendo hacia Universidad Católica, en la calle que viene después de Plaza Italia por la Alameda. Estaban Fuerzas Especiales, con 3 tanquetas del zorrillo y dos piquetes de carabineros en cada esquina, la gente se estaba manifestando. De repente, carabineros se puso a tirar lacrimógenas y empezó a tirar muchos disparos. Había un extintor al lado mío, carabineros se puso a disparar mucho, tome el extintor y empecé a tirar su contenido para disipar un poquito la vista de carabineros y que la gente pudiese correr. A lo que terminó de tirar el humo, me devuelvo corriendo, tapandome la cara con una madera y me llega un perdigón en la mano y luego sigo corriendo y de repente me llega un escopetazo en el glúteo izquierdo". La víctima resultó herida con múltiples perdigones en el glúteo y en la mano. 
</t>
  </si>
  <si>
    <t>fjimenez.ing.minas@gmail.com</t>
  </si>
  <si>
    <t>Mano, Glúteo</t>
  </si>
  <si>
    <t>ana.acuna@derecho.uchile.cl</t>
  </si>
  <si>
    <t xml:space="preserve">El denunciante recibe perdigón en pierna debido a los disparos de Carabineros. </t>
  </si>
  <si>
    <t xml:space="preserve">Daniel </t>
  </si>
  <si>
    <t xml:space="preserve">Ismael </t>
  </si>
  <si>
    <t>Rapiman</t>
  </si>
  <si>
    <t>josefina.parraguez@derecho.uchile.cl</t>
  </si>
  <si>
    <t xml:space="preserve">La víctima es impactada por perdigón en ingle y testículo.
</t>
  </si>
  <si>
    <t>Ingle y testículo</t>
  </si>
  <si>
    <t xml:space="preserve">El denunciante recibe disparo en su cabeza. Un Carabinero lo habría propiciado, al salir de un auto servicio, disparando a la multitud. </t>
  </si>
  <si>
    <t>Victor</t>
  </si>
  <si>
    <t xml:space="preserve">Calfuqueo </t>
  </si>
  <si>
    <t>Aillapán</t>
  </si>
  <si>
    <t xml:space="preserve">El denunciante se encontraba manifestando en primera línea, protegiéndose con un escudo. Sin embargo, el carro lanza-aguas disparó en su dirección, botándolo al suelo. Al momento de pararse para correr, es impactado en su cabeza. Llegó a urgencias sin conocer qué era lo que le había impactado. </t>
  </si>
  <si>
    <t>Saldañp</t>
  </si>
  <si>
    <t>impacto por objeto no identificado al momento de prestar declaración</t>
  </si>
  <si>
    <t>Durante una manifestación pacífica en Plaza Italia, específicamente en Ramón Corvalán 210, antes del Mc Donald's, carros lanza-agua y lanza-gases dispersaron a la multitud, por lo que el denunciante corrió y sintió el impacto, entre 4-5 perdigones. Finalmente sus lesiones fueron 5 disparos de perdigones en hombro izquierdo, pantorrilla, mano y glúteos</t>
  </si>
  <si>
    <t xml:space="preserve">Antonio </t>
  </si>
  <si>
    <t xml:space="preserve">Mano, Glúteo, Piernas, Hombro izquierdo </t>
  </si>
  <si>
    <t>camila.godoy@derecho.uchile.cl</t>
  </si>
  <si>
    <t xml:space="preserve">La víctima se encontraba en una manifestación, cuando fue impactado por un perdigón en la rodilla. </t>
  </si>
  <si>
    <t>Avenida Providencia con Eliodoro Yañez</t>
  </si>
  <si>
    <t xml:space="preserve">Jorge </t>
  </si>
  <si>
    <t>Testigo: Hector Larraguibel (999289081)</t>
  </si>
  <si>
    <t>La víctima se encontraba  en Alameda con Corvalán, cuando  Carabineros avanza en sus carros y disparan a 20-25 mts aprox, recibiendo Jorge un impacto de perdigón en el abdomen y otro en la pierna derecha.</t>
  </si>
  <si>
    <t>Esta víctima tiene una denuncia anterior por el día 8/11. Testigo: Leonardo Medina (953291654)</t>
  </si>
  <si>
    <t xml:space="preserve">El denunciante pasaba por fuera del GAM, cuando Carabineros de FFEE le disparan desde un arbusto, ocasionadole estallido ocular. No era parte de la manifestación. </t>
  </si>
  <si>
    <t>Bugueño</t>
  </si>
  <si>
    <t>Impacto de perdigones, balín de metal, 8 mm</t>
  </si>
  <si>
    <t>En las cercanías del metro UC, se acercó a un lugar tapado con planchas de cholguán. Desde ese lugar, se asomó un rifle y le disparó. Sospecha que en ese lugar se escondían carabineros, pues las heridas son de perdigones.</t>
  </si>
  <si>
    <t>Metro Universidad Católica</t>
  </si>
  <si>
    <t xml:space="preserve">Joaquín </t>
  </si>
  <si>
    <t xml:space="preserve">Se encontraba sentado frente al teatro Universidad de Chile en plaza italia cuando siente impacto de 2 piedras en la cabeza. </t>
  </si>
  <si>
    <t xml:space="preserve"> Manuel </t>
  </si>
  <si>
    <t xml:space="preserve">Mauricio </t>
  </si>
  <si>
    <t xml:space="preserve">Moreno </t>
  </si>
  <si>
    <t xml:space="preserve">El denunciante se encontraba manifestando junto con amigos. En ese momento, comienzan a escapar de Carabineros, quedando solo. Es ahí cuando le impacta un perdigón en el antebrazo y tiene roces de perdigones en su mano y glúteo. </t>
  </si>
  <si>
    <t>Aroca</t>
  </si>
  <si>
    <t>Catañeda</t>
  </si>
  <si>
    <t>Corriendo del carro lanzagases, carabineros le dispara perdigones a una distancia de 10 mts, le impactan 5 en el glúteo. Además, dolor fuerte en la espalda por golpe.</t>
  </si>
  <si>
    <t>Entre baquedano  y salvador</t>
  </si>
  <si>
    <t>Valen</t>
  </si>
  <si>
    <t>569 54611522, papá</t>
  </si>
  <si>
    <t xml:space="preserve">El denunciante recibe un golpe de una piedra en la cabeza al momento de su detención. </t>
  </si>
  <si>
    <t>Burgos</t>
  </si>
  <si>
    <t>golpe de piedra en la cabeza</t>
  </si>
  <si>
    <t xml:space="preserve">El denunciante se encontraba en primera fila de las manifestaciones, cuando ve que otro manifestante se cae. Al intentar ayudarlo, recibe un perdigón en el brazo. </t>
  </si>
  <si>
    <t>La víctima se encontraba en la esquina de las calles Carabineros de Chile y Vicuña Mackenna sacando fotos para sus registros personales. Piquete de entre 20-30 carabineros que se encontraban en la calle Carabineros de Chile comenzaron a disparar alrededor de las 19:00  hrs. Recibió el impacto de perdigón en pierna izquierda a 20 metros de distancia, Cruz Roja prestó primeros auxilios y recomendó ir a la Posta porque el perdigón estaba muy adentro y para que le pusieran vacuna contra el tétano.</t>
  </si>
  <si>
    <t xml:space="preserve">Calle Carabineros de Chile con Vicuña Mackenna </t>
  </si>
  <si>
    <t>v</t>
  </si>
  <si>
    <t>La denunciante estaba manifestándose pacíficamente, cuando recibe 4 o</t>
  </si>
  <si>
    <t xml:space="preserve">Stephanie  </t>
  </si>
  <si>
    <t xml:space="preserve">Massial </t>
  </si>
  <si>
    <t xml:space="preserve">Ubeda </t>
  </si>
  <si>
    <t xml:space="preserve">Estaba haciendo registro fotográfico cuando carabineros lanza una lacrimógena y quedó en medio. Luego, corre para evitar ser golpeado y un carabinero le dispara en forma directa a quemarropa. Sus heridas son 3 perdigones en muslo y rodilla en pierna derecha. </t>
  </si>
  <si>
    <t xml:space="preserve">Manuel </t>
  </si>
  <si>
    <t xml:space="preserve">Navarrete </t>
  </si>
  <si>
    <t>Huilipan</t>
  </si>
  <si>
    <t xml:space="preserve">La víctima estaba saliendo de su  trabajo, en Plaza de Armas, cuando se encuentra con manifestaciones a unas cuadras de su ubicación laboral. Él se dirigía en dirección a su hogar cuando lo intercepta un grupo de 7 a 8 carabineros de Fuerzas Especiales y lo registraron por completo. Luego de eso le indicaron que se fuera del lugar rápidamente. Franco dice que alcanza a dar 10 pasos, aproximadamente, cuando siente el sonido enorme ante lo cual se da vuelta, y en una distancia de a menos de 6 metros de carabineros siente el impacto del perdigón en su muslo. Se dirige al hospital El Pino al siguiente día, el 22 de octubre, para realizar curaciones. </t>
  </si>
  <si>
    <t>Sáez</t>
  </si>
  <si>
    <t>Matus</t>
  </si>
  <si>
    <t>catalina.perez@derecho.uchile.cl</t>
  </si>
  <si>
    <t xml:space="preserve">El denunciante se encontraba en Puente Pio Nono, cuando siente el impacto de un perdigón en su mano. Ante el dolor, queda inmóvil. Posteriormente, se acerca un grupo de Carabineros a golpearlo. </t>
  </si>
  <si>
    <t>Harold</t>
  </si>
  <si>
    <t>Avilés</t>
  </si>
  <si>
    <t xml:space="preserve">En Vicuña Mackenna con Alameda, estaba manifestándose en primera línea, y había un "piquete" a 20 metros, cuando de repente apareció un carabineros, que dispara 8 tiros a 5 metros, a las 20:30 horas, aprox. Atendido por estudiantes de la Universidad de Chile. Termina con 5 disparos de perdigones, 2 en pierna derecha y 3 en cabeza. </t>
  </si>
  <si>
    <t xml:space="preserve">Andres </t>
  </si>
  <si>
    <t xml:space="preserve">Peña </t>
  </si>
  <si>
    <t>Corro</t>
  </si>
  <si>
    <t xml:space="preserve">Denunciante se encontraba corriendo por Plaza Italia, cuando es alcanzada por un perdigón disparado por Carabineros. </t>
  </si>
  <si>
    <t>Engel</t>
  </si>
  <si>
    <t>Anaís</t>
  </si>
  <si>
    <t>Yáñez</t>
  </si>
  <si>
    <t>Impacto de Lacrimógena en pantorrilla derecha e impacto de perdigón en la espalda (rebote)</t>
  </si>
  <si>
    <t>Señala que le dispararon a una distancia de 10 a 15 mts. de forma directa a la cara. Al momento del disparo, agachó la cabeza, de manera que 2 de los perdigones le golpearon en la parte superior de la cabeza. Se encuentra en observación crítica. Sus heridas son 2 perdigones en la cabeza, 1 alojado submandibular, 1 en brazo izquierdo, 1 en brazo derecho y dos hematomas en el pecho.</t>
  </si>
  <si>
    <t>Vicuña Mackena con Carabineros de Chile</t>
  </si>
  <si>
    <t xml:space="preserve">Román </t>
  </si>
  <si>
    <t xml:space="preserve">Rubilar </t>
  </si>
  <si>
    <t xml:space="preserve">Urrea </t>
  </si>
  <si>
    <t>Cabeza, Brazos, Torso, Mandíbula</t>
  </si>
  <si>
    <t>Disparo de perdigón en la parte posterior de la cabeza</t>
  </si>
  <si>
    <t>Impacto lacrimógena al lado derecho de la frente</t>
  </si>
  <si>
    <t>Ivan</t>
  </si>
  <si>
    <t>945227679 (Tomás Díaz, testigo)</t>
  </si>
  <si>
    <t>Denunciante lanza una lata y siente impacto del disparo, para posteriormente, sentir los golpes en su cuerpo. Recibió disparo de perdigón en la pierna derecha, cadera y golpes. Llega a constatar lesiones junto con carabineros, debido a que, es detenida, y llevada a la comisaría 19</t>
  </si>
  <si>
    <t xml:space="preserve"> Rocío </t>
  </si>
  <si>
    <t xml:space="preserve">Belén </t>
  </si>
  <si>
    <t xml:space="preserve">Poblete </t>
  </si>
  <si>
    <t>Terreros</t>
  </si>
  <si>
    <t>Caderas, Piernas</t>
  </si>
  <si>
    <t xml:space="preserve">Victima recibe disparos de perdigones: 1 perdigón en la boca y 3 en el cuerpo </t>
  </si>
  <si>
    <t xml:space="preserve">Rostro, 1 disparo en la boca y otros 3 en distintas partes del cuerpo </t>
  </si>
  <si>
    <t>herida en la cabeza por impacto de lacrimógena.</t>
  </si>
  <si>
    <t>Alejos</t>
  </si>
  <si>
    <t>Impacto fue de tal gravedad que víctima quedó inconsciente</t>
  </si>
  <si>
    <t>Camino a casa pasa cerca de lugar de militares. Empiezan a pegar patadas para soltar las planchas para hacer escudos, cuando sin previo aviso, le disparan al pie a quemarropa. Se le dispararon perdigones metálico y recibió disparo a distancia de un metro.</t>
  </si>
  <si>
    <t xml:space="preserve">Jairon </t>
  </si>
  <si>
    <t>Zepeda</t>
  </si>
  <si>
    <t xml:space="preserve">No derivado por falta de contacto. </t>
  </si>
  <si>
    <t>Señala que Carabineros lo tomaron por la espalda y lo golpearon con una luma. Presentó pérdida de conciencia al llegar al centro asistencial.</t>
  </si>
  <si>
    <t xml:space="preserve">Emanuel </t>
  </si>
  <si>
    <t xml:space="preserve">Vergara </t>
  </si>
  <si>
    <t>aronk_vc@hotmail.com</t>
  </si>
  <si>
    <t>Golpes de bastón retráctil, Abuso policial</t>
  </si>
  <si>
    <t>Víctima recibe balín en la pierna</t>
  </si>
  <si>
    <t>ricardo.marin.c@ug.uchile.cl</t>
  </si>
  <si>
    <t xml:space="preserve">Hechos ocurrieron en la calle Irene Morales cuando él junto a su compañero de trabajo doblaron por la calle mencionada hacia la alameda en dirección a plaza italia con la intención de dirigirse a sus casas. En ese momento sienten muchos disparos de perdigones y ven que toda la gente comienza a arrancar, se separa por un momento de su compañero y justo le llega el perdigón. Carabineros estaban con 2 guanacos y 1 zorrillo en la calle Ramón Corvalán además de un piquete de cerca de 30 FFEE a pie armados disparando lacrimógenas y perdigones. Recibió primeros auxilios de voluntaries que estaban atendiendo fuera del telepizza quienes le limpiaron la herida, le pusieron una venda y le dijeron que fuera a la posta porque al parecer tenía el perdigón dentro y restos de plomo. El perdigón en cuestión señala ser de acero y haberse alojado al lado izquierdo de su frente. </t>
  </si>
  <si>
    <t xml:space="preserve">Aarón </t>
  </si>
  <si>
    <t xml:space="preserve">Soto </t>
  </si>
  <si>
    <t xml:space="preserve">Rostro, frente </t>
  </si>
  <si>
    <t xml:space="preserve">En Ramón Corvalán, al lado del Mc Donald's. A las 21:15 horas, aprox. Carabineros lanza lacrimógenas, luego encierran a la multitud, para luego disparar. Los disparos fueron a una altura de 20 metros. Le impactaron 3 disparos de perdigones en ceja, costilla izquierda y hombro derecho. </t>
  </si>
  <si>
    <t xml:space="preserve"> Arturo </t>
  </si>
  <si>
    <t xml:space="preserve">Hermosilla </t>
  </si>
  <si>
    <t xml:space="preserve">Rostro, Ceja, costilla izquierda, hombro derecho. </t>
  </si>
  <si>
    <t>Carabineros estaban disparando al torso y a la cabeza, a 10 metros de distancia le es lanzada una lacrimógena, ante lo cual se cubre con la mano el rostro para evitar ser afectado ahí. Sus lesiones fueron de 6 perdigones, además presenta una herida producto del golpe de la lacrimógena con una posible fractura producto de ello.</t>
  </si>
  <si>
    <t xml:space="preserve">Gustavo </t>
  </si>
  <si>
    <t>jeraldhy.leon@derecho.uchile.cl</t>
  </si>
  <si>
    <t xml:space="preserve">Estaba con un grupo de chicos, vio que carabineros disparaba y comenzó a grabar los hechos, trató de esconderse pero le llegó un perdigón en su celular y el resto en su cuerpo, algunos perdigones permanecen dentro y otros solo rozaron o se los sacaron en primera auxilios. Sus lesiones consisten en dos perdigones en la cabeza, perdigones en ambos brazos, muslos, con un total de siete perdigones. </t>
  </si>
  <si>
    <t xml:space="preserve">Arnaldo </t>
  </si>
  <si>
    <t xml:space="preserve">Espinoza </t>
  </si>
  <si>
    <t>Caroca</t>
  </si>
  <si>
    <t>f.espinozac@hormail.com</t>
  </si>
  <si>
    <t>Cabeza, Brazos, Muslos</t>
  </si>
  <si>
    <t xml:space="preserve">Víctima es detenida a las afueras de un local de eventos de manera agresiva. Es subido a un retén policial, y luego es encontrado a la mañana del día ensangrentado y con severas lesiones (fracturas) </t>
  </si>
  <si>
    <t>Quilpué (Provincia Marga Marga, V Región de Valparaíso)</t>
  </si>
  <si>
    <t>Centro de Quilpué</t>
  </si>
  <si>
    <t>Prima</t>
  </si>
  <si>
    <t xml:space="preserve">Prima, Paula Guzmán </t>
  </si>
  <si>
    <t>Fracturas en diversas partes del cuerpo</t>
  </si>
  <si>
    <t>guzman.pau@gmail.com</t>
  </si>
  <si>
    <t>A la altura de vicuña mackena se encontraba parado en una orilla, cuando se efectúo un disparo de una cuadra aprox a la multitud. Recibió un golpe en la cabeza por lacrimógena, en sector de la cien.</t>
  </si>
  <si>
    <t xml:space="preserve">Saavedra </t>
  </si>
  <si>
    <t>Recibió perdigones en la cien, muslo y rodillas producto de disparos efectuados por carabineros en las cercanías de plaza Italia durante la manifestación del viernes 12, los perdigones entraron y rozaron otros.</t>
  </si>
  <si>
    <t xml:space="preserve">Simón </t>
  </si>
  <si>
    <t xml:space="preserve">Cornejo </t>
  </si>
  <si>
    <t>Cabeza, Muslos, Rodilla, Cien</t>
  </si>
  <si>
    <t>Víctima recibe disparo de perdigón que se aloja en su dedo anular derecho</t>
  </si>
  <si>
    <t>Branco</t>
  </si>
  <si>
    <t>949318918 (Sebastián Candia, testigo)</t>
  </si>
  <si>
    <t>Chorro del carro lanzaaguas parte el escudo que portaba y le produce un corte en la mano.</t>
  </si>
  <si>
    <t xml:space="preserve">Ángel </t>
  </si>
  <si>
    <t xml:space="preserve">Campos </t>
  </si>
  <si>
    <t>Corte por rotura de escudo, Impacto del chorro del carro lanzaguas</t>
  </si>
  <si>
    <t xml:space="preserve">El denunciante se encontraba manifestando en la intersección entre las calles Vicuña Mackenna y Carabineros, cuando un grupo de Carabineros comienza a reprimir. Al ver que cercano a él un manifestante es herido con una bomba lacrimógena y posteriormente atrapado, decide esconderse detrás de un árbol. Escucha dos disparos. Cuando sale del escondite para escapar, se perpetra un tercer disparo, siendo alcanzado por perdigones en su tobillo. Agrega que no existió aviso alguno de la utilización de armas con proyectiles no balísticos. </t>
  </si>
  <si>
    <t>Vicuña Mackenna con Carabineros de Chile</t>
  </si>
  <si>
    <t>martineza.juanp@gmail.com</t>
  </si>
  <si>
    <t>Se encontraba en Alameda con Vicuña Mackenna con una amiga, arrancan del carro lanzagases, y se encuentran con un carabinero el cual las agrede a ambas con gas pimienta, golpeando además a Gemma con la luma en varias partes del cuerpo, entre ellas la boca lo que conlleva en que pierda alguna de sus piezas dentales. Posteriormente el carro lanzaaguas les tira agua, haciendo que Gemma se precipite al suelo y resulte con heridas en el tronco superior del cuerpo.</t>
  </si>
  <si>
    <t>Gemma</t>
  </si>
  <si>
    <t>Viviana</t>
  </si>
  <si>
    <t>Familiar</t>
  </si>
  <si>
    <t>Impacto del chorro del carro lanzaguas, Golpes de bastón retráctil, Abuso policial, Gas pimienta</t>
  </si>
  <si>
    <t>Pérdida de piezas dentales</t>
  </si>
  <si>
    <t xml:space="preserve">Recibió un impacto de lacrimógena en la cabeza tras haberse realizado disparos a la multitud. </t>
  </si>
  <si>
    <t xml:space="preserve">La víctima se encontraba en la cale Ramón Corvalán, hacia el Parque Forestal, cerca del Río Mapocho. Estaban en la calle paralela a Lastarria, cuando carabineros hicieron una encerrona hacia el Forestal, arrinconaron a las personas y comienzan a golpearlos. La víctima posee lesiones por golpes con luma en la espalda y cuello, patadas y gas pimienta en el rostro. </t>
  </si>
  <si>
    <t>Golpes de uniformados, Golpes de bastón retráctil, Uso de gas pimienta, Abuso policial</t>
  </si>
  <si>
    <t>TOTAL LESIONES POLICIALES</t>
  </si>
  <si>
    <t xml:space="preserve"> Impacto del carro lanza-agua al ojo izquierdo
La víctima estaba a un costado de Plaza Italia, cerca del Río Mapocho, junto a una treintena de personas. Llega carabineros y dispersa a un pequeño grupo de personas con el carro lanza-agua, por lo que, Felipe corre y le disparan, resultando lesionado en su ojo izquierdo. *No queda claro si la lesión ocular es producto del chorro de agua del carro policial o producto de un proyectil. </t>
  </si>
  <si>
    <t>Schnake</t>
  </si>
  <si>
    <t>No queda claro</t>
  </si>
  <si>
    <t xml:space="preserve">No queda claro si la lesión ocular es producto del chorro de agua del carro policial o producto de un proyectil. </t>
  </si>
  <si>
    <t xml:space="preserve">La víctima estaba manifestándose pacíficamente, bajando por Calle Marín, alejándose de los carabineros, cuando sintió el disparo, no sabe la distancia. Alrededor de las 20:00-20:30 horas. Fue atendido por la Cruz Roja. La víctima resultó lesionada por impacto de perdigones en antebrazo y muslo. </t>
  </si>
  <si>
    <t>Calle Marín</t>
  </si>
  <si>
    <t>Cabello</t>
  </si>
  <si>
    <t>Brazos, Muslos</t>
  </si>
  <si>
    <t xml:space="preserve">Constanza se encontraba en Plaza Italia el día 06 de noviembre; relata que aquel día efectivos de carabineros se ubicaron escondidos en una calle cerrada desde la cual solo disparaban, y ella estaba muy cerca del lugar. Cuenta que todo fue muy rápido; cuando carabineros comienza a dispersar a la gente, ella y su amigo se separan ante lo cual Constanza procede a ir en su búsqueda; con el ajetreo no se da cuenta de que estaba acercándose al lugar en que se encontraban carabineros disparando, y cuando se da vuelta a mirar nota que un funcionario de fuerzas especiales la estaba apuntando desde cerca, ante lo cual ella retrocede y él procede a dispararle. El carabinero que la hirió no tenía en el pecho su nombre. En ese momento Constanza no dimensionó lo que sucedía e intentó seguir caminando, pero se le acercó alguien a decirle que estaba sangrando y la llevaron a que fuera asistida por la cruz roja. La víctima termina lesionada por  3 impactos en muslo izquierdo, 3 impactos en abdomen y un impacto en pezón izquierdo que provoca hematoma (los impactos son de perdigones). </t>
  </si>
  <si>
    <t>Elena</t>
  </si>
  <si>
    <t>Torso, Muslos, Pezón izquierdo</t>
  </si>
  <si>
    <t>La víctima estaba en Plaza Italia, cuando tiraron muchas lacrimógenas, por lo que, la víctima no podía ver, y carabineros procede a dispararle. Producto de ello, resulta lesionado por impacto de perdigón en antebrazo derecho y muslo derecho.</t>
  </si>
  <si>
    <t>La víctima se encontraba en una manifestación en Plaza Italia, estaba en primera línea, y recibe un impacto de perdigón a quemarropa, mientras se estaba escudando, en una disputa con carabineros. Puede ser una bala y no un perdigón, debido a que traspasó el escudo. Este objeto entró en el abdomen.</t>
  </si>
  <si>
    <t>Hong</t>
  </si>
  <si>
    <t xml:space="preserve">Impacto de proyectil no identificado aún (no saben si fue bala o perdigón, pero atravesó escudo). </t>
  </si>
  <si>
    <t xml:space="preserve">Se cree que la lesión puede haber sido ocasionada por una bala. </t>
  </si>
  <si>
    <t xml:space="preserve">La víctima se encontraba en una manifestación, donde en una disputa con carabineros, recibe 6 impactos de perdigones (2 en las pantorrillas. 1 arriba del talón. 1 rodilla derecha. 1 en el muslo derecho y 1 en la cadera), los cuales fueron disparados a una distancia entre 15 a 20 metros. </t>
  </si>
  <si>
    <t>Muslos, Rodilla, Piernas, Cadera</t>
  </si>
  <si>
    <t xml:space="preserve">Personal del GOPE de Carabineros se encontraba disparando perdigones a los manifestantes. En un momento dobló un carro de bomberos desde Irene Morales a la Alameda, por lo que la víctima perdió de vista a quienes disparaban. Una vez que pasó el carro los funcionarios del GOPE dispararon a todos los manifestantes a una distancia muy cercana. Jayson recibió el impacto de 3 perdigones, uno cerca del tobillo y los otros dos en el lado izquierdo del torso, a la altura de las costillas. Ninguno de los perdigones se le incrustó, sino que rebotaron.  No logró identificar al funcionario, quienes no avisaron nada a los manifestantes, pero les gritaban cosas para provocarlos. La víctima fue al punto de primeros auxilios ubicado en el Teatro del Puente, donde le realizaron curaciones y le recomendaron medicamentos. Actualmente se encuentra con dolor en las costillas y se realiza curaciones periódicas. 
</t>
  </si>
  <si>
    <t>Vicente Vicari</t>
  </si>
  <si>
    <t>TABLA 6: CASOS DE VIOLENCIA POLÍTICA SEXUAL</t>
  </si>
  <si>
    <t>vvicarig@gmail.com</t>
  </si>
  <si>
    <t xml:space="preserve">La víctima se encontraba manifestándose pacíficamente en Plaza Italia con su pareja, cuando carabineros comienza a disparar. Esto ocurrió aproximadamente a las 19:00 hrs. El carabinero que le disparó se encontraba aproximadamente a 5 metros de distancia, y no presentaba placa ni su nombre de identificación. Tras recibir los perdigones, fue a que le realizaran curaciones y le dijeron que no podían sacarle los perdigones, que viniera al otro día al hospital. Su tía y su pareja lo fueron a buscar en auto para llevarlo a su casa. Al día siguiente llega en micro al Hospital, donde espera que le extraigan los perdigones. </t>
  </si>
  <si>
    <t xml:space="preserve">Cabral </t>
  </si>
  <si>
    <t>Rivero</t>
  </si>
  <si>
    <t>Mano, Torso</t>
  </si>
  <si>
    <t xml:space="preserve">La víctima se encontraba manifestándose pacíficamente en Plaza Italia, cuando carabineros le comienza a disparar perdigones, a una distancia de aproximadamente 15 metros, rozando algunas partes del cuerpo (pierna, estómago y espalda) e ingresándole uno al antebrazo izquierdo. Es asistido por voluntarios de la Cruz Roja, y luego se dirige al Hospital de Cerro Navia para que le pusieran vacuna antibacteria. Luego, al día siguiente va a realizarse una radiografía para corroborar que tenía el perdigón adentro, ante esto se dirige al Hospital San Juan para que le saquen el proyectil. </t>
  </si>
  <si>
    <t>Leopoldo</t>
  </si>
  <si>
    <t>Lindor</t>
  </si>
  <si>
    <t>Morel</t>
  </si>
  <si>
    <t xml:space="preserve">En contexto de manifestación en Plaza Italia, víctima saca su celular para grabar actuar de los efectivos de fuerzas especiales, quienes se encontraban disparando perdigones a los manifestantes. La víctima fue alcanzada por uno de los proyectiles en su rostro. </t>
  </si>
  <si>
    <t>+56935320152</t>
  </si>
  <si>
    <t>Víctima se encontraba en plaza italia manifestándose. Mientras escapa de policía recibe disparos de perdigones por la espalda, impactando en ambas piernas, cinco en la izquierda y uno en la derecha.</t>
  </si>
  <si>
    <t xml:space="preserve">Iturra </t>
  </si>
  <si>
    <t>Saldias</t>
  </si>
  <si>
    <t>El día 29 de octubre de 2019, aproximadamente a las 19:00 horas, Francko participaba en una manifestación pacífica, cuando en la Alameda (Av. Libertador Bernardo O’Higgins, a la altura del No136) Carabineros de Fuerzas Especiales empezaron a disparar con escopetas de balines de goma. Francko recibió tres impactos de balines en el cuerpo. Producto de lo anterior, sufrió lesiones en pierna izquierda, en abdomen y en antebrazo izquierdo, tal y como consta en DAUS de fechas 29/10/2019, 01/11/2019 y 04/11/2019 del Hospital del Salvador de Providencia, Santiago de Chile,</t>
  </si>
  <si>
    <t>Francko</t>
  </si>
  <si>
    <t>Javier Amaro</t>
  </si>
  <si>
    <t>Bettocchi</t>
  </si>
  <si>
    <t>+56965911338</t>
  </si>
  <si>
    <t>La Víctima participaba en una manifestación pacífica en las proximidades de Plaza Italia, cuando en la intersección de la calle Bustamante con Av. Providencia, Comuna de Providencia, un Carabinero de Fuerzas Especiales le disparó con una escopeta de balines de goma, desde el interior de un furgón policial a una distancia aproximada de 6 metros. Producto del impacto del balín de goma, sufrió una lesión en pómulo derecho, recibiendo 3 puntos de sutura.</t>
  </si>
  <si>
    <t>Francis</t>
  </si>
  <si>
    <t>Eleazar</t>
  </si>
  <si>
    <t>Almonacid</t>
  </si>
  <si>
    <t>+56971894731</t>
  </si>
  <si>
    <t xml:space="preserve">Víctima es detenida en contexto de represión a manifestación en Av. Pajaritos con 5 de Abril. Tras lanzar piedra a policías es detenida de forma violenta, momento desde el cuál se ve constantemente intimidada psicológicamente recibiendo insultos y amenazas tanto en razón de su identidad de género (trans) como en razón de su calidad de manifestante en el contexto de la protesta social. Carabineros revisa sus pertenencias y hace uso de su celular ingresando a redes sociales. En la comisaría recibe amenazas en relación a la destrucción de otros objetos personales como cámaras, y luego es intimidada con arma blanca que se encontraba en su mochila, recibiendo un pinchazo en la espalda. Se le niega el derecho a efectuar llamada telefónica y señala que dada los tratos intimidatorios y discriminatorios estuvo constantemente asustada para el momento en que le solicitaran su nombre legal, ya que solo había entregado informalmente su nombre social a carabineros, razón también por la cuál pudo mantenerse con el grupo de hombres en la comisaría. Es liberada a a las 23:30 aprox del mismo día y se encuentra a la espera de las debidas notificaciones. </t>
  </si>
  <si>
    <t xml:space="preserve">Av. Pajaritos con av. 5 de abril. </t>
  </si>
  <si>
    <t>Quisuyao</t>
  </si>
  <si>
    <t>leeme.contreras.q@gmail.com</t>
  </si>
  <si>
    <t>Discriminación</t>
  </si>
  <si>
    <t>Uso de gas pimienta, Abuso policial, Detención violenta y posterior intimidación con arma blanca de la propia víctima en la comisaría</t>
  </si>
  <si>
    <t>Integridad física, Debido proceso, Libertad personal, Indemnidad sexual</t>
  </si>
  <si>
    <t>Comisión escritos, ABOFEM</t>
  </si>
  <si>
    <t>Nombre legal: Estrella Andrea Contreras Quisuyao</t>
  </si>
  <si>
    <t xml:space="preserve">Víctima recibe el lanzamiento cercano de una lacrimógena en la cabeza cuando se encontraba en primera línea de la manifestación. </t>
  </si>
  <si>
    <t>Marmolejo</t>
  </si>
  <si>
    <t>El día 15 de noviembre la víctima recibe impacto de bomba lacrimógena en la pierna a dos metros de distancia, cuando se corría de la calle por el paso de un ambulancia y se encuentra con los carabineros que le disparan. El día 18 de noviembre recibe un perdigón en la pierna cuando carabineros estaba disuadiendo la manifestación.</t>
  </si>
  <si>
    <t>Lesión por perdigón en el rostro por FFEE</t>
  </si>
  <si>
    <t>Ceballos</t>
  </si>
  <si>
    <t>montserrat.menesesp@gmail.com</t>
  </si>
  <si>
    <t>Eliel</t>
  </si>
  <si>
    <t>Astorga</t>
  </si>
  <si>
    <t>La víctima estaba manifestándose pacíficamente cuando carabineros para disuadir dispara lacrimógenas y perdigones directamente al cuerpo, recibiendo perdigones en el brazo</t>
  </si>
  <si>
    <t>Larena</t>
  </si>
  <si>
    <t>Lesión por perdigón en la nariz</t>
  </si>
  <si>
    <t>Teatro del puente</t>
  </si>
  <si>
    <t xml:space="preserve">Lesión por perdigón en la cabeza </t>
  </si>
  <si>
    <t>carlos.lepel@gmail.com</t>
  </si>
  <si>
    <t>El estudiante es detenido por desórdenes públicos, sin embargo no se encontraba en dicha circunstancia.</t>
  </si>
  <si>
    <t>Ricardo</t>
  </si>
  <si>
    <t>Lepin</t>
  </si>
  <si>
    <t>Javiera Cabello</t>
  </si>
  <si>
    <t>Lesión por gas pimienta, confirmado en la constatación de lesiones</t>
  </si>
  <si>
    <t>Nicanor</t>
  </si>
  <si>
    <t>Lesión por tres perdigones</t>
  </si>
  <si>
    <t>Nichol</t>
  </si>
  <si>
    <t>Brazos, Muslos, pantorrilla</t>
  </si>
  <si>
    <t>Lesión por perdigón en la pierna</t>
  </si>
  <si>
    <t>Valverde</t>
  </si>
  <si>
    <t>Lesión por perdigón en el pecho</t>
  </si>
  <si>
    <t>Violeta</t>
  </si>
  <si>
    <t>Riveros</t>
  </si>
  <si>
    <t>vpr.garcia@gmail.com</t>
  </si>
  <si>
    <t>daniela.lizana@derecho.uchile.cl</t>
  </si>
  <si>
    <t>La persona se encontraba manifestandose cuando recibe múltiples disparos de perdigones de carabineros a 5 metros de distancia</t>
  </si>
  <si>
    <t>Brazos, Glúteo, Rodilla</t>
  </si>
  <si>
    <t>La víctima recibe distintos impactos de perdigones en el cuerpo cuando carabineros disuadía una manifestación.</t>
  </si>
  <si>
    <t>German</t>
  </si>
  <si>
    <t>Brazos, Piernas, pelvis y abdomen</t>
  </si>
  <si>
    <t>Víctima recibe impacto de perdigón percutido por carabineros.</t>
  </si>
  <si>
    <t>Gil</t>
  </si>
  <si>
    <t>Lesión por perdigón</t>
  </si>
  <si>
    <t>Avenida 5 de abril con Alberto Llona</t>
  </si>
  <si>
    <t>La víctima se encontraba de frente a carabineros cuando recibe un proyectil directamente en la cabeza</t>
  </si>
  <si>
    <t>Gandur</t>
  </si>
  <si>
    <t>milan_gd_gandur@gmail.com</t>
  </si>
  <si>
    <t>Carabineros de fuerzas especiales dispara perdigón a 5 metros de distancia a la víctima quien sufre una herida en el cráneo.</t>
  </si>
  <si>
    <t>rodrigo.rivera@alumnosub.cl</t>
  </si>
  <si>
    <t>La víctima se encontraba caminando hacia su casa en san bernardo luego de una manifestación pacífica cuando recibe el disparo de un perdigón en su pierna desde un vehículo de carabineros.</t>
  </si>
  <si>
    <t>Calle Eyzaguirre llegando a calle San José</t>
  </si>
  <si>
    <t>marcelo17andres@gmail.com</t>
  </si>
  <si>
    <t xml:space="preserve">Denunciante relata: "Estaba en la calle donde están todos los carabineros, al frente de una construcción, íbamos pasando, llegamos con un amigo y de repente venía una estampida de gente, carabineros venían disparando con todo lo que tenían, yo seguí caminando tranquilo con mi amigo, pero nos separamos porque la estampida nos separó y yo me acerque a un local que tenía como una cornisa hacia adentro y nos quedamos con las manos arriba, yo y un fotógrafo y nos empezaron a disparar. Nos llegó perdigones a mi, al fotógrafo y a otra persona. Este local quedaba en Vicuña Mackenna, en un edificio rojo. No pude ver cuantos carabineros estaban disparando, porque un carabinero tiro una lacrimógena al lado de nosotros. Nos dispararon a una distancia de aproximadamente 4 metros." </t>
  </si>
  <si>
    <t>Arturo Burhle</t>
  </si>
  <si>
    <t>Jeremías</t>
  </si>
  <si>
    <t>Delgado</t>
  </si>
  <si>
    <t>Toro</t>
  </si>
  <si>
    <t>Dos denuncias. La primera el 25/10 recibiendo 4 perdigones, cerca de las 20:00 hrs. a aproximadamente 35 metros. La segunda el 18/11 recibiendo 3 perdigones a 15 metros de distancia.</t>
  </si>
  <si>
    <t>Lienqueo</t>
  </si>
  <si>
    <t>chicuro1826@gmail.com</t>
  </si>
  <si>
    <t>Brazos, Espalda, Torso, Piernas, Abdomen</t>
  </si>
  <si>
    <t>consugalvez@gmail.com</t>
  </si>
  <si>
    <t xml:space="preserve">Carabineros agrede a equipo de primeros auxilios, mientras la víctima, que pertenece a ese equipo, se encontraba gravando la situación, cuando recibe golpes por medio de un bastón retráctil de un carabinero en el rostro, hombros y espalda. </t>
  </si>
  <si>
    <t>Marcos</t>
  </si>
  <si>
    <t>Luci</t>
  </si>
  <si>
    <t>misepulveda3@uc.cl</t>
  </si>
  <si>
    <t xml:space="preserve"> Denunciante relata: "Estaba a la vuelta de Plaza Italia, en la pileta con un amigo sentado (Pileta que queda en parque forestal, al frente de donde se toman micros). De repente llegan los carabineros, primero estaban disparando lacrimógenas solamente, corrían hacia nosotros porque hacía esa dirección corría la gente. Llegó carabineros donde nosotros y empezó a disparar perdigones. Yo me puse detrás de un árbol y justo encontré una tabla, la recogí y cuando me di cuenta que estaban cerca, corrí y tire la tabla, me di la vuelta y solamente corrí y ahí me llegaron los perdigones. Corrí en dirección a Plaza Italia. Eran como 4 o 5 carabineros disparando con escopeta y los demás estaban atrás con escudos. Eran carabineros del GOPE.</t>
  </si>
  <si>
    <t>Magan</t>
  </si>
  <si>
    <t>94258959 (Mamá)</t>
  </si>
  <si>
    <t>Espalda, Torso</t>
  </si>
  <si>
    <t>Lesión por perdigón en la mejilla</t>
  </si>
  <si>
    <t>Minotti</t>
  </si>
  <si>
    <t>cspuhr@gmail.com</t>
  </si>
  <si>
    <t>Detención violenta con desnudamiento y violencia desproporcionada.</t>
  </si>
  <si>
    <t>Alameda con San Antonio</t>
  </si>
  <si>
    <t>Ana</t>
  </si>
  <si>
    <t>Catrilaf</t>
  </si>
  <si>
    <t>Reinante</t>
  </si>
  <si>
    <t>ana.catrilaf@yahoo.cl</t>
  </si>
  <si>
    <t>macarena.munoz.1@ug.uchile.cl</t>
  </si>
  <si>
    <t>La víctima recibe impacto de perdigones por parte de Carabineros en procedimiento de dispersión a 12 metros de distancia aproximadamente. Sufre diferentes heridas y se alojan 4 perdigones en su cuerpo.</t>
  </si>
  <si>
    <t>Nerea</t>
  </si>
  <si>
    <t>Valdivieso</t>
  </si>
  <si>
    <t>nya_25@hotmail.com</t>
  </si>
  <si>
    <t>La persona prefiere que le contacten por correo</t>
  </si>
  <si>
    <t>Víctima recibe impacto de perdigones en su cuerpo, percutidos por carabineros.</t>
  </si>
  <si>
    <t>matias_diaz_diaz@hotmail.com</t>
  </si>
  <si>
    <t>La víctima se encontraba marchando pacíficamente en la calle Providencia, en plaza Italia, a la altura del monumento del General Manuel Baquedano. De un momento a otro, un contingente de Carabineros empezó a disparar lacrimógenas de forma reiterada al cuerpo de los manifestantes.
Producto de lo anterior, la víctima comenzó a correr junto a otros manifestantes,
mientras oían disparos. En ese momento la víctima empezó a sentir un calor en los labios, dándose cuenta posteriormente que estaba comenzando a sangrar por una herida de perdigón.</t>
  </si>
  <si>
    <t>Villalón</t>
  </si>
  <si>
    <t>Felipe.villalon.medina@gmail.com</t>
  </si>
  <si>
    <t>magonzalez@derecho.uchile.cl</t>
  </si>
  <si>
    <t>La víctima se encontraba manifestando pacíficamente, cuando carabineros llegó  a reprimir. Entonces corrió y recibió diferentes impacto de perdigones en las piernas, de ellos, 4 quedaron depositados.</t>
  </si>
  <si>
    <t>Lobo</t>
  </si>
  <si>
    <t>dweedielobo@gmail.com</t>
  </si>
  <si>
    <t xml:space="preserve">El denunciante se encontraba junto con su pareja entregando agua con bicarbonato a los manifestantes. Luego, comienzan a correr, escapando de Carabineros. Esperando a su pareja, quien se había quedado atrás, se encuentra con un Carabinero arriba de un caballo, el cual lo golpea con un bastón policial en la espalda. </t>
  </si>
  <si>
    <t>Alameda con Londres</t>
  </si>
  <si>
    <t xml:space="preserve">El miércoles 13/11/2019, Juan Pablo se encontraba a las 16:00 hrs. en Parque Bustamante a 15-20 metros de un piquete de carabineros, cuando estos comienzan a disparar y se ve impactado por 5 perdigones (3 entran y 2 rozan). En primera instancia es asistido por la Cruz Roja, luego se dirige a Mutual IST donde le realizan curaciones y constata lesiones (le rechazan la licencia). Viene al Hospital para que le extraigan los perdigones. Tiene constatación de lesiones y la heridas fueron realizadas por carabineros. </t>
  </si>
  <si>
    <t>celesteponceh@gmail.com</t>
  </si>
  <si>
    <t>Opazo</t>
  </si>
  <si>
    <t xml:space="preserve">El denunciante se encontraba en Plaza Italia, marchando pacíficamente, cuando fue alcanzado por Carabineros, quienes lo golpearon y dispararon perdigones a su cuerpo, dejando en el suelo. Además, le impactó una lacrimógena en su cabeza. </t>
  </si>
  <si>
    <t>Lucero</t>
  </si>
  <si>
    <t>Mama 953409177</t>
  </si>
  <si>
    <t>Impacto de lacrimógena, Impacto de perdigones, Golpes de uniformados, Abuso policial</t>
  </si>
  <si>
    <t>Cabeza, Caderas, Piernas</t>
  </si>
  <si>
    <t>pamelaardizzoni@gmail.com</t>
  </si>
  <si>
    <t xml:space="preserve">El denunciante se encontraba en Plaza Renca con unos amigos. En el lugar, habían varias personas manifestándose, sin embargo, él no estaba participando de dicha manifestación. Al lugar llega Carabineros, lanzando lacrimógenas para dispersar a las personas. Ante esto, el joven junto a sus amigos deciden pasar a comprar algunas cosas a una botillería cercana. Al intentar devolverse a la plaza se percatan que Carabineros se encontraba disparando, por lo que deciden irse. Sin embargo, en dicho momento, es alcanzado por un perdigón en la pierna. Ante esto, asustado, comienza a correr. Ahí es cuando es atrapado por Carabineros y detenido. Al día siguiente es puesto a disposición del tribunal, dejándolo libre al desarticular la versión de los hecho instaurado por Carabineros (donde decían que el se encontraba tirando piedras), gracias a las cámaras de seguridad de la Municipalidad. Todavía tiene el perdigón en su pierna. </t>
  </si>
  <si>
    <t>Plaza Renca</t>
  </si>
  <si>
    <t>Desnudamientos</t>
  </si>
  <si>
    <t>+56993488208</t>
  </si>
  <si>
    <t>elesteponceh@gmail.com</t>
  </si>
  <si>
    <t xml:space="preserve">El denunciante se encontraba junto con su pareja en Plaza Italia, manifestándose, cuando un piquete de Carabineros comienza a disparar. Uno de ellos apunta directamente a la cara de la víctima, rozándole un perdigón en su mejilla izquierda y su oreja. </t>
  </si>
  <si>
    <t>+56984792015</t>
  </si>
  <si>
    <t xml:space="preserve">Denunciante relata que estando en la Calle Ramón Corvalán un funcionario de FF.EE procede a realizarle un control de identidad, a lo él que responde afirmativamente, solicitando la identificación del carabinero. El uniformado responde "que placa chuchetumare" y procede a inmovilizarlo junto con otros 3 funcionarios. Le revisaron la mochila y sacaron su carnet sin su consentimiento. Lo ahorcaron y reducieron, usando fuerza desmedida. 
</t>
  </si>
  <si>
    <t>Comisión escrito</t>
  </si>
  <si>
    <t>catalinacoloma@yahoo.com</t>
  </si>
  <si>
    <t xml:space="preserve">El denunciante señala que le comentan que abrirían un supermercado cercano a su hogar y dejarían entrar a comprar a un grupo pequeño de personas. Ante esto, saca dinero, llama a un amigo y se dirige caminando al lugar. En el camino, se encuentra con otro supermercado siendo saqueado. El denunciante dice que se quedó en una esquina mirando como se llevaban a las personas que se encontraban dentro del supermercado saqueado. Al rato, una persona le habría dicho a uno de los Carabineros del lugar que se tenían que "matar a toda esa gente que esta en la esquina mirando", lo que generó la molestia de las personas del lugar. Posteriormente, comenta que un grupo de Carabineros se acerca, comentando control de identidad. Sin embargo, le dicen que lo tienen que acompañar, a lo que el denunciante se niega, ya que sabía que el control de identidad solo consistía en la entrega del carnet. Ante el miedo, comenta que trata de escapar, pero que el Carabinero lo apunta con su arma y le dice " te movi o te muevo". Así, decidió acompañarlo. Al rato, Carabineros le dice que si no prestaba colaboración lo iban hacer desaparecer. Dentro de la celda les lazan gas pimienta y los amenazaron de golpearlos. Al rato, le comunican que estaba detenido por robo frustrado, a lo que él responde que es completamente falso y que tenía vídeos para probarlo. Luego comenta que la abogada le comenta que Carabineros decía que él se encontraba lanzando piedras y haciendo barricadas, lo que sería falso. </t>
  </si>
  <si>
    <t xml:space="preserve">Calle San José </t>
  </si>
  <si>
    <t>diegoaguilar578@gmail.com</t>
  </si>
  <si>
    <t>iegoaguilar578@gmail.com</t>
  </si>
  <si>
    <t xml:space="preserve">La denunciante comenta que durante la madrugada Carabineros habrían lanzado lacrimógenas dentro de su hogar. Junto con su hijo vivieron los estragos durante la noche del efecto de dicha bomba. Comenta que ella vive en una pieza de una casa donde solo están ella, su hijo de 4 años, otro menor y una adulta mayor de 92 años con Alzheimer y problemas respiratorios.  </t>
  </si>
  <si>
    <t>Huechuraba (Provincia Santiago, Región Metropolitana de Santiago)</t>
  </si>
  <si>
    <t xml:space="preserve">Pasaje tierra quemada 599 </t>
  </si>
  <si>
    <t>Alison</t>
  </si>
  <si>
    <t>+56991047988</t>
  </si>
  <si>
    <t>Mujer, NNA, Adulto mayor</t>
  </si>
  <si>
    <t xml:space="preserve">El denunciante es alcanzado por perdigones en su mano izquierda y pecho, los cuales fueron disparados por Carabineros de Chile. </t>
  </si>
  <si>
    <t>Cabral</t>
  </si>
  <si>
    <t xml:space="preserve">La denunciante se encontraba saliendo del trabajo, junto con unas colegas, cuando una turba de manifestantes aparece escapando de Carabineros. Fue ahí que Carabineros dispara, impactándole una bala en su pierna. </t>
  </si>
  <si>
    <t xml:space="preserve">esquina de Covadonga con Freire </t>
  </si>
  <si>
    <t>María</t>
  </si>
  <si>
    <t>Aracena</t>
  </si>
  <si>
    <t>+56998993600</t>
  </si>
  <si>
    <t xml:space="preserve">La denunciante se encuentra hace un mes con licencia por movilidad reducida. </t>
  </si>
  <si>
    <t xml:space="preserve">El denunciante se encontraba manifestando en Plaza Italia. En el lugar, se encontraba Carabineros intentando dispersar a los manifestantes de manera agresiva. Es así, como le impacta, posiblemente, un balín en la cabeza y en la espalda. </t>
  </si>
  <si>
    <t>Neftaly</t>
  </si>
  <si>
    <t>+56933707830</t>
  </si>
  <si>
    <t xml:space="preserve">El denunciante no tiene certeza si es resto de balín o perdigón el que se encuentra alojado en su cabeza. </t>
  </si>
  <si>
    <t xml:space="preserve">La víctima se dirigía en bicicleta con un amigo (Emerson) a la casa de su prima (quien vive en el paradero 7 de pajaritos). 
En el camino visualizan a lo lejos un grupo de chalecos amarillos reunidos, a lo que siguen avanzando. En la zona en que se encontraban había un condominio y posta de Carabineros. Al pasar por fuera del condominio de Carabineros, un sujeto que se encontraba dentro de condominio los apunta con un arma grande con luz (probablemente los asoció al disturbio que había reunido a los chalecos amarillos cerca del condominio) a lo que Emerson le grita que baje el arma. Felipe asustado, hace el intento de poder pedalear para poder alejarse del lugar, momento en el cual el sujeto que los amenazaba con el arma les dispara. La víctima, para protegerse, cubre su cara con su brazo derecho impactándole la bala en su hombro.  
Rápidamente, Felipe y su amigo se van pedaleando hasta la casa de la prima de Felipe, quien al percatarse de su herida lo lleva al Hospital del Carmen (Maipú), allí le realizan diversos  exámenes (radiografías entre otras), donde confirman que tiene una bala adentro y le recetan paracetamol para el dolor y omeprazol para el malestar de estómago, además de ponerle la vacuna antitetánica. En el Hospital le dijeron que no eran necesario extraer la bala ya que con el tiempo “saldría sola”. 
Al día siguiente, Felipe va al Hospital Yosigi, Lo Prado, donde no quisieron sacarle la bala debido al temor de dañar su tendón. Por último, asistió al Centro Traumatológico de Santiago para que le extrajeran la bala, cosa que tampoco sucedió. 
A lo largo de los días ha presentado fiebre y fuertes dolores el hombro, razón por la que se encuentra en el Hospital San Juan esperando a que lo atiendan para sacarle la bala </t>
  </si>
  <si>
    <t>Calle Gladys Marín con Avenida Pajaritos</t>
  </si>
  <si>
    <t>cgarciacg@gmail.com</t>
  </si>
  <si>
    <t>hombro derecho</t>
  </si>
  <si>
    <t>Denunciante relata que a la salida de su trabajo pasó por Plaza Italia a manifestarse. Ahí había dos piquetes de carabineros de FFEE, a unos 12 metros de distancia, comenzaron a disparar y le llegó un perdigón en la pierna izquierda.</t>
  </si>
  <si>
    <t>Denunciante relata que se encontraba en las manifestaciones de Plaza Italia, cuando efectivos de Carabineros proceden a disparar perdigones y balines. Ante esto procede a cubrirse atrás de un árbol, pero de igual forma fue alcanzado por una munición que impactó en sus lentes ópticos, provocando su ruptura y que los trozos de vidrio impactaran en su ojo, provocando una lesión (laceración corneal).</t>
  </si>
  <si>
    <t>Recibió balín mientras que manifestaba en las cercanías de Baquedano.</t>
  </si>
  <si>
    <t xml:space="preserve">Detención arbitraria con apremios ilegítimos, golpes, desnudamiento y malos tratos. No se realiza constatación de lesiones en primera instancia, si no solo con interferencia de un juez. </t>
  </si>
  <si>
    <t>Puebla</t>
  </si>
  <si>
    <t>jimenapueblatt@hotmail.com</t>
  </si>
  <si>
    <t>Matías estaba marchando en Plaza Italia cuando a las 15:10 aproximadamente fue alcanzado por balines que carabineros lanzaron a la multitud.</t>
  </si>
  <si>
    <t>catalina.coloma@ug.uchile.cl</t>
  </si>
  <si>
    <t>Impacto de lacrimógena en la cabeza. 6 perdigones en el cuerpo, pierna, brazo, espalda, torso.</t>
  </si>
  <si>
    <t>Tocaciones</t>
  </si>
  <si>
    <t>Gáldez</t>
  </si>
  <si>
    <t>galdez.benjamin6a@gmai.com</t>
  </si>
  <si>
    <t>amigo: 978491953</t>
  </si>
  <si>
    <t>Cabeza, Brazos, Espalda, Torso, Piernas</t>
  </si>
  <si>
    <t>Max recibió perdigones en su hombro izquierdo y su pierna (percutados por carabineros) mientras participaba de la marcha en el sector de Plaza Italia a eso de las 16:00 aproximadamente.</t>
  </si>
  <si>
    <t>Pablo recibió balines por casi todo su cuerpo, una gran cantidad en su espalda y sobretodo en el brazo, el hombro y la pierna, ambas del lado izquierdo, todos los balines entraron en su cuerpo y al momento de llegar a la urgencia aún mantenía uno, pues le prestaron primeros auxilios en la FECH por lo que ya le habían sacado gran parte de los balines que entraron.</t>
  </si>
  <si>
    <t>Unzueta</t>
  </si>
  <si>
    <t>Impacto de lacrimógena en la cabeza, tajo de 5-6 cms.</t>
  </si>
  <si>
    <t>Cabeza, Herida en la cabeza de 5-6 cm</t>
  </si>
  <si>
    <t>Víctima recibe a corta distancia entre 10-12 perdigones en el cuerpo.</t>
  </si>
  <si>
    <t>Víctima recibe disparos de 4 perdigones, en pierna izquierda y dedo izquierdo</t>
  </si>
  <si>
    <t>Burjes</t>
  </si>
  <si>
    <t>950785378 Amiga: Javiera González</t>
  </si>
  <si>
    <t>Perdigón incrustado en la cabeza, además perdigones en la cabeza, hombro, pierna izquierda y glúteo derecho.</t>
  </si>
  <si>
    <t>Llanquileo</t>
  </si>
  <si>
    <t>Cabeza, Torso, Glúteo, Piernas</t>
  </si>
  <si>
    <t>Víctima presenta lesiones de ataques anteriores que no constató en su oportunidad.</t>
  </si>
  <si>
    <t>Fractura de Cráneo producto de impacto de lacrimógena</t>
  </si>
  <si>
    <t>Vicuña Mackena, a la altura de Museo Violeta Parra</t>
  </si>
  <si>
    <t>Se encuentra en el hospital en observación crítica. Requiere neurocirugía.</t>
  </si>
  <si>
    <t>Balín alojado en la dermis de la nuca y rebote de balín en hombro derecho</t>
  </si>
  <si>
    <t>Santos</t>
  </si>
  <si>
    <t>Cuello, Hombro y Nuca</t>
  </si>
  <si>
    <t>Persona con discapacidad psíquica de un 66% ( cuenta con credencial de registro nacional de de discapacidad)</t>
  </si>
  <si>
    <t>La víctima fue detenida aproximadamente a las 20:00 horas en la calle Santa María (Providencia), cuando intentaba defender a una amiga, lo subieron a un reten, donde ocho carabineros lo torturaron, apagaron la luz, lo golpearon en la cara, en las costillas, le pusieron un pie encima del cuello,  amenazaron con matarlo y también amenazaron con formalizarlo por supuestamente haber tirado una molotov
A la víctima le fue imposible identificarlos  porque los ocho carabineros tenían apellido Yañez escrito en su identificación.
Luego lo llevaron a la tercera comisaría, donde en ningún momento le leyeron los derechos ni le hicieron saber el motivo de su detención, sobre la constatación de lesiones lo amenazaron con que si él quería hacerla lo dejarían detenido toda la noche, ante esa amenaza la víctima prefirió no constatar sus lesiones.
Al rededor de las 21:30 horas lo liberaron en la comisaría.</t>
  </si>
  <si>
    <t>Santa María</t>
  </si>
  <si>
    <t>Germán</t>
  </si>
  <si>
    <t>Alejandro Ignacio</t>
  </si>
  <si>
    <t xml:space="preserve">Retamal </t>
  </si>
  <si>
    <t>Testigos: Maite +56998706001, Ignacio +56967294160</t>
  </si>
  <si>
    <t>Rostro, Cuello, Mano, Piernas</t>
  </si>
  <si>
    <t>Comisión escritos, Profa. Nancy Yáñez</t>
  </si>
  <si>
    <t>Víctima refiere agresión sexual de carabineros</t>
  </si>
  <si>
    <t xml:space="preserve">Albert </t>
  </si>
  <si>
    <t>Navarrete</t>
  </si>
  <si>
    <t xml:space="preserve">Agresión sexual no detallada. </t>
  </si>
  <si>
    <t>Integridad física, Indemnidad sexual</t>
  </si>
  <si>
    <t>El nombre registrado corresponde a su nombre social.</t>
  </si>
  <si>
    <t>Balines en muslo izquierdo (parte posterior), pantorrilla derecha (por atrás),  muñeca brazo izquierdo.</t>
  </si>
  <si>
    <t>Mano, Muslos, Piernas</t>
  </si>
  <si>
    <t>Impacto de lacrimógena en el cráneo y múltiples rebotes de perdigones</t>
  </si>
  <si>
    <t>Ederlmar</t>
  </si>
  <si>
    <t>Existió pérdida de conciencia,  requiriendo sutura.</t>
  </si>
  <si>
    <t>La víctima se encontraba en Santa Lucía con su madre, esperando la micro para dirigirse a su casa, cuando funcionaria de Carabineros le dispara en la pierna de forma directa sin mediar provocación.
Los perdigones le provocaron herida en tobillo, pierna y glúteo.</t>
  </si>
  <si>
    <t>Narda</t>
  </si>
  <si>
    <t>Beatriz</t>
  </si>
  <si>
    <t>Glúteo, Piernas, tobillo</t>
  </si>
  <si>
    <t xml:space="preserve">Víctima recibe disparos de perdigones en el muslo derecho y la espalda y luego es detenida por carabineros. En la detención, le retienen su celular, argumentando que era orden de fiscalía. Luego a los 3 días (plazo dado por carabineros para que recuperara su celular) va a Fscalía y se entera que siquiera existía denuncia en su contra. Teme que recaigan sobre ella medida cautelares. </t>
  </si>
  <si>
    <t>19° Comisaría Providencia</t>
  </si>
  <si>
    <t>Rocío</t>
  </si>
  <si>
    <t>rociopoblete1234@gmail.com</t>
  </si>
  <si>
    <t>Correo de la víctima</t>
  </si>
  <si>
    <t>Violación</t>
  </si>
  <si>
    <t>Víctima herida por perdigón en la nuca, hombro izq, glúteo izq y rodilla por posterior (Poplítea).</t>
  </si>
  <si>
    <t>Ismael</t>
  </si>
  <si>
    <t>Ligena</t>
  </si>
  <si>
    <t>Fernandez</t>
  </si>
  <si>
    <t>Cuello, Glúteo, Rodilla, Hombro izquierdo</t>
  </si>
  <si>
    <t>Víctima herida por perdigones en la cabeza, pómulo y perforó la mejilla.</t>
  </si>
  <si>
    <t>Tanisa</t>
  </si>
  <si>
    <t>Víctima herida por dos balines en abdomen, más un roce de balín y un balín en muslo izquierdo.</t>
  </si>
  <si>
    <t>Torso, Muslos</t>
  </si>
  <si>
    <t>Se encontraba sacando fotografías en Ramón Corvalán hasta que Piquete de FFEE comenzó a disparar hacia la cara de los asistentes de la manifestación.
Josefa es estudiante de la UCH y refiere a que enviará las fotografías que pudo sacar el 18.11, donde se ve a FFEE sin distintivos y disparando hacia los rostros.</t>
  </si>
  <si>
    <t>Josefa</t>
  </si>
  <si>
    <t>Montes</t>
  </si>
  <si>
    <t>Matías Valenzuela Cortez</t>
  </si>
  <si>
    <t>m.valenzuelacortez@gmail.com</t>
  </si>
  <si>
    <t>Víctima herida por roce de perdigón en el antebrazo izquierdo y por un vidrio en el cuello.</t>
  </si>
  <si>
    <t>Impacto de perdigones, Heridas de cortes por vidrio en el cuello</t>
  </si>
  <si>
    <t xml:space="preserve">Se le dispara carga de balines a distancia de 5 metros, recibiendo dos. Tiene los perdigones que le sacaron </t>
  </si>
  <si>
    <t xml:space="preserve">La víctima se encontraba en Vicuña Mackenna con calle Carabineros de Chile cerca de las 19 horas, siendo alcanzado por el chorro de carro lanza aguas de forma directa a su cuerpo, luego es agredido por 6 agentes policiales con bastón retráctil, golpeándolo repetidamente, sufriendo apremios ilegítimos que lo dejaron con heridas de gravedad.
Dos cortes en la cabeza, lesiones faciales, lesión ocular, golpes en el cráneo con objeto contundente y ambas rodillas, un dedo fracturado. Golpe en las costillas y 10 puntos en la cabeza.  
</t>
  </si>
  <si>
    <t>Lamadrid</t>
  </si>
  <si>
    <t>Impacto del chorro del carro lanzaguas, Golpes de uniformados, Golpes de bastón retráctil, Abuso policial</t>
  </si>
  <si>
    <t>Daño ocular sin mayor información, Rostro, Cabeza, Mano, Costillas</t>
  </si>
  <si>
    <t>El día lunes 18 de nov a eso de las 19:00 hrs, sufrí una herida por perdigón en el brazo derecho, en calle Ramón Corvalán Melgarejo con la Alameda. Afortunadamente no fue de gravedad y fui atendido por compañeros voluntarios de salud.</t>
  </si>
  <si>
    <t>nicolas.munozlizana@gmail.com</t>
  </si>
  <si>
    <t>Víctima herida 4 por perdigones: (2) Glúteo derecho, uno de ellos incrustado; (1) Muslo izquierdo y (1) que le rozó el índice izquierdo causándole fractura.</t>
  </si>
  <si>
    <t>Carol</t>
  </si>
  <si>
    <t>Mano, Glúteo, Muslos</t>
  </si>
  <si>
    <t>Víctima recibe 4 perdigones en total: (1) Codo, incrustado; (2) Muslo y (1) en los los pantorrilla/gastrocnemios, incrustado en el músculo.</t>
  </si>
  <si>
    <t>Donoso</t>
  </si>
  <si>
    <t>Palacio</t>
  </si>
  <si>
    <t>Codos, Muslos, Piernas</t>
  </si>
  <si>
    <t xml:space="preserve"> lesiones por OC en ambas piernas (tobillos y poplítea), región esternal y brazo izquierdo. se  encuentra de frente con un grupo de pacos que tiran lacrimógenas de golpe, a raíz de eso se paralizó y los pacos empezaron a golpearlo con lumas.</t>
  </si>
  <si>
    <t>Bellavista, cerca de La Chascona</t>
  </si>
  <si>
    <t>Mario</t>
  </si>
  <si>
    <t>Barriga</t>
  </si>
  <si>
    <t>Herida por perdigón</t>
  </si>
  <si>
    <t>Altamirano</t>
  </si>
  <si>
    <t>Estado: Balines en ambos tobillos, refiere a que Cruz Roja sacó los balines pero las heridas quedaron muy abiertas, por lo que lo traen a la Posta para sutura (que no se realiza)
Lugar de los hechos: frente al GAM
Comentarios: Se encontraba protestando en Alameda con lastarria, cuando llega un piquete de FFEE que le exigió tirarse al suelo, a lo que don Miguel se puso a correr y le dispararon perdigones a las piernas.
Cruz Roja tiene los balines y las fotos.</t>
  </si>
  <si>
    <t>Herida en oreja derecha por impacto de balín (ingresó, pero no se alojó).</t>
  </si>
  <si>
    <t>Estado: balín en labio inferior (lado derecho)
Lugar de los hechos: Ramón Corvalán con Alameda 
Comentarios: Iba subiendo por la Alameda con su hijos menor de edad, al pasar cerca de la esquina de Ramón Corvalán, al frente del Mc Donald recibió el disparo de carabineros, llegándole un balín en su labio inferior, recibiendo asistencia de primeros auxilios de voluntarios de salud, quienes sacaron fotografías de su estado.</t>
  </si>
  <si>
    <t>Víctima recibe balín en el rostro, quedando este alojado</t>
  </si>
  <si>
    <t>Ramirez</t>
  </si>
  <si>
    <t xml:space="preserve">Víctima sufrió fractura en el rostro. Tuvo que someterse a una intervención quirúrgica para poder extraer perdigón. </t>
  </si>
  <si>
    <t>Golpe de luma en abdomen (parte superior) y muslo derecho (isquiotibial)</t>
  </si>
  <si>
    <t>Av. Santamaría cerca del ingreso vehicular a la Costanera</t>
  </si>
  <si>
    <t xml:space="preserve">Bravo </t>
  </si>
  <si>
    <t>Víctima no ingresa a centro asistencial</t>
  </si>
  <si>
    <t xml:space="preserve">
La víctima fue llevado por voluntarios de salud a la Ex Posta, luego de servir como escudo humano voluntariamente y así cubrir a una mujer y su hijo (de aproximadamente 4 años) de los gases lacrimógenos y pimienta y chorro del carro lanza aguas. 
Carabineros lo roció con gases y  tiró directamente sobre su cuerpo el chorro del guanaco
Fue amenazado por el Sargento 2º Guajardo para no constatar lesiones, ya que le refirió delante de voluntarios (Camila y Felipe) que había visto a don José lanzar piedras en contra carabineros en plaza Italia. 
Presenta irritación en cara y ojos rojos con alteración visual (vista borrosa) a causa de ser rociado con gas pimienta, lacrimógena y chorro directo del guanaco.
</t>
  </si>
  <si>
    <t>TOTAL VIOLENCIA POLÍTICA SEXUAL</t>
  </si>
  <si>
    <t>Impacto del chorro del carro lanzaguas, Uso de gas pimienta, Abuso policial</t>
  </si>
  <si>
    <t xml:space="preserve">La víctima ingresó a la posta central para ver a su primo que se encontraba herido y detenido. Al estar junto a él intenta obtener más información sobre lo que pasó y cómo se sentía, a lo que un carabinero  la tomó de ambos brazos para que no continuara con su acción. Quedó con contusiones en ambos brazos.
</t>
  </si>
  <si>
    <t>Posta Central</t>
  </si>
  <si>
    <t xml:space="preserve">El día domingo 17 de noviembre alrededor de las 18:00 horas fue detenido por carabineros, quienes lo golpearon en reiteradas ocasiones y le robaron un anillo. Más tarde fue llevado a la tercera comisaría en donde estuvo varias horas hasta que la médico de la comisaría le dijo a los carabineros que se había dislocado la ingle por lo que tenían que llevarlo al hospital. Cuando llega al hospital, Carabineros atribuye sus heridas y dolor a que, supuestamente, la víctima se quería lanzar del puente, lo que fue desmentido por el denunciante. Mientras estaban en el box, él se quejaba de mucho dolor en las costillas y espalda, por lo que su prima le intenta levantar la polera para ver qué tenía, en ese momento el Carabinero presente la toma de los brazos a ella probcando contusiones. Posteriormente la víctima queda hospitalizado por la gravedad de sus lesiones y Carabineros lo deja en libertad. </t>
  </si>
  <si>
    <t xml:space="preserve">Bastián </t>
  </si>
  <si>
    <t>Honores</t>
  </si>
  <si>
    <t>Piernas, carabineros le dislocó la Ingle</t>
  </si>
  <si>
    <t xml:space="preserve">
La víctima  se encontraban regalando panes entre Seminario y Pío Nono, cuando comienzan a ser acorralados por FFEE, actuando el piquete como una pared los empujan contra la reja del río Mapocho,  recibiendo un lumazo en su antebrazo derecho.</t>
  </si>
  <si>
    <t>Calle Andrés Bello</t>
  </si>
  <si>
    <t>Katherine</t>
  </si>
  <si>
    <t>Silvana</t>
  </si>
  <si>
    <t>La víctima se encontraba caminando por calle Domínica cuando se le cruza de frente un piquete de FFEE que momentos antes se había bajado de un retén móvil, a lo que los carabineros comenzaron a correr en una especie de redada contra todos los transeúntes, haciendo zancadillas y tirando patadas para hacerlos caer, cayendo finalmente sobre ella rodilla izquierda.</t>
  </si>
  <si>
    <t>Santo Domingo (Provincia San Antonio, V Región de Valparaíso)</t>
  </si>
  <si>
    <t>Calle Dominica</t>
  </si>
  <si>
    <t>Vania</t>
  </si>
  <si>
    <t>Ordonez</t>
  </si>
  <si>
    <t>Piernas, rodilla</t>
  </si>
  <si>
    <t>Participaba de las manifestaciones, carabineros comienza a disparar perdigones, recibiendo el denunciante un impacto en el pie.</t>
  </si>
  <si>
    <t>Naranjo</t>
  </si>
  <si>
    <t xml:space="preserve">
La víctima fue a comprar al Ekono ubicado en el 30 de santa rosa, y ve que efectivos de carabineros agreden a una persona, por lo que intercede y comienzan a agredirlo a él también, le disparan, rozándole un perdigón en el ojo izquierdo. 
Más tarde es llevado a constatar lesiones al Hospital Barros Luco, en donde siguen agrediendolo a pesar de estar esposado y dentro del recinto hospitalario. Las personas ven lo que ocurre y lo ayudan. En ningún momento fue llevado a la comisaría.
Le rozó un perdigón en el ojo izquierdo, heridas en la cabeza y múltiples golpes en el cuerpo.
</t>
  </si>
  <si>
    <t>supermercado Ekono, ubicado en Santa Rosa</t>
  </si>
  <si>
    <t>Angel</t>
  </si>
  <si>
    <t>Suyon</t>
  </si>
  <si>
    <t>Cercado</t>
  </si>
  <si>
    <t>Recibe perdigón en la nariz cuando participaba en la primera línea, al frente del GAM. Carabineros dispara a la multitud desde calle Carabineros de Chile.</t>
  </si>
  <si>
    <t xml:space="preserve">Carabineros le agreden con lumazos en cabeza y ojo cuando caminaba por San Antonio hacia Alameda. </t>
  </si>
  <si>
    <t>Calle San Antonio</t>
  </si>
  <si>
    <t>Matuz</t>
  </si>
  <si>
    <t>Daño ocular sin mayor información, Cabeza</t>
  </si>
  <si>
    <t xml:space="preserve"> La víctima iba saliendo desde Plaza Italia a las 20:00 hrs. aproximadamente, se dirigía hacia Parque Bustamante, cuando es reprimido por carabineros y recibe 2 perdigones en el brazo.</t>
  </si>
  <si>
    <t>Oliver</t>
  </si>
  <si>
    <t>Gostling</t>
  </si>
  <si>
    <t>Villegas</t>
  </si>
  <si>
    <t>Estuvo junto a más personas manifestándose en Estación Central en el contexto de evasiones masivas, las cuales no se concretaron. Carabineros la toma detenida junto a 3 mujeres y 1 hombre. Relata que acaba de llegarle una citación al 6° Juzgado de Garantía por la falta de desordenes públicos, la que señala "El día 17 de octubre de 2019, aproximadamente a las 20:03 horas, en libertador Bernardo O'Higgins n° 3250 comuna de Estación Central, los imputados (salen los nombres del hombre, dos de las mujeres, mi compañera Mariana Valenzuela Bruna y yo), fueron sorprendidos por personal policial, ocasionando desórdenes en la vía pública, consistentes en obstaculizar el tránsito peatonal, además de intentar ingresar a la fuerza a la estación de metro existente en el lugar que se encontraba cerrada por destrozos realizados anteriormente en su interior, debido a lo cual fueron detenidos y sometidos al procedimiento de rigor". La afectada solicita asesoría.</t>
  </si>
  <si>
    <t>Metro Estación Central</t>
  </si>
  <si>
    <t>Monreal</t>
  </si>
  <si>
    <t>javi.rodriguez.monreal@gmail.com</t>
  </si>
  <si>
    <t>Fue detenido por carabineros. Durante la detención, fue reducido en el suelo y golpeado en reiteradas ocasiones en el rostro y tuvieron que colocarle 2 puntos en el labio. Esa noche, al ser liberado, no le entregaron la constatación de lesiones. El día 20/11/2019 recibió un requerimiento en procedimiento monitorio en el que se requiere el pago de una multa por 1 UTM. Solicita asesoría sobre este último punto.</t>
  </si>
  <si>
    <t>Zona Metro Las Parcelas</t>
  </si>
  <si>
    <t>Lautaro</t>
  </si>
  <si>
    <t>Meliñir</t>
  </si>
  <si>
    <t>lautaro.luengo2000@gmail.com</t>
  </si>
  <si>
    <t>Rostro, Labios</t>
  </si>
  <si>
    <t>TABLA 7: ÁREA LESIONADA</t>
  </si>
  <si>
    <t>Se encontraba en la Alameda, escucha disparos y corre, le llega un perdigón en la pierna.</t>
  </si>
  <si>
    <t>catalinanapolitano@gmail.com</t>
  </si>
  <si>
    <t xml:space="preserve">Saliendo de su casa, carabineros lo siguió. Supuestamente por unos partes de metro, pero carabineros se paraba fuera de su casa. Cree que sea una persecusión. Fue detenido sin orden de detención, preguntaron por él en negocios cerca de su casa, no le entregaron ni mostraron la orden de detención. En la comisaría tardaron unos 40 minutos en incluirlo en el libro, y en algún momento también estuvo incomunicado. Lo trasladaron al penal de gendarmería cerca de santa lucía -esto según la denuncia-, luego lo dejaron ir a su hogar pero debiendo presentarse nuevamente al día siguiente. Agrega que llevan varios días rondando la casa. Esperan dejar constancia con nosotros. 
Luego denuncia el impacto de balin cerca de su ojo mientras se encontraba en manifestaciones, en la esquina de alameda con Vicuña. Señala que no ve bien. </t>
  </si>
  <si>
    <t>Montiel</t>
  </si>
  <si>
    <t xml:space="preserve">Se encontraba en plaza Italia, a la entrada de Vicuña, y cerca estaba carabineros, fuerzas especiales. Estos hicieron una especie de “encerrona” para capturar a quienes se cruzaran. Tomaron a dos niñas pero los de la primera línea alcanzaron a sacarlas y ahí en eso empezaron a disparar al cuerpo. Vio harta gente herida en las piernas y entre que dispararon él alcanzó a agacharse y a girar un poco. En ese momento lo que cree fue un balin lo rozó, llegandole un impacto. </t>
  </si>
  <si>
    <t>Brayam</t>
  </si>
  <si>
    <t>Cristofer</t>
  </si>
  <si>
    <t>antonia.reyes@derecho.uchile.cl</t>
  </si>
  <si>
    <t xml:space="preserve">Señala que estaba grabando como torturaban a alguien, cuando lo detuvieron y golpearon, le formatearon el teléfono. Además lo obligaron a besar a otra persona y a firmar un papel que no leyó. Señala que "le incriminaron varios artículos que desconoce". Tampoco le dieron algún documento sobre la constatación de lesiones. </t>
  </si>
  <si>
    <t>Santa Elvira con San Francisco, 4° comisaría</t>
  </si>
  <si>
    <t>Daño ocular (subtotal de tres siguientes)</t>
  </si>
  <si>
    <t xml:space="preserve"> Vásquez</t>
  </si>
  <si>
    <t>Integridad física, Debido proceso, Libertad personal, Propiedad</t>
  </si>
  <si>
    <t>La víctima venía del trabajo, para lo cual estaba esperando poder tomar colectivo en calle Balmaceda, Puente Alto, carabineros arbitrariamente la tomo detenida, la golpeo, humillo y torturo. En el calabozo la hicieron desnudarse, posteriormente los mismos carabineros la amenazaron para que no constatara lesiones.</t>
  </si>
  <si>
    <t>Calle Balmaceda</t>
  </si>
  <si>
    <t>Tiare</t>
  </si>
  <si>
    <t>Cuñada</t>
  </si>
  <si>
    <t>La víctima se dirigía a su trabajo, para lo cual estaba esperando poder tomar colectivo en calle Balmaceda, Puente Alto, carabineros arbitrariamente la tomo detenida, la golpeo, humillo y torturo. En el calabozo una de las tenientes le escupió en la cara y la hizo desnudarse, posteriormente los mismos carabineros la amenazaron para que no constatara lesiones.</t>
  </si>
  <si>
    <t>Hermana</t>
  </si>
  <si>
    <t>Estaba cruzando por Plata Italia cuando de repente sintió un impacto en la cabeza. Presentó escasos mareos. Fue atendido en el lugar y luego concurrió al teatro del puente, punto de primeros auxilios, por sus propios medios.</t>
  </si>
  <si>
    <t xml:space="preserve">Héctor </t>
  </si>
  <si>
    <t xml:space="preserve"> Zúñiga</t>
  </si>
  <si>
    <t>Se encontraba en una manifestación en plaza Italia, por la calle lateral al teatro de la Universidad de Chile. Señala que una tanqueta comenzó a avanzar hacia las personas y casi atropelló a varias personas que estaban ahí. Dada la situación, y como tenía una máscara antigases, se puso adelante de la tanqueta para que dejara de avanzar y momento en que vino el carro lanzaaguas y tiro el chorro por el lado izquierdo, directo al rostro. Ahí fue que se dio vuelta para que el chorro le llegara en la espalda y empezó a caminar hacia atrás, cuando comienza a sentir un ardor en el brazo. Se toca con la mano derecha el brazo izquierdo y tenía como una especie de crema bien espesa amarilla, al tocarla, le empieza a arder el dedo y comienza a sentir la quemazón en toda la espalda. Se levanto un poco la polera para tocarse la espalda y tenía tuna especie de líquido pegajoso en la espalda que le había dejado el chorro del guanaco y de color amarillo. Empezó a sentir que se estaba quemando completamente la espalda, el cuello los hombros y la parte de los brazos, y en eso un amigo con el que estaba manifestándose le dijo que fueran a ver a los chiquillos de la cruz roja. Se acercó a ellos, comenzaron a atenderle, le vieron la espalda y le dijeron que tenía quemaduras en la espalda. La cara como tenía la máscara antigases no le afectó tanto, solamente  ardor de los ojos y un poco la parte de pera pero la máscara le protegió mucho del guanaco.</t>
  </si>
  <si>
    <t xml:space="preserve">Marcos </t>
  </si>
  <si>
    <t xml:space="preserve">Cantillana </t>
  </si>
  <si>
    <t xml:space="preserve">Córdova </t>
  </si>
  <si>
    <t>pascual.colleo@gmail.com</t>
  </si>
  <si>
    <t>A la distancia de 5 metros recibió impactos de perdigón en muslo interno derecho, costilla derecha, codo izquierdo, hombro derecho y se fracturó una paleta. El único perdigón que entró fue el que impactó en el codo. Esto ocurrió en Parque Balmaceda, a la altura del Salvador, a las 17:40 horas.</t>
  </si>
  <si>
    <t>Parque Balmaceda</t>
  </si>
  <si>
    <t xml:space="preserve"> Patricio</t>
  </si>
  <si>
    <t xml:space="preserve"> Garces </t>
  </si>
  <si>
    <t xml:space="preserve">Codos, Torso, Muslos, Costilla, paleta, hombro. </t>
  </si>
  <si>
    <t xml:space="preserve">En Parque Bustamante carabineros la "tacleo" o la redujo al suelo, al intentar pararse le pegaron con luma. Funcionarios de carabineros la amenazó señalándole, que si no guarda silencio, se le disparará, mientras le apuntaban con el arma. </t>
  </si>
  <si>
    <t xml:space="preserve">Daniela </t>
  </si>
  <si>
    <t xml:space="preserve">Alejandra </t>
  </si>
  <si>
    <t xml:space="preserve"> Martinez</t>
  </si>
  <si>
    <t>Glúteo, Rodilla</t>
  </si>
  <si>
    <t>En Ramón Corvalán con Alameda, a las 19:40 horas, aproximadamente. Estaba lanzando piedras, cuando le llega un disparo. Fue atendido por la Cruz Roja. El perdigón sólo entró, tiene constatación de lesiones. El perdigón en cuestión impactó en su cuello.</t>
  </si>
  <si>
    <t xml:space="preserve">Gutiérrez </t>
  </si>
  <si>
    <t>Gallegos</t>
  </si>
  <si>
    <t>Víctima recibe disparo de lacrimógena a quemaropa, con resultado de quemaduras tipo AB y B en el pecho</t>
  </si>
  <si>
    <t>Jerome</t>
  </si>
  <si>
    <t>Obreque</t>
  </si>
  <si>
    <t>Poirrier</t>
  </si>
  <si>
    <t>c.obreque98@gmail.com</t>
  </si>
  <si>
    <t>carolina.olivares.b@ug.uchile.cl</t>
  </si>
  <si>
    <t>Lesión por cuerpo extraño e Intoxicación por gas lacrimógeno con compromiso ocular.</t>
  </si>
  <si>
    <t>Adasme</t>
  </si>
  <si>
    <t>Impacto de lacrimógena, Intoxicación por gas lacrimógeno y lesión por cuerpo extraño</t>
  </si>
  <si>
    <t>Daño ocular sin compromiso de ojo, Rostro</t>
  </si>
  <si>
    <t>Intoxicación por sustancias químicas con compromiso cutáneo</t>
  </si>
  <si>
    <t>Uso de gas pimienta, Intoxicación por sustancias químicas con compromiso cutáneo</t>
  </si>
  <si>
    <t>todo el cuerpo</t>
  </si>
  <si>
    <t>Intoxicación por gas pimienta</t>
  </si>
  <si>
    <t>Corona</t>
  </si>
  <si>
    <t>Había un piquete en la calzada sur, de mas o menos 10 efectivos, había varios tiradores con escopetas y gases. Estaba el carro, había una línea de personas que estaban ahí con escudo y a varios, al momento que a él le llegaron los perdigones, también le llegaron. Retrocedió un poco, y mientras estaba retrocediendo sintió el ruido de las escopetas y sus piernas acalambradas, su pierna derecha, sobre todo. Aunque los otros impactos igual fueron de intensidad media, el del hombro también lo sintió fuerte, el de la pantorrilla
derecha también porque fue retrocediendo. Cuando sintió el perdigón en la pierna se tiró un poco al suelo con la intención de agacharse, después se levantó y siguió con la ayuda de un amigo que le dijo que corrieran. Después se fijó que tenía mas o menos una perforación bien considerable, se echó agua y fue donde los compañeros de la cruz roja para ver si tenía el balín o no.</t>
  </si>
  <si>
    <t xml:space="preserve"> Juan</t>
  </si>
  <si>
    <t xml:space="preserve"> Pablo Andrés </t>
  </si>
  <si>
    <t xml:space="preserve">Cabrera </t>
  </si>
  <si>
    <t>juanjuanjuan1905@gmail.com</t>
  </si>
  <si>
    <t>Piernas, Hombro, pantorilla</t>
  </si>
  <si>
    <t xml:space="preserve">Cuenta con 5 perdigones </t>
  </si>
  <si>
    <t>romina.silva.m@ug.uchile.cl</t>
  </si>
  <si>
    <t xml:space="preserve"> Víctima es atacada con gas pimienta en el rostro y su pierna izquierda a un metro de distancia </t>
  </si>
  <si>
    <t>Nicole</t>
  </si>
  <si>
    <t>Giannina</t>
  </si>
  <si>
    <t>Sancritoful</t>
  </si>
  <si>
    <t>Venía desde Plaza Italia caminando por Ramón Carnicer, en dirección al sur cuando por su lado derecho, por una calle con intersección a Ramón Carnicer aparecieron unos 8 o 9 carabineros (aproximadamente), disparando. Su reacción fue arrancar porque la multitud iba arrancando, y a menos de 4 metros recibió dos impactos en la pierna izquierda. En el momento el impacto lo botó y ahí salió arrancando. Agrega que tiene un amigo que por ir a rescatarlo le llegó otro perdigón en su pierna izquierda.</t>
  </si>
  <si>
    <t>Ramón Carnicer</t>
  </si>
  <si>
    <t xml:space="preserve"> Alexis </t>
  </si>
  <si>
    <t>benjacornejo16@gmail.com</t>
  </si>
  <si>
    <t>víctima recibe golpes de lumas en cabeza, muslo y abdomen y gas pimienta, con resultado de intoxicación con compromiso cutáneo</t>
  </si>
  <si>
    <t>Golpes de bastón retráctil, Intoxicación por sustancias químicas</t>
  </si>
  <si>
    <t>Rostro, Cabeza, Torso, Muslos</t>
  </si>
  <si>
    <t>Víctima recibió por rebote disparo de balín en la frente</t>
  </si>
  <si>
    <t>vitokovitoko@icloud.com</t>
  </si>
  <si>
    <t>Venía de la Florida en bicicleta, de su trabajo en la construcción, y toma Vicuña Mackenna hasta llegar a Plaza Italia y bajar por Costanera. Dos cuadras antes de llegar a Plaza Italia se encontraron con una turba de manifestantes, los cuales estaban contra carabineros.
Paró su bicicleta, y entre toda la turba llegó carabineros los cuales se enfrentaron hacia ellos y los invitaron a pelear, carabineros les tiraron piedras en un principio y luego ofrecieron combos.  Él se bajó de la bicicleta por las amenazas de carabineros y cuando estaban a 20 metros más o menos de ellos, dispararon. El primer piquete era de 5 carabineros, él estaba mirando hacia ellos. En el piquete de la derecha había alrededor de 6 y atrás de ellos había 10 carabineros más que estaban con escopetas, 2 de lacrimógenas y 2 de perdigones. Eran de fuerzas especiales. El perdigón le llegó en la cabeza atrás de la oreja derecha, sentí un calor y sentí un bombeo en la cabeza. Lo agarró un compañero y lo ayudó a cruzar la calle, preguntándole cómo se llamaba a
ver si estaba consciente, pero igual sentía hartos mareos, hasta cuando se pudo sentar que se aclaró un poco.</t>
  </si>
  <si>
    <t>matias.renato.garcia@gmail.com</t>
  </si>
  <si>
    <t>Víctima recibe disparos de perdigones, 2 en cada pierna, los cuales entraron</t>
  </si>
  <si>
    <t>Dupry</t>
  </si>
  <si>
    <t>benjamin.nunezo@derecho.uchile.cl</t>
  </si>
  <si>
    <t>Estaba manifestándose, cuando llegó el carro lanza aguas, y a una distancia no muy corta disparó el chorro que los dio vuelta, cayó sin saber bien cómo, pero se levantó y se dio cuenta de que se le había salido la mochila, se le salió la polera y se puso a correr para que no le impactara más porque estaba muy cerca. Luego de eso, casi llegando a Vicuña Mackenna sintió dos golpes, uno en el glúteo izquierdo y el otro en el gemelo también izquierdo, sintió como dos pinchazos fuertes e intentó seguir caminando, luego fue a pedir ayuda a
primeros auxilios. Como el carro lo botó no pudo identificar bien a los efectivos de carabineros pero estaban a una distancia corta, de 15 o quizás 20 metros.</t>
  </si>
  <si>
    <t>Ramón Corvalán, Vicuña Mackenna</t>
  </si>
  <si>
    <t>Sebastián Mauricio Ángel Araya</t>
  </si>
  <si>
    <t xml:space="preserve">Mauricio Ángel </t>
  </si>
  <si>
    <t>sebastianangelaraya@gmail.com</t>
  </si>
  <si>
    <t>Víctima recibe disparo de perdigón en el abdomen</t>
  </si>
  <si>
    <t>Bernardo</t>
  </si>
  <si>
    <t>Jil</t>
  </si>
  <si>
    <t>bernardo.jil@uchile.cl</t>
  </si>
  <si>
    <t xml:space="preserve">Se encontraba en Plaza Italia cuando llegó la policía reprimiendo y tirando balines al cuerpo. Le llegó un perdigón en el hombro derecho. Señala que a varios les llegaron impactos, algunos en las piernas otros en el cuerpo. Los asistieron unos muchachos y después se encontró con unos de la Cruz Roja y quienes lo curaron y limpiaron, antes él se había apretado e intentado de sacar el perdigón pero no estaba realmente seguro de que se lo hubiese sacado, por eso lo asistieron y le dijeron que no tenía el perdigón adentro. Agrega que le dispararon como a unos 10 metros, eran fuerzas especiales, quienes tiraron muchas lacrimógenas también al cuerpo.
Señala que fueron dos perdigones. </t>
  </si>
  <si>
    <t xml:space="preserve"> Riveros</t>
  </si>
  <si>
    <t>tonyremolino@gmail.com</t>
  </si>
  <si>
    <t>Víctima recibe disparo de perdigón en la cabeza. Víctima portaba casco de bicicleta.</t>
  </si>
  <si>
    <t>Jacinta</t>
  </si>
  <si>
    <t>Belem</t>
  </si>
  <si>
    <t>Divocchio</t>
  </si>
  <si>
    <t>Cacciottolo</t>
  </si>
  <si>
    <t xml:space="preserve">víctima recibe disparo de perdigón en la pierna. Como resultado, su teléfono celular resulta destruido. </t>
  </si>
  <si>
    <t>Bernardo, cuñado</t>
  </si>
  <si>
    <t xml:space="preserve">Víctima recibe 6 perdigones. 3 dejan heridas superficiales y 3 quedan incrustados en su cuerpo  </t>
  </si>
  <si>
    <t xml:space="preserve">A una cuadra de la estación Laguna Sur se generó un enfrentamiento entre estudiantes del colegio Instituto San Mateo y personas con uniforme generando una fuerte represión a los estudiantes. Denunciante vive a una cuadra y 1/2 de la estación, por lo que el conflicto se encontraba en la esquina de su casa. Junto a sus vecinos y familia decidieron dar apoyo a estudiantes, por medio de cacerolas y ruido, luego de un momento y con fuerza desmedida según el denunciante, pasó el carro lanza gases, dejando el aire irrespirable, habiendo ahí bebes, niños, ancianos y mascotas. Teniendo que refugiarse en sus hogares, en un momento el aire estaba tan toxico que debieron salir de casa para poder respirar, y entre eso, en la esquina de su casa (llongol C/ Laguna sur) a menos de 10 metros de la esquina, llegó un furgón (verde grande) y bajaron de el 6 a 8 personas con uniforme, y amenazaron a los que estaban ahí con dispararles, apuntándoles con escopetas. Ellos se pusieron con brazos arriba y pidieron que no lo hicieran ya que no tenían donde ir. Los uniformados hicieron caso omiso y sentieron percutar las armas. Un cartucho de lacrimogena dio directo en su cara, quedando desorientado con el golpe ademas de el gas. Su sobrina de 2 años, con el gas se intoxico, su madre no aguanta el dolor de la irritación, y el con su rostro desfigurado tirado en el suelo, donde un grupo de estudiantes lo ayudo a poder movilizarse.
El disparo fue directamente a su rostro. El  Dr le indicó que tuvo la suerte de que disparo diera en su pómulo y no en su ojo, ya que con el golpe hubiese perdido el ojo. Se encuentra con un alto daño psicológico según el relato. </t>
  </si>
  <si>
    <t>Metro Laguna Sur</t>
  </si>
  <si>
    <t xml:space="preserve"> Patricio </t>
  </si>
  <si>
    <t xml:space="preserve">Godoy </t>
  </si>
  <si>
    <t>Víctima es detenida en retén móvil. Acusa torturas y malos tratos.</t>
  </si>
  <si>
    <t>Priscila</t>
  </si>
  <si>
    <t>Compañera de trabajo</t>
  </si>
  <si>
    <t>claudia.marambio@umce.cl</t>
  </si>
  <si>
    <t>Académica Dept de Francés UMCE</t>
  </si>
  <si>
    <t>Académica UMCE</t>
  </si>
  <si>
    <t>Mientras Juan caminaba por Calle Ramón Corvalán (en Dirección a Plaza Italia), un carro lanza aguas de Carabineros comenzó a disparar su chorro directamente hacia las personas que allí se encontraban. El chorro de agua impactó de forma directa al denunciante, provocando que se volcara y cayera contra el pavimento, hiriéndose con aquel golpe su rodilla y ante brazo. La reacción de Juan ante el ataque del carro lanza aguas fue cubrirse.
Juan recuerda que el carro lanza aguas tenía tres pistones, dos en la zona de arriba y otro en la zona del radiador.</t>
  </si>
  <si>
    <t xml:space="preserve"> Toloza </t>
  </si>
  <si>
    <t>toloza.juan.2a@gmail.com</t>
  </si>
  <si>
    <t>Rodilla, Antebrazo</t>
  </si>
  <si>
    <t>paz.pino@derecho.uchile.cl</t>
  </si>
  <si>
    <t xml:space="preserve">Venía de vuelta de la marcha en Plaza Italia, por el Parque Forestal caminando tranquilos. Cuando detrás de él aparece un turba de gente escapando del carro lanzaaguas. Cuando las personas ingresan al parque aparecen carabineros que estaban escondidos detrás de los árboles, comienzan a disparar a donde diera, y en eso Daniel corre y le llega un perdigón en la mano y en la pierna. Estaba oscuro por lo que no vio quien le disparó.  Más gente resultó herida. Primeramente fue atendido por primeros auxilios, viendo su mano que era la que más sangraba. Luego se fue a su casa. Vino el domingo al Hospital a verse la pierna, ya que no habia pensado que el perdigón estaba alojado en su pierna, le dieron antibióticos y no se lo pudieron sacar. Fue una segunda vez para que se lo saquen. </t>
  </si>
  <si>
    <t xml:space="preserve">Villa </t>
  </si>
  <si>
    <t>Víctima es detenida en su intento por calmar a funcionarios policiales en Alameda con San Isidro. Lo tomaron y lo tiraron al suelo, pateándolo en el suelo. Luego, al salir su hija en su defensa, esta también es detenida. ya dentro del retén, la víctiam comienza a ser golpeada y a recibir malos tratos, tales como recibir agua en la cara en extrema abundancia estando en posición horizontal, con riesgo de ahogarse</t>
  </si>
  <si>
    <t>Hija</t>
  </si>
  <si>
    <t>Pamela Maldonado</t>
  </si>
  <si>
    <t>Rostro, Cabeza, Brazos, Piernas</t>
  </si>
  <si>
    <t xml:space="preserve">Caso fue denunciado al INDH en el mes de octubre pero hija del denunciante informa que no se han tomado acciones legales al a fecha </t>
  </si>
  <si>
    <t>pkrola@gmail.com</t>
  </si>
  <si>
    <t>Víctima es detenida arbitrariamente por defender a su padre, también detenido son razón. En el proceso de traslado sufre golpes y un intento de ahorcamiento.</t>
  </si>
  <si>
    <t>Pamela</t>
  </si>
  <si>
    <t>Cuello, Otros golpes en el cuerpo</t>
  </si>
  <si>
    <t>Víctima recibe disparos de perdigones en el brazo</t>
  </si>
  <si>
    <t xml:space="preserve">Víctima recibe impacto de 9 perdigones entre el torax y la cabeza, impactándole 4 en la cabeza. </t>
  </si>
  <si>
    <t>Urrea</t>
  </si>
  <si>
    <t>Víctima recibió disparos de perdigones</t>
  </si>
  <si>
    <t>Argoña</t>
  </si>
  <si>
    <t>storres@csdcolocolo.cl</t>
  </si>
  <si>
    <t>Mientras Néstor se estaba movilizando y se dirigía en dirección a la Alameda, es atacado por la espalda por funcionarios de Carabineros. Recibe disparos de perdigones, y producto de ello cae al suelo. Al caer, un grupo de carabineros se acerca a golpearlo en el piso, provocándole nuevas lesiones. Logra pararse, y sigue siendo atacado, hasta que logra escapar.</t>
  </si>
  <si>
    <t>Néstor</t>
  </si>
  <si>
    <t>Brazos, Espalda, Torso, Piernas</t>
  </si>
  <si>
    <t>Multiples impactos de perdigones tanto en la pierna derecha como izquierda</t>
  </si>
  <si>
    <t>Se interpone frente a adulto mayor que está siendo apuntado por carabineros, protegiendo a este con su cuerpo y escudo, siendo impactado en su pierna izquierda.</t>
  </si>
  <si>
    <t>sebastiancuadrado97@gmail.com</t>
  </si>
  <si>
    <t>Mientras Haner se encontraba por el sector, Carabineros comienza a dispersar a las personas que a esa hora se manifestaban. Haner protege a una señora que se encontraba en el lugar, voltea su cuerpo en Dirección a Carabineros, y recibe un impacto de perdigón en la zona ocular. Es derivado con suma urgencia.</t>
  </si>
  <si>
    <t>Alameda con Seminario</t>
  </si>
  <si>
    <t>Haner</t>
  </si>
  <si>
    <t>Néstor se manifestaba y formaba parte de la marcha, cuando alrededor de las 19:15, entró a un pastizal ubicado en el sector de Vicuña Mackenna, junto al Museo Violeta Parra, a sacar fotos. Afirma que en ese momento, funcionarios de carabineros lanza una bomba lacrimógena que lo impacta directamente en la cabeza. Es atendido de emergencia por voluntarios de primerios auxilios, y es llevado posteriormente al punto de primeros auxilios FECH.</t>
  </si>
  <si>
    <t>Víctima recibe 3 perdigones en las piernas que fueron disparados directamente y de frente por parte de fuerzas especiales</t>
  </si>
  <si>
    <t>Matías se manifestaba en Ramón Corvalán (llegando a la Alameda), cuando es lesionado por carabineros, al proteger a un anciano. El anciano se manifestaba pacíficamente, pero funcionarios de carabineros le apunta y dispara perdigones de forma directa. Matías lo cubre y recibe los impactos en lugar de él.
Afirma que el piquete de carabineros contaba con alrededor de 15 funcionarios.</t>
  </si>
  <si>
    <t xml:space="preserve">Lizana </t>
  </si>
  <si>
    <t xml:space="preserve">Estimades estudiantes de la FECH. 
Les adjunto mi denuncia por violación a los DDHH por parte de Carabineros de Chile, FFEE. Esto pasó el día Lunes 18 de Noviembre alrededor de las 18:30 de la tarde, frente al Monumento de Mártires de Carabineros de Chile. Me dispararon 4 perdigones en los pies, cuando fui atendida por Cruz Roja lograron sacarme uno que estaba a la vista, dejándome así 3 perdigones dentro. Agrego que también fui agredida directamente por el carro lanza aguas (guanaco) mientras estaba herida en el suelo, dejándome hematomas en el cuerpo.
1.  Fotos de mis heridas tomadas en la posta central.
2. "Constatación" de lesiones que me dieron en la posta: Destaco que no especificaron absolutamente nada, ni de donde provenían los proyectiles ni qué tipo de proyectiles eran, el médico que me trató me dijo que no puede especificar nada por tema de "protocolo" (sale su nombre y su rut) además no tomaron en cuenta los hematomas que tengo en el cuerpo por parte del guanaco.
3. Mis hematomas por parte del carro lanza aguas.
4. Fotos de como quedó mi ropa por los perdigones.
5. Descripción de mis radiografías.
6. Radiografías de mis ambos pies.
Como mencioné anteriormente me hicieron una constatación de lesiones incompleta en la posta central, donde omitieron hechos relevantes para hacer esta denuncia; por lo tanto tuve que acudir a un sapu de mi comuna (Sapu Valdivieso, Recoleta) para que me revisaran y después de eso me hicieran una constatación de lesiones como correspondía, de igual manera les adjunté ambos casos en fotos. </t>
  </si>
  <si>
    <t xml:space="preserve">Constanza </t>
  </si>
  <si>
    <t xml:space="preserve"> Madariaga</t>
  </si>
  <si>
    <t>Danilo se encontraba cerca de una barricada, cuando carabineros -sin provocación ni motivo alguno- lanza una bomba lacrimógena. Mientras Danilo se acercaba a la bomba, en miras a patearla y alejarla, carabineros le disparó proyectiles con una escopeta, a menos de tres metros, resultando lesionado en ambas piernas.
Manifiesta que cuando funcionarios de carabineros comienzan a disparar, su reacción fue comenzar a saltar y a correr.
No recuerda cuántos carabineros le dispararon, pero cree que fue más de uno. Recuerda que habían tres carabineros con escopeta, cuatro con escudo, el carabinero a cargo del piquete (posiblemente teniente), y un grupo más atrás con municiones.
Elementos identificadores: uno de los carabineros era de estatura muy baja, y todos tenían número 88 en el casco.</t>
  </si>
  <si>
    <t xml:space="preserve">Danilo </t>
  </si>
  <si>
    <t xml:space="preserve">Mores </t>
  </si>
  <si>
    <t xml:space="preserve"> Huenulao</t>
  </si>
  <si>
    <t>d.mores20@gmail.com</t>
  </si>
  <si>
    <t>Se encontraba en las cercanías de Santa Filomena con Purísima, cuando un disparo de bala le rozó el tobillo</t>
  </si>
  <si>
    <t>Santa Filomena</t>
  </si>
  <si>
    <t xml:space="preserve">Eric </t>
  </si>
  <si>
    <t xml:space="preserve">Ocarez </t>
  </si>
  <si>
    <t xml:space="preserve">Paciente alérgico a lacrimógenas y gas pimienta fue rociado directamente en su cara por parte de carabineros. Pérdida de visión total por periodo prolongado. </t>
  </si>
  <si>
    <t xml:space="preserve"> Antonio </t>
  </si>
  <si>
    <t xml:space="preserve">Badilla </t>
  </si>
  <si>
    <t>Belmar</t>
  </si>
  <si>
    <t>Impacto de lacrimógena, Uso de gas pimienta</t>
  </si>
  <si>
    <t>Estudiante de psicología en la UBO, se encontraba en cercanías de metro Uch cuando carro lanzagases lo gasea a distancia de 3 metros, perdiendo la visión de ojo Izq.</t>
  </si>
  <si>
    <t xml:space="preserve">Cristóbal </t>
  </si>
  <si>
    <t xml:space="preserve"> Vásquez </t>
  </si>
  <si>
    <t>Frente a teatro UCH es golpeado por 3 FFEE sin mediar provocación, recibiendo patadas, golpes de puños y lumazos. Fue pateado en el piso 2 veces. Además estaba con una Bota ortopédica, lo que no le importo a los agentes. Ex periodista y es amigo de José Miguel Vivanco de Human Rights Watch.</t>
  </si>
  <si>
    <t xml:space="preserve">Luis </t>
  </si>
  <si>
    <t xml:space="preserve">Salinas </t>
  </si>
  <si>
    <t xml:space="preserve">silva </t>
  </si>
  <si>
    <t>Rostro, Cabeza, Cuello, Brazos, Espalda, Torso, Caderas</t>
  </si>
  <si>
    <t>Ljubica M. Fuentes O.</t>
  </si>
  <si>
    <t xml:space="preserve">Se encontraba en Ramón Carnicer cerca de Av. Providencia cuando es interceptado por piquete de FFEE, que le dispara directamente a la entrepierna a distancia menor a 10 metros. </t>
  </si>
  <si>
    <t xml:space="preserve">Iván  </t>
  </si>
  <si>
    <t>entrepierna</t>
  </si>
  <si>
    <t>La víctima se encontraba en primera línea de la protesta cuando pierde su protección y recibe el impacto de un perdigón en la pierna disparado directamente al cuerpo</t>
  </si>
  <si>
    <t>Quinchel</t>
  </si>
  <si>
    <t xml:space="preserve">encerrona en plaza italia, fueron perseguidos por carabineros disparando a la altura de la cabeza. Algunos se tiraron al suelo, pero otros alcanzaron a recibir a la altura del cuello o cabeza.
</t>
  </si>
  <si>
    <t xml:space="preserve">Levi </t>
  </si>
  <si>
    <t>Tiznado</t>
  </si>
  <si>
    <t xml:space="preserve">  Fernández</t>
  </si>
  <si>
    <t>Rostro, Cabeza, Cuello, Brazos</t>
  </si>
  <si>
    <t>20 m de distancia de carabineros. Quienes dispararon fueron Carabineros, recibiendo perdigones que entraron.</t>
  </si>
  <si>
    <t>Daño auditivo (subtotal de tres siguientes)</t>
  </si>
  <si>
    <t xml:space="preserve"> Juan Pablo </t>
  </si>
  <si>
    <t xml:space="preserve">Morales </t>
  </si>
  <si>
    <t>El día 11 de noviembre de 2019 Nicolás Alejandro Carreño Roa se encontraba
participando de una manifestación pacífica realizada en Plaza Italia.
Alrededor de las 19:15 horas, Nicolás decide retirarse del lugar, cuando se percata de que
un grupo de funcionarios de Fuerzas Especiales de Carabineros de Chile se baja de un
retén y comienza a disparar indiscriminadamente.
En ese momento comienza a correr junto a un grupo de personas en dirección a la vereda
norte del Parque Forestal.
Al detenerse en ese lugar advierte que recibió un perdigón en su brazo izquierdo por lo
que, junto con otras personas que se encontraban heridas en el lugar, se dirige al punto de
primeros auxilios de la Cruz Roja ubicado en Pio Nono.
En ese lugar le indicaron que el perdigón ya no se encontraba en su brazo por lo que solo
le realizaron curaciones en su herida y un médico de la cruz roja le entregó una receta
médica. Luego de ello, se dirigió a su domicilio.</t>
  </si>
  <si>
    <t>lorena.lorcam@gmail.com</t>
  </si>
  <si>
    <t xml:space="preserve">El 18/11 mientras eran dispersados cerca de las 21 hrs. recibió varios perdigones de Carabineros en la parte posterior de la pierna. También denuncia amenaza de carabineros en la posta hoy al momento de su curación (N. Rubilar S.) . 
</t>
  </si>
  <si>
    <t>Giovanny</t>
  </si>
  <si>
    <t xml:space="preserve"> Casanova</t>
  </si>
  <si>
    <t>Recibió impacto directo de balín en el labio</t>
  </si>
  <si>
    <t xml:space="preserve">Canales </t>
  </si>
  <si>
    <t>Impacto de perdigones, Impacto de bala</t>
  </si>
  <si>
    <t>Se encontraba apagando lacrimógena con un bidón de agua y fue amenazado por carabineros directamente a la cara. Luego dispararon hacia abajo, ingresando perdigones que comprometieron el tendón.</t>
  </si>
  <si>
    <t>Cal y Canto</t>
  </si>
  <si>
    <t>Villena</t>
  </si>
  <si>
    <t>Buenas noches , mi nombre es Ana María Guerrero Urzúa , RUT: 11.666.636-7, domiciliada en la comuna de Macul, hoy 20/11/2009, al venir transitando con mi hijo por calle Bustamante a la altura de metro Bustamante fuimos testigos con otro grupo de personas de un rapto a joven que transitaba por ciclo vía de dicha calle , lo bajaron de su bicicleta y lo subieron a un automóvil marca Suzuki, color negro , patente HGGS64,está número lo pudo captar otra persona que estaba al lado nuestro, y  luego de aproximadamente 10 minutos después nos encontramos con un grupo de jóvenes que venían de seminario arrancado de la encerrona que nos hizo carabineros, a eso de las 20:00 horas , las cuales nos informaron que en calle seminario había ocurrido  el mismo hecho con otro joven, las niñas también lograron captar la patente del Jeep y era exactamente la misma. Ambos jóvenes no lograron ni gritar su  nombre ni mucho menos su RUT, es la información  que puedo entregarle , aparte de lo poco que se pudo grabar  lo cual fue enviado a Whatsapp que registre.
Favor informar cualquier noticias que tengan de estos jóvenes , y no duden de mi testimonio, intentaré por mi parte hacer contacto con más personas que presenciaron la escena .</t>
  </si>
  <si>
    <t>Daño auditivo sin compromiso de oído</t>
  </si>
  <si>
    <t>Testigo del caso</t>
  </si>
  <si>
    <t>La víctima sufrió el impacto de un perdigón en su nariz causándole una lesión. El perdigón fue disparado directamente a 10 metros por un carabinero</t>
  </si>
  <si>
    <t xml:space="preserve">Camilo </t>
  </si>
  <si>
    <t>Sol Moisés</t>
  </si>
  <si>
    <t>nariz</t>
  </si>
  <si>
    <t>Perdigón entró en mentón. Se encontraba en plaza italia en enfrentamiento con carabineros. Los encerraron con una ráfaga de perdigones disparados a la altura de la cara.</t>
  </si>
  <si>
    <t xml:space="preserve">Guillermo </t>
  </si>
  <si>
    <t xml:space="preserve">58363702 Francisca Herrera </t>
  </si>
  <si>
    <t xml:space="preserve">Romina Neumann </t>
  </si>
  <si>
    <t>Iván fue alcanzado por los perdigones cuando marchaba en las calles que conectan vicuña mackena con el parque bustamante, los perdigones fueron disparados a 15 metros aproximadamente.</t>
  </si>
  <si>
    <t xml:space="preserve">Iván </t>
  </si>
  <si>
    <t>Yamil</t>
  </si>
  <si>
    <t xml:space="preserve">Rojas </t>
  </si>
  <si>
    <t>Domínguez</t>
  </si>
  <si>
    <t>t.pizarro@gmail.com</t>
  </si>
  <si>
    <t>Moretones en todo el cuerpo por golpes. Perdigón entró en el abdomen. Intoxicación y alergia. Escapando de una turba, perdió el conocimiento por gas lacrimógeno, fue golpeado por carabineros y señala que le echaban algún tipo de gas. Al despertar se encontró un perdigón en el estómago.</t>
  </si>
  <si>
    <t>Cáceres</t>
  </si>
  <si>
    <t xml:space="preserve">Donoso </t>
  </si>
  <si>
    <t>Impacto de lacrimógena, Impacto de perdigones, Golpes de uniformados</t>
  </si>
  <si>
    <t xml:space="preserve">Espalda, Torso, Perdigón en el Estomago </t>
  </si>
  <si>
    <t>Denunciante estaba manifestándose en marcha de Elisa Correa a Plaza Puente alto, llegando casi a la municipalidad de Puente Alto, cuando personal de carabineros le dispara.</t>
  </si>
  <si>
    <t>Elisa Correa</t>
  </si>
  <si>
    <t xml:space="preserve">Moncada </t>
  </si>
  <si>
    <t>Mentón</t>
  </si>
  <si>
    <t xml:space="preserve">Perdigones en la cadera y 4 glúteo izquierdo. Directo al cuerpo y por atrás.
</t>
  </si>
  <si>
    <t>Soliz</t>
  </si>
  <si>
    <t>Caderas, Glúteo</t>
  </si>
  <si>
    <t>En Mercedes con Vicuña Mackenna, a las 18:45 horas, se estaba manifestando. El carro lanza-gases se da una vuelta por Mercedes, cuando empieza a retroceder y lanza la lacrimógena que le roza en el pecho y luego impacta en el brazo derecho. No es capaz de estirar su brazo. La Cruz Roja entrega primeros auxilios</t>
  </si>
  <si>
    <t>Mercedes con Vicuña Mackenna</t>
  </si>
  <si>
    <t>Aidan</t>
  </si>
  <si>
    <t>Brazos, Pecho</t>
  </si>
  <si>
    <t>4 perdigones alojados en sus dos piernas, todos los perdigones entraron en su cuerpo</t>
  </si>
  <si>
    <t>pelaopeligroso@hotmail.com</t>
  </si>
  <si>
    <t xml:space="preserve">Sólo deja correo </t>
  </si>
  <si>
    <t>Daniel iba camino a buscar a su primo (10 años) junto a dos amigas (13 y 17 años) a la Villa San Fernando y al devolverse, posteriormente, a la casa de su abuela. Cuando venían de vuelta por la calle Ramón Rosales (atrás del Mall Arauco Quilicura), vio que 6 Policías de Investigaciones se iban acercando hacia ellos y comienzan a gritarle “de a dónde  arrancaron ustedes conchesumares”. Daniel, al percatarse de esto, intenta explicarle que iban camino a sus casas y que había ido a buscar a su primo. En ese intertanto, uno de los funcionarios le pega con un palo en la cabeza y cae al piso. Entre todos los policías los toman y los obligan a gatear hasta las dependencias del Mall, arrastrándolo desde el cuello de su polera. Sus amigas también iban gateando y su primo era arrastrado. Mientras se dirigían hacia allá los seguían golpeando con palos, los amenazaban y los apuntaban con pistolas. Daniel junto con su primo y amigas fueron dirigidos hacia la pileta (que queda en el centro del Mall), les quitaron las zapatillas y los obligaron a meterse en ella (al momento de trasladarlos todavía quedaba gente en la tienda). En un momento, uno de los funcionarios tomó a su primo y comenzó a ahorcarlo frente a Daniel, como estaba mojado pudo zafarse del agresor. Estuvieron 5 minutos aprox. en la pileta hasta que PDI les gritó que tenían 10 segundos para correr o los mataban.</t>
  </si>
  <si>
    <t>Tortura en recinto privado</t>
  </si>
  <si>
    <t>resistenciajuridicauch@gmail.com</t>
  </si>
  <si>
    <t xml:space="preserve">David tiene alojados proyectiles (desconoce si son balines o perdigones al momento de llegar a urgencias) en su oreja derecha y su espalda, mientras participaba de marcha en plaza italia </t>
  </si>
  <si>
    <t xml:space="preserve">Perez </t>
  </si>
  <si>
    <t>Daño auditivo con pérdida probable de oído, Espalda</t>
  </si>
  <si>
    <t>Daño auditivo con pérdida probable de oído</t>
  </si>
  <si>
    <t xml:space="preserve">Tres perdigones en la pierna </t>
  </si>
  <si>
    <t xml:space="preserve">Israel </t>
  </si>
  <si>
    <t>Huenchumil</t>
  </si>
  <si>
    <t xml:space="preserve">Cruz </t>
  </si>
  <si>
    <t xml:space="preserve">Fue en el contexto de una encerrona por parte de Carabineros. Fue atendido por Cruz Roja y tiene documentos entregados del Sapu por constatación de lesiones  </t>
  </si>
  <si>
    <t xml:space="preserve">Se encontraba en Ramón Corvalán con Alameda, cuando recibe 6 impactos de perdigón, quedando 4 aún en el cuerpo. </t>
  </si>
  <si>
    <t xml:space="preserve">lesión contusa por cuerpo extraño en contexto de protesta </t>
  </si>
  <si>
    <t xml:space="preserve">Espina </t>
  </si>
  <si>
    <t>Primo de Daniel Cerda, menor de edad de 10 años, sufre la violencia policial de la PDI el día 19 de noviembre en el Mall Arauco Quilicura. Es víctima de detención ilegal, fue arrastrado por un policía desde la vereda hasta el interior del mall. Fue amenazado, y ahorcado por el policía quien lo sometió a una pileta de agua del patio del mall. Finalmente fue amenzado de muerte si es que no corría el lugar.</t>
  </si>
  <si>
    <t>primo</t>
  </si>
  <si>
    <t>Denunciante relata: "Estaba con mi mamá por Ramón Corvalán, ambas con escudos para protegernos. Unas personas que estaban cerca nos agarraron para que nos corriéramos hacia atrás. De la nada apareció un grupo carabineros, por delante y por detrás de donde estábamos. Nos gritaron arranquen, todo fue muy rápido y con mi mamá nos quedamos prácticamente solas con carabineros. Tomé a mi madre de la mano para correr, en un momento nos soltamos y cuando me devolví a buscarla un grupo de carabineros la estaba golpeando, me acerqué con mi escudo para cubrirla (ella ya no tenía el suyo) y carabineros me comenzó a golpear a también. Logramos arrancar, pero en el camino nos agarró otro grupo de carabineros,  nos golpearon nuevamente y nos tiraron gas pimienta directo al cuerpo."</t>
  </si>
  <si>
    <t>Ema</t>
  </si>
  <si>
    <t>Antonella</t>
  </si>
  <si>
    <t>Del Campo</t>
  </si>
  <si>
    <t>ema.antonella.97@gmail.com</t>
  </si>
  <si>
    <t>Golpes de uniformados, Abuso policial, Uso de gas pimienta</t>
  </si>
  <si>
    <t xml:space="preserve">Junto a los niños estábamos manifestándonos pacíficamente en Plaza Italia cuando llegó carabineros lanzando gas pimienta y lacrimógenas, sin ninguna advertencia previa. Lesión: reacción epidérmica a gas pimienta </t>
  </si>
  <si>
    <t>Jennifer</t>
  </si>
  <si>
    <t xml:space="preserve">Pircunche </t>
  </si>
  <si>
    <t>Claudia Martínez Alarcón (mamá) 986191528</t>
  </si>
  <si>
    <t xml:space="preserve">Uso de gas pimienta, Uso de lacrimógenas </t>
  </si>
  <si>
    <t>Rostro, Cabeza, Cuello</t>
  </si>
  <si>
    <t>Fue agredida por carabinero con golpes y gas pimienta.</t>
  </si>
  <si>
    <t>Marjorie</t>
  </si>
  <si>
    <t xml:space="preserve">Dylan </t>
  </si>
  <si>
    <t>Niña de 13 años recibe violencia policial en el Mall Arauco Quilicura. Luego de ser amenazada con golpe por parte de la PDI, es obligada a gatear desde la calle hasta el interior del Mall. Estando allí, es golpeada, amenazada y apuntada con una pistola. Fue obligada a meterse en la pileta del Mall, finalmente es amenazada de muerte para que corriera del lugar.</t>
  </si>
  <si>
    <t>Herida contusa rodilla derecha</t>
  </si>
  <si>
    <t>Víctima no logra identificar sujeto que la empuja. Pudo haber sido funcionario policial</t>
  </si>
  <si>
    <t xml:space="preserve">En Ramón Corvalán con Alameda, se encontraba manifestando en la calle, cuando, por detrás de él habían carabineros golpeando a gente con luma, que es cuando le llegan disparos por detrás. Sólo un perdigón entró. Lesiones: Disparos de perdigones en glúteo y piernas </t>
  </si>
  <si>
    <t>Belen</t>
  </si>
  <si>
    <t xml:space="preserve">Alvarez </t>
  </si>
  <si>
    <t>Daño auditivo con pérdida confirmada de oído</t>
  </si>
  <si>
    <t xml:space="preserve"> Denunciante relata que estaba carabineros en el parque forestal, cuando  les grita y le tiran gas pimienta en la cara.</t>
  </si>
  <si>
    <t xml:space="preserve">Estaban en una fogata, cuando llegan carabineros y disparan a unos 3 metros. Lesiones: Disparos de perdigones en rodilla y pierna izquierda
 </t>
  </si>
  <si>
    <t xml:space="preserve">Grecia con Manuel Carvallo </t>
  </si>
  <si>
    <t xml:space="preserve">Benitez </t>
  </si>
  <si>
    <t xml:space="preserve">Ingresó a Hospital El Salvador el día 14 de noviembre </t>
  </si>
  <si>
    <t xml:space="preserve">Víctima es reducida por personal del GOPE. En ese acto, es arrastrado, para luego ser levantado y roceado con gas pimienta en la cara. Luego es detenido y golpeado con cachetadas, imputándole el haber lanzado piedras. Ya en la comisaría, es retenido por alrededor de 4 horas. Luego es llevado a constatar lesiones al SAPU de la pincoya, en donde fue tratado de manera degradante, sin recibir la debida atención acorde a su situación. Luego volvió a la comisaría hasta ser pasado a control de detención. </t>
  </si>
  <si>
    <t>Av. Camino al Bosque</t>
  </si>
  <si>
    <t>maty.dos.ruedas@hotmail.cl</t>
  </si>
  <si>
    <t>niicole.v.v@gmail.com, prima</t>
  </si>
  <si>
    <t>Rostro, Golpes en diversas partes del cuerpo</t>
  </si>
  <si>
    <t>niicole.v.v@gmail.com</t>
  </si>
  <si>
    <t xml:space="preserve">Joaquin estaba manifestándose pacíficamente en Plaza Italia. Alrededor de las 21 horas las FFEE dispersaron la manifestación con gas lacrimógeno. Por ello, la víctima junto a sus amigos se dirigieron por el Parque Forestal en dirección poniente, con destino a Estacion Central, ya que viven en Talagante. Son fuertemente reprimidos por FFEE que se escondieron detrás de los árboles, disparando perdigones a la multitud que estaba regresando a sus casas por el Parque Forestal. Recibió 8 perdigones en total, uno de ellos se incrustó de tal forma en su pierna derecha que requirió cirugía para la extracción, lo cual se ejecutó en el SAR de Talagante. Además, fue golpeado en sus genitales por un funcionario de FFEE, quien le dijo: "Toma culiao por weon". </t>
  </si>
  <si>
    <t>Joaquin</t>
  </si>
  <si>
    <t>Piernas, Genitales</t>
  </si>
  <si>
    <t>laura.derrer@ug.uchile.cl</t>
  </si>
  <si>
    <t>Durante un procedimiento de dispersión, la víctima recibió una de las bombas lacrimógenas que impactó en la mejilla derecha y la mandíbula de la
víctima, provocando dolorosas quemaduras y copioso sangrado.</t>
  </si>
  <si>
    <t>diaz.daniela.belen@gmail.com</t>
  </si>
  <si>
    <t>jezurmendia@derecho.uchile.cl</t>
  </si>
  <si>
    <t>Denunciante relata: "íbamos corriendo del guanaco, una niña se atravesó y caímos. El guanaco siguió tirándome agua por lo que no me podía parar, un amigo se percató de lo que me había pasado y me ayudó a levantarme, durante todo ese tiempo el guanaco siguió tirándome agua."</t>
  </si>
  <si>
    <t>Disparo de perdigón de alrededor de 10 metros. El perdigón del glúteo rebotó y el del antebrazo derecho entró. Lesiones: Disparo de perdigón en el antebrazo derecho y glúteo derecho</t>
  </si>
  <si>
    <t xml:space="preserve">Riquelme </t>
  </si>
  <si>
    <t>Denunciante relata: "estaba manifestándome con un amiga (Francisca Tapia) y vimos que venía carabineros así que comenzamos a correr. Con mi amiga nos caímos, yo me levanté y luego intenté ayudarla a ella, cuando me dispuse a intentar levantarla me llegó todo el impacto del agua del guanaco en la espalda."</t>
  </si>
  <si>
    <t>Víctima recibe disparos de perdigones, uno en la pierna, dos en el hombro y uno en la cabeza</t>
  </si>
  <si>
    <t>Moren</t>
  </si>
  <si>
    <t>christianmoren@outlook.cl</t>
  </si>
  <si>
    <t>Cabeza, Piernas, Hombros</t>
  </si>
  <si>
    <t>catalina.fernandez@derecho.uchile.cl</t>
  </si>
  <si>
    <t>Quemadura en el rostro por gas pimienta</t>
  </si>
  <si>
    <t>Periodista nacional, Fotógrafa independiente</t>
  </si>
  <si>
    <t>0.3</t>
  </si>
  <si>
    <t>Durante un procedimiento de dispersión de carabineros el afectado intentó rápidamente salir de la zona conflictiva, pero uno de los Carabineros que
formaba parte del confrontamiento se adelantó al grupo y comenzó a disparar, dándole en tres ocasiones a Rodrigo: uno en el antebrazo izquierdo, otro en los nudillos de la mano izquierda y otra en la pierna izquierda. Los proyectiles del antebrazo y pierna rebotaron, pero el de la mano quedó incrustado en sus nudillos.</t>
  </si>
  <si>
    <t>Brazos, Mano, Piernas</t>
  </si>
  <si>
    <t>He sido herido en dos ocasiones por balines utilizados por la FFEE de Carabineros en el ejercicio de mi labor fotográfica. Un balín me fue disparado mientras fotografiaba el accionar de la policía y me hirió el antebrazo izquierdo</t>
  </si>
  <si>
    <t>Orozco</t>
  </si>
  <si>
    <t xml:space="preserve">Periodista internacional, Periodista nacional, Periodista de The Clinic Chile y Periódico O Globo de Brasil </t>
  </si>
  <si>
    <t xml:space="preserve">Brazos, Hombro </t>
  </si>
  <si>
    <t xml:space="preserve">Son dos hechos vividos por la misma persona en distintos días </t>
  </si>
  <si>
    <t>periodista.viajero@gmail.com</t>
  </si>
  <si>
    <t xml:space="preserve">He sido herido en dos ocasiones por balines utilizados por la FFEE de Carabineros en el ejercicio de mi labor fotográfica. El balín me rebotó en el hueso del hombro derecho. </t>
  </si>
  <si>
    <t xml:space="preserve">Altura Crowne Plaza </t>
  </si>
  <si>
    <t xml:space="preserve">Orozco </t>
  </si>
  <si>
    <t xml:space="preserve">Se registran dos hechos vividos por la misma persona en días distintos </t>
  </si>
  <si>
    <t>Quemadura e intoxicación por gas pimienta, y golpes con luma en el brazo izquierdo</t>
  </si>
  <si>
    <t>Cabrera</t>
  </si>
  <si>
    <t>intoxicación por gas pimienta</t>
  </si>
  <si>
    <t>Kiare</t>
  </si>
  <si>
    <t xml:space="preserve">Quemadura tipo A por gas lacrimógena </t>
  </si>
  <si>
    <t>Inés</t>
  </si>
  <si>
    <t xml:space="preserve">Villegas </t>
  </si>
  <si>
    <t>Quemadura tipo A por gas pimienta</t>
  </si>
  <si>
    <t>nicolás</t>
  </si>
  <si>
    <t>provoste</t>
  </si>
  <si>
    <t>catalán</t>
  </si>
  <si>
    <t>Claro</t>
  </si>
  <si>
    <t>Víctima recibe perdigones en el brazo, el gluteo derecho y la espalda</t>
  </si>
  <si>
    <t>Iglesias</t>
  </si>
  <si>
    <t>sebastian.iglesias4@gmail.com</t>
  </si>
  <si>
    <t>Brazos, Espalda, Glúteo</t>
  </si>
  <si>
    <t>Agustín</t>
  </si>
  <si>
    <t>Saroni</t>
  </si>
  <si>
    <t>agustinvillanueva245@gmail.com</t>
  </si>
  <si>
    <t>Denunciante recibió un impacto de perdigón en la nuca mientras corría alejándose de carabineros. Fue atendido por la cruz roja que estaba en el lugar.</t>
  </si>
  <si>
    <t xml:space="preserve">Cristian </t>
  </si>
  <si>
    <t>Muncherl</t>
  </si>
  <si>
    <t xml:space="preserve">Mujer menor de edad fue detenida en contexto de barricada, estaba encapuchada, presumiblemente por desordenes públicos pero en ningún momento le proporcionaron esa información. Durante la detención se desarrollaron una serie de irregularidades: múltiples golpes en cabeza con luma, combos, patadas, jalones de pelo y ahorcamiento. También hubieron insultos por parte de funcionarios policiales y maltrato psicológico. Estuvo detenida, junto a otros compañeros del Liceo experimental Manuel de Salas, en la 18 comisaría de ñuñoa, a lo que la llevaron a constatar lesiones 4 horas aprox. después. El parte médico constató que había lesiones leves y carabineros en sus registros dejó que no había lesión visible. Además los funcionarios estaban sin nombre visible por lo que no se les pudo identificar.   </t>
  </si>
  <si>
    <t>Ñuñoa (Provincia Santiago, Región Metropolitana de Santiago)</t>
  </si>
  <si>
    <t xml:space="preserve">Brown Norte, Brown Sur e Irarrazabal </t>
  </si>
  <si>
    <t xml:space="preserve">Rocio </t>
  </si>
  <si>
    <t>Villarroeal</t>
  </si>
  <si>
    <t xml:space="preserve">Eleonora Coloma Casaula (Madre) </t>
  </si>
  <si>
    <t xml:space="preserve">Cabeza, No específica, aparte de Cabeza, dice "múltiples lesiones en todo el cuerpo" </t>
  </si>
  <si>
    <t>Iba camino a entregar unos materiales para una obra que estaba ejecutando en providencia esq la concepción, cuando una turba de unas 200 personas empezó a tirar piedras a los cristales que llevaba para la obra. Se cruzan las personas adelante mio y con palos e improperios me bajan del vehículo y me sustraen todas las herramientas y accesorios del vehículo, cuando en eso que me bajo aparece carabineros y empieza a disparar perdigones a todos los que estaban ahí. Impactandome 3 de estos en la pierna izquierda adjunto fotografías de lo sucedido. 
Además informar que después de esto cuando carabineros disperso a la turba me asistieron de la cruz roja y llegué a la clínica por mis propios medios.
Me dieron licencia medica por 12 días</t>
  </si>
  <si>
    <t xml:space="preserve">Providencia esquina Concepción </t>
  </si>
  <si>
    <t xml:space="preserve">Muñoz </t>
  </si>
  <si>
    <t>Denunciante recibió múltiples impactos de perdigón en el cuerpo y el rostro, sufriendo pérdida dental entre otras lesiones.</t>
  </si>
  <si>
    <t>Rostro, Muslos, Pies</t>
  </si>
  <si>
    <t>cdiazgajardo@gmail.com</t>
  </si>
  <si>
    <t xml:space="preserve">Mientras realizaba labores de salvamento y rescate de personas heridas, Jocelyn recibe dos impactos de perdigón de funcionarios de Fuerzas Especiales de Carabineros. El hecho ocurrió en la esquina de Vicuña Mackenna con Alameda </t>
  </si>
  <si>
    <t xml:space="preserve">Jocelyn </t>
  </si>
  <si>
    <t xml:space="preserve">Angélica </t>
  </si>
  <si>
    <t>e.spencerv@gmail.com</t>
  </si>
  <si>
    <t xml:space="preserve">Agresión de carabineros en marcha, lesiones en el rostro </t>
  </si>
  <si>
    <t xml:space="preserve">Hernández </t>
  </si>
  <si>
    <t xml:space="preserve">Rostro, No especifica bien </t>
  </si>
  <si>
    <t>laura.aranguiz@mail.udp.cl</t>
  </si>
  <si>
    <t>Estaba manifestándome en plaza Italia pacíficamente cuando carabineros de fuerzas especiales se avalancha frente a la gente que se estaba manifestando y yo, al mirar, me llegó un objeto contundente que habían disparado carabineros en la cabeza y ahí me caí al suelo. Era un piquete de varios carabineros, más de 20 carabineros. Estaban como a 200 metros porque venían corriendo hacia la gente. Disparaban, no sé porque yo no sé quién me disparó, pero vi que los que estaban disparando, disparaban directamente hacia los cuerpos de las personas. Carabineros venían disparando la escopeta a la gente.</t>
  </si>
  <si>
    <t>Raul</t>
  </si>
  <si>
    <t>De Guevara</t>
  </si>
  <si>
    <t xml:space="preserve">Melo </t>
  </si>
  <si>
    <t xml:space="preserve">Disparo de objeto contundente </t>
  </si>
  <si>
    <t xml:space="preserve">Inhalación de gas lacrimógeno que produjo desmayo, pérdida de visión momentánea y estado de shock. Lacrimogena fue lanzada a 15 metros aprox. y había alto contingente policial  </t>
  </si>
  <si>
    <t xml:space="preserve">con Vicuña Mackena </t>
  </si>
  <si>
    <t xml:space="preserve">Valdés </t>
  </si>
  <si>
    <t xml:space="preserve">Zambrano </t>
  </si>
  <si>
    <t xml:space="preserve">Inhalación de gas lacrimógeno nuevo </t>
  </si>
  <si>
    <t xml:space="preserve">Inhalación de gas lacrimógeno, desmayo  </t>
  </si>
  <si>
    <t xml:space="preserve">Perdigón en la espalda escapando de carabineros en contexto de marcha </t>
  </si>
  <si>
    <t>fernandoxandres@gmail.com</t>
  </si>
  <si>
    <t xml:space="preserve">Lesión auditiva y visual por chorro de carro lanza agua apuntado directamente a la altura de la cara a 15 metros aprox. </t>
  </si>
  <si>
    <t xml:space="preserve">Diaz </t>
  </si>
  <si>
    <t xml:space="preserve">Daño ocular sin mayor información, Daño auditivo sin mayor información </t>
  </si>
  <si>
    <t>"Claudio estaba a las 23:30 hrs. el 19/11/2019 manifestándose en el Mall Arauco Quilicura a la altura del Teletrak por José Francisco Vergara. En ese intertanto, una persona de civil lo agarra por la espalda y comienza a arrastrarlo hacia la entrada de autos del mall. En ese momento se percata que llevaban a 3 personas más (entre ellos logra identificar a dos menores de edad) arrastrandos en dirección al mall. La víctima dice que eran funcionarios de PDI por los trajes azules que llevaban (solamente se le veían los ojos, ya que estaban encapuchados), a pesar de no haber visto ninguna placa o nombre que identificara a la institución.
En el mall lo siguen arrastrando hacia el patio de comida, ingresando por el Cine Hoyts. En todo ese camino lo iban golpeando con bastones de madera, encañonado y lo amenazaban de muerte (le decían que lo iban a matar “si iba a la Posta”). Al momento de ingresar al patio de comida, se percata que eran alrededor de 30 funcionarios de PDI, quienes lo obligaron (junto a 3 personas más, incluyendo a los dos menores de edad) a ingresar a un pequeño cuarto oscuro que se encontraba en ese lugar, quienes también habían sido golpeadas por PDI. En ese cuarto comenzó a desesperarse por la falta de oxígeno, al momento de agacharse para poder respirar por el orificio que quedaba entre la puerta y el suelo, PDI le gritaba que se levantara o lo iban a matar. Asimismo, se percató que los menores que se encontraban con él se orinaron y defecaron en dicho cuarto.
Mientras estaban en el cuarto los iban sacando de a uno y los golpeaban. Posteriormente, se llevaron a los dos menores del cuarto y no los volvió a ver. Al rato después lo sacan a él y sale corriendo por la salida de autos que queda en José Francisco Vergara, pasando por detrás del cine Hoyts (sale por el mismo caminó que ingresó al patio de comida) a las 4:30 a.m. del 20/11/2019. Luego de eso fue a una atención de urgencia y tuvieron que colocarle 5 puntos en su cabeza".</t>
  </si>
  <si>
    <t>chenriquez.montenegro@gmail.com</t>
  </si>
  <si>
    <t xml:space="preserve">Disparo de perdigón a 10 metros de distancia sin provocación alguna y los funcionarios no portaban identificación </t>
  </si>
  <si>
    <t xml:space="preserve">con Pio Nono </t>
  </si>
  <si>
    <t xml:space="preserve">Escares </t>
  </si>
  <si>
    <t xml:space="preserve">No especifica </t>
  </si>
  <si>
    <t xml:space="preserve">Perdigón en el estómago en contexto de manifestación </t>
  </si>
  <si>
    <t xml:space="preserve">Duran </t>
  </si>
  <si>
    <t>ricardoaduran.o@gmail.com</t>
  </si>
  <si>
    <t xml:space="preserve">Impactos de perdigones a 40 metros de distancia en contexto de manifestación </t>
  </si>
  <si>
    <t>martin.tapia.m14@hotmail.com</t>
  </si>
  <si>
    <t>Denunciante recibió un impacto de perdigón en el tobillo a corta distacia.</t>
  </si>
  <si>
    <t>Bryan</t>
  </si>
  <si>
    <t>Michel</t>
  </si>
  <si>
    <t xml:space="preserve">Carabineros me disparo de una distancia de 10 mt aprox. Recibí 5 balines en total. Uno en cada pierna, uno en el torso, uno en el brazo izquierdo y uno en el brazo derecho. Este último quedó incrustado y el día 21 de noviembre me sometí a una cirugía para retirarlo en el hospital del profesor, ya que había perdido sensibilidad en mis dedos de la mano derecha. </t>
  </si>
  <si>
    <t xml:space="preserve">Brazos, Torso, Piernas, Mano derecha </t>
  </si>
  <si>
    <t xml:space="preserve">Denunciante recibió el impacto de 4 perdigones al ir saliendo de su lugar de trabajo, justo en momentos en que carabineros reprimió la marcha hacia el sector de Bellavista. </t>
  </si>
  <si>
    <t>Santa María con Loreto</t>
  </si>
  <si>
    <t xml:space="preserve">Lesiones: Excoriación por perdigón en el muslo. Lesión contusa dedo anular izquierdo. Disparo de perdigones en contexto de manifestación </t>
  </si>
  <si>
    <t>Saavedra</t>
  </si>
  <si>
    <t>20javier.saavedra@gmail.com</t>
  </si>
  <si>
    <t>Mano, Muslos</t>
  </si>
  <si>
    <t xml:space="preserve">Lesiones: Heridas por perdigón en la cabeza y muslo derecho. Disparos en contexto de manifestación </t>
  </si>
  <si>
    <t xml:space="preserve">Fernandez </t>
  </si>
  <si>
    <t>mati.ramirez97@gmail.com</t>
  </si>
  <si>
    <t xml:space="preserve">Denunciante recibió impacto de lacrimógena en la mano durante una manifestación, resultando con fractura en el dedo del medio, además con posible rotura de tendones y ligamentos, requiriendo cirugía. Hay gran probabilidad de pérdida de movilidad permanente. </t>
  </si>
  <si>
    <t xml:space="preserve">Lesiones: Herida por perdigón en el pecho. Disparos en contexto de manifestación sin provocación alguna </t>
  </si>
  <si>
    <t>Vicencio</t>
  </si>
  <si>
    <t>Mientras Matías se manifestaba en el lugar, Carabineros comenzó a dispersar a los manifestantes, por medio de bombas lacrimógenas y el carro lanza aguas. El denunciante relata que siente un golpe en la cabeza, pero comienza a correr, porque carabineros de fuerzas especiales comenzaron a golpear a las personas a su alrededor con lumazos. Matías nota que su cabeza comienza a sangrar, y se da cuenta de que fue impactado por un bomba lacrimógena. Es auxiliado por voluntarios de cruz roja, y posteriormente llega al punto de primeros auxilios FECh, donde realiza la denuncia.
Afirma que carabineros disparaba las bombas lacrimógenas en dirección al cuerpo de las personas. Habían muchos carabineros, alrededor de treinta, sumado a un carro lanza gases y dos carros lanza agua.</t>
  </si>
  <si>
    <t xml:space="preserve">cerca de alameda </t>
  </si>
  <si>
    <t>Cabezas</t>
  </si>
  <si>
    <t xml:space="preserve">Reyes </t>
  </si>
  <si>
    <t>Carabineros intentó tomarlo detenido usando fuerza desmedida, provocándole un micro desgarro en el brazo y amenazándolo de muerte. Los uniformados no portaban identificación.</t>
  </si>
  <si>
    <t>Sfeir</t>
  </si>
  <si>
    <t>Negrete</t>
  </si>
  <si>
    <t xml:space="preserve">Lesiones: Dermatitis irritativa por agente irritante y gas. Desmayo por gas lacrimógeno en contexto de manifestación pacífica, carabineros utilizó múltiples métodos de dispersión, lanzó agua, lacrimogenas y disparó perdigones. </t>
  </si>
  <si>
    <t xml:space="preserve">Sector parque bustamante </t>
  </si>
  <si>
    <t>Charlotte</t>
  </si>
  <si>
    <t>Agustina</t>
  </si>
  <si>
    <t xml:space="preserve">Cereceda </t>
  </si>
  <si>
    <t>Acompañante: Bianca Guiliana Aranda Díaz</t>
  </si>
  <si>
    <t xml:space="preserve">Rostro, Desmayo </t>
  </si>
  <si>
    <t>Manuel se encontraba dando la espalda al Monumento a los mártires de Carabineros, cuando funcionarios de Carabineros (que se encontraba apostado en el monumento en cuestión) le dispara, impactando una de sus manos. Afirma que funcionarios de carabineros se encontraba disparando desde detrás de los pilares de la escultura mencionada.
El piquete de carabineros desde donde vino el disparo era de aproximadamente 20, sin embargo, dos de ellos estaban disparando en ese momento.</t>
  </si>
  <si>
    <t>Edgardo</t>
  </si>
  <si>
    <t>Villarreal</t>
  </si>
  <si>
    <t>Denunciante relata que fue agredido por 5 carabineros con golpes de luma y patadas en todo el cuerpo, pudiendo escapar.</t>
  </si>
  <si>
    <t>Lesión: Disnea secundario a gas lacrimógeno con compromiso de conciencia. "Estábamos bailando, cantando y todo y de repente habían muchos gases lacrimógenos por todos lados, uno no alcanzó ni a arrancar, eran muy fuertes y me empecé a ahogar. No alcanzamos ni a distinguir a los carabineros, se veía puro gas por todos lados"</t>
  </si>
  <si>
    <t>Paloma</t>
  </si>
  <si>
    <t xml:space="preserve">Osorio </t>
  </si>
  <si>
    <t>María Angélica Osorio Rain (madre)</t>
  </si>
  <si>
    <t xml:space="preserve">Pérdida de consciencia. Desmayo </t>
  </si>
  <si>
    <t>paula.torres@derecho.uchile.cl</t>
  </si>
  <si>
    <t>Denunciante recibió el impacto de una lacrimógena cerca del ojo.</t>
  </si>
  <si>
    <t>maximilianoink@gmail.com</t>
  </si>
  <si>
    <t>Venía del trabajo, se baja de la 502 ya que vive por Matta y los efectivos de carabineros comienza a disparar de manera indiscriminada. Recibió un perdigón en la mano derecha y otro en el pie izquierdo.</t>
  </si>
  <si>
    <t xml:space="preserve">Elias </t>
  </si>
  <si>
    <t>El denunciante recibe dos agresiones por parte de funcionarios de carabineros. 
La primera consiste en un golpe en la cabeza con la codera/protección de un carabinero (“codazo”), en la calle Arturo Burhle (entre 18:30/19:00 hrs), mientras trataba de defender a otro manifestante que estaba siendo detenido. Producto del golpe se siente “atontado”. 
La segunda agresión consistió en impactarle con un chorro de agua, expulsado por un carro lanza aguas. Cristofer se encontraba en Plaza Italia, cuando los manifestantes comienzan a ser violentamente dispersados por carabineros. Afirma que comienza a correr/escapar por la Alameda junto con el resto de manifestantes, cuando en Ramón Corvalan (entre 19:00 y 20:00 hrs), el carro lanza aguas dirige el chorro en contra de la cara y pecho del denunciante, producto de lo cual cae al suelo. Manifiesta que el agua tenía olor a heces, y le provocó ardor excesivo en el cuerpo, especialmente en sus ojos (no podía abrirlos, hasta el punto de que pensó que no podría volver a ver).</t>
  </si>
  <si>
    <t xml:space="preserve">Arturo Burhle / Ramón Corvalán </t>
  </si>
  <si>
    <t xml:space="preserve">González </t>
  </si>
  <si>
    <t>No da número de teléfono ni mail. Sólo dirección: Nueve Poniente 8163, comuna de La Granja.</t>
  </si>
  <si>
    <t>Impacto del chorro del carro lanzaguas, Golpes de uniformados</t>
  </si>
  <si>
    <t xml:space="preserve">Sin contacto </t>
  </si>
  <si>
    <t>Denunciante relata que se encontraba afuera del Telepizza cuando se aproxima vehículo del GOPE, y se bajan 4 funcionarios y hacen disparos indiscriminados hacia la multitud que se encontraba ahí. Recibió 7 perdigones,</t>
  </si>
  <si>
    <t>Frente al Telepizza de Plaza Italia</t>
  </si>
  <si>
    <t>Márquez</t>
  </si>
  <si>
    <t>Muslos, Piernas, Pies</t>
  </si>
  <si>
    <t xml:space="preserve">Estado: frente lado izquierdo expo de cráneo(4 cm). Le disparan a una distancia de 30 metros </t>
  </si>
  <si>
    <t xml:space="preserve">Puente pio nono </t>
  </si>
  <si>
    <t>Hector</t>
  </si>
  <si>
    <t xml:space="preserve">Zuñiga </t>
  </si>
  <si>
    <t xml:space="preserve">Disparo. No se especifica con qué </t>
  </si>
  <si>
    <t>En manifestaciones el sujeto se cubre con tabla de disparos producidos por carabineros, se da vuelta, queda expuesto un momento y un perdigón rebota en su cabeza.</t>
  </si>
  <si>
    <t>Calle Carabineros de Chile</t>
  </si>
  <si>
    <t xml:space="preserve">Molina </t>
  </si>
  <si>
    <t>Frohlich</t>
  </si>
  <si>
    <t>1 perdigón entró en pierna, y dos perdigones rozaron en la cadera.</t>
  </si>
  <si>
    <t>El día de hoy volviendo de mi puesto de trabajo, después de haber terminado me dirigí a la toma y luego a Corvalán a ver la situación, posterior a eso pensé en movilizarme a mi casa a Santa Lucía pero decidí volver a la toma que me quedaba mas cerca por el forestal.
Subiendo por la calle junto al GAM salí al forestal, y un piquete de carabineros me agarro en la esquina procediendo a golpearme en la cabeza, la espalda y el brazo con las lumas</t>
  </si>
  <si>
    <t xml:space="preserve">Parque Forestal altura GAM </t>
  </si>
  <si>
    <t xml:space="preserve">Moraga </t>
  </si>
  <si>
    <t xml:space="preserve">Comisión escritos, Profa. Nancy Yáñez, Javiera Cabello, Valentina Lopez </t>
  </si>
  <si>
    <t>Estaba marchando cuando carabineros se acerca de manera agresiva a la gente, el sujeto corre y siente algo en el tobillo. Se atiende en el café literario. Viernes fue a la mutual. 1 balín entró en tobillo izquierdo y 2 perdigones rozaron en pierna.</t>
  </si>
  <si>
    <t xml:space="preserve">Recibió chorro del guanaco en cabeza (cien), le produce una herida. Impacto de lacrimógena en abdomen. </t>
  </si>
  <si>
    <t>Impacto de lacrimógena, Impacto del chorro del carro lanzaguas</t>
  </si>
  <si>
    <t>Cabeza, Abdomen</t>
  </si>
  <si>
    <t xml:space="preserve">Estabamos en medio de la manifestacion con mi hermana, el ambiente se torno algido y carabineros comenzo a disiparnos con varias lacrimogenas. Ahi todos arrancaron, se produjo el caos y comenzaron a atropeyarse los mismos manifestantes y varios nos caimos. En ese instante, estando yo en el suelo me comienzo a sentir como me golpean con lumas en la espalda y la cabeza, ahi dos carabineros me detuvieron, arrastrandome hasta la comisaria. En ese momento yo portaba una mochila azul con mis documentos( carnet, pase, credencial de universidad y $8000) una polera gris de la seleccion chilena y mi celular lgk10.
Al llegar a la comisaria, me recibieron con mas golpes, funcionarios de carabineros que estaban en turno me agredieron  y escupieron hasta llegar a la oficina donde me preguntaron mis datos y quien era. Trate en distintas ocaciones de leer el nombre de los funcionarios pero ellos desprendieron su identificacion del uniforme.
Una vez que confirmaron que no tenia antecedentes y que era mayor me hicieron pasar al calabozo. Ahi me encontre con 2 mujeres y un 1 hombre. Ellas se veian aterradas y el chico tal como yo, se veia golpeado. En eso llegaron dos carabineras gritando que nos sacaramos todo lo que llevabamos puesto, cadena, banano,mochila,aros,etc. Mientras nos tironeaban para sacarnos las cosas las dos funcionarias comenzaron a golpear a las dos chicas que estaban histericas gritando que esa no era la forma, y luego nos golpearon a nosotros con lumas en la cabeza, el torso y la piernas. A mi me golpearon en la rodilla con mucha fuerza y en forma constante. En ese momento entra un tercer carabinero a separarnos x sexo, a nosotros nos hicieron pasar al calabozo de al lado y nos quitaron los cordones de las zapatillas. Ahi nos volvieron a separar porque el chico era menor de edad. Quedando yo solo en un calabozo. En un transcurso como de una hora llegaron 4 chicos mas al mismo calabozo y tambien venian golpeados. En ese momento nos llevaron a contatar lesiones como protocolo. Saliendo del calabozo hacia la patrulla  4 carabineros nos golpearon energicamente en todo el cuerpo, mientras nos insultaban, escupian y amanezaban hasta llegar a la patrulla. Cuando nos bajamos en el cesfam nos tironearon hasta dejarnos en la fila de espera de atencion. La contatacion de lesiones mostro un politraumatismo ocular y la region izquierda del rostro. Policontuciones en el cuerpo principalmente en la espalda y rodilla y un corte en la nariz con trauma en el area nasal producto de los golpes. Tras salir de la constatacion, nuevamente en forma violenta nos empujaron de vuelta a la patrulla. Al llegar a la comisaria, nos escupieron y nos golpearon con puños y patadas, hasta el calabozo nuevamente. Como las 01:00 llego una delegacion de ddhh, que fue a ver el estado en que nos encontrabamos y ordeno a carabineros nuevamente a que se contataran lesiones, porque la evidencia de las heridas y la gravedad de las mismas no se condecia con los partes medicos que revisaron. Recien a las 5:30 am nos llevaron nuevamente al cesfam. En mi caso el parte era bastante similar salvo que agregaron contuciones en la region de las costillas, la mandibula y la cara. Al volver al calabozo, nos mantuvieron ahi hasta las 08:00 que comenzo el proceso judicial trasladandonos al tribunal. Sin duda es una noche que no olvidare, ni entenderé. La violencia fue sistematica y desmedida. Nos superqron en numero y fuerza, no tuvimos oportunidad de dialogo, y la represion y reduccion a golpes hacen cuestionar verdaderamente la etica y la responsabilidad que tiene carabineros al momento de cumplir su deber. Finalmente no eramos delincuentes, eramos jovenes de familias normales que estaban manifestandose, y lo ocurrido en ningun caso es proporcional a la vulneracion de derechos que en ese minuto recibi. Espero se haga justicia, de la verdadera.
</t>
  </si>
  <si>
    <t xml:space="preserve"> Felipe </t>
  </si>
  <si>
    <t>Carcamo</t>
  </si>
  <si>
    <t>Impacto de lacrimógena, Golpes de uniformados, Golpes de bastón retráctil</t>
  </si>
  <si>
    <t>Daño ocular sin compromiso de ojo, Rostro, Cabeza, Brazos, Espalda, Glúteo, Muslos, Rodilla, Piernas</t>
  </si>
  <si>
    <t>Miércoles 20 de noviembre alrededor de las 21 horas pasamos caminando tranquilamente por Bustamante en dirección a nuestro auto para irnos, una paca le tiro gas pimienta a mi amigo y estábamos atendiendo lo cuando de la nada los pacos nos hacen correr y a los metros comienzan a disparar lacrimogenas directamente a nosotros, y una me impacta entre la espalda y el glúteo, intencionalmente nos dispararon a cuerpo</t>
  </si>
  <si>
    <t xml:space="preserve">Javiera  </t>
  </si>
  <si>
    <t xml:space="preserve">Arcaya </t>
  </si>
  <si>
    <t>Espalda, Torso, Glúteo</t>
  </si>
  <si>
    <t>El día de ayer circulaba entre Alameda y Mac Íver cuando fui atacado por Carabineros por la espalda rompiéndole la cabeza y lesionándome el cuello por lo cual fui socorrido por la Cruz Roja la cual me derivó a la posta central. En La Posta me encontraron una lección en el cuello teniendo que usar cuello ortopédico Carabineros solo me golpeó y tiró gas pimienta en la cara siendo que yo no participaba de la manifestación fui reducido y dejado en libertad carabineros no tenía identificación ni nada además me metieron un papel en la boca gritándome que me comiera los panfletos comunista culiao.
Tengo los papeles de me atención médica y en el estado que estuve más aún debe haber grabaciones de la unidad operativa de control de tránsito ya que esto ocurrió a las 21:00 horas aproximada mente
Ahora estoy con licencia y no puedo trabajar ya que soy comerciante y vivo el día a día</t>
  </si>
  <si>
    <t xml:space="preserve">Garrido </t>
  </si>
  <si>
    <t xml:space="preserve">Serrano </t>
  </si>
  <si>
    <t>Humillaciones, Discriminación</t>
  </si>
  <si>
    <t>Que estaba en vicuña Mackenna
Y salieron carabineros y le dieron un palo en la cabeza
Y cuando estaba en el suelo le siguieron pegando
 Y cuando se pudo levantar le dijeron ándate corriendo o te seguimos pegando
Entonces llegaron los de cruz roja y como estaba vomitando los trasladaron al hospital del Salvador.</t>
  </si>
  <si>
    <t xml:space="preserve"> Jiménez </t>
  </si>
  <si>
    <t>rojas</t>
  </si>
  <si>
    <t>Cabeza, Cuello, Espalda, Torso, Caderas</t>
  </si>
  <si>
    <t xml:space="preserve">Valentín se encontraba en el lugar, cubriéndose con un escudo de los ataques que carabineros realizaba a los manifestantes, cuando al levantar un poco el escudo (para cubrir a otros manifestantes), carabineros le dispara a aproximadamente seis metros de distancia, resultando herido de dos perdigones (uno en cada pierna). Una de las heridas se infectó. 
El día viernes 22 de noviembre acude al punto de primerios auxilios Fech, para recibir atención médica. Mientras era atendido, se pone en contacto con la Defensoría y decide denunciar para visibilizar las agresiones de agentes del estado.
</t>
  </si>
  <si>
    <t>Valparaíso</t>
  </si>
  <si>
    <t xml:space="preserve">Valentín </t>
  </si>
  <si>
    <t xml:space="preserve">Barahona </t>
  </si>
  <si>
    <t xml:space="preserve">Mancilla </t>
  </si>
  <si>
    <t>Valentín realiza la denuncia, que ocurrió fuera de la Región Metropolitana, pero señala que no quiere ser citado ni tener que venir a Santiago. Denuncia solo para ayudar a visibilizar la violencia policial.</t>
  </si>
  <si>
    <t xml:space="preserve"> Estaba Javiera en Plaza de Armas, al lado de la estatua de Pedro de Valdivia en su caballo. Tenía un lienzo con compañeros. Había aproximadamente 10 carabineros de FFEE. En un momento, explotó algo: eran los encapuchados. Comenzaron a tirar bombas lacrimógenas, de las cuales le llegó una en su pie. Se cayó al piso y le dio una crisis de pánico. Solo recuerda que su compañera le decía que se parara porque iban a llegar más carabineros. Tiene muy vagos recuerdos de lo demás, lo único que quiera hacer era vomitar. Su compañera la llevó inmediatamente a Londres 38. Se adjuntan imágenes.</t>
  </si>
  <si>
    <t>Plaza de armas</t>
  </si>
  <si>
    <t xml:space="preserve">Rayen </t>
  </si>
  <si>
    <t xml:space="preserve">Rivera </t>
  </si>
  <si>
    <t xml:space="preserve">López </t>
  </si>
  <si>
    <t xml:space="preserve">Nota: a las personas que concurrieron a Londres 38, luego de ser atendidas allí, se les dijo que fueran a constatar lesiones a los centros de salud correspondientes, sin embargo, no se tiene conocimiento de si efectivamente fueron. Por ello, existe la posibilidad de que ciertas personas aparezcan también en los registros de otros centros hospitalarios.
</t>
  </si>
  <si>
    <t xml:space="preserve">Paola estaba bajando por avenida Alameda con su pareja a dos cuadras del monumento de carabineros, vio a unos carabineros agrupados, preparándose para reprimir. Ella les gritó “No les da vergüenza? “Son la vergüenza nacional”. Ante estos dichos, se acerca una carabinera que le dice: “Quedate callada perra”. La víctima, enojada, se devuelve hacia la carabinera y le contesta: “Dímelo a mi cara”. El resto del grupo de carabineros comienzan a escudar a la carabinera increpada, ante lo cual la víctima insiste en decirle: “dimelo en la cara". En ese momento, carabineros empiezan a escudarla aún más, acercándose un carabinero a la víctima por el costado, rociando su cara con gas pimienta en versión spray. La víctima no logró visualizar su identificación.  Se adjuntan imágenes.
</t>
  </si>
  <si>
    <t xml:space="preserve">Paola </t>
  </si>
  <si>
    <t xml:space="preserve">Alessandra </t>
  </si>
  <si>
    <t xml:space="preserve">Lorber </t>
  </si>
  <si>
    <t xml:space="preserve">Costa </t>
  </si>
  <si>
    <t xml:space="preserve">El dia 22 de octubre, al asistir a la marcha, estuve expuesta a un gas con efecto diferente al usual, causandome un mareo con posterior migraña, pero lo que más me llamó la atención es el ardor como tipo quemadura, que produce, al respirar mediante la protección incluso podía sentir como la respiración aumentaba el ardor en mi rostro, el efecto duró aproximadamente cinco minutos . Además puedo testificar, que atendí a dos jóvenes de mi edad,  estos presentaban mucho ardor en su cara y ojos, el efecto duró más de lo usual,  los métodos neutralizantes que funcionaban anteriormente, ya no lo están haciendo tan efectivamente. </t>
  </si>
  <si>
    <t xml:space="preserve">Heather </t>
  </si>
  <si>
    <t xml:space="preserve">Decar </t>
  </si>
  <si>
    <t>Hahn</t>
  </si>
  <si>
    <t>heather.decar@mayor.cl</t>
  </si>
  <si>
    <t>Esteban se encontraba con su compañera, con quien divisó a un piquete de 12 funcionarios de FFEE de carabineros (reales). No se acuerda si tenían o no identificación.  Una carabinera insultó a su pareja, ("Maraca quliada"), por lo cual proseguieron a increparla. El grupo de carabineros comienza a arrinconarlos y empujarlos. Desde el costado, aparece un carabinero que le lanza gas pimienta tanto a su pareja como a él en la cara (desde un spray). También le pegó con la pistola de gas pimienta en la cabeza.
Se adjuntan imágenes.</t>
  </si>
  <si>
    <t xml:space="preserve"> Esteban </t>
  </si>
  <si>
    <t xml:space="preserve">Zilleruelo </t>
  </si>
  <si>
    <t>Pedreros</t>
  </si>
  <si>
    <t>Carlos se encontraba cerca del GAM, cuando sintió un golpe en la costilla izquierda, vio que tenía una herida y fue a la asistencia de la Cruz Roja donde le dijeron que era un perdigón. Ahí le dijeron que había entrado un perdigón de arriba hacia abajo y que este estaba a 3 cm de la herida donde había entrado. Le dispararon por la espalda, carabineros debió haber estado cerca. No pudo identificar quien fue. Luego fue al consultorio solo, andaba en bicicleta. Lo atendió el doctor quien le dice que tenía que esperara a carabineros para irse con ellos a constatar lesiones, le pareció raro, al salir vio a dos carabineros con el celular y vio un furgón del GOPE esperándolo afuera, cuando estaba bajando la escalera y cuando se da vuelta escuchó que le gritaban : "¡Párate ahí weon! ¡párate ahí o te disparamos de nuevo!", por lo que se escapa, agarró la bicicleta y corrió.</t>
  </si>
  <si>
    <t>Abarca</t>
  </si>
  <si>
    <t xml:space="preserve"> Iturra</t>
  </si>
  <si>
    <t>En la calle Carabineros de Chile con Vicuña Mackenna carabineros de Fuerzas Especiales los ven y le dispararon perdigones a 6-7 metros directo al cuerpo, uno le llegó en la muñeca, otro en la pierna y el último quedó incrustado en el dedo. Eran 6 carabineros por cada lado y los 12 disparaban. Estaba un carro lanza agua al medio, era el número 53</t>
  </si>
  <si>
    <t xml:space="preserve">Giovanni </t>
  </si>
  <si>
    <t>ganyaman92@gmail.com</t>
  </si>
  <si>
    <t>Rodilla, Piernas, Pies</t>
  </si>
  <si>
    <t xml:space="preserve">Ella estaba en Plaza de Armas por la conmemoración de Catrillanca y de pronto estaban mirando como algunas personas estaban tratando de botar la estatua de Pedro de Valdivia. En ese momento las Fuerzas Especiales de carabineros (un piquete de alrededor de 20 carabineros) inmediatamente trataron de dispersar a la multitud, lanzando lacrimógenas, ella vio como por lo menos lanzaron 10 bombas lacrimógenas, ella no pudo identificar a ninguno. Las bombas fueron lanzadas desde aproximadamente 10 metros de distancia de ella. Cuando la víctima junto a su amiga comenzó a escuchar cómo lanzaban estas bombas, trataron de irse y en ese momento le llegó una bomba lacrimógena en la cabeza (ella se imagina que fueron de las “granadas”).
 </t>
  </si>
  <si>
    <t xml:space="preserve">Hidalgo </t>
  </si>
  <si>
    <t xml:space="preserve">González  </t>
  </si>
  <si>
    <t>camila.hidalgo.go@gmail.com</t>
  </si>
  <si>
    <t>Ljubica M. Fuentes</t>
  </si>
  <si>
    <t>Estaba en la protesta del día martes 12 de noviembre y me acerqué hacia el lado donde se supone que estaba la pelea entre Carabineros y las personas que estaban peleando contra Carabineros, estuve un buen rato ahí, y cuando salieron las bombas lacrimógenas retrocedí y después volví a mirar y en una de esas me doy vuelta y me llegan dos perdigones, uno en el omoplato y el otro en la espalda, y unos roces por las piernas también. Esto fue como a las 18:15 hrs. esto fue por Vicuña Mackenna, hacia la calle Carabineros de Chile. No pude identificar a ningún Carabinero. Había Carabineros desde las orillas disparando a la gente que les estaban lanzando piedras. Vi guanacos y zorrillos al fondo hacia por donde dobla la 210, Ramón Corvalán, hacia esa calle estaban todos por allá. Estaba con amigos pero andaban todos dispersos, cuando me pasó eso estaba solo, después me los encontré. Las personas que estaban ahí vieron como me llegaban los perdigones, de hecho una persona igual me dijo ‘Oye ven, ven, te llegó algo?’ porque sentí dolor inmediatamente entonces me dijo ‘ven, vamos para la Cruz Roja’, que justo en ese pasaje de la botillería Los Alpes estaba atendiendo (calle Reñaca). No tengo sus contactos.
Después de que me llegaran los perdigones, aquí el de abajo dijeron que estaba muy adentro, la Cruz Roja, que no lo podían sacar y no se habían dado cuenta que tenía el de arriba, entonces después seguí caminando tratando de encontrar a mis amigos, para decirles que me iba a irme con alguno de ellos y me dolía mucho, sentía como que algo me estaba goteando caliente de la espalda más arriba, el de abajo no lo pudieron sacar porque estaba muy profundo en las partes blandas me dijeron, entonces se dieron cuenta de que tenía otro arriba, y entonces ese me lo pudieron sacar inmediatamente otras personas de la Cruz Roja que andaban dando vueltas por ahí, por alrededor.
No he ido a una Comisaría ni a ningún lado a constatar lesiones, fui a un centro médico pero ahí solamente estaba viendo donde me podían sacar el perdigón, porque en realidad me molestaba, y en el Hospital Barros Luco solamente me sacaron los parches que tenía, me hicieron curaciones y me dijeron que no podían sacar el perdigón porque por protocolo del hospital no se estaban sacando los perdigones, que con el tiempo el cuerpo lo iba a expulsar solo. Esto fue al otro día, el día miércoles 13, como a las 13 hrs. hasta las 16 hrs, tengo los papeles y todo, constatación de lesiones y los perdigones</t>
  </si>
  <si>
    <t xml:space="preserve">Javier  </t>
  </si>
  <si>
    <t>81825012.</t>
  </si>
  <si>
    <t>petethesorden91@gmail.com</t>
  </si>
  <si>
    <t>Espalda, Torso, Piernas</t>
  </si>
  <si>
    <t>Entró a la farmacia Ahumada en Alameda cerca San Francisco , porque un civil le dijo que entrara. Entró, vio que estaba un carabinero filmando, le pegó en el pecho, el carabinero le roció gas pimienta en el ojo izquierdo y salió corriendo. El tiene esquizofrenia entonces no puede recibir cosas tóxicas porque lo puede volver "loco de manera permanente</t>
  </si>
  <si>
    <t xml:space="preserve">Mirko </t>
  </si>
  <si>
    <t>Daño ocular sin mayor información, Rostro, Cabeza</t>
  </si>
  <si>
    <t>Hechos 1: El estaba en Bulnes con Miguel de Olivares, con mucha represión por parte de Fuerzas Especiales. Estaban reprimiendo aproximadamente 8 funcionarios de Fuerzas Especiales, 2 de ellos disparando. El estaba tomando fotos en primera línea. Estaban disparando tanto lacrimógenas como perdigones de varios flancos, también desde la calle Serrano. Los carabineros se estaban riendo mientras que disparaban. Cuando él llegó a la “primera línea”, había un chico sangrando abundantemente. El se quedó ahí, sin percatarse por la adrenalina del momento que había recibido un perdigón en su pierna. Cuando retrocedió, se percató que le ardía la pierna y estaba sangrando.
Día de los hechos 2: 14 de noviembre de 2019
Hechos 2:  El estaba en la Plaza de Armas haciendo entrevistas y repentinamente los carabineros de Fuerzas Especiales y carabineros normales empiezan a disparar tanto lacrimógenas como balines. La víctima se quedó ahí mismo, tratando de grabar la situación, y no se percató que los carabineros lo rodearon. Trató de esquivarlos, y mientras lo hacía, vio un zorrillo. Siguió corriendo hasta Estado con Agustinas, donde comenzaron a lanzar muchas bombas lacrimógenas. El estaba con su mascarilla y sus antiparras. Pero aun así, le afectó mucho la lacrimógena. Le ardía la boca, las mejillas y los ojos. Le dio una intoxicación por gas pimienta, se dirigió a Londres 38.</t>
  </si>
  <si>
    <t xml:space="preserve">  Sebastián </t>
  </si>
  <si>
    <t xml:space="preserve">Eguiluz </t>
  </si>
  <si>
    <t xml:space="preserve">Yañez </t>
  </si>
  <si>
    <t>"Venía entrando en bicicleta desde Parque Bustamante por Arturo Burhle hacia Vicuña Mackenna, y de repente veo que venía el guanaco, una tanqueta, venían muchas cosas y estaban los pacos encerrando a toda la gente, y empecé a bajar y empecé a ver que toda la gente empezó a correr y que los pacos venían de todos lados y no sabía que hacer si yo no estaba haciendo nada entonces puta dije '¿como salgo de aquí?', empecé a andar en bici para intentar escabullirme y de repente veo que hay dos pacos y con las lumas van y me azotan, pegandome en pleno tórax, en los brazos y un manotazo en la cara que me dejó el ojo inflamado. Fue como a las 21:00 hrs. Me iba para mi casa, estaba intentando buscar una calle por donde poder irme. 
El que me pegó era un loco alto que andaba con el nombre tapado, había una tanqueta y otro carro que no lo conozco, muy parecido a una tanqueta, iba el guanaco también y como dos piquetes, dos furgones de esos".</t>
  </si>
  <si>
    <t>pablomelo.nu@gmail.com</t>
  </si>
  <si>
    <t>Daño ocular sin mayor información, Rostro, Cabeza, Brazos, Espalda, Torso</t>
  </si>
  <si>
    <t>"Íbamos caminando con una amiga en dirección hacia Bellavista por Vicuña Mackenna, eran como las 21:10 hrs. y estaba lleno de pacos  y en eso íbamos caminando y  se nos acercan como dos pacos y nos dicen 'no podís pasar por aquí' y nosotros le dijimos que no se podía pasar por otro lado porque ibamos en esa dirección y el weon dice 'te estoy diciendo que no se puede por aquí' y como en menos de 20 centímetros me rocía gas en la cara y después no podía ver, no podía respirar, me empezó a salir sangre por la nariz y a mi amiga igual le llegó un poco, estábamos los dos ahí. No sé qué gas era, lo tenía tapado como con una funda, y cuando me lo tiró me dijo 'pa que entenday que por acá no se puede pasar' y me lo roció a la cara directo a los ojos en menos de 20 cm. de distancia. Quedamos pa la cagá y empezamos a gritar por ayuda, por si alguien andaba con agua con bicarbonato, para poder aliviar un poco y en eso se nos acercan dos chicas que andaban en una bici creo y ahí después ya no veíamos nada y nos trajeron a la FECh y aquí nos asistieron.
El Carabinero era un hombre, más bajito y un poco más gordo, no logré identificarlo, no estaba solo, estaba con caleta de pacos, pero se acercó con otro paco. Había un retén más lejos, como por la Alameda. Esto fue a unos 15 metros del paradero que está llegando a la entrada del metro, por Vicuña Mackenna".</t>
  </si>
  <si>
    <t xml:space="preserve">Matías  </t>
  </si>
  <si>
    <t xml:space="preserve">Alvarado </t>
  </si>
  <si>
    <t>matu.rn.753@gmail.com</t>
  </si>
  <si>
    <t xml:space="preserve"> Hechos Estaba en la esquina de la Alameda con Ramón Corvalán en la vereda sur de la Alameda detrás de un árbol, porque estaba avanzado un guanaco hacia el norte. No se dio cuenta que se acercaban carabineros de Fuerzas Especiales, él alcanzó a ver 3, lo último que vio es que uno le apuntó al rostro a 15 metros aproximádamente. El estaba en el último árbol antes de llegar a esa esquina. Sintió el golpe en el brazo, una sensación extraña en la cara y el perdigón en la boca, sabor a pólvora, sangre, raro. Después empezó a caminar rápido hacia plaza italia, le dio la impresión que le dispararon a otra persona que salió cojeando. Le pidió ayuda a una mujer que estaba en un pikete de primeros auxilios y lo llevó a un centro de primeros auxilio en la esquina surponiente de Vicuña Mackenna con la Alameda</t>
  </si>
  <si>
    <t xml:space="preserve">Murray </t>
  </si>
  <si>
    <t xml:space="preserve"> Mora </t>
  </si>
  <si>
    <t xml:space="preserve"> Estaba carabineros, escondido mientras disparaba, fue en Plaza Ñuñoa, el 21 de octubre a las 18:30 horas aprox.</t>
  </si>
  <si>
    <t>Plaza Nuñoa</t>
  </si>
  <si>
    <t xml:space="preserve">Karla   </t>
  </si>
  <si>
    <t>Caniuqueo</t>
  </si>
  <si>
    <t xml:space="preserve">Gutierrez </t>
  </si>
  <si>
    <t>Yo salí de mi casa como a las 2 de la tarde para ir a la cisterna a juntarme con mi amigo del Liceo en el camino hice algunos videos cantando y lo subí a Instagram.
Al llegar a la calle de Gran Avenida me junté con mi amigo y estuvimos harto rato mirando las manifestaciones y de vez en cuando nos incluíamos, en ese lapso fuimos a tomar agua y llenar mi botella con agua de un grifo que habían abierto.
Luego de un rato llegaron los carabineros en gran cantidad y empezaron a tirar bombas lacrimógenas. Luego las patrullas se fueron hacia las comisaría.
Después de un rato 30 minutos aproximadamente carabineros volvió y tirando gas pimienta de camiones y bombas lacrimógenas, luego esos camiones se tiraron a nosotros (y más personas), yo agarré una piedra y la tiré hacia el camión.
Luego de un rato se fueron los carabineros y llegaron otras patrullas con muchos más carabineros Yo hablé con mi pololo a las 16 hrs con 5 minutos. Y le conté que iría al preu corte y me iba a dirigir hacia la micro y me doy cuenta que me estaban mirando y acorralando los carabineros yo asustado caminé dónde se encontraba más gente) frente al paradero del colectivo 5020 en Avenida ossa La cisterna).
Los funcionarios llegaron donde estaba yo y uno me agarró por la por la espalda me forcejeo y tironeo yo asustado me resistí y llegaron cinco carabineros más la gente que ahí estaba me ayudó pero carabineros no dejaba de tirarme y  como haciendo que me iba a  pegar para que yo me  subiera a la patrulla.
Cuando me subieron a la patrulla un carabinero me dijo "Súbete m****", "Te voy a pegar con la luma", "Te voy a meter la Loma por el poto"  y al subirme el carabinero me dijo que "iba a pagar Por pegarle en los cocos" ( yo nunca le pegué en los testiculos, no tenía como pegarle) y al meterme en la patrulla me pegan en el ojo dejándome el ojo rojo.
En el camino el carabinero puso su mano sobre mí para sujetar la puerta para que yo no me escapara en mi mente yo decía "cómo me iba a escapar sí estaba con miedo y que me pegaran o me hicieran algo más" además el carabinero me gritaba y me decía no te creí tan chorito weon dime las weas que me decías antes po weon" (yo no sé cuándo le hablé antes al carabinero) yo le dije "no me hable así weon"  él respondió "como qué weon conchetumadre" al llegar me dijo que "adentro iba a cobrar" luego al ponerme las esposas fue muy brusco y violento y me las dejó  muy apretadas.
Al estar dentro de la comisaría sola me se llevaron mi mochila y mi celular después me preguntaron muchas veces mis datos un carabinero en particular me dijo "no me voy a olvidar de tu rostro qué me  iba hacer cagar".
Al estar adentro el carabinero me dijo tiene lesiones y yo le dije que me hicieron algo en el ojo porque me ardía y no  me dijeron que si quería contratar lesiones sólo firmar mis derechos después pase toda la noche en la comisaría y hablaban y decían mucho mi nombre y le preguntaban a los funcionarios sobre mí.
Los cargos que se le imputan son desorden público atentado contra carabineros tirar bomba molotov, palos, botellas de vidrio y piedras.
Ellos me dijeron que estaba todo grabado, yo estoy tranquilo, porque yo no hice nada de lo que ellos me acusan, excepto que tiré  una piedra y les grite como todos los que se estaban manifestando.
 Mi preocupación  es que carabinero como me amenazó  esa noche en la comisaría  "de que no se iba a olvidar de mi rostro y que me iba hacer mierda" y que le puedan meter información falsa a mi celular.
No está más decir que a mí me va bien en el en el Liceo que estoy cursando cuarto medio  que saque el primer lugar en mi curso, el martes 26 de noviembre voy a mi primera entrevista para hacer mi práctica en asistencia en geología, y me estoy preparando para dar la psu en el Cpech, para así el próximo año estar en la universidad.
Espero que esta información les sirva de harto y que me pueda ayudar Muchas gracias. Cualquier cosa cualquier duda que tenga o que era consultarme me habla por este medio gracias"</t>
  </si>
  <si>
    <t>Av. Ossa</t>
  </si>
  <si>
    <t>Marcelo  20.789.583.0</t>
  </si>
  <si>
    <t xml:space="preserve">Milla </t>
  </si>
  <si>
    <t>Daño ocular sin mayor información, Rostro, Cabeza, Mano</t>
  </si>
  <si>
    <t>NNA, LGBTIQ+</t>
  </si>
  <si>
    <t>Estaba en manifestaciones pacíficas cuando de repente es encerrado por el zorrillo y 10 efectivos de Carabineros. Uno de estos percuta 3 disparos de lacrimógena a una distancia de 9 mts aproximadamente, impactando uno contra el joven.
Testigos: Jeremias Alexander Pavez Martínez y Yusgeisy Ancionis.</t>
  </si>
  <si>
    <t xml:space="preserve"> González </t>
  </si>
  <si>
    <t>Pierde colmillo y premolar producto del golpe de la lacrimógena. Tiene 40 puntos por dentro y 10 puntos por fuera.</t>
  </si>
  <si>
    <t xml:space="preserve">Salcedo </t>
  </si>
  <si>
    <t>Ñonquepan</t>
  </si>
  <si>
    <t>Rostro, BOCA</t>
  </si>
  <si>
    <t xml:space="preserve">La bomba lacrimógena fue direccionada desde 5 metros al cuerpo del sujeto. Es observador de ddhh.
</t>
  </si>
  <si>
    <t>Seminario</t>
  </si>
  <si>
    <t xml:space="preserve">Erazo </t>
  </si>
  <si>
    <t>Denunciante estaba en primera línea, cuando llega un piquete de carabineros. Uno de ellos dispara una lacrimógena a 1 metro que lo golpea en la cabeza, cayendo al suelo, en donde convulsiona. Carabineros se acerca y lo comienza a golpear. Capuchas ayudan a que retroceda el piquete y socorren a Vicente. Queda con fractura craneal con pérdida de masa blanda.</t>
  </si>
  <si>
    <t>Museo Violeta Parra</t>
  </si>
  <si>
    <t>padre: 89224534</t>
  </si>
  <si>
    <t>Se dispara a 15 mts. Uso excesivo de fuerza, Sin mediar provocación ni riesgo de vida algún agente policial. Utilizaron perdigones impactándole en la boca, perdiendo dos dientes, y atestigua que a otra persona le llegó en la mejilla.</t>
  </si>
  <si>
    <t>Monumento de carabineros en Alameda</t>
  </si>
  <si>
    <t xml:space="preserve">Había 5 carabineros apaleando a una persona, él intercede, y le disparan de frente. La vida de Carabineros en ningún momento peligró. 4 perdigones entraron, y uno se lo sacaron.
</t>
  </si>
  <si>
    <t>Viagava</t>
  </si>
  <si>
    <t>Barrios</t>
  </si>
  <si>
    <t>Denunciante relata que durante la manifestación del viernes 22 se percata de un olor distinto al común de las lacrimógenas, más fuerte, entre metálico y vinagre. Los síntomas incluían dolor en las fosas nasales seguido de dolor de cabeza muy fuerte. Rato después se suma a esto mareos, fatiga, vómitos y cólicos, incluso hasta el día siguiente.</t>
  </si>
  <si>
    <t>kelevra.artes@gmail.com</t>
  </si>
  <si>
    <t>Inhalación de gas lacrimógeno nuevo</t>
  </si>
  <si>
    <t>Estaba manifestándose junto a su polola, cuando carabineros lanza lacrimógenas desde una distancia aproximada de 20 metros, impactándole una en la mano derecha. Recibe primeros auxilios en la misma calle donde se encontraba. Luego se dirige a la Posta con su polola y otro manifestante que lo ayudó.</t>
  </si>
  <si>
    <t>Calle Almirante Simpson</t>
  </si>
  <si>
    <t xml:space="preserve">Astete </t>
  </si>
  <si>
    <t>Estaba manifestándose cuando carabineros dispara, alcanzándole perdigones en las piernas. En la misma calle Arturo Burhle le hacen primeros auxilios, luego se dirige a otro punto de primeros auxilios donde le sacan dos perdigones. Pensó que no habían entrado más perdigones,sin embargo, luego de su atención en la Posta, sabe que ha ingresado otro perdigón que no le pueden sacar.</t>
  </si>
  <si>
    <t>Rabindranath</t>
  </si>
  <si>
    <t>Lafourcade</t>
  </si>
  <si>
    <t xml:space="preserve">Mientras Lorenzo se manifestaba, en la Calle Ramón Corvalán esquina Alameda, dos carabineros aparecen en frente de él, e inmediatamente comienzan a disparar. Afirma que recibió 8 disparos, los cuales se realizaron a quemarropa, a menos de cinco metros de distancia. Posteriormente lanzaron una lacrimógena en su contra, la cual rebotó en su mochila.
Es auxiliado por voluntarios de Cruz Roja, quienes lo protegen. Ante ello, Carabineros se acerca, los apunta con una escopeta, y comienza a preguntarles amenazantemente qué hacían en el lugar, para luego expulsarlos, haciendo correr al grupo, disparándoles mientras huían. Estos carabineros no portaban su identificación, y se cubrían con pasamontañas.
El día Viernes 22 de noviembre asiste al Punto de Primeros Auxilios Fech, solicitando asistencia médica y denunciando. Afirma que aún no puede volver a caminar, ni tampoco trabajar. </t>
  </si>
  <si>
    <t>Lorenzo</t>
  </si>
  <si>
    <t>Estaba vendiendo bebestibles, y llegando a plaza italia se junta un gran grupo de gente, a los cuales, carabineros trata de dispersar agrediendo con perdigones y golpes, llegándole 7 perdigones a Jonathan. Resultando con 2 perdigones en rodilla izquierda, uno en la rodilla derecha, uno en el muslo derecho, 2 en el abdomen y uno en glúteo.</t>
  </si>
  <si>
    <t>jonathan</t>
  </si>
  <si>
    <t>Trujillo</t>
  </si>
  <si>
    <t>quezada</t>
  </si>
  <si>
    <t>945407914, pareja</t>
  </si>
  <si>
    <t>Glúteo, Muslos, Rodilla, abdomen</t>
  </si>
  <si>
    <t>Claudia Iriarte</t>
  </si>
  <si>
    <t>ciriarter@derecho.uchile.cl</t>
  </si>
  <si>
    <t xml:space="preserve">Efectivos de carabineros lo agrede con gas pimienta, el sujeto retrocede y es impactado por una bomba lacrimógena a una distancia de 15-20 metros.
</t>
  </si>
  <si>
    <t>Monumento a carabineros</t>
  </si>
  <si>
    <t xml:space="preserve">Rozas </t>
  </si>
  <si>
    <t xml:space="preserve">Estaban alejándose de plaza italia ya, cuando a las 10:30pm en el parque forestal ocurre la agresión. "Carabineros le pegó con la luma por estar corriendo, no existió provocación". Posteriormente el sujeto recibe primeros auxilios en el mismo parque. </t>
  </si>
  <si>
    <t>Lesiones por perdigones en la pierna, espalda y glúteo. No le pueden sacar perdigón de la pierna.</t>
  </si>
  <si>
    <t>Mallipan</t>
  </si>
  <si>
    <t>Carabineros dispersa a la gente que estaba frente al monumento disparando perdigones y 2 impactan al sujeto.</t>
  </si>
  <si>
    <t>Lastra</t>
  </si>
  <si>
    <t xml:space="preserve"> Observa a carabineros agrediendo a las personas, disparando lacrimógenas, una de estas impacta en el sujeto, posteriormente va a la cruz roja y después en ambulancia a la posta. Impacto de lacrimógena en pierna izquierda
</t>
  </si>
  <si>
    <t>Ramón Corvalán con calle Carabineros de Chile</t>
  </si>
  <si>
    <t>Newen</t>
  </si>
  <si>
    <t xml:space="preserve">Paillan </t>
  </si>
  <si>
    <t>Asistió a la manifestación con su hermano menor, Diego Sebastián Olavarría Alegría (Rut:20614362-2, chileno, 18 años.). Se estaban yendo por Parque Bustamante, se quedan conversando con un vecino. Carabineros les indica que se retiren, empiezan a retirarse y carabineros les empiezan a pegar y además, les tiran gas pimienta. Les roban las mochilas, en estas tenían sus documentos y además sus celulares. Ellos en ningún momento agredieron a carabineros, incluso estaban con las manos arriba diciendo que iban, carabineros continúan golpeándolos. Perdió el conocimiento por el gas pimienta, tenía la sensación de que se iba a morir. Su hermano, Diego, también fue golpeado, pero no ingresa a atenderse.</t>
  </si>
  <si>
    <t>Olavarría</t>
  </si>
  <si>
    <t>Se encontraba en la calle Ramón Corvalán Melgarejo cuando recibió un objeto contundente no identificado proveniente de un piquete policial resultando con trauma ocular en su ojo izquierdo, con cristales de sus anteojos incrustados en su ojo. Quedó hospitalizada en Huap.</t>
  </si>
  <si>
    <t>Jennifer Beatriz</t>
  </si>
  <si>
    <t>Impacto de objeto contudente</t>
  </si>
  <si>
    <t>Desde una distancia de 10 metros recibió un objeto contundente por parte de Carabineros (lacrimógena) lanzada directamente al centro de su cara. Incluso le quitó su máscara antigases. Le partió el labio superior, sufrió mutilación de una pieza dental.</t>
  </si>
  <si>
    <t>Diagonal Paraguay con Alameda</t>
  </si>
  <si>
    <t>En las inmediaciones de plaza de la dignidad (Plaza Italia) específicamente por la calle Av. Vicuña Mackenna a eso de las 18 hrs fui agredido por personal de carabineros con un escopetazo de lacrímogena a no mas de 25mt, dejándome con un hematoma(quemadura grado 2, según señala Cruz Roja) al costado derecho del torax el cual fue atendido por la Cruz Roja en el momento.</t>
  </si>
  <si>
    <t>Benjamin</t>
  </si>
  <si>
    <t xml:space="preserve">Sánchez </t>
  </si>
  <si>
    <t>997329601 hermano (Matías Sánchez)</t>
  </si>
  <si>
    <t>Recibe piedrazo por parte de Carabineros quienes en reiteradas ocasiones devolvieron proyectiles a manifestantes. Además recibió lacrimógena en el centro del pecho, a una distancia de 10 metros.</t>
  </si>
  <si>
    <t>Saez</t>
  </si>
  <si>
    <t>Kuszchel</t>
  </si>
  <si>
    <t>Impacto de lacrimógena, Impacto de objeto contundente</t>
  </si>
  <si>
    <t xml:space="preserve">Carabineros le dispara a distancia de 15 metros, resultando herido de perdigones, sin haber mediado provocación para justificar su uso y resultando con 2 perdigones en la antepierna (canilla).(Denuncia tomada en la Posta Central.
</t>
  </si>
  <si>
    <t>Vivanco</t>
  </si>
  <si>
    <t>Recibió pedrada por parte de Carabineros, quienes en reiteradas ocasiones devolvieron proyectiles a los manifestantes.</t>
  </si>
  <si>
    <t xml:space="preserve">Cisternas </t>
  </si>
  <si>
    <t>Iba caminando por Alameda alrededor de las 18 horas, altura GAM, encontrándose apostados policías en el lado sur, quienes tiraron lacrimógena (FFEE de Carabineros) desde el monumento de carabineros, hacia la vereda norte, golpeando una de estas por rebote el pie derecho (empeine y tobillo).</t>
  </si>
  <si>
    <t>Marambio</t>
  </si>
  <si>
    <t>karibenavideshi@gmail.com</t>
  </si>
  <si>
    <t>Se encontraba en Alameda afuera del sucursal Santander, viernes 22 de noviembre de 2019, aprox 20.40 horas; en medio de manifestación comenzó represión, carabineros estaba ocupando balines y al darse vuelta le llegó lacrimógena en el pecho, percutada a menos de 15 metros.
Sintió dolor intenso y se ahogó. Le llegaron luego perdigones en el brazo izquierdo (zona antebrazo), desde aprox 20 metros.</t>
  </si>
  <si>
    <t>Violencia desmedida y detención ilegal de menor de edad, acusándolo de agredir a carabineros</t>
  </si>
  <si>
    <t>sergiofuenteslillo@gmail.com</t>
  </si>
  <si>
    <t>El día viernes partícipe de la marcha convocada en la plaza de la dignidad, estábamos con unos amig@s frente al GAM  y de repente apareció fuerzas de carabineros con guanacos y tanquetas lanzando gases verdes corrí hacia al lado sur  y quede atrapada donde empezaron a lanzar muchos gases y balines y agua corrí lo más que pude pero me desmayé, al rato desperté y estaba casi inconsciente, mareada y comenze a vomitar frente al GAM estaba Cruz roja de la universidad de Chile quienes me sacaron de la calle junto a otr@s manifestantes  utilizando escudos y llevándome en andas porque me volvía a desmayar, llegue a la cruz roja y seguí vomitando sentía que se me cerraba la tráquea y el pecho no podía respirar. Las doctoras me dieron agua de laurel me enjuague la boca  y luego la tomaba fue un momento complicado lo que sentí en ese momento jamás lo había sentido, ( he inhalando gases lacrimógenos pero esto era distinto) yo nunca me habia desmayado en mi vida esta es la primera vez la represión fue brutal. Ayer sábado seguí con muchos mareos y indigestión hoy domingo ya me siento un poco mejor</t>
  </si>
  <si>
    <t>Paula</t>
  </si>
  <si>
    <t>Olivi</t>
  </si>
  <si>
    <t>arwenproyecto@gmail.com</t>
  </si>
  <si>
    <t>Venía caminando con su sobrina desde plaza Italia hacia zona Bellavista, buscando el auto estacionado de su hermana. Carabineros de fuerzas especiales le tiró gas pimienta a ambas directo a su cara, mientras les decían "ya dejen de huear, caminen no más". Fue a la mitad de puente del Arzobispo. Al llegar al auto y encontrándose en circulación, nuevamente sintieron el efecto del gas, proveniente desde la calle, y debieron bajarse y buscar ayuda en equipo de primeros auxilios. Alrededor de las 21.50 horas.</t>
  </si>
  <si>
    <t>puente del arzobispo</t>
  </si>
  <si>
    <t>Berta</t>
  </si>
  <si>
    <t>Angela</t>
  </si>
  <si>
    <t>Carabineros FFEE  le disparó desde 10 metros, incrustándose perdigón en la pierna, en calle corbalán con Alameda. Le llegaron 2, una le rompió.
Cruz Roja intentó darle primeros auxilios en el lugar, pero el gas lacrimógeno que lanzaron posteriormente impidió que fuese atendido, debiendo acercarse a otro punto de primeros auxilios. Solo le alcanzaron a poner un parche.</t>
  </si>
  <si>
    <t>Le botó el chorro del guanaco lanzado directamente a su cuerpo desde aprox 10 metros, golpeándose pierna, brazo y cabeza del lado derecho.
Inmediaciones de plaza Italia, en calle Ramón Corvalán Melgarejo, fue entablillado en el lugar.</t>
  </si>
  <si>
    <t>63170081 (mamá)</t>
  </si>
  <si>
    <t xml:space="preserve">Recibe lacrimógena directo en el rostro. Lesión oculofacial. Herida en párpado y región periocular </t>
  </si>
  <si>
    <t>Bernal</t>
  </si>
  <si>
    <t>El día Viernes 15 de Noviembre me encontraba manifestándome en Plaza Italia, cerca de las 21 horas me dirijo camino a los Héroes para tomar la 302 que me deja cerca de mi casa en el Bosque, cuando voy cruzando Alameda con Lord Cochrane frente a la torre entel me encuentro con un grupo de manifestantes que estaban haciendo barricadas, me quedé por menos de 5 minutos y siento un escopetazo y me miro las piernas y me doy cuenta que me llegaron a quemarropa, reaccione a correr y no detenerme, llegué a un edificio que está en lord cochrane como a una cuadra yendo hacia el sur, en donde habían personas que estaban fuera del edificio que vivían hay, me prestaron ayuda de inmediato porque caí del dolor, en el momento me bajaron el pantalón y se dieron cuenta que tenía 5 impacto de balines, uno rebotó en el empeine de mi pie derecho, una señora del edificio me sacó uno del tobillo izquierdo que estaba a la vista (el cual tengo en una botella) ellos mismos llamaron a la ambulancia y me derivaron a la Posta central, allá me realizaron una radiografía y me dijeron que dos balines quedaron alojados en mi pierna derecha y y uno que quedó en el tobillo izquierdo, el médico que me vio me dijo que debía buscar de forma particular una licencia médica, el día lunes 18 de noviembre me dieron 11 días, los cuales terminan este jueves y yo todavía no estoy en condiciones de poder trabajar por que no puedo caminar todavía</t>
  </si>
  <si>
    <t>Alameda con Lord Cochrane</t>
  </si>
  <si>
    <t>Lesión por impacto de 3 perdigones</t>
  </si>
  <si>
    <t>Zapatta</t>
  </si>
  <si>
    <t>chef.andres.salinas@gmail.com</t>
  </si>
  <si>
    <t>Caso tomado por INDH, por ende no es derivado</t>
  </si>
  <si>
    <t xml:space="preserve"> Recibe lacrimógena sobre la ceja, ni siquiera participaba de la manifestación. Tiene traumatismo cráneo facial.
</t>
  </si>
  <si>
    <t xml:space="preserve">Vivar </t>
  </si>
  <si>
    <t xml:space="preserve">Recibe lacrimógena supraciliar izquierda, gaseado, presenta náuseas. Se le disparó lacrimógena directamente al rostro, sin pérdida de conciencia, con fractura de cráneo en zona frontal. </t>
  </si>
  <si>
    <t xml:space="preserve">Alamiro   </t>
  </si>
  <si>
    <t>Daño ocular sin mayor información, Rostro, Cabeza, Fractura de cráneo</t>
  </si>
  <si>
    <t xml:space="preserve">traído por Samu con herida de lacrimógena en zona frontal izquierda con exposición ósea. Estado de Shock. Quedó con fractura craneal, hospitalizado.
</t>
  </si>
  <si>
    <t xml:space="preserve">Hermes  </t>
  </si>
  <si>
    <t xml:space="preserve">Humberto </t>
  </si>
  <si>
    <t>Daño ocular sin mayor información, Rostro, Cabeza, Fractura craneal</t>
  </si>
  <si>
    <t xml:space="preserve">Carabineros le lanzó una piedra de gran tamaño, que recibió en zona de base del ojo. Producto de ello tiene fractura de base del ojo derecho. </t>
  </si>
  <si>
    <t xml:space="preserve">Pedro  </t>
  </si>
  <si>
    <t xml:space="preserve"> Muñoz</t>
  </si>
  <si>
    <t>Golpes de uniformados, Carabineros lanza piedra</t>
  </si>
  <si>
    <t>Daño ocular sin compromiso de ojo, Rostro, Cabeza, Fractura maxilofacial</t>
  </si>
  <si>
    <t xml:space="preserve">El día de ayer mi hija Paulina Ignacia Castro Silva Rut: ‪21533254-3‬, se dirigió al Intermodal La Cisterna con el fin de juntarse con su prima Juliet Castro de 13 años, quienes iban caminando en dirección a la casa de su padre, por Avda. Ossa, en eso Carabineros tiró una lacrimógena muy cerca de ellas, y se vio una turba de manifestantes arrancando y ellas se asustaron y empezaron a correr, se metieron a una garita de colectivos para protegerse, los cuales estos dieron aviso a Carabineros y entraron para sacar a las niñas de ahí.
Los Carabineros entraron ocupando fuerza bruta contra de mi hija, le pegaron lumazos, en brazos, piernas, la arrastraron del pelo, para posteriormente golpearla con una patada en la cabeza, intimidando arriba del furgón con gas pimienta e insultándola constantemente.
Son trasladadas a la 10°Comisaría de la Cisterna, donde fue dejada en un calabozo, vulnerando su derecho a llamada a sus padres.
A la vez informó que fue llevada a constatar lesiones a la comuna de San Ramón, siendo que tenían un POLI en avda ossa donde fueron detenidas.
Este día fui a poner una denuncia a las 22:00 hrs por presunta desgracia ya que mi hija no aparecía y su teléfono estaba apagado,
y es ahí cuando me entero que mi hija estuvo detenida en este lugar,  nadie me informo de esto antes".
</t>
  </si>
  <si>
    <t>Av. OSSA</t>
  </si>
  <si>
    <t xml:space="preserve"> Paulina‪</t>
  </si>
  <si>
    <t xml:space="preserve"> Silva </t>
  </si>
  <si>
    <t>Golpes de uniformados, Golpes de bastón retráctil, Uso de gas pimienta</t>
  </si>
  <si>
    <t>Rostro, Cabeza, Cuello, Brazos, Espalda, Piernas</t>
  </si>
  <si>
    <t>Ljubica M. Fuentes O.  </t>
  </si>
  <si>
    <t>Se manifestaba gritando improperios a carabineros, cuando recibe lacrimógena en la frente dejando una serie de heridas de carácter grave.  Quedó hospitalizado.</t>
  </si>
  <si>
    <t>Stgo Bueras con Irene Morales.</t>
  </si>
  <si>
    <t>Jaqui</t>
  </si>
  <si>
    <t>Daño ocular sin mayor información, Fractura supracilial</t>
  </si>
  <si>
    <t xml:space="preserve">Usaba Máscara de gases que fue atravesada por lacrimógena que recibió en la cara y a quemaropa Perdió ojo izquierdo. 9 perdigones en pared abdominal, muñeca derecha y extremidades inferiores.
Registro audiovisual: sí
</t>
  </si>
  <si>
    <t xml:space="preserve"> Riquelme </t>
  </si>
  <si>
    <t>986658520(Mario Aros)/</t>
  </si>
  <si>
    <t>Daño ocular con pérdida confirmada del ojo, Rostro, Cabeza, Espalda, Torso, Caderas</t>
  </si>
  <si>
    <t xml:space="preserve">Registraba agresión y maltrato de carabineros a protestantes cuando fue agredida. Quedo con contusión en hombro y brazo ambos izquierdos.
</t>
  </si>
  <si>
    <t xml:space="preserve">María   </t>
  </si>
  <si>
    <t xml:space="preserve">Benavides </t>
  </si>
  <si>
    <t>Arestizabal</t>
  </si>
  <si>
    <t>Cuello, Brazos, Codos</t>
  </si>
  <si>
    <t>Lesión por impacto de lacrimógena en mentón.</t>
  </si>
  <si>
    <t xml:space="preserve">Fabio   </t>
  </si>
  <si>
    <t>Ortega</t>
  </si>
  <si>
    <t xml:space="preserve"> al momento de llegar a la Posta no puede hablar, se debe contactar.</t>
  </si>
  <si>
    <t>Lesión por impacto de lacrimógena en la boca, pérdida de 3 piezas dentarias. Traumatismo dento alveolar.</t>
  </si>
  <si>
    <t xml:space="preserve">Venegas </t>
  </si>
  <si>
    <t>al llegar no puede hablar, se debe contactar.</t>
  </si>
  <si>
    <t>Ella estaba escondida detrás de un kiosko y un carabinero le agarró el hombro, la dio vuelta y le roció gas pimienta en la cara y en el brazo derecho. No logró identificar al carabinero, solo vio que era joven.</t>
  </si>
  <si>
    <t xml:space="preserve">Paz </t>
  </si>
  <si>
    <t xml:space="preserve">Antro  </t>
  </si>
  <si>
    <t>Nota: a las personas que concurrieron a Londres 38, luego de ser atendidas allí, se les dijo que fueran a constatar lesiones a los centros de salud correspondientes, sin embargo, no se tiene conocimiento de si efectivamente fueron. Por ello, existe la posibilidad de que ciertas personas aparezcan también en los registros de otros centros hospitalarios.</t>
  </si>
  <si>
    <t>Ella estaba manifestándose frente a la Moneda cuando carabineros desplegó su carro lanza agua y lanza gas. Alrededor de 8 carabineros formaron un círculo alrededor de ella y otras personas, y empezaron a rociarlos con gas pimienta en la cara. No logró identificar a ninguno.</t>
  </si>
  <si>
    <t xml:space="preserve">Marcela  </t>
  </si>
  <si>
    <t xml:space="preserve"> Atropello por "motocicleta con patente argentina y sin luces", razón por la que tiene cadera, pierna y brazos fracturados, además de coágulos en el cerebro y contusiones cerebrales. Se encontraba en la UCI, box 16, como NN
</t>
  </si>
  <si>
    <t>Toro Mazzotte con Coronel Souper (lugar donde la encontró el SAMU el 11.11.19.</t>
  </si>
  <si>
    <t xml:space="preserve">Erika de las Nieves </t>
  </si>
  <si>
    <t>Mauricio Sepúlveda, hermano</t>
  </si>
  <si>
    <t>Accidente</t>
  </si>
  <si>
    <t>Cabeza, Cuello, Brazos, Codos, Espalda, Torso, Caderas</t>
  </si>
  <si>
    <t>.   Ljubica M. Fuentes O.  </t>
  </si>
  <si>
    <t xml:space="preserve"> Quemado por gas pimienta y agua de guanaco en mitad izquierda de rostro, cuello mitad izquierda, brazo izquierdo, axila izquierda y parte del tórax.</t>
  </si>
  <si>
    <t xml:space="preserve">Ariel  </t>
  </si>
  <si>
    <t xml:space="preserve">Fierro </t>
  </si>
  <si>
    <t>Impacto del chorro del carro lanzaguas, Uso de gas pimienta</t>
  </si>
  <si>
    <t>Rostro, Cabeza, Cuello, Brazos, Codos, Mano, Torso</t>
  </si>
  <si>
    <t xml:space="preserve">"Estaba tomando fotos cerca de un kiosko por Vicuña Mackenna, frente al Museo Violeta Parra, afuera del Restaurant La Terraza, en Arturo Burhle, ahí yo estaba tomando fotos, estaba grabando y en eso los pacos empezaron a acorralar y perseguir a los manifestantes, yo seguí tomando fotos, seguí grabando, y en eso, estaba detrás de un kiosko, y para poder sacarles fotos a los Carabineros me expongo un poco desde el kiosko y empiezo a tomar fotos y a grabar, y en eso empieza un Carabinero que no logre a identificar, pero si le vi el rostro, comenzó a acercarse a nosotros, a mi y a otros compañeros que estaban grabando y tomando fotos, nos empezó a llevar a una calle que estaba cerrada por otros Carabineros y se venían acercando, en eso siguen acarreandonos, a lo que yo pongo un poco de resistencia, porque no había ninguna razón por la cual me estuvieran llevando y su única justificación era que estabamos molestando ahí, estabamos tomando fotos, y en eso, cuando opongo resistencia, no se si el hace un llamado a sus compañeros o ellos por voluntad propia se acercaron y me agarraron entre 5-6 Carabineros, me comenzaron a golpear tanto con el escudo, con la luma, me pegaron combos, me pegaron rodillazos en la pierna derecha a la altura del muslo por la parte exterior, me pegaron en la cara, en la nariz, me pegaron con el escudo en la cara, me golpea directamente justo con el borde del escudo. Yo tenía puestas unas antiparras, y me las agarraron y me las tiraron y en eso me siguieron golpeando en la cara. 
Tengo dos cortes al menos, y también tengo un dolor en la mejilla, me cuesta mucho caminar con el golpe que me pegaron en la pierna. En el pie me golpearon patadas, pero tal vez no le achuntaron porque no me duele considerablemente. Esto fue a las 18:45 hrs. aproximadamente.
Los que me golpearon eran 5 Carabineros, los que habían alrededor eran 3 más, además por la calle a la que nos estaban intentando acorralar venían unos 8 o 9 Carabineros, además había una fila completa de Carabineros cubriendo completa la calle Vicuña Mackenna y yo creo que habían 35 o 40 Carabineros para 3 personas que habíamos ahí.
Algunos estaban identificados, otros no. No los logré identificar. Justo antes de que me tomaran, pasaron dos guanacos y un zorrillo.
Cuando me pegaron me dijeron 'que anday webiando, vente pa' acá, vente pa' acá, vente pa' acá', 'ya te dije que te fueray, te dije que te fueray', 'estay puro webiando tomando fotos', y en eso comenzaron empujones bastante fuertes, después de toda la golpiza.
</t>
  </si>
  <si>
    <t xml:space="preserve">Villarroel </t>
  </si>
  <si>
    <t>mati.vb.19@gmail.com</t>
  </si>
  <si>
    <t>Rostro, Cabeza, Cuello, Brazos, Espalda, Torso</t>
  </si>
  <si>
    <t xml:space="preserve">Víctima recibe disparos de perdigones </t>
  </si>
  <si>
    <t>Patrick</t>
  </si>
  <si>
    <t>patrick.montero.13@gmail.com</t>
  </si>
  <si>
    <t>Víctima recibe disparo en proyectil no identificado en la clavícula</t>
  </si>
  <si>
    <t>Spencer</t>
  </si>
  <si>
    <t>durupdapdap@gmail.com</t>
  </si>
  <si>
    <t>Víctima recibe disparo de proyectil en el pómulo izquierdo</t>
  </si>
  <si>
    <t>Isabel</t>
  </si>
  <si>
    <t>Víctima recibe 6 disparos en el cuerpo. Uno de ellos impacta en su hombro derecho, otro en su cadera derecha, otros dos en el muslo derecho, otro en el muslo izquierdo y otro en una de sus rodillas</t>
  </si>
  <si>
    <t>Ya se presentó denuncia por defensoría jurídica UCH</t>
  </si>
  <si>
    <t>Víctima es atacada con gas pimienta por efectivos policiales</t>
  </si>
  <si>
    <t>Del Rosario</t>
  </si>
  <si>
    <t>nicole.vargas1821@gmail.com</t>
  </si>
  <si>
    <t>andrea.opazo@derecho.uchile.cl</t>
  </si>
  <si>
    <t>Cintia</t>
  </si>
  <si>
    <t>Víctima es golpeado con bastones retráctiles y atacado con gas pimienta por carabineros</t>
  </si>
  <si>
    <t>Caderas</t>
  </si>
  <si>
    <t>Redondo</t>
  </si>
  <si>
    <t>Ormeño</t>
  </si>
  <si>
    <t>Rostro, Lumazos en diversas partes del cuerpo</t>
  </si>
  <si>
    <t>Víctima recibe impacto de bomba lacrimógena en su cabeza</t>
  </si>
  <si>
    <t>Olivero</t>
  </si>
  <si>
    <t>herida por arma de fuego (perdigón) brazo y muslo izquierdo</t>
  </si>
  <si>
    <t>Patricia</t>
  </si>
  <si>
    <t>pparedesn@miucsh.cl</t>
  </si>
  <si>
    <t>Denunciante fue detenido injustificadamente y golpeado en múltiples ocasiones, antes y durante el tiempo de retención. Lesiones incluyen politraumatismo ocular y la región izquierda del rostro. Policontuciones en el cuerpo principalmente en la espalda y rodilla y un corte en la nariz con trauma en el área nasal producto de los golpes, ademas de contuciones en la región de las costillas, la mandíbula y la cara.</t>
  </si>
  <si>
    <t>ely.pineda.pineda@gmail.com</t>
  </si>
  <si>
    <t>Correo mamá</t>
  </si>
  <si>
    <t>Rostro, Espalda, Torso</t>
  </si>
  <si>
    <t>El jueves 7 de noviembre se dirigían con un grupo de primeros auxilios por la Alameda casi llegando a Vicuña Mackenna. Salió el carro lanza gases desde Vicuña Mackenna y carabineros comenzaron a disparar balines. Ellos estaban en la vereda sur de la Alameda, no iban por la calle porque había algunos jóvenes cerca de una micro. Habían levantado las manos para señalar que eran del equipo médico. Aún así, los carabineros le apuntaron directamente. A ella le llego un balín en su pierna derecha que le rebotó en su pierna izquierda. Era un piquete de FFEE (aprox 10 personas) No logró identificar a nadie.</t>
  </si>
  <si>
    <t xml:space="preserve">El estaba afuera del Hotel San Francisco con un grupo de personas. Se detuvo un carro lanza gases al lado de ellos y comenzó a lanzar gas. Del copiloto descendió un carabinero que comenzó a disparar perdigones. La víctima no alcanza a darse vuelta y le llegó un perdigón en la rodilla izquierda (No se incrustó). Eran FFEE. Estaban a una distancia máxima de 15 metros. 
 </t>
  </si>
  <si>
    <t xml:space="preserve">El jueves semana pasada Londres 38 no abrió, por lo cual el equipo médico salió a terreno, todos identificados. Eran 4 e iban llegando a Plaza Italia por la Alameda (subiendo). Había una micro abandonada en la vereda Norte, cerca de la Fuente Alemana. Los encapuchados empezaron a organizarse para mover la micro. Para no quedarse atrapado en los posibles disturbios que se ocasionarían decidieron moverse hacia Vicuña Mackenna. Justamente desde Vicuña Mackenna dobló un piquete de carabineros hacia los encapuchados, quienes empezaron a correr. Ante esta situación, el equipo médico levantó sus brazos para señalar que ellos no estaban haciendo nada y que eran personas del área de salud. En eso, les apunta uno de ellos, teniendo contacto visual porque estaban a menos de 10 metros. Le apuntó a ella directamente, llegándole un perdigón en el brazo derecho en la cara posterior, eso demuestra que estaba con los brazos levantados. El perdigón le quedó incrustada. Empiezan a correr. Se escondieron y ahí le empezó a sangrar mucho el brazo. Volvieron a Londres y luego a un centro asistencial para colocarse la vacuna antitetánica. Primero pensaron que no tenían el perdigón adentro, porque el perdigón fue disparado desde muy cerca. Estaba muy hinchado su brazo, parecía “rodilla”, por lo que no se sentía el perdigón. Recién el sábado 9 de noviembre, en el hospital JJ Aguirre le hicieron la extracción del perdigón. El perdigón estaba bastante adentro, no era superficial.  </t>
  </si>
  <si>
    <t>Alameda llegando a Vicuña Mackenna</t>
  </si>
  <si>
    <t xml:space="preserve">Rina </t>
  </si>
  <si>
    <t>El jueves fue en cuadrilla junto a otros voluntarios del punto de primeros auxilios de Londres 38, identificados con ropa de turno, cascos y cruces a la manifestación. Avanzaron por vereda sur de Alameda en dirección de Plaza Italia. En el trayecto no se encontraron con ningún disturbio. Llegando a la Plaza Italia, había una micro parada, donde había personas tirando piedras a la micro. Se dividió el grupo, algunos tratando de detener los que lanzaban piedras y otros siguiendo con dicha acción. En 30 segundo, desde la esquina de Vicuña Mackenna aparecieron como 20 funcionarios de FFEE de carabineros. Toda la gente en masa empezó a correr en dirección contraria. Los voluntarios empezaron a subir las manos, para demostrar que no estaban haciendo nada. Dubitaron un momento en si correr o no, cuando comenzaron a escuchar disparos. En ese momento, la víctima con sus compañeros se quedó situados muy adelante, casi en la primera línea, por lo que los carabineros tenían visibilidad de ellos y de su condición de voluntarios de primeros auxilios. Se alteró la situación, y decidieron correr y le dispararon a ambos. La víctima recibió un disparo en su pierna izquierda en la parte atrás del muslo. Corrieron y doblaron por la calle Ramón Corvalán Melgarejo para refugiarse. En ese momento, primero hicieron curaciones a su compañera. Cuando se dispersaron las FFEE, volvieron a Londres 38.</t>
  </si>
  <si>
    <t xml:space="preserve">Rojos </t>
  </si>
  <si>
    <t>Lavados</t>
  </si>
  <si>
    <t>El estaba caminando por la calle Londres, avanzado ya unos 20-30 metros hacia adentro (dirección a Londres 38). Se dio vuelta y le llegó una bomba lacrimógena en el pecho (un poco más abajo del cuello), la cual fue disparada por FFEE. Había un zorrillo y un guanaco situados en la Alameda, no logró visualizar nada más.</t>
  </si>
  <si>
    <t>Calle Londres</t>
  </si>
  <si>
    <t>Albornoz</t>
  </si>
  <si>
    <t>Pecho</t>
  </si>
  <si>
    <t>Ella estaba entre el Parque Forestal y Plaza Italia. Los carabineros empezaron a reprimir a la multitud. Repentinamente aparecen como 20-30 FFEE, y la víctima visualizó como un carabinero le estaba apuntando a la distancia del “cruce de la calle”. Ella reaccionó a darse vuelta y aun así le disparó. El perdigón le rebotó, pero le dejó una herida grande en la pantorrilla. Sangraba mucho, y en los bordes de la lesión estaba morado. Voluntarios de primeros auxilios le prestaron primeros auxilios.</t>
  </si>
  <si>
    <t>Ingrid</t>
  </si>
  <si>
    <t>Olmos</t>
  </si>
  <si>
    <t>Araceli</t>
  </si>
  <si>
    <t>Ella venía de su trabajo y se encontró con la manifestación. Había mucha violencia. Se acercó a FFEE de Carabineros y les dijo “Por favor no actúen con violencia” porque estaban tirando balines. Ellos les respondieron: “Váyase para allá”. Ella relata que en ninguna circunstancia estaba tratando de ser violenta con ellos o buscar pelea. Paso seguido, le tiraron gas pimienta en la cara, a una distancia de 30 centímetros. A su alrededor habían aproximadamente 4-5 carabineros.</t>
  </si>
  <si>
    <t>De los Ángeles</t>
  </si>
  <si>
    <t>catagalvezvenegas@hotmail.com</t>
  </si>
  <si>
    <t>0.5</t>
  </si>
  <si>
    <t>Relato: Estaba camino a una clase de yoga en bicicleta a las 18:50 hrs., a la altura de Vicuña Mackenna, quería doblar hacia la izquierda, como hacia Plaza Italia por Vicuña Mackenna y en eso vi que había una fila de carabineros, y dije '¿por qué no pasar por ahí?' si al final era para acortar camino, y cuando me intenté pasar por entremedio de dos Carabineros, sin ninguna advertencia previa un Carabinero me empuja y me hace caer de la bicicleta, y ahí me caí y un Carabinero se me acercó y me dijo '¿por qué no entendís que por acá no se puede pasar?', ahí agarré mi bicicleta y me empezó a empujar, y ahí después me fui y a mi compañera le echaron gas pimienta en la cara y en la zona lumbar izquierda, quería pasar conmigo.</t>
  </si>
  <si>
    <t xml:space="preserve">Fernando </t>
  </si>
  <si>
    <t xml:space="preserve">Rosales </t>
  </si>
  <si>
    <t>benja.rosales.96@gmail.com</t>
  </si>
  <si>
    <t>cristobal.ojeda@derecho.uchile.cl</t>
  </si>
  <si>
    <t>"Estaba en Plaza Italia, justo en la figura del Caballo, nos retiramos de ahí porque Carabineros comenzó a acordonar. Me retiré hasta que me di cuenta que no tenía el celular, vi que se podía transitar nuevamente por Plaza Italia, y fui tranquilo caminando y se acercaron unos pacos y me dijeron que me retirara, yo les dije que por favor me dejaran buscar mi celular, inmediatamente después de decirles eso me tiraron gas pimienta en la cara, sentí un spray. Al principio se me nublaron los ojos, no podía ver nada, e inmediatamente sentí que tenía fuego en la cara, no sabría describirlo de otra forma. Menos mal llegó alguien en bicicleta y me rescató, sino no sé qué hubiera hecho.</t>
  </si>
  <si>
    <t>javiercuevastdpm@gmail.com</t>
  </si>
  <si>
    <t xml:space="preserve">Recolectaba panfletos cerca del GAM, cuando escucha una lacrimógena, corre y le disparan por la espalda a una distancia de 20 metros.  </t>
  </si>
  <si>
    <t xml:space="preserve">El estaba en la esquina de Londres con Paris con sus amigos. Al frente, habían aproximadamente 35-40 funcionarios de FFEE de Carabineros. Estaban apuntando al cuerpo de las personas con sus escopetas que disparan lacrimógena. Directamente, le disparó al ojo derecho de la víctima. No pudo identificar a ningún carabinero.  </t>
  </si>
  <si>
    <t>Santander</t>
  </si>
  <si>
    <t>Lagos</t>
  </si>
  <si>
    <t>hermana: 42413734</t>
  </si>
  <si>
    <t>Relato: "Yo estaba en mi bicicleta, hace harto rato estaba dando vueltas aquí en Vicuña Mackenna, mirando todo, en verdad viendo cómo sucede todo todos los días, llevo más de un mes haciendo eso y llega un piquete de Carabineros caminando de Barón Pierre de Coubertin, y yo estaba parado en Vicuña con Almirante Simpson, ellos vienen caminando y pasan por al lado mío, primero uno me dice 'andate de acá maricón culiao', después llega otro y me tira gas pimienta en la cara y me dice 'ándate culiao si no querís que te saquemos la chucha maricón' y después de eso quedé con el gas pimienta en la cara"</t>
  </si>
  <si>
    <t>Moisés</t>
  </si>
  <si>
    <t xml:space="preserve">Pizarro </t>
  </si>
  <si>
    <t>topizarro@fen.uchile.cl</t>
  </si>
  <si>
    <t>Relato: "Yo estaba vendiendo agua y bebidas en Alameda, en el paradero del McDonalds, entre Vicuña Mackenna y Ramón Corvalán, y cuando ya me puse camino a pasar hacia Vicuña para irme a la casa, iba caminando por la orilla de la calle, sin intenciones de tirar piedras, nada. Iba con mi carro, con una bandeja, con un tarro donde hecho el agua y la bebida. Cuando estaba bajando por Vicuña, en la esquina con Reñaca, se acercan Carabineros, me toma, me empiezan a pegar, me dan vuelta mi carro, me tiran gas pimienta directo en la cara, de ahí me empujan, y después de eso no vi nada, lo único que ví, lo único que sentía era que me ardía mi cara, me estaba ahogando, sentía que me iba a desmayar, me tomaron los paramédicos, me trajeron a recuperarme.</t>
  </si>
  <si>
    <t>Tayson</t>
  </si>
  <si>
    <t xml:space="preserve">Jamen </t>
  </si>
  <si>
    <t>tayson.abril93@gmail.com</t>
  </si>
  <si>
    <t>569 36852336 (cónyuge).</t>
  </si>
  <si>
    <t xml:space="preserve">Relato: "Estaba en primera línea con un escudo, tratando de que los perdigones no le llegaran a la gente, cuando veo que empieza el carro lanzaaguas a atacar a los que estaban en primera línea, después se disolvió un poco, quedé con dos amigos, retrocedimos un poco, y al mover el escudo, sentí el disparo por Ramón Corvalán, eran dos Carabineros, uno con escopeta y otro con escudo, e igual estaban lanzando piedras, siento los perdigones en el escudo y un perdigón que me llegó en el costado izquierdo de la cintura." </t>
  </si>
  <si>
    <t>Aceituno</t>
  </si>
  <si>
    <t>mati.pinto20@gmail.com</t>
  </si>
  <si>
    <t xml:space="preserve">En Plaza Italia, el lunes 18 de noviembre, estaba en medio de la plaza con un cartel, en el mismo momento en que le llegaron bombas molotov a dos funcionarias de carabineros. Ocurrido ese último hecho, carabineros empezó a disparar a toda la gente que estaba ahí y producto de ello le llegó un perdigón en el cuello, que se encuentra alojado (el día martes siguiente se realizó una ecografía). Además, recibió un perdigón en el tórax, que solo lo rozó. </t>
  </si>
  <si>
    <t>chapulindelaroja@hotmail.com</t>
  </si>
  <si>
    <t xml:space="preserve">  El día 18 de noviembre a eso de las 21:00 hrs., en la intersección de calles Ramón Corvalán Melgarejo con la Alameda es impactado por perdigones proyectados a 10 o 15 metros apróx. por carabineros. Uno de los perdigones rebota en la pierna derecha, y otro impacta el testículo derecho, no hay claridad de si está alojado en él, pues entrevista se realiza antes de su entrada a la urgencia. Sus datos son tomados en el punto de salud de Crown Plaza donde le brindan los primeros auxilios. </t>
  </si>
  <si>
    <t>Murillo</t>
  </si>
  <si>
    <t>Iturbe</t>
  </si>
  <si>
    <t>Piernas, Testículos</t>
  </si>
  <si>
    <t>paulinavera@ug.uchile.cl</t>
  </si>
  <si>
    <t xml:space="preserve">Relato: "Íbamos caminando de Vicuña hacia la Plaza Italia, queríamos cruzar el puente como yendo para Bellavista, no íbamos encapuchados, de hecho, yo me saqué los lentes para que no pensaran mal. Llegamos y le preguntamos a un Carabinero que estaba bloqueando el paso “¿oye podemos pasar?”, a lo que él responde “no”, en eso el Matías (Matías Ignacio Alvarado Cox) se pone un poco más adelante mío y el Carabinero le dice “oye, entendiste que no va a pasar ¿o no?” y le tira el gas pimienta en la cara. Al Matías le llegó directo a la cara. Yo, menos mal, me puse el polerón en la boca, pero me llegó a los ojos y comenzó a arderme mucho, trataba de controlarlo, pero era mucho el ardor." </t>
  </si>
  <si>
    <t>Acsa</t>
  </si>
  <si>
    <t>Peran</t>
  </si>
  <si>
    <t>jenniferperan@gmail.com</t>
  </si>
  <si>
    <t>magdalenamerag@gmail.com</t>
  </si>
  <si>
    <t>Relato: "Nosotros salimos el día 20 de noviembre en una cuadrilla de primeros auxilios desde la FECH, la mayoría del tiempo estuvimos en la esquina de Ramón Corvalán con la Alameda, afuera del McDonald, atendiendo a la gente que tenía problemas para respirar, echando agua con bicarbonato y viendo si había gente herida. En un momento, como a las 20:30, los Carabineros comenzaron a dispersar y nos quedamos como a unos 6 metros de la esquina de Ramon Corvalan con la Alameda y pusimos los escudos, con cruces rojas de señal de primeros auxilios, porque el carro lanza agua comenzó a tirar el chorro y nos estuvo lanzando agua sin parar, directamente a nosotros, por unos 40 segundos. Mientras resistíamos el impacto del chorro, apareció un Carabinero y nos empezó a pegar lumazos, que dejaron abollado el escudo. Yo personalmente tenía el escudo y lo puse para arriba y el Carabinero le pegó unos 5 o 6 lumazos, a mi me llegó en el antebrazo, cerca del codo, a un compañero le llego en el dedo y a otro en el glúteo. Mientras nos golpeaba con la luma, llegó otro Carabinero y lo sacó, ambos se fueron caminando a plaza Italia. Había otra brigada a unos 4 metros de distancia en la misma situación de nosotros."</t>
  </si>
  <si>
    <t>Gallo</t>
  </si>
  <si>
    <t>Ringeling</t>
  </si>
  <si>
    <t>juan_a_gallo@hotmail.com</t>
  </si>
  <si>
    <t xml:space="preserve">El día 21 de octubre de 2019 Karen Aedo González se encontraba participando de una manifestación pacífica en Plaza Italia junto con su pareja Miguel Ángel Campos Maldonado tocando cacerolas con cucharas de palo. De repente comienzan a escuchar disparos a unos 30 metros de distancia, ante lo cual se agachan inmediatamente, pero aún así reciben impactos de perdigones: en su caso, recibió un perdigón en su oreja, perforándosela, en el caso de su pareja, le llegó uno en el codo. Ella estaba sangrando mucho por cual junto con su pareja se dirigen al punto de primeros auxilios de la Cruz Roja ubicado en Santa María a las afueras de la Facultad de Derecho de la Universidad de Chile. En ese lugar le realizaron curaciones ya que debido a la perforación tenía parte de la piel de la oreja desprendida. Luego, se dirigió a la Posta Central, lugar en el cual le pusieron puntos y pudo además constatar lesiones. Durante los días siguientes se realizó curaciones en su casa y solo tuvo que volver a la Posta para que le retiraran los puntos. </t>
  </si>
  <si>
    <t>Karen</t>
  </si>
  <si>
    <t>Aedo</t>
  </si>
  <si>
    <t xml:space="preserve">Realto: "Estaba manifestándome normalmente y un funcionario de carabineros me disparó una bomba lacrimógena a quema ropa en la pierna, al lado de mis genitales." </t>
  </si>
  <si>
    <t>Cisterna</t>
  </si>
  <si>
    <t>Relato: "Llegue a Plaza Italia con un amigo y la secuencia que concuerdan con las fotos el huanaco nos mojo sin provocación alguna acto seguido nos tiraron lacrimogenas indiscriminadamente por lo que procedí a manifestarme sin enmascararme en ningún momento al sufrir más represión de parte de carabineros seguí protestando el calle Irene Morales y a repeler ataque de los pacos siempre a cara descubierta todo mojado y a pedradas repeler el mal actuar de los pacos y nos encerraron en una arremetida entre alameda y parque forestal siempre por irene morales y nos acribillaron casi a quema ropa a unos 30 manifestantes hombres y mujeres y me hirieron en mi pierna izquierda y cadera izquierda uno de los perdigones se me incrustó en mi pierna y otros rebotaron en mi cuerpo como en mi cadera me llevaron cojeando a la cruz  roja que esta cerca de ahí y me limpiaron y pusieron un parche ahí di mi nombre y rut a la cruz roja yo siempre proteste a cara descubierta y fuimos varios los heridos los pacos dispararon a quema ropa y al cuerpo sin previa advertencia"</t>
  </si>
  <si>
    <t>camilocristobalantonia@gmail.com</t>
  </si>
  <si>
    <t xml:space="preserve">Testimonio: "Estaba con mi amigo y los pacos hicieron un movimiento que mandaron a correr a todo el mundo, donde me separé de mi amigo. Después volví al mismo lugar y seguí ahí y estuve buscando a mi amigo un rato, no lo encontré y seguí yo solo. Y después no se que me llegó, pero sentí un golpe en la cabeza y me caí. Después los pacos me querían agarrar y me querían llevar, algunos me pegaron también, pero después vino gente desconocida que estaba marchando y me ayudó y después me trasladaron acá. Fue como a las 8.45 PM. Los carabineros tenían escudos, eran de fuerzas especiales."
</t>
  </si>
  <si>
    <t>simonaburose@gmail.com</t>
  </si>
  <si>
    <t>Testimonio: "Estabamos ahí de los primeros con los escudos. Estaba el pikete con el guanaco, el zorrillo y lleno de pacos atrás de ellos. Entonces, estabamos con los escudos y de repente avanzó el guanaco y avanzaron todos los pacos. Y los dos que avanzaron adelante, que en realidad cuando yo vi que ya venía el guanaco caché que estaban todos corriendo y quedamos con otro chico detrás de un árbol. Y en eso, cuando me asomo salen dos pacos detrás de un kiosko y salen los dos disparando. De hecho, cuando yo lo vi el loco me apunta y dispara y ahí hice el gesto para cubrirme en la cara y sentí que me llegaron todos. De hecho, por al frente también venían pacos disparando. Cuando sentí el estallido al tiro sentí que me había llegado algo y salí al tiro de ahí. Me fui para atrás y me pescaron los chicos de los primeros auxilios. Esto fue como hace una hora. Son las nueve así que debe haber sido como entre las 7.30-8.00 pm."</t>
  </si>
  <si>
    <t>Paolo</t>
  </si>
  <si>
    <t>Duarte</t>
  </si>
  <si>
    <t>diego.retamal.d@gmail.com</t>
  </si>
  <si>
    <t>Relato: "Hola soy Bastian, bueno yo me encontraba en la manifestación del día viernes a la altura de Alameda con Vicuña mackenna, en lo que carabineros se viene acercando a toda la multitud disparando bombas lacrimogenas siendo una de estas impactando de lleno en mi rostro causando un corte transfixial de 5 cm en mi labio superior, donde de inmediato fui socorrido por los mismos manifestantes y llevado a donde se encontraban los voluntarios de cruz roja, donde fui derivado de urgencia a la posta central".</t>
  </si>
  <si>
    <t xml:space="preserve">Relato: "el el día de ayer fue alcanzado por un escopetaso a que quemarropa de parte de carabineros , el cual en su cuerpo quedaron 10 perdigones no superficiales y uno le ha hecho sangrar toda la noche, ahora el está en la urgencia de San José en proceso de un escáner"
</t>
  </si>
  <si>
    <t>Yovanny</t>
  </si>
  <si>
    <t xml:space="preserve">Impacto de balin en el brazo </t>
  </si>
  <si>
    <t xml:space="preserve">Solis </t>
  </si>
  <si>
    <t>pazsilvagonzalez@gmail.com</t>
  </si>
  <si>
    <t>Herido en plaza italia, con perdigones en la pantorrilla.</t>
  </si>
  <si>
    <t>Saulo</t>
  </si>
  <si>
    <t>Estaba en adelante tratando de que carabineros no avanzara, el guanaco estaba mas arriba tirando agua que hacia que le ardieran los ojos, luego paso el zorrillo subiendo por la alameda tirando un gas verde. Primero paso el guanaco y después el zorrillo.
Como 5 min. después de qué pasó el zorrillo se empezó a debilitar, se le cerraban solos los ojos, le dolía la vista, perdió la fuerza de sus piernas y brazos, se desmayó. Le dolía mucho la cabeza. Tambien sintió que se le apretaba el pecho, tenía nauseas y mareos.
Iba con un amigo, pero lo perdio. No recuerda como llego a la posta.
Supimos por brigadistas que lo llevaron a la fech y de la fech fue trasladado a la ex posta central.
Dice que carabineros tiraban unas bolitas, con ondas, Que tenía un gas como rojo.</t>
  </si>
  <si>
    <t>Juare</t>
  </si>
  <si>
    <t xml:space="preserve">Inhalación gas lacrimógeno nuevo </t>
  </si>
  <si>
    <t xml:space="preserve">Pérdida de consciencia </t>
  </si>
  <si>
    <t xml:space="preserve">Gemelo izquierdo recibe un impacto de bala (sin salida). Realizó constatación de lesiones y posee material audiovisual pero no pudo hacérnoslo llegar en ese momento
</t>
  </si>
  <si>
    <t xml:space="preserve">Antonio Lopez de Bello con Purísima </t>
  </si>
  <si>
    <t xml:space="preserve">Cáceres </t>
  </si>
  <si>
    <t xml:space="preserve">Salas </t>
  </si>
  <si>
    <t>paul.caceres.1349@gmail.com</t>
  </si>
  <si>
    <t>Herida producto de lanzamiento de lacrimógena a menos de 7 metros, que impacta en su rodilla derecha, llega a las 20:00 hrs aproximadamente a Barros Luco para atención médica, los hechos ocurren en Vicuña Mackenna con Alameda. Hay registro fotográfico en el drive del registro audiovisual. Cuenta con posible fractura.</t>
  </si>
  <si>
    <t>melany.mussre@derecho.uchile.cl</t>
  </si>
  <si>
    <t>Impacto de perdigón en el rostro, específicamente en el pómulo izquierdo, mientras se manifestaba  frente al monumento a carabineros (Alameda 239).</t>
  </si>
  <si>
    <t xml:space="preserve">Alameda 239 </t>
  </si>
  <si>
    <t>pablo.martinez.a@mail.pucv.cl</t>
  </si>
  <si>
    <t>Herida en el brazo izquierdo producto de disparo de perdigones que impacta en el ya mencionado brazo, persona se encontraba fotografiando la represión policial. Llega a las 19:30 hrs a urgencias.</t>
  </si>
  <si>
    <t xml:space="preserve">Soria </t>
  </si>
  <si>
    <t>Impacto de  lacrimógena en el lado izquierdo del pecho (área del músculo pectoral mayor), mientras se manifestaba en las inmediaciones del GAM.</t>
  </si>
  <si>
    <t>Vilchez</t>
  </si>
  <si>
    <t>Impacto de perdigón en el rostro, mientras se manifestaba  frente al monumento a carabineros (Alameda 239). Además tiene una lesión en la nariz, ocurrida en una manifestación previa.</t>
  </si>
  <si>
    <t xml:space="preserve">Veníamos caminando hacia Pio Nono, hacia el parque Bellavista, y apareció el guanaco y atrás de el un piquete disparando y realmente me tiraron como encima, habrán sido unos cuatro metros más de eso no creo, y donde estaba toda la gente aglomerada en el puente, ellos disparaban al que le cayera realmente, yo iba de los últimos así que me di vuelta y al tiro me llegaron balinazos en las piernas. Cuatro, dos en la pierna derecha que fueron más profundo, y dos en la pierna izquierda que fue más superficial. </t>
  </si>
  <si>
    <t xml:space="preserve">Chavez </t>
  </si>
  <si>
    <t>Los Carabineros me quitaron mi carnet, me cogotearon en el fondo. Fui a ayudar a una mujer, que no la pude ayudar porque pasé a 10 metros de Carabineros, y vi que me hizo puntería, me disparó donde tengo la venda, son heridas antiguas, no me dejó recuperar a mi compañera, lo más probable es que esté detenida. Esto fue cuando veniamos del puente Pio Nono.
Respecto a las lesiones anteriores: No tengo teléfono porque los pacos cuando me dieron la paliza me quitaron el teléfono, mi carnet, todo. Por eso yo conservo esto (la denuncia) por si me llega a pasar algo brígido. por último. Me dispararon a corta distancia una lacrimógena, Carabineros de Fuerzas Especiales, que se encuentran ahí en vicuña Mackenna, a menos de un metro. Esto fue en los alpes, donde están ellos, Esto fue hace como cuatro o cinco días mas o menos, fueron tambipen dos impactos que recibí, que valen la pena porque a raíz de eso puedo seguir salvando gente. Fueron de lacrimógenas.</t>
  </si>
  <si>
    <t xml:space="preserve">Ailio </t>
  </si>
  <si>
    <t>Sólo dejó domicilio: Valle Hermoso #1478, Peñalolén.</t>
  </si>
  <si>
    <t>Impacto de lacrimógena, Abuso policial</t>
  </si>
  <si>
    <t xml:space="preserve">Espalda, Pies, Hombros </t>
  </si>
  <si>
    <t>Profa. Nancy Yáñez</t>
  </si>
  <si>
    <t xml:space="preserve">Me llegó una lacrimógena en el pie. LLegando a Bellavista por el puente, yo estaba mirando mi celular y de la nada me llegó en el pie y me lo dejó como el triple de su tamaño. Era como desde la oscuridad, yo creo que fue Carabineros. Esto fue cruzando el puente.
</t>
  </si>
  <si>
    <t xml:space="preserve">Vásquez </t>
  </si>
  <si>
    <t xml:space="preserve"> En Alameda, donde estaban saqueando la casa Royal (San Francisco con Alameda), la víctima se encontró frente a frente con los funcionarios del GOPE. Los funcionarios comenzaron a disparar perdigones con escopeta a todos los presentes. También apareció el carro lanza agua. La víctima recibió directamente el chorro de agua y se resbaló. Luego se paró, y visualizó a un carabinero del GOPE, que le disparó directamente a una distancia de 2 metros en la pierna derecha. Se paró rápidamente por la adrenalina y corrió hasta la Plaza de Armas. En Plaza de Armas un extranjero le prestó su ayuda. Unos voluntarios también se acercaron y le extrajeron el perdigón en su rodilla. Luego, logró caminar hasta Londres 38.</t>
  </si>
  <si>
    <t xml:space="preserve">Alameda con San Francisco </t>
  </si>
  <si>
    <t>Andrade</t>
  </si>
  <si>
    <t xml:space="preserve">Ramos </t>
  </si>
  <si>
    <t xml:space="preserve">La víctima se encontraba en Miraflores a la altura de la Biblioteca Nacional con sus amigos, manifestando pacíficamente. Miembros de carabineros de FFEE comenzaron a disparar a los manifestantes pacíficos, a una distancia de 3-4 metros. Apuntaron directamente, llegandole a la víctima dos perdigones en sus piernas.
</t>
  </si>
  <si>
    <t xml:space="preserve">Alameda con Miraflores (Altura Biblioteca Nacional) </t>
  </si>
  <si>
    <t>Tomas</t>
  </si>
  <si>
    <t>En el contexto de las manifestaciones, del día 25 de noviembre, la víctima se encontraba en las cercanías de plaza Italia. Había una barricada en el sector y las fuerzas especiales de carabineros comienzan a dispersar con el carro lanza aguas y gases. La víctima, afectado por los gases, es golpeado por carabineros  en su rostro con el bastón retráctil, provocandole una herida maxilar, una fragmentación en su dentadura, una hinchazón y hematoma sobre su labio superior. El fue asfixiado por el cuello por agentes del estado al momento de ser detenido.
Es detenido y trasladado a un carro policial, posteriormente lo llevan a constatar lesiones al Sapu Rosita Renard. 
Luego es llevado a dependencias de la 19 comisaria de providencia y son liberados a la 01:30 AM.
 La madre solicitó hablar con el oficial a cargo para que le entregara los nombres de quienes fueron responsables de  estos actos de violencia. El oficial de guardia a cargo le entregó el nombre del Sargento segundo Masiel Augusto Canales y de la Cabo primero María Meneses Ariete pertenecientes a las FFEE de carabineros, como responsables de la detención.</t>
  </si>
  <si>
    <t>Olivos</t>
  </si>
  <si>
    <t>Golpes de uniformados (con o sin bastón retráctil)</t>
  </si>
  <si>
    <t>Ingresa a las 22:30 a recuperador, debido a la peligrosidad del balín en el cuello (riesgo vital)  No se estaba manifestando.  Fue traído por personal de PP.AA., Dice haber sido agredido por Carabineros al rededor de las 21 horas.  Policontusiones y quemadura en el pie izquierdo. 
Tiene informe médico del día siguiente elaborado por otro personal médico. Tiene fotografías de sus lesiones, Alegan severa negligencia del médico Henry Cabrera Medina.  DAU n° 819304UU05.</t>
  </si>
  <si>
    <t xml:space="preserve">José   </t>
  </si>
  <si>
    <t>Pavón</t>
  </si>
  <si>
    <t xml:space="preserve">Cuello, abdomen, estómagoy talón </t>
  </si>
  <si>
    <t>"Estábamos en la manifestación pacíficamente en plaza Italia y nos tuvimos que arrancar de los disturbios hacia Pío Nono, ahí estábamos ayudando a una señora, y al devolvernos por el puente vimos un piquete de carabineros, decidimos pasar por ahí con la señora ya que no estábamos haciendo nada, al pedirles permiso carabineros empiezan a insultar a mi compañera, diciéndole "pasa chancha culia", después un carabinero me tira gas pimienta y me empieza a pegar palos, mientras los demás pacos nos empiezan a acorralar y a separar de mi compañera. Eran 6 pacos. Ahí llegaron otras personas a defendernos y al final nos volvieron a tirar gas pimienta"</t>
  </si>
  <si>
    <t xml:space="preserve"> Miguel   </t>
  </si>
  <si>
    <t>Cabaña</t>
  </si>
  <si>
    <t>mi.cabanaha@gmail.com</t>
  </si>
  <si>
    <t>Golpes de uniformados (con o sin bastón retráctil), Uso de gas pimienta</t>
  </si>
  <si>
    <t xml:space="preserve">Pasando en Plaza Italia, en la cercanía de Vicuña Mackena, carabineros lanzó lagrimógena al cuerpo, que una casi impacta en su cara, pero la cubrió con su brazo, dejándola una quemadura y posible fractura. Se dirigió al personal de cruz roja, quienes la ayudaron. Fue al hospital de la Florida, donde le hicieron Radiografía. Al tener el brazo muy hinchado no lograron ver si podía tener fractura o solo fue hinchazón por el impacto. Debe dirigirse nuevamente el jueves 28 a una revisión.
Informa que todo pasó cuando iba a camino de su casa. </t>
  </si>
  <si>
    <t xml:space="preserve">Geraldine   </t>
  </si>
  <si>
    <t>Stephania</t>
  </si>
  <si>
    <t>Galaz</t>
  </si>
  <si>
    <t>geraldine.galaz2409@gmail.com</t>
  </si>
  <si>
    <t xml:space="preserve">Sin derivar, (presentó su denuncia al INDH) </t>
  </si>
  <si>
    <t xml:space="preserve">Le dispararon 8 perdigones por la esplada ensector del hotel Crowne Plaza </t>
  </si>
  <si>
    <t>Cortelana</t>
  </si>
  <si>
    <t>Espejo</t>
  </si>
  <si>
    <t>961221224, Agustin amigo testigo</t>
  </si>
  <si>
    <t>Felipe Abbott</t>
  </si>
  <si>
    <t>Se encontraba afuera del teatro puente cuando Carabineros lanzaron gas desde el zorrillo, afectándole sus ojos. El "zorrillo" estaba a una distancia aproximada de 15 metros.</t>
  </si>
  <si>
    <t xml:space="preserve">David  </t>
  </si>
  <si>
    <t xml:space="preserve"> Garrido</t>
  </si>
  <si>
    <t>Carabinero lanza lacrimógena directamente a los manifestantes, recibió un impacto a una distancia de 30 metros.</t>
  </si>
  <si>
    <t>Arroyo</t>
  </si>
  <si>
    <t xml:space="preserve"> Le dispararon 3 perdigones en pierna derecha, directamente al cuerpo a una distancia de 8 a 10 metros.
</t>
  </si>
  <si>
    <t>Víctima denuncia intoxicación con gas desconocido utilizado por agentes policiales, con severos efectos en su salud</t>
  </si>
  <si>
    <t>ingrid.duarte@mail.udp.cl</t>
  </si>
  <si>
    <t>víctima</t>
  </si>
  <si>
    <t>Intoxicación por gas lacrimógeno desconocido</t>
  </si>
  <si>
    <t>Intoxicación produjo vómito, mucosidad abundante, pérdida temporal de visión, presión en el pecho e irritación cutánea</t>
  </si>
  <si>
    <t xml:space="preserve">Señala que se encontraba alrededor de las 5:00 PM en la Alameda, como una cuadra más abajo de plaza Italia cuando el carro lanzaaguas le roció agua por la espalda y se cayó. Luego al pararse y afirmarse me corté la malo. Sintió una sensación de ardor por todos lados. Su lesión fue de quemadura tipo A. </t>
  </si>
  <si>
    <t>Eliasrojasahumada@gmail.com</t>
  </si>
  <si>
    <t xml:space="preserve"> Se encontraba en la alameda intersección con Irene morales cuando personal de FFEE de carabineros avanzaron disparando agua del carro lanza aguas y bomba lacrimógena, no dejaron de disparar agua y la gente no podía salir. Una vez que dejaron de disparar, junto a un amigo salieron como pudieron y una vez que salió se tiró al piso en el lugar donde está trabajando (Esta prestando ayuda voluntaria a personal paramédico en Intersección Irene Morales con Santiago Bueras)</t>
  </si>
  <si>
    <t xml:space="preserve">Angelo </t>
  </si>
  <si>
    <t>Intoxicación por sustancia química</t>
  </si>
  <si>
    <t>La víctima se dirigía hacía donde su abuela y en el camino pasó por afuera de la comisaría, donde había gente  protestando, carabineros se le acercó y lo amenazó con tirarle perdigones, ante la amenaza la víctima se entrega y lo llevan detenido a la comisaría. Al entrar a la comisaría carabineros lo golpea sucesivamente con el bastón retráctil. Le rompieron la ropa e hicieron que se desnudara para seguir golpeándolo con el mismo cinturón de la víctima.</t>
  </si>
  <si>
    <t>La Pintana (Provincia Santiago, Región Metropolitana de Santiago)</t>
  </si>
  <si>
    <t>41 comisaría de la pintana</t>
  </si>
  <si>
    <t xml:space="preserve">Cayul </t>
  </si>
  <si>
    <t>Piernas, Hombros</t>
  </si>
  <si>
    <t>Se encontraba acompañado de su cónyuge en la alameda, ella se retira y se quedó allí con unos amigos por alrededor 3 minutos, momento en que comenzaron a lanzar bombas lacrimógenas, corrió y vió a FFAA a 10 metros, siente un golpe fuerte en su pierna, mira hacia abajo y ve sangre. Señala que fue una bomba lacrimógena lo que lo golpeó.</t>
  </si>
  <si>
    <t>Estaba en el parque forestal corriendo, y un carabinero me disparó a quema ropa, habían más pero me disparó uno directamente. Tiene hematoma en la pierna derecha.</t>
  </si>
  <si>
    <t>Oyarzún</t>
  </si>
  <si>
    <t>Iba caminando hacia su casa cuando siente un impacto de una lacrimógena que le rebota en la pierna. Además se intoxica con el humo de la misma.</t>
  </si>
  <si>
    <t>Guadalupe</t>
  </si>
  <si>
    <t>Junto a su polola les llegó bomba lacrimógena en brazo a una distancia de 30 metros, la que rebotó y golpeó a Edwar en la sien izquierda. Acusan también haber sido expuestos a disuasión sonora por parte de la policia que les causó mareos</t>
  </si>
  <si>
    <t>Edward</t>
  </si>
  <si>
    <t>Se encontraba manifestándose, carabineros comienza a lanzar bombas lacrimógenas, recibiendo el denunciante una en el pie</t>
  </si>
  <si>
    <t>Rene</t>
  </si>
  <si>
    <t>Tamayo</t>
  </si>
  <si>
    <t>Relato de los hechos: "Estaba en una calle cerca de Alameda con Vicuña Mackenna, en los pasajes donde siempre está la primera línea. Fui a ayudar con un escudo a un compañero y en eso el guanaco que tiraba agua a todos los manifestantes me apunto directo, me llegó en la cara, y me dejó los ojos mal. Sentía como pelotas dentro de los ojos que me raspaba todo, y en el cuello igual. Sentía todo muy irritado y me empecé a ahogar. Donde me sentía muy mal acudí a los médicos y ellos me ayudaron". Ante la pregunta de cómo tiraron el chorro, responde que fue directo a los escudos. Ante la pregunta de quiénes eran, responde que había una tanqueta junto al carro lanza agua, además de un piquete de FF.EE.</t>
  </si>
  <si>
    <t>941552788, mamá (Margarita)</t>
  </si>
  <si>
    <t>jasmine.morales@derecho.uchile.cl</t>
  </si>
  <si>
    <t>Intoxicación por gas lacrimógeno (verde). Fue traído desde Fech por ambulancia, con pérdida de conocimiento, desaturación de oxígeno (60%), bajas pulsaciones. Al recuperar conciencia se enconctraba desorientado, viendo borroso y sin sensibilidad en brazos ni piernas. Nauseas</t>
  </si>
  <si>
    <t>Jaure</t>
  </si>
  <si>
    <t>Intoxicacion gas lacrimogeno verde</t>
  </si>
  <si>
    <t>Piernas, Intoxicacion por gas con perdida de conciencia</t>
  </si>
  <si>
    <t xml:space="preserve"> Le llegó perdigón hace dos semanas (tiene fotos pero no se atendió). Ahora viene por herida profunda por corte en la pierna. Estaba en la manifestación y le llegó un chorro del carro lanzaaguas, se cayó sobre un metal y se produjo n corte profundo en la pierna. Se atendió en la calle y de ahí lo enviaron a la posta porque necesita puntos</t>
  </si>
  <si>
    <t>Quillempan</t>
  </si>
  <si>
    <t>Huenupe</t>
  </si>
  <si>
    <t>Bastián Abello 930986286 (testigo)</t>
  </si>
  <si>
    <t>El día 15 de noviembre del 2019 la víctima se encontraba en una manifestación en la Plaza Baquedano. Carabineros comienza a reprimir con carros lanza agua y gas, él se percata de que hay un funcionario de carabinero apuntándolo directamente y el cual le dispara unos 15 metros.  Lo asisten voluntarios de la Cruz Roja; desde aquel punto lo suben a una ambulancia para llevarlo a la Clínica Santa María, donde es atendido por la cirujana oftalmóloga Karin Stefan, la cual decide hospitalizar a Fabián. 
Este es operado el día sábado  (16 de noviembre). La cirujana Karin Stefan comunica a familiares que "todo está bien con el ojo ", dijo que cauterizaron ciertas partes y que el perdigón no se encontraba dentro porque el perdigón "pegó y salió". Ante eso le da el alta a Fabián, quedando tranquilos con su familia; la cirujana procede a derivar a su paciente a la UTO del Hospital del Salvador.
El día domingo 17 de noviembre en la mañana la víctima asiste al Hospital del Salvador y cuando el especialista realizó el control se encontró con la anormalidad de que al ver el escáner el perdigón se encuentraba dentro del pómulo derecho, del mismo ojo, en el maxilofacial.
La víctima perdió la totalidad de su visión en el ojo derecho y aún no le extirpan el perdigón de su cara, ante lo cual se encuentran sin respuesta de la Clínica Santa María. Actualmente las preocupaciones de la víctima son 2: la agresión física contra Fabián, por parte de carabinero, que le provocó la pérdida total de su ojo derecho; y la cobranza de la Clínica Santa María por un procedimiento que concluyó con poca claridad y negligencia.</t>
  </si>
  <si>
    <t xml:space="preserve">Fabian </t>
  </si>
  <si>
    <t>Lamilla</t>
  </si>
  <si>
    <t xml:space="preserve">Pedro se encontraba en la comuna de San Bernardo, en Av. Condell con San Martín, a eso de las 17 hrs. Cuando él se iba a subir a una camioneta para irse del lugar, se topa con una patrulla de carabineros rondando ya que frente a su ubicación había un supermercado que en esos días fue saqueado. A su alrededor no habían manifestaciones. De la patrulla se bajan carabineros y le  preguntan agresivamente qué estaba haciendo, a lo que Pedro responde que no estaba haciendo nada malo. Luego de un rato en esa dinámica, carabineros se suben a la patrulla sin detener a Pedro, sin embargo, en ese momento uno de los funcionarios de carabinero apunta desde el auto a Pedro con su revólver (aquel que llevan en el uniforme) ante lo cual Pedro queda en shock; lo siguiente que ocurrió fue que el funcionario de carabinero le dispara dejándolo botado en el piso. Lo siguiente que Pedro recuerda es haber estado en el Hospital Barros Luco, donde lo operaron de urgencia por la gravedad de la herida (la bala del revólver traspasó su cuerpo de un costado a otro en su torso/abdomen, dañando intestinos e hígado, y fracturando su columna). 
Por complicaciones en la operación del Hospital Barros Luco, a Pedro lo atienden de urgencia en el Hospital El Pino en donde le realizan otro procedimiento quirúrgico. 
Actualmente Pedro lleva exactamente un mes postrado en su cama, sin poder movilizarse. Él está afligido, pues vive solo con su madre jubilada y no puede trabajar, por lo que no tiene dinero ni para poder seguir comprando sus remedios. 
Se debe agregar que carabineros en el momento de los hechos le quitaron a Pedro todo lo que él llevaba en sus bolsillos, incluyendo su celular, su carnet y $70.000.
Además, Pedro menciona que le llegó una carta indicando que los mismos carabineros posteriormente le pusieron un parte a la camioneta a la cual se iba a subir el 23 de octubre, y sin ser suficiente con aquello, carabineros dijo que Pedro había disparado primero, lo cual no fue verdad. </t>
  </si>
  <si>
    <t>Avenida Condell con San Martín</t>
  </si>
  <si>
    <t>Cortés</t>
  </si>
  <si>
    <t>Comisión escritos, Profa. Nancy Yáñez, Valentina López</t>
  </si>
  <si>
    <t xml:space="preserve">Denunciante recibió impactos de 2 perdigones en las piernas mientras se dirigía a sus casa en la calle Carlos Antúnez, mientras había una manifestación en dicha calle con Av. Providencia. </t>
  </si>
  <si>
    <t>Providencia con Carlos Antúnez</t>
  </si>
  <si>
    <t>antosanchezp@gmail.com</t>
  </si>
  <si>
    <t>Estábamos por Vicuña y los pacos nos empezaron a rodear por las calles con un guanaco, zorrillo, una tanqueta y un piquete de fuerzas especiales. Ahí empezaron a tirar los gases y siguieron avanzando, viniendo el humo encima, lo que me produjo que no pudiera respirar más. Esto paso bajando por plaza italia</t>
  </si>
  <si>
    <t>Karla</t>
  </si>
  <si>
    <t>Kasat</t>
  </si>
  <si>
    <t>Estábamos protestando pacíficamente y nos hicieron una encerrona, sin saber dónde correr, ahí un carabinero me tiró gas pimienta en la cara a una distancia menor a 2 metros y como soy asmático me produjo problemas para respirar</t>
  </si>
  <si>
    <t>Torre Telefonica</t>
  </si>
  <si>
    <t>Geovanni</t>
  </si>
  <si>
    <t>Baez</t>
  </si>
  <si>
    <t>Rostro, Problemas respiratorios</t>
  </si>
  <si>
    <t xml:space="preserve">Denunciante recibió impacto de 3 perdigones en su pierna izquierda.
</t>
  </si>
  <si>
    <t>Sylvia</t>
  </si>
  <si>
    <t>svro1987.ap@gmail.com</t>
  </si>
  <si>
    <t>Yo soy personal de primeros auxilios, había un transeúnte en la calle que estaba siendo abordado por muchos carabineros. Esto fue a pasos del Teatro del Puente, a mano derecha, camino al puente purísima. Le estaban haciendo control de identidad a esta persona, me acerque a preguntarle si estaba bien, me dijo que sí y ahí le respondí que me iba a quedar cerca por si acaso. Después de un tiempo los carabineros nos dicen que nos movieramos, a lo que respondemos que no, porque tenemos derecho a estar en la calle, a lo que el cabo M. Inostroza procede a echarnos gas pimienta en el piso para amenazar a la persona que se corriera, esto a una distancia menor a un metro, provocando que nos corrieramos, luego el carabinero mira a su superior Sandra Vargas Sepulveda, para después proceder a echarnos gas pimienta a mi y a la otra persona directamente en la cara, esto a una distancia menor a un metro.</t>
  </si>
  <si>
    <t>Katz</t>
  </si>
  <si>
    <t>Chamberlein</t>
  </si>
  <si>
    <t xml:space="preserve">- no quiso declarar, no quiere denunciar-, consta en tipo de lesión dificultad respiratoria por exposición a gases lacrimógenos. </t>
  </si>
  <si>
    <t xml:space="preserve">Justin </t>
  </si>
  <si>
    <t>Dificultad respiratoria por exposición a gases</t>
  </si>
  <si>
    <t xml:space="preserve"> No quieren denunciar, la madre se llama Noelia Herrera</t>
  </si>
  <si>
    <t>Estaba al medio por el parque forestal protestando, cuando unos pacos vienen por detrás y me gritan que corra, yo no quise entonces ahí me pegan con un palo en la espalda y en los pies, ahí me doy vuelta y me tiran en la cara gas pimienta, estando a menos de un metro de distancia. Yo quede ciego tirado, y un loco me rescató, llevándome para teatro puente. No podía ni respirar ni abrir los ojos. Esto fue a las 20:40 aprox</t>
  </si>
  <si>
    <t>Cuminao</t>
  </si>
  <si>
    <t>Estaba afuera de teatro puente esperando a que atendieran a otra gente para que me pudieran curar, en eso alguien grita que se fracturó y al correrme a un costado del puente para dejar espacio para que el herido pase veo que un carabinero nos hecha a mi y a otra persona gas pimienta a la cara, estaba a menos de un metro de distancia</t>
  </si>
  <si>
    <t>Atalia</t>
  </si>
  <si>
    <t>Olivia</t>
  </si>
  <si>
    <t>Denunciante recibió un proyectil de carabineros percutado desde la 38° comisaría de puente alto. Resultó con fractura externa para ser operado de urgencia. Por gravedad de la lesión se presume impacto de bala, no de perdigón.</t>
  </si>
  <si>
    <t>Av. Los Toros</t>
  </si>
  <si>
    <t>Bianchi</t>
  </si>
  <si>
    <t>colaciones68@gmail.com</t>
  </si>
  <si>
    <t xml:space="preserve">Alberto pidió permiso a carabineros para avanzar hacia su moto que se encontraba aproximadamente a cinco metros del piquete para poder retirarse del lugar, él no se estaba manifestando. Estos se negaron y sin razón alguna le lanzaron gas pimienta en el rostro de frente (a un paso de distancia). </t>
  </si>
  <si>
    <t>valentina.ahumada.m@ug.uchile.cl</t>
  </si>
  <si>
    <t>Belén venía caminando por el puente Pío Nono cuando los carabineros la golpearon con la luma, después de esto uno de ellos comenzó a insultarla diciéndole “devuélvete chancha culiá” y amenazándola con golpearla. Belén siguió avanzando y al frente habían más carabineros, le volvieron a pegar con la luma y la separaron de su amigo. Un carabinero le lanzó gas pimienta directo a los ojos a una distancia muy cercana</t>
  </si>
  <si>
    <t>Poleth</t>
  </si>
  <si>
    <t>La manifestación era en Walker Martinez con Avenida la Florida, y Sebastián y sus amigos ya venían una cuadra ya hacía arriba, y por la calle Chacón Zamora aparece una patrulla con las luces apagadas en dirección hacia ellos y se baja el copiloto y saca su arma y apunta y les dispararon a unos 10 metros y ahí corrieron..."</t>
  </si>
  <si>
    <t>Walker Martínez</t>
  </si>
  <si>
    <t>Estaba manifestándose. Comienza a correr del carro lanza agua y recibe el impacto de una bomba lacrimógena que le fracturó la mandíbula</t>
  </si>
  <si>
    <t>Madre se llama Elizabeth</t>
  </si>
  <si>
    <t>Ariel estaba defendiendo a una amiga en calle Bellavista cuando un carabinero de fuerzas especiales le dice “deja de hablar chancho culiao”  y le lanza gas pimienta directo a los ojos a menos de 30 centímetros. Ariel no lo provocó, no lo tocó ni le dijo ninguna palabra por lo que la reacción del carabinero no tuvo justificación alguna.</t>
  </si>
  <si>
    <t>Bellavista</t>
  </si>
  <si>
    <t>ariel</t>
  </si>
  <si>
    <t>Cortes</t>
  </si>
  <si>
    <t>arielcortes1997@gmail.com</t>
  </si>
  <si>
    <t>El día martes 12 de noviembre, a las 15:00, cerca de la cut, recibí un proyectil de parte de fuerzas especiales de Carabineros en mi ojo. Lanzaron una bomba lacrimógena y me cayó en el ojo izquierdo. El miércoles fui al medico, me revisaron y me habían dicho que tenia un hematoma ocular y hoy sábado me toco control y me dijeron que no se veía bien que iba a quedar con secuela producto del impacto que ocasionaron estos malditos asesinos y violadores"</t>
  </si>
  <si>
    <t>Cerca de la CUT</t>
  </si>
  <si>
    <t>Isamel</t>
  </si>
  <si>
    <t>Recibió un impacto de perdigón en el ojo derecho, casi en la esquina de Baquedano (donde está el local de ""empleo Macdonald") la distancia no la sé exacta, pero me imagino unos 25 metros, fecha el viernes 8 de noviembre a las 20 a 21 horas."</t>
  </si>
  <si>
    <t>Hardy</t>
  </si>
  <si>
    <t>Camino a su casa, comenzó a grabar con su celular la detención de unas personas. Comienza a ser interpelado por carabineros y carabineras, y finalmente le lanzan gas pimienta a la cara. El ardor le impidió abrir los ojos en aproximadamente una hora, irritación en todo el rostro, orejas y cuello.</t>
  </si>
  <si>
    <t>manaral@gmail.com</t>
  </si>
  <si>
    <t>Relato: "El viernes 22 de noviembre, entre las 9:20 y 9:50 en el sector frente al GAM por la plaza de carabineros, en la alameda recibo un disparo directo al cuerpo percutado por fuerzas especiales, de un proyectil lacrimógeno a una distancia no mayor a 15 metros. Golpeándome está bomba en la parte lateral de la rodilla izquierda inmovilizadome in-situ. Horas más tarde soy atendido en un centro asistencial de la comuna de Renca y desde ahí derivado a la clínica Dávila donde el diagnóstico fue "fractura de la epífisis superior de la tibia" con recomendación de un mes de reposo por movilidad reducida. Aún está en evaluación una posible operación. Esto a su vez ha perjudicado la realización de actividades laborales y académicas. Y por lo anterior denuncio la falta de protocolo de la policía al efectuar un disparo a corta distancia  y directo al cuerpo".</t>
  </si>
  <si>
    <t>Ovalle</t>
  </si>
  <si>
    <t>Se encontraba en una manifestación. Al ser afectado por gases lanzados por carabineros, estos lo reducen, lo arrojan al suelo y comienzan a golpearlo con el bastón retráctil, provocándole una herida maxilar, fragmentación en su dentadura, hinchazón y hematoma en su labio superior. Además, fue ahorcado por funcionarios al momento de ser detenido, cuando ya se encontraba reducido.  Es trasladado a constatar lesiones y luego a la 19° Comisaría de Providencia. Carabineros solicita a Fiscalía incautar su celular y es liberado a las 01:30 a.m. 
Los funcionarios responsables de la detención son el sargento segundo Masiel Augusto Canales y la cabo primero María Meneses Ariete, de FFEE. 
Anteriormente había recibido un impacto de bomba lacrimogena en el rostro.</t>
  </si>
  <si>
    <t>acordova61@gmail.com</t>
  </si>
  <si>
    <t>alonsocordolivos@gmail.com</t>
  </si>
  <si>
    <t>Impacto de lacrimógena, Golpes de uniformados (con o sin bastón retráctil)</t>
  </si>
  <si>
    <t>Víctima pierde parte de su dentadura por abuso policial</t>
  </si>
  <si>
    <t>Rostro, Pérdida de piezas dentales</t>
  </si>
  <si>
    <t xml:space="preserve">Caso ya fue derivado a Javiera Cabello. Se ingresa para completar el registro. </t>
  </si>
  <si>
    <t>pamelasmit@uchilefau.cl</t>
  </si>
  <si>
    <t xml:space="preserve">Venía devolviéndose de la marcha por Pio Nono a eso de las 7 pm. Carabineros les arrinconan, y al tratar de escapar le disparan a 3 mts aproximadamente en la pantorrilla. </t>
  </si>
  <si>
    <t>Disparo de perdigón en la nuca y hombro izquierdo
Descripción de los hechos: Ocurrió en Seminario, a una cuadra le disparan fuerzas especiales en la nuca y le rebota en el hombro. Era un piquete a pie.</t>
  </si>
  <si>
    <t>Ugalde</t>
  </si>
  <si>
    <t>Cabeza, Hombro</t>
  </si>
  <si>
    <t xml:space="preserve"> El día viernes 22-11-2019 fui detenido de forma ilegítima por la 28 comisaria de fuerzas especiales en providencia con la calle huelen por según lo indica carabineros oponerme a un procedimiento.
Ese día desde mi trabajo me enviaron a buscar unas cosas al centro, ya de vuelta a mi trabajo con las cosas en mi poder iba por una micro que me llevaría a tobalaba ,estación cercana de donde trabajo, al llegar a la esquina de salvador la micro quedo parada debido a una manifestación pacífica de los estudiantes. Me bajo debido a que olor a lacrimógena era insoportable en el micro bus (al parecer callo adentro del micro por la parte trasera). Me bajo a buscar irme en metro pero la estación de metro ya estaba cerrada. Por lo cual decido caminar hasta la otra estación, momento en el cual me topo con los enfrentamientos de carabineros y estudiantes. Al ver esto saco mi celular y decido grabar algunas cosas puesto que es sabido que los carabineros actúan de forma brutal ante esto hecho. Grabe justo un vídeo en donde brutalmente carabineros trato a un estudiante, al acercarme después para decirles a los carabineros que no le peguen más y no se lo lleven. Luego trato de ayudar a una persona que se estaban llevando sin justificación tomándolo por el brazo, justo en ese momento me lanzan gas pimienta en la cara y me llevan detenido. Ya arriba de la patrulla nos insultan, nos indican que somos terroristas, no hacen sentir verdaderos delincuentes. Arriba de la patrulla había 3 personas más dos menores de edad y un adulto me percato que uno de los menores es de quien tengo un vídeo. Trato de calmar a los chiquillos y me voy todo el camino discutiendo con carabineros. Nos llevan a la 19 comisaria de providencia en lo cual hacen bajar a los menores de edad (desconozco el motivo). Luego se acercan unas dos mujeres que aparentemente trabajaban en la comisaria y comienzan a agredir verbalmente a los menores de edad con palabras como: Como se te ocurre andar haciendo paros, Tienen que estudiar vagos, son unos niñitos, si fuera su mamá ya les habría sacado la cresta, ustedes no saben nada de lo que está pasando. Luego nos cambian de furgón y los vuelven a subir, las mujeres continuaban increpando a los menores hasta que les dije que pararan de amedrentar a los menores, las increpe diciendo que se creían yo trabajo y no andaban protestando pero defiendo a los chiquillos y sus derechos en ese momento que se percataron de la presencia de un mayor de edad los tratos y gritos a los menores bajaron pero no cesaron, carabinero me hace callar incontable cantidad de veces. Luego en la patrulla nos percatamos que el otro mayor de edad estaba muy afectado por el gas pimienta, estaba completamente rojo y no paraba de sudar, a lo que le pregunto si está bien y me responde que se siente muy mal. Le pregunte a carabineros donde nos llevarían y nos dijo a constatar lesiones, a lo cual le digo que al muchacho que está mal  que sea el primero. Luego de unas horas dando vueltas por la cuidad intentando encontrar un lugar que nos atiendas, ya que fuimos a un centro asistencial cercano a estadio nacional, luego nos fuimos al centro asistencial que están en juan moya sapu urgencia de Ñuñoa, en donde no había medico de turno que nos atendiera. Al final llegamos a la ex posta central en donde si nos atendieron, las personas nos veían nos daban su apoyo y nos preguntaban en que nos podían ayudar recuerdo haberle dado el número de mi pareja como a 3 personas diferentes a los cuales les pedí por favor avisaran ya que carabinero me había quitado mi celular, yo solo había alcanzo a informar a tres grupos que estaba detenido a mi jefe, al grupo de compañeros de trabajo y a mi pareja. Pero el mensaje solo era estoy preso pero estoy bien. En ese momento ya en la posta nos atendieron recién hay el otro mayor de edad pudo lavarse con agua, tomar agua y descansar. No indicaron si queríamos relajantes musculares a lo cual yo lo rechace. Pero el otro adulto no. Luego nos revisaron y yo tenía un esguince nivel uno en el tobillo derecho y múltiples contusiones en el cuerpo debido al forcejeo. Dentro del centro también echaron a unos carabinero ya que por una pequeña disputa con una enfermera que lo increpo por el trato a los menores, hay carabinero dijo que le pedía el carnet y se la llevarían detenida si no lo mostraba, a lo cual ella se rehusó y todos los compañeros echaron a los carabineros para afuera, solo quedaron los carabineros que nos acompañaron en todo momento a los exámenes, en un momento quise ir a un baño que estaba al lado, le dije voy al baño y el carabinero me respondió que no, yo le dijo no me voy a arrancar no vez que estoy mal del pie, además este solo es un pasillo de baño no tiene salida, el carabinero me dice que estaba detenido y no podía hacer lo que quería, yo le dije que voy al baño no más. A o cual accedió pero me acompaño e hizo que tuviera la puerta abierta del baño, el momento me resulto bastante incómodo y le dije que cerrara la puerta que no estaba acostumbrado a que me vean. A lo cual a regañadientes lo hizo. Ya reincorporándose yo era el que tenía mayores daños ya que tenía un esguince leve. Lo demás solo contusiones por los golpes de los carabineros, lo cual los médicos indicaron que no era algo de gravedad, que con calmantes se pasaba. Ya cuando finalizo la atención nos llevaron nuevamente a la comisaria en donde los carabineros en el camino seguían indicando que éramos delincuentes y terroristas, que los menores iban a salir al tiro pero nosotros como mayores de edad pasaríamos a ser detenidos.  Cabe indica que antes de llegar a la comisaria en cada esquina carabineros recibía insultos por parte de los transeúntes. Lanzaban botellas y hasta piedras. Ya al llegar a la comisaria nos hacen bajar y me devuelven el teléfono recién hay pude contactarme más, pero siempre bajo amenaza de carabineros de quitarme el teléfono. Luego salir aproximadamente  a las 6 o 6:30 de la tarde. </t>
  </si>
  <si>
    <t>Leguina</t>
  </si>
  <si>
    <t>omar.alvarez.leguina@gmail.com</t>
  </si>
  <si>
    <t>Abuso de poder</t>
  </si>
  <si>
    <t>Recibe gas pimienta en la cara.</t>
  </si>
  <si>
    <t>Moneda</t>
  </si>
  <si>
    <t>Antro</t>
  </si>
  <si>
    <t xml:space="preserve">Víctima recibe disparos de perdigones por agentes policiales, uno en la espalda y dos en el hombro, quedando uno de ellos incrustados. </t>
  </si>
  <si>
    <t>En Ramón Corvalán con Alameda, a las 19:00 horas, durante una manifestación. Le hicieron una encerrona, lo suben al retén, carabineros no llevan nombres y graban todo el procedimiento con una go-pro, los llevan a la comisaría 19, donde finalmente quedan en calidad de víctima, porque nadie de fuerzas especiales llegan  a reconocerlos como detenidos. Lesiones incluyen golpes de luma en todo el cuerpo y objeto contundente en cabeza, lado derecho.</t>
  </si>
  <si>
    <t>Amigo</t>
  </si>
  <si>
    <t>Cabeza, Brazos, Caderas</t>
  </si>
  <si>
    <t>Lesión en el muslo derecho cerca de la ingle por un disparo de lacrimógena realizado por personal de carabineros</t>
  </si>
  <si>
    <t>Alrededores Metro Las Mercedes</t>
  </si>
  <si>
    <t xml:space="preserve">Stheysi  </t>
  </si>
  <si>
    <t>Moran</t>
  </si>
  <si>
    <t>Fue en Vicuña Mackenna con Alameda, se encontraba en una protesta, estaba tan oscuro que la víctima no alcanza a ver el piquete, luego un carabinero aparece a menos de 5 metros y le dispara en un brazo, él se protege ese lado y es disparado en el otro costado, Por lo que, cae al suelo, y es disparado en piernas y espalda. Al pararse, corre y es disparado nuevamente, por detrás. Al escapar, se comunica con su primo, con quien estaba antes de todo lo ocurrido.</t>
  </si>
  <si>
    <t>Vicuña Mackenna con Alameda</t>
  </si>
  <si>
    <t>Varga</t>
  </si>
  <si>
    <t>Millares</t>
  </si>
  <si>
    <t>Espalda, Caderas, Glúteo, Piernas</t>
  </si>
  <si>
    <t>La víctima se encontraba con su hermano menor y se iba a juntar con un amigo, cuando tres FF.EE. y un funcionario vestido de civil, corren tras de él, persiguiendolo y amenazando con dispararle, lo tiran al suelo, lo apuntan con armas de fuego, y lo golpean en el suelo de un rodillazo y una patada en la cabeza y el pómulo. Reducido en el suelo, el menor vuelve a preguntar por qué le pegan, a lo que solo recibe dos golpes de puño más en la cara, alguno de los golpes le produce hemorragias en la nariz. Finalmente es llevado a la 10ª Comisaria de La Cisterna, para lo cual es lanzado, con las manos esposadas, adentro del furgón cayendo de cara y rajándose la nariz. Se le indicó que se le detuvo por “por robo, manifestación en la vía pública, y amenaza de muerte al carabinero”.
Lo llevan a constatar lesiones, pero antes hacen que se lave la sangre de la cara y hacen que se saque la ropa, quedando solo en ropa interior.
En la comisaría el Teniente Erazo y le amenaza de que su familia (la ya que encontraba afuera del recinto) dejara de molestar o sino les iba a pasar lo mismo que a él.</t>
  </si>
  <si>
    <t>Paradero 25 de Gran Avenida</t>
  </si>
  <si>
    <t xml:space="preserve">Lucciano </t>
  </si>
  <si>
    <t xml:space="preserve">Franccesco Michelle </t>
  </si>
  <si>
    <t xml:space="preserve">Dissi </t>
  </si>
  <si>
    <t>En Carabineros de Chile con Vicuña Mackenna, el día 15 de noviembre, a las 18:00 horas, un carabinero que estaba oculto disparó directamente a la cabeza de la víctima</t>
  </si>
  <si>
    <t>En plaza Italia, entre las 19:30 y las 20:00 horas, el viernes 15 de noviembre, la víctima se estaba manifestando, cuando en un enfrentamiento con carabineros, es impactado con un perdigón en el ojo izquierdo a una distancia menor de 50 metros.</t>
  </si>
  <si>
    <t>En Santa María con Pio Nono, a las 21:10 horas, el viernes 15, la víctima no era parte de la manifestación, sino que se encontraba pasando por ahí cuando es impactado por el objeto disparado por carabineros.</t>
  </si>
  <si>
    <t xml:space="preserve">Medel </t>
  </si>
  <si>
    <t>En Pío Nono con Santa María, la víctima estaba pasando por ese lugar pues quería volver a su casa, cuando es impactado por una lacrimógena.</t>
  </si>
  <si>
    <t>Leppez</t>
  </si>
  <si>
    <t>Daño ocular sin mayor información, fractura nariz</t>
  </si>
  <si>
    <t xml:space="preserve">En Arica, Oscar se estaba manifestando pacíficamente cuando le disparan a 40 metros aproximadamente. Estaba con los brazos en alto, para que no le disparasen y es impactado de todas formas por perdigones. </t>
  </si>
  <si>
    <t>Arica (Provincia Arica, XV Región de Arica y Parinacota)</t>
  </si>
  <si>
    <t>Daño ocular sin mayor información, Torso, Piernas</t>
  </si>
  <si>
    <t>En el Parque Forestal, Byron iba a tomar locomoción, cuando recibe el impacto de una lacrimógena, a menos de 20 metros.</t>
  </si>
  <si>
    <t>Bayron</t>
  </si>
  <si>
    <t>Otárola</t>
  </si>
  <si>
    <t>Daño ocular sin mayor información, nariz</t>
  </si>
  <si>
    <t>TOTAL LESIONES</t>
  </si>
  <si>
    <t>En Plaza Puente Alto, Jorge estaba saliendo de un bus de apoyo del metro, después del trabajo, donde había un enfrentamiento de carabineros con manifestantes, cuando es impactado por una lacrimógena</t>
  </si>
  <si>
    <t>Matías estaba en Liceo Lastarria desde donde fue a metro Salvador. Allí graba violencia policial, luego se acerca a carabineros para pedirles que paren, cuando ellos le lanzan gas pimienta y pierde el conocimiento.</t>
  </si>
  <si>
    <t>salvador</t>
  </si>
  <si>
    <t>Huenuqueo</t>
  </si>
  <si>
    <t>Chavarría</t>
  </si>
  <si>
    <t>En Providencia con Seminario, a las 21:30 Harner iba subiendo por Providencia, y en altura de Seminario, ve como acorralan a la gente, cuando recibe un perdigón en el ojo, y otros 10 en el resto de su cuerpo</t>
  </si>
  <si>
    <t>Providencia con seminario</t>
  </si>
  <si>
    <t>Harner</t>
  </si>
  <si>
    <t>Daño ocular sin mayor información, Brazos, Torso, Piernas</t>
  </si>
  <si>
    <t>Ignacio estaba en Ramón Corvalán, entre las 19:30 y las 20:00 horas, aprox. Se estaba manifestando en primera línea, cuando carabineros le dispara 6 perdigones desde detrás del carro lanza-gases</t>
  </si>
  <si>
    <t>Mano, Torso, Piernas, Pies</t>
  </si>
  <si>
    <t>TABLA 8: OTRAS CATEGORÍAS</t>
  </si>
  <si>
    <t>En Parque Bustamante Michael recibe golpes de carabineros que lo acusan de estar robando.</t>
  </si>
  <si>
    <t>Santis</t>
  </si>
  <si>
    <t>Recibió impacto de 4 perdigones en el cuerpo.</t>
  </si>
  <si>
    <t>Letelier</t>
  </si>
  <si>
    <t>Aillapan</t>
  </si>
  <si>
    <t>rodrigoletelier.ing@gmail.com</t>
  </si>
  <si>
    <t>Rudy es agredido y lanzado por carabineros al río Mapocho. Luego en la asistencia de salud pública, carabineros intenta detenerlo arbitrariamente.</t>
  </si>
  <si>
    <t>Río Mapocho</t>
  </si>
  <si>
    <t>Rudi</t>
  </si>
  <si>
    <t>Zorricueta</t>
  </si>
  <si>
    <t>sandrita130617@gmail.com</t>
  </si>
  <si>
    <t>Lanzamiento al río Mapocho</t>
  </si>
  <si>
    <t xml:space="preserve">El caso es atendido es primera instancia por el profesor Ramirez. </t>
  </si>
  <si>
    <t>Javier se encontraba en Plaza Italia, a las 21:30 horas, del día 19 de noviembre. Estaba retirándose del lugar, cuando carabineros le dispara a él y  a otros manifestantes, por la espalda. Se encontraban tranquilos, sin armas en sus manos, sin realizar ningún conflicto. El mílimetro de la balas es de 8,8 mílimetro. Las balas entraron con una profundidad de 3 centímetros.</t>
  </si>
  <si>
    <t>ja.arenas@gmail.com</t>
  </si>
  <si>
    <t>Recibió un impacto de perdigón en la pierna.</t>
  </si>
  <si>
    <t>vicente12farias@gmail.com</t>
  </si>
  <si>
    <t>David estaba Plaza Italia, a las 20:30 horas, aprox, el día 15 de noviembre. Se estaba manifestando pacíficamente, cuando le llegó el impacto de un perdigón en el ojo.</t>
  </si>
  <si>
    <t>Alejando</t>
  </si>
  <si>
    <t>Licandeo</t>
  </si>
  <si>
    <t xml:space="preserve">2 perdigones, uno en rostro y otro en brazo, en contexto de estar observando el incendio de la Universidad Pedro de Valdivia, posteriormente solicitó asistencia médica en Talagante, comuna en la que vive, la cual se le otorgó con bastantes trabas. (Se adjunta relato de 3 planas de los hechos)  </t>
  </si>
  <si>
    <t xml:space="preserve">Hector </t>
  </si>
  <si>
    <t>hectorandresma72@gmail.com</t>
  </si>
  <si>
    <t xml:space="preserve">Contexto de incendio Universidad Pedro de Valdivia </t>
  </si>
  <si>
    <t>Pablo se encontraba manifestándose en plaza italia, decide juntarse con un amigo en barrio bellavista. En el camino, se encuentra con un carro lanza agua que le propina directamente un chorro a 7 metros que le hace perder el equilibrio y lo bota al suelo golpeándose en la cabeza con una reja. Una vez en el suelo, el carro lanza agua continúa agrediéndolo con el chorro.</t>
  </si>
  <si>
    <t>Gacitúa</t>
  </si>
  <si>
    <t>Constanza estaba por regresar a su hogar cuando carabineros empezó a lanzar
bombas lacrimógenas al azar. La denunciante intentó protegerse detrás de un paradero de buses, siendo en este momento cuando una lacrimógena cayó en su cabeza en el lado derecho de ésta.</t>
  </si>
  <si>
    <t xml:space="preserve">Impacto de 3 "polcas" (así las define el denunciante) en contexto de manifestación pacífica, éstas impactaron en el brazo, espalda y rostro, asimismo, no le prestaron asistencia médica "lo dejaron botado" en el lugar de los hechos  </t>
  </si>
  <si>
    <t xml:space="preserve">Pabla </t>
  </si>
  <si>
    <t xml:space="preserve">56946108061 (numero personal de la victima) </t>
  </si>
  <si>
    <t xml:space="preserve">Impacto de "polcas" </t>
  </si>
  <si>
    <t>Denuncia amenazas de carabineros, por haber participado en manifestaciones del 25/10.</t>
  </si>
  <si>
    <t>carolina.moreno.v@ug.uchile.cl</t>
  </si>
  <si>
    <t>Amenazas</t>
  </si>
  <si>
    <t xml:space="preserve">La menor de 13 años recibe un ataque con escopeta de gases lacrimógenos, sin impacto directo, pero a corta distancia, por lo que ingresa con crisis de asma a ser atendida al punto de salud de teatro puente. </t>
  </si>
  <si>
    <t>Hurtado-Constanzo</t>
  </si>
  <si>
    <t>Correo de quién tomó la denuncia en la defensoríax</t>
  </si>
  <si>
    <t>Gases lacrimógenos</t>
  </si>
  <si>
    <t>Crisis de asma, pulmones.</t>
  </si>
  <si>
    <t xml:space="preserve">Falta conseguir mayor información. Quedó comprometida la entrega de la información si es que hubiera. </t>
  </si>
  <si>
    <t xml:space="preserve">Se encontraba en manifestación y se escondió para no ser golpeado pero carabinero rocía zorrillo. Finalmente Carabineros lo golpean dejando heridas en su cuerpo. Paciente dice que le negaron la atención porque sus heridas no fueron provocadas por perdigones. Estado: Contusión en brazo derecho, cabeza, espalda y cadera costado izquierdo.
</t>
  </si>
  <si>
    <t xml:space="preserve">Otero </t>
  </si>
  <si>
    <t>Cabeza, Brazos, Espalda, Caderas</t>
  </si>
  <si>
    <t>A 20 metros se le disparó una lacrimógena. Se desmayó. Tiene herida abierta. En otra ocasión fue detenido y torturado por Carabineros. Estado: Impacto de lacrimógena en ceja derecha</t>
  </si>
  <si>
    <t xml:space="preserve">Ramon Corvalán </t>
  </si>
  <si>
    <t>Pasten</t>
  </si>
  <si>
    <t xml:space="preserve">Vasquez </t>
  </si>
  <si>
    <t xml:space="preserve">Habla de que en otra ocasión fue detenido y torturado por Carabineros pero no da mayores antecedentes. La denuncia se ingresa por impacto de lacrimógena que son los datos que se tienen. </t>
  </si>
  <si>
    <t>Zavala</t>
  </si>
  <si>
    <t>Gabriel es atacado sin motivo por carabineros quien le lanza gas pimienta directamente a los ojos a un metro de distancia. Otro carabinero le propina un golpe en las costillas.</t>
  </si>
  <si>
    <t>Urra</t>
  </si>
  <si>
    <t>abrielurra276@gmail.com</t>
  </si>
  <si>
    <t>569 68762669 (testigo, hermano)</t>
  </si>
  <si>
    <t xml:space="preserve">No hay relato pues la fuente es de un integrante de la Cruz Roja </t>
  </si>
  <si>
    <t>Integrante Cruz Roja que fue quien derivó la denuncia</t>
  </si>
  <si>
    <t xml:space="preserve">No hay contacto directo con el afectado pues la denuncia se hace por intermedio de integrante de la Cruz Roja </t>
  </si>
  <si>
    <t xml:space="preserve">Encontrándose el día 25 de noviembre de 2019 a las 20.00 horas aprox, en inmediaciones de plaza dignidad (Puente Pionono, antes de cruzarlo dirección sur-norte), piquete de fuerzas especiales de carabineros a pie, le disparó lacrimógena con escopeta directo al cuerpo, desde aprox 10-15 metros, golpeándolo la misma en sus costillas, dejando una contusión y quemadura).
</t>
  </si>
  <si>
    <t>luis.esteban.briones@gmail.com</t>
  </si>
  <si>
    <t>El joven estaba en manifestaciones en plaza Italia, junto a más gente cuando carabineros efectúa un disparo de lacrimógena, el cual impacta en su cabeza. Estado: Golpe de lacrimógena en la cabeza.</t>
  </si>
  <si>
    <t>Recibió un impacto de perdigón en el codo izquierdo, aún lo tiene adentro.</t>
  </si>
  <si>
    <t>Emiliano</t>
  </si>
  <si>
    <t>Valderrama</t>
  </si>
  <si>
    <t>Suazo</t>
  </si>
  <si>
    <t xml:space="preserve">A Defensora de derechos humanos (quien es Abogada e integrante del 5º Juzgado Civil de Santiago) se le niega información pública sobre registro de detenidos en 3ra comisaría de Santiago. Posterior a eso y luego de horas de espera, se le rocía con lo que se presume podría ser gas pimienta, atacándola y negándole en múltiples ocasiones la posibilidad de conocer el "libro de denuncias", a su vez recibe un mal trato por parte de carabineros, quienes se niegan a cooperar </t>
  </si>
  <si>
    <t xml:space="preserve">3ra comisaría de Santiago </t>
  </si>
  <si>
    <t>Gloria</t>
  </si>
  <si>
    <t xml:space="preserve">Villaseca </t>
  </si>
  <si>
    <t>gdcvillarroel@gmail.com</t>
  </si>
  <si>
    <t xml:space="preserve">Defensora de derechos humanos </t>
  </si>
  <si>
    <t xml:space="preserve">Glúteo, En todo el cuerpo pero especialmente en el glúteo </t>
  </si>
  <si>
    <t xml:space="preserve">Comisión escritos, Valentina Lopez </t>
  </si>
  <si>
    <t>Diagnostico Policontuso (golpiza dada por carabineros)
Pronóstico médico legal menos grave</t>
  </si>
  <si>
    <t>Poo</t>
  </si>
  <si>
    <t xml:space="preserve">Estábamos manifestándonos, habían igual hartas personas, y los pacos empezaron a tirar gas lacrimógeno, en Baquedano, especificamente en Vicuña Mackenna, los pacos tiraban lacrimógenas y la gente se las devolvía, y se arrinconaría. La gente empezó a devolverles el gas lacrimógeno y a tirarles distintas cosas, y ahí los pacos salieron a disparar, prácticamente a todos los que habían, y ahí me llegaron lo disparos en la pierna, 7 disparos.  
Me dispararon por la espalda, yo iba corriendo. La cosa es que yo no estaba pendiente de lo que estaba pasando, miro hacia atrás y ellos venían corriendo y disparando. Eran FFEE, mas o menos unos 7 u 8, eran muchos igual, si ellos nunca andan solos. Estaban detrás de su furgón, y solo estaban tirando gas y las gente se los devolvía a ellos mismos, y en un momento salieron a disparar, no a tirar gas, y yo ahí corrí solamente, igual me di cuenta súper tarde, y mientras iba corriendo me dispararon en la pierna. Con la adrenalina uno no siente tanto dolor, solo quiere salir, y llegue a la esquina de Vicuña Mackenna donde había una ambulancia, y me trajeron para acá.
</t>
  </si>
  <si>
    <t>Mercado</t>
  </si>
  <si>
    <t xml:space="preserve">948904135 (numero victima) </t>
  </si>
  <si>
    <t>La víctima se encontraba alejada del grupo de manifestantes en las cercanías de Av. Pedro de Valdivia. Habían dos carros lanza agua y 2 grupos de Carabineros reprimiendo a dichos manifestantes.Estando alejado de dicha situación, es impactado directamente por una bomba lacrimógena en su oreja izquierda.</t>
  </si>
  <si>
    <t>Recibió impacto de lacrimógena en la pierna.</t>
  </si>
  <si>
    <t>Ledezma</t>
  </si>
  <si>
    <t>nledezma@fen.uchile.cl</t>
  </si>
  <si>
    <t xml:space="preserve">Denunciante señala que estaba en una concentración en Plaza Italia cuando arremete Carabineros con sus carros lanza aguas y gases. En ese momento desde la entrada del metro carabineros empieza a disparar sus escopetas cuando recibe impacto en la sien. Recibió ayuda de la Cruz Roja. </t>
  </si>
  <si>
    <t xml:space="preserve">Plaza Italia </t>
  </si>
  <si>
    <t>Juan Carlos Gonzalez Muñoz</t>
  </si>
  <si>
    <t>56 9 5158 8115 jc_gm@hotmail.es</t>
  </si>
  <si>
    <t>Rocío Fondón</t>
  </si>
  <si>
    <t>La víctima se encontraba en una manifestación, luego se estaba retirando del lugar, en bicicleta, con lentes de seguridad. Al momento de sacarse los lentes le llega un impacto de perdigón en el lagrimal del ojo derecho y en el muslo izquierdo.</t>
  </si>
  <si>
    <t>Purísima con Santa María</t>
  </si>
  <si>
    <t>Francisco Antonio Fuenzalida Azolas</t>
  </si>
  <si>
    <t xml:space="preserve">Denunciante señala que no era parte de la manifestación, si no que sólo transitaba por el lugar y recibe impacto de perdigón que proviene desde el metro Baquedano. Fue atendido por laCruz Roja y posteriormente derivado al SAPU. </t>
  </si>
  <si>
    <t xml:space="preserve">Baquedano </t>
  </si>
  <si>
    <t>Francisco Antonio Vásquez Arce</t>
  </si>
  <si>
    <t xml:space="preserve"> 958091702; 232796504</t>
  </si>
  <si>
    <t xml:space="preserve">Lesión en la frente por balín. </t>
  </si>
  <si>
    <t>Cerca de Metro Universidad Católica</t>
  </si>
  <si>
    <t>Boris Alexander Ocarez Sepúlveda</t>
  </si>
  <si>
    <t>56976498631 pareja, Silvana Galleguillos</t>
  </si>
  <si>
    <t>Lesión por 2 en el brazo derecho y  1 en el muslo derecho.</t>
  </si>
  <si>
    <t>Salida de metro Baquedano hacia Vicuña Mackenna.</t>
  </si>
  <si>
    <t>Ignacio Nicolás Ortega Malig</t>
  </si>
  <si>
    <t xml:space="preserve">Denunciante señala que fue herido en Plaza Italia con un balín de goma en la cabeza. Luego de ello es tomado detenido bajo el cargo de desordenes graves y luego a constatar lesiones .  </t>
  </si>
  <si>
    <t>Juan Pablo Sepulveda Rojas</t>
  </si>
  <si>
    <t>jpseprojas@gmail.com</t>
  </si>
  <si>
    <t xml:space="preserve">La víctima estaba por calle Santa María con Pio Nono, Carabineros de fuerzas especiales comenzaron a disparar, avanzaban a pie mientras disparaban. Eran alrededor 5 Carabineros y dispararon a una distancia aproximado de 20 metros. Uno de los proyectiles le impactó el muslo derecho.
</t>
  </si>
  <si>
    <t>Santa María con Pío Nono</t>
  </si>
  <si>
    <t>Patricio Antonio Álvarez Díaz</t>
  </si>
  <si>
    <t>9 78425066</t>
  </si>
  <si>
    <t>18:15 HORAS</t>
  </si>
  <si>
    <t>La víctima iba saliendo de su trabajo para retornar a su hogar. Al intentar doblar por una calle, no pudo porque había muchos Carabineros de fuerzas especiales tirando lacrimógenas y disparando.  Se devolvió para intentar irse por Vicuña Mackenna, pero cuando llegó a la intersección vio al zorrillo y al guanaco, por lo que decidió resguardarse detrás de uno de los quioscos que hay en Baquedano (frente a lo que era una farmacia Salcobrand), en ese momento siente los impactos de los proyectiles en su cuerpo y comienza a correr para que no le siguieran llegando proyectiles. Le dispararon Carabineros de Fuerzas Especiales.</t>
  </si>
  <si>
    <t>Camila Paula Alejandra Muñoz Aracena</t>
  </si>
  <si>
    <t>9 62315262
camila.munoz.aracena@gmail.com</t>
  </si>
  <si>
    <t xml:space="preserve">Denunciante señala que se encontraba en plaza Italia y recibió un impacto de perdigón que se alojó en su abdomen. </t>
  </si>
  <si>
    <t>Pablo Andres Rios Montau</t>
  </si>
  <si>
    <t>569 77782723</t>
  </si>
  <si>
    <t>5/11/2019 20:30 horas</t>
  </si>
  <si>
    <t xml:space="preserve">La víctima escapaba de  funcionarios de carabineros, cuando se da vuelta a mirar y recibe un impacto de perdigón en el pómulo derecho. La Cruz Roja prestó primeros auxilios en Metro Santa Lucía, luego fue atendido en el Hospital El Salvador, donde recepcionaron su denuncia. </t>
  </si>
  <si>
    <t>Luca Girotti Sepulveda Villagran</t>
  </si>
  <si>
    <t xml:space="preserve">Denunciante señala que se encontraba en una manifestación en Peñaflor. La manifestación habría sido pacífica hasta que un grupo comenzó a lanzar piedras. Luego de ellos 10 carabineros comenzaron a disparar a todas las personas ahí presentes.  Fue alcanzado por un proyectil en el ojo derecho. Finalmente es diagnosticado con trauma ocular y es derivado al hospital el Salvador. </t>
  </si>
  <si>
    <t>Peñaflor</t>
  </si>
  <si>
    <t>Sebastián Gaete Ortiz</t>
  </si>
  <si>
    <t xml:space="preserve">La víctima se encontraba en una manifestación pacífica,  "caceroleando", cuando de improviso recibe un impacto de lacrimógena en el glóbulo ocular, el cual le produce pérdida de córnea. </t>
  </si>
  <si>
    <t>Tobalaba con Grecia</t>
  </si>
  <si>
    <t>Michael Andrew Rivas Vera</t>
  </si>
  <si>
    <t>19:30 horas</t>
  </si>
  <si>
    <t>Nicolás se iba a juntar con sus tíos para volver a su casa en Maipú, caminaba por la calle Merced, en la intersección con la calle Irene Morales, cuando vio correr a mucha gente, se da vuelta para comenzar a correr, y siente el impacto del proyectil en la pierna. Vio un furgón de Carabineros, 8 Carabineros de fuerzas especiales, 4 de ellos disparando, luego vio a 10 Carabineros más por cada lado.</t>
  </si>
  <si>
    <t>Calle Merced, en la intersección con la calle Irene Morales</t>
  </si>
  <si>
    <t>Nicolás Alberto Gómez Baeza</t>
  </si>
  <si>
    <t>569 75357845
nicolas.alberto07@gmail.com</t>
  </si>
  <si>
    <t>Manifestación pacífica cerca de edificio telefónica. Escapando de Carabineros escondidos detrás de una barricada. Felipe corre y es impactado por los perdigones. Fueron disparados alrededor de 20 metros. Lesiones incluyen impacto de 4 perdigones; 2 brazo derecho, 2 pierna izquierda, uno sigue dentro.</t>
  </si>
  <si>
    <t>Felipe Ignacio Moya Palma</t>
  </si>
  <si>
    <t xml:space="preserve">Se encontraba manifestándose en la Plaza de Renca cuando queda solo y lo detienen. Le pegaron en el piso y lo tiraron a un cactus para herirlo. Un carabinero le pegó en los testículos. Lo mantuvieron detenido por 6 horas y otro carabinero le pega una patada en la espalda antes de salir. Lesiones en brazo derecho, cara, pómulo izquierdo, testículo y pierna. </t>
  </si>
  <si>
    <t xml:space="preserve">Luis Eduardo Reinado Díaz </t>
  </si>
  <si>
    <t>56977149152 // 5626461234</t>
  </si>
  <si>
    <t>TOTAL</t>
  </si>
  <si>
    <t>COUNTA de Género</t>
  </si>
  <si>
    <t>Suma total</t>
  </si>
  <si>
    <t>Senos</t>
  </si>
  <si>
    <t>Zona púbica</t>
  </si>
  <si>
    <t>COMUNA</t>
  </si>
  <si>
    <t>GÉNERO</t>
  </si>
  <si>
    <t>SITUACIÓN DE PARTICULAR AFECTACIÓN</t>
  </si>
  <si>
    <t>Algarrobo (Provincia San Antonio, V Región de Valparaíso)</t>
  </si>
  <si>
    <t>Alhué (Provincia Melipilla, Región Metropolitana de Santiago)</t>
  </si>
  <si>
    <t>Alto Bío Bío (Provincia Bío Bío, VIII Región del Biobío)</t>
  </si>
  <si>
    <t>Alto del Carmen (Provincia Huasco, III Región de Atacama)</t>
  </si>
  <si>
    <t>Alto Hospicio (Provincia Iquique, I Región de Tarapacá)</t>
  </si>
  <si>
    <t>Ancud (Provincia Chiloé, X Región de Los Lagos)</t>
  </si>
  <si>
    <t>Andacollo (Provincia Elqui, IV Región de Coquimbo)</t>
  </si>
  <si>
    <t>Angol (Provincia Malleco, IX Región de la Araucanía)</t>
  </si>
  <si>
    <t>Antártica (Provincia Antártica Chilena, XII Región de Magallanes y de la Antártica Chilena)</t>
  </si>
  <si>
    <t>Antofagasta (Provincia Antofagasta, II Región de Antofagasta)</t>
  </si>
  <si>
    <t>Antuco (Provincia Bío Bío, VIII Región del Biobío)</t>
  </si>
  <si>
    <t>Arauco (Provincia Arauco, VIII Región del Biobío)</t>
  </si>
  <si>
    <t>Aysén (Provincia Aysén, XI Región Aysén del General Carlos Ibáñez del Campo)</t>
  </si>
  <si>
    <t>Buin (Provincia Maipo, Región Metropolitana de Santiago)</t>
  </si>
  <si>
    <t>Bulnes (Provincia Diguillín, XVI Región de Ñuble)</t>
  </si>
  <si>
    <t>Cabildo (Provincia Petorca, V Región de Valparaíso)</t>
  </si>
  <si>
    <t>Cabo de Hornos (Provincia Antártica Chilena, XII Región de Magallanes y de la Antártica Chilena)</t>
  </si>
  <si>
    <t>Cabrero (Provincia Bío Bío, VIII Región del Biobío)</t>
  </si>
  <si>
    <t>Calama (Provincia El Loa, II Región de Antofagasta)</t>
  </si>
  <si>
    <t>Calbuco (Provincia Llanquihue, X Región de Los Lagos)</t>
  </si>
  <si>
    <t>Caldera (Provincia Copiapó, III Región de Atacama)</t>
  </si>
  <si>
    <t>Calera de Tango (Provincia Maipo, Región Metropolitana de Santiago)</t>
  </si>
  <si>
    <t>Calle Larga (Provincia Los Andes, V Región de Valparaíso)</t>
  </si>
  <si>
    <t>Camarones (Provincia Arica, XV Región de Arica y Parinacota)</t>
  </si>
  <si>
    <t>Camiña (Provincia Tamarugal, I Región de Tarapacá)</t>
  </si>
  <si>
    <t>Canela (Provincia Choapa, IV Región de Coquimbo)</t>
  </si>
  <si>
    <t>Cañete (Provincia Arauco, VIII Región del Biobío)</t>
  </si>
  <si>
    <t>Carahue (Provincia Cautín, IX Región de la Araucanía)</t>
  </si>
  <si>
    <t>Cartagena (Provincia San Antonio, V Región de Valparaíso)</t>
  </si>
  <si>
    <t>Casablanca (Provincia Valparaíso, V Región de Valparaíso)</t>
  </si>
  <si>
    <t>Castro (Provincia Chiloé, X Región de Los Lagos)</t>
  </si>
  <si>
    <t>Catemu (Provincia San Felipe de Aconcagua, V Región de Valparaíso)</t>
  </si>
  <si>
    <t>Cauquenes (Provincia Cauquenes, VII Región del Maule)</t>
  </si>
  <si>
    <t>Cerrillos (Provincia Santiago, Región Metropolitana de Santiago)</t>
  </si>
  <si>
    <t>Cerro Navia (Provincia Santiago, Región Metropolitana de Santiago)</t>
  </si>
  <si>
    <t>Chaitén (Provincia Palena, X Región de Los Lagos)</t>
  </si>
  <si>
    <t>Chanco (Provincia Cauquenes, VII Región del Maule)</t>
  </si>
  <si>
    <t>Chañaral (Provincia Chañaral, III Región de Atacama)</t>
  </si>
  <si>
    <t>Chépica (Provincia Colchagua, VI Región del Libertador General Bernardo O’Higgins)</t>
  </si>
  <si>
    <t>Chiguayante (Provincia Concepción, VIII Región del Biobío)</t>
  </si>
  <si>
    <t>Chile Chico (Provincia General Carrera, XI Región Aysén del General Carlos Ibáñez del Campo)</t>
  </si>
  <si>
    <t>Chillán (Provincia Diguillín, XVI Región de Ñuble)</t>
  </si>
  <si>
    <t>Chillán Viejo (Provincia Diguillín, XVI Región de Ñuble)</t>
  </si>
  <si>
    <t>Chimbarongo (Provincia Colchagua, VI Región del Libertador General Bernardo O’Higgins)</t>
  </si>
  <si>
    <t>Chol Chol (Provincia Cautín, IX Región de la Araucanía)</t>
  </si>
  <si>
    <t>Chonchi (Provincia Chiloé, X Región de Los Lagos)</t>
  </si>
  <si>
    <t>Cisnes (Provincia Aysén, XI Región Aysén del General Carlos Ibáñez del Campo)</t>
  </si>
  <si>
    <t>Cobquecura (Provincia Itata, XVI Región de Ñuble)</t>
  </si>
  <si>
    <t>Cochamó (Provincia Llanquihue, X Región de Los Lagos)</t>
  </si>
  <si>
    <t>Cochrane (Provincia Capitán Prat, XI Región Aysén del General Carlos Ibáñez del Campo)</t>
  </si>
  <si>
    <t>Codegua (Provincia Cachapoal, VI Región del Libertador General Bernardo O’Higgins)</t>
  </si>
  <si>
    <t>Coelemu (Provincia Itata, XVI Región de Ñuble)</t>
  </si>
  <si>
    <t>Coihueco (Provincia Punilla, XVI Región de Ñuble)</t>
  </si>
  <si>
    <t>Coinco (Provincia Cachapoal, VI Región del Libertador General Bernardo O’Higgins)</t>
  </si>
  <si>
    <t>Colbún (Provincia Linares, VII Región del Maule)</t>
  </si>
  <si>
    <t>Colchane (Provincia Tamarugal, I Región de Tarapacá)</t>
  </si>
  <si>
    <t>Colina (Provincia Chacabuco, Región Metropolitana de Santiago)</t>
  </si>
  <si>
    <t>Collipulli (Provincia Malleco, IX Región de la Araucanía)</t>
  </si>
  <si>
    <t>Coltauco (Provincia Cachapoal, VI Región del Libertador General Bernardo O’Higgins)</t>
  </si>
  <si>
    <t>Combarbalá (Provincia Limarí, IV Región de Coquimbo)</t>
  </si>
  <si>
    <t>Concepción (Provincia Concepción, VIII Región del Biobío)</t>
  </si>
  <si>
    <t>Concón (Provincia Valparaíso, V Región de Valparaíso)</t>
  </si>
  <si>
    <t>Constitución (Provincia Talca, VII Región del Maule)</t>
  </si>
  <si>
    <t>Contulmo (Provincia Arauco, VIII Región del Biobío)</t>
  </si>
  <si>
    <t>Copiapó (Provincia Copiapó, III Región de Atacama)</t>
  </si>
  <si>
    <t>Coquimbo (Provincia Elqui, IV Región de Coquimbo)</t>
  </si>
  <si>
    <t>Coronel (Provincia Concepción, VIII Región del Biobío)</t>
  </si>
  <si>
    <t>Corral (Provincia Valdivia, XIV Región de Los Ríos)</t>
  </si>
  <si>
    <t>Coyhaique (Provincia Coyhaique, XI Región Aysén del General Carlos Ibáñez del Campo)</t>
  </si>
  <si>
    <t>Cunco (Provincia Cautín, IX Región de la Araucanía)</t>
  </si>
  <si>
    <t>Curacautín (Provincia Malleco, IX Región de la Araucanía)</t>
  </si>
  <si>
    <t>Curacaví (Provincia Melipilla, Región Metropolitana de Santiago)</t>
  </si>
  <si>
    <t>Curaco de Vélez (Provincia Chiloé, X Región de Los Lagos)</t>
  </si>
  <si>
    <t>Curanilahue (Provincia Arauco, VIII Región del Biobío)</t>
  </si>
  <si>
    <t>Curarrehue (Provincia Cautín, IX Región de la Araucanía)</t>
  </si>
  <si>
    <t>Curepto (Provincia Talca, VII Región del Maule)</t>
  </si>
  <si>
    <t>Curicó (Provincia Curicó, VII Región del Maule)</t>
  </si>
  <si>
    <t>Dalcahue (Provincia Chiloé, X Región de Los Lagos)</t>
  </si>
  <si>
    <t>Diego de Almagro (Provincia Chañaral, III Región de Atacama)</t>
  </si>
  <si>
    <t>Doñihue (Provincia Cachapoal, VI Región del Libertador General Bernardo O’Higgins)</t>
  </si>
  <si>
    <t>El Carmen (Provincia Diguillín, XVI Región de Ñuble)</t>
  </si>
  <si>
    <t>El Monte (Provincia Talagante, Región Metropolitana de Santiago)</t>
  </si>
  <si>
    <t>El Quisco (Provincia San Antonio, V Región de Valparaíso)</t>
  </si>
  <si>
    <t>El Tabo (Provincia San Antonio, V Región de Valparaíso)</t>
  </si>
  <si>
    <t>Empedrado (Provincia Talca, VII Región del Maule)</t>
  </si>
  <si>
    <t>Ercilla (Provincia Malleco, IX Región de la Araucanía)</t>
  </si>
  <si>
    <t>Florida (Provincia Concepción, VIII Región del Biobío)</t>
  </si>
  <si>
    <t>Freire (Provincia Cautín, IX Región de la Araucanía)</t>
  </si>
  <si>
    <t>Freirina (Provincia Huasco, III Región de Atacama)</t>
  </si>
  <si>
    <t>Fresia (Provincia Llanquihue, X Región de Los Lagos)</t>
  </si>
  <si>
    <t>Frutillar (Provincia Llanquihue, X Región de Los Lagos)</t>
  </si>
  <si>
    <t>Futaleufú (Provincia Palena, X Región de Los Lagos)</t>
  </si>
  <si>
    <t>Futrono (Provincia Ranco, XIV Región de Los Ríos)</t>
  </si>
  <si>
    <t>Galvarino (Provincia Cautín, IX Región de la Araucanía)</t>
  </si>
  <si>
    <t>General Lagos (Provincia Parinacota, XV Región de Arica y Parinacota)</t>
  </si>
  <si>
    <t>Gorbea (Provincia Cautín, IX Región de la Araucanía)</t>
  </si>
  <si>
    <t>Graneros (Provincia Cachapoal, VI Región del Libertador General Bernardo O’Higgins)</t>
  </si>
  <si>
    <t>Guaitecas (Provincia Aysén, XI Región Aysén del General Carlos Ibáñez del Campo)</t>
  </si>
  <si>
    <t>Hijuelas (Provincia Quillota, V Región de Valparaíso)</t>
  </si>
  <si>
    <t>Hualaihué (Provincia Palena, X Región de Los Lagos)</t>
  </si>
  <si>
    <t>Hualañé (Provincia Curicó, VII Región del Maule)</t>
  </si>
  <si>
    <t>Hualpén (Provincia Concepción, VIII Región del Biobío)</t>
  </si>
  <si>
    <t>Hualqui (Provincia Concepción, VIII Región del Biobío)</t>
  </si>
  <si>
    <t>Huara (Provincia Tamarugal, I Región de Tarapacá)</t>
  </si>
  <si>
    <t>Huasco (Provincia Huasco, III Región de Atacama)</t>
  </si>
  <si>
    <t>Illapel (Provincia Choapa, IV Región de Coquimbo)</t>
  </si>
  <si>
    <t>Independencia (Provincia Santiago, Región Metropolitana de Santiago)</t>
  </si>
  <si>
    <t>Isla de Maipo (Provincia Talagante, Región Metropolitana de Santiago)</t>
  </si>
  <si>
    <t>Isla de Pascua (Provincia Isla de Pascua, V Región de Valparaíso)</t>
  </si>
  <si>
    <t>Juan Fernández (Provincia Valparaíso, V Región de Valparaíso)</t>
  </si>
  <si>
    <t>La Calera (Provincia Quillota, V Región de Valparaíso)</t>
  </si>
  <si>
    <t>La Cruz (Provincia Quillota, V Región de Valparaíso)</t>
  </si>
  <si>
    <t>La Estrella (Provincia Cardenal Caro, VI Región del Libertador General Bernardo O’Higgins)</t>
  </si>
  <si>
    <t>La Granja (Provincia Santiago, Región Metropolitana de Santiago)</t>
  </si>
  <si>
    <t>La Higuera (Provincia Elqui, IV Región de Coquimbo)</t>
  </si>
  <si>
    <t>La Ligua (Provincia Petorca, V Región de Valparaíso)</t>
  </si>
  <si>
    <t>La Reina (Provincia Santiago, Región Metropolitana de Santiago)</t>
  </si>
  <si>
    <t>La Serena (Provincia Elqui, IV Región de Coquimbo)</t>
  </si>
  <si>
    <t>La Unión (Provincia Ranco, XIV Región de Los Ríos)</t>
  </si>
  <si>
    <t>Lago Ranco (Provincia Ranco, XIV Región de Los Ríos)</t>
  </si>
  <si>
    <t>Lago Verde (Provincia Coyhaique, XI Región Aysén del General Carlos Ibáñez del Campo)</t>
  </si>
  <si>
    <t>Laguna Blanca (Provincia Magallanes, XII Región de Magallanes y de la Antártica Chilena)</t>
  </si>
  <si>
    <t>Laja (Provincia Bío Bío, VIII Región del Biobío)</t>
  </si>
  <si>
    <t>Lampa (Provincia Chacabuco, Región Metropolitana de Santiago)</t>
  </si>
  <si>
    <t>Lanco (Provincia Valdivia, XIV Región de Los Ríos)</t>
  </si>
  <si>
    <t>Las Cabras (Provincia Cachapoal, VI Región del Libertador General Bernardo O’Higgins)</t>
  </si>
  <si>
    <t>Lautaro (Provincia Cautín, IX Región de la Araucanía)</t>
  </si>
  <si>
    <t>Lebu (Provincia Arauco, VIII Región del Biobío)</t>
  </si>
  <si>
    <t>Licantén (Provincia Curicó, VII Región del Maule)</t>
  </si>
  <si>
    <t>Limache (Provincia Marga Marga, V Región de Valparaíso)</t>
  </si>
  <si>
    <t>Linares (Provincia Linares, VII Región del Maule)</t>
  </si>
  <si>
    <t>Litueche (Provincia Cardenal Caro, VI Región del Libertador General Bernardo O’Higgins)</t>
  </si>
  <si>
    <t>Llanquihue (Provincia Llanquihue, X Región de Los Lagos)</t>
  </si>
  <si>
    <t>Llay Llay (Provincia San Felipe de Aconcagua, V Región de Valparaíso)</t>
  </si>
  <si>
    <t>Lo Barnechea (Provincia Santiago, Región Metropolitana de Santiago)</t>
  </si>
  <si>
    <t>Lo Espejo (Provincia Santiago, Región Metropolitana de Santiago)</t>
  </si>
  <si>
    <t>Lo Prado (Provincia Santiago, Región Metropolitana de Santiago)</t>
  </si>
  <si>
    <t>Lolol (Provincia Colchagua, VI Región del Libertador General Bernardo O’Higgins)</t>
  </si>
  <si>
    <t>Loncoche (Provincia Cautín, IX Región de la Araucanía)</t>
  </si>
  <si>
    <t>Longaví (Provincia Linares, VII Región del Maule)</t>
  </si>
  <si>
    <t>Lonquimay (Provincia Malleco, IX Región de la Araucanía)</t>
  </si>
  <si>
    <t>Los Álamos (Provincia Arauco, VIII Región del Biobío)</t>
  </si>
  <si>
    <t>Los Andes (Provincia Los Andes, V Región de Valparaíso)</t>
  </si>
  <si>
    <t>Los Ángeles (Provincia Bío Bío, VIII Región del Biobío)</t>
  </si>
  <si>
    <t>Los Lagos (Provincia Valdivia, XIV Región de Los Ríos)</t>
  </si>
  <si>
    <t>Los Muermos (Provincia Llanquihue, X Región de Los Lagos)</t>
  </si>
  <si>
    <t>Los Sauces (Provincia Malleco, IX Región de la Araucanía)</t>
  </si>
  <si>
    <t>Los Vilos (Provincia Choapa, IV Región de Coquimbo)</t>
  </si>
  <si>
    <t>Lota (Provincia Concepción, VIII Región del Biobío)</t>
  </si>
  <si>
    <t>Lumaco (Provincia Malleco, IX Región de la Araucanía)</t>
  </si>
  <si>
    <t>Machalí (Provincia Cachapoal, VI Región del Libertador General Bernardo O’Higgins)</t>
  </si>
  <si>
    <t>Máfil (Provincia Valdivia, XIV Región de Los Ríos)</t>
  </si>
  <si>
    <t>Malloa (Provincia Cachapoal, VI Región del Libertador General Bernardo O’Higgins)</t>
  </si>
  <si>
    <t>Marchigüe (Provincia Cardenal Caro, VI Región del Libertador General Bernardo O’Higgins)</t>
  </si>
  <si>
    <t>María Elena (Provincia Tocopilla, II Región de Antofagasta)</t>
  </si>
  <si>
    <t>María Pinto (Provincia Melipilla, Región Metropolitana de Santiago)</t>
  </si>
  <si>
    <t>Mariquina (Provincia Valdivia, XIV Región de Los Ríos)</t>
  </si>
  <si>
    <t>Maule (Provincia Talca, VII Región del Maule)</t>
  </si>
  <si>
    <t>Maullín (Provincia Llanquihue, X Región de Los Lagos)</t>
  </si>
  <si>
    <t>Mejillones (Provincia Antofagasta, II Región de Antofagasta)</t>
  </si>
  <si>
    <t>Melipeuco (Provincia Cautín, IX Región de la Araucanía)</t>
  </si>
  <si>
    <t>Molina (Provincia Curicó, VII Región del Maule)</t>
  </si>
  <si>
    <t>Monte Patria (Provincia Limarí, IV Región de Coquimbo)</t>
  </si>
  <si>
    <t>Mostazal (Provincia Cachapoal, VI Región del Libertador General Bernardo O’Higgins)</t>
  </si>
  <si>
    <t>Mulchén (Provincia Bío Bío, VIII Región del Biobío)</t>
  </si>
  <si>
    <t>Nacimiento (Provincia Bío Bío, VIII Región del Biobío)</t>
  </si>
  <si>
    <t>Nancagua (Provincia Colchagua, VI Región del Libertador General Bernardo O’Higgins)</t>
  </si>
  <si>
    <t>Navidad (Provincia Cardenal Caro, VI Región del Libertador General Bernardo O’Higgins)</t>
  </si>
  <si>
    <t>Negrete (Provincia Bío Bío, VIII Región del Biobío)</t>
  </si>
  <si>
    <t>Ninhue (Provincia Itata, XVI Región de Ñuble)</t>
  </si>
  <si>
    <t>Nogales (Provincia Quillota, V Región de Valparaíso)</t>
  </si>
  <si>
    <t>Nueva Imperial (Provincia Cautín, IX Región de la Araucanía)</t>
  </si>
  <si>
    <t>Ñiquén (Provincia Punilla, XVI Región de Ñuble)</t>
  </si>
  <si>
    <t>O’Higgins (Provincia Capitán Prat, XI Región Aysén del General Carlos Ibáñez del Campo)</t>
  </si>
  <si>
    <t>Olivar (Provincia Cachapoal, VI Región del Libertador General Bernardo O’Higgins)</t>
  </si>
  <si>
    <t>Ollagüe (Provincia El Loa, II Región de Antofagasta)</t>
  </si>
  <si>
    <t>Olmué (Provincia Marga Marga, V Región de Valparaíso)</t>
  </si>
  <si>
    <t>Osorno (Provincia Osorno, X Región de Los Lagos)</t>
  </si>
  <si>
    <t>Ovalle (Provincia Limarí, IV Región de Coquimbo)</t>
  </si>
  <si>
    <t>Padre Hurtado (Provincia Talagante, Región Metropolitana de Santiago)</t>
  </si>
  <si>
    <t>Padre Las Casas (Provincia Cautín, IX Región de la Araucanía)</t>
  </si>
  <si>
    <t>Paihuano (Provincia Elqui, IV Región de Coquimbo)</t>
  </si>
  <si>
    <t>Paillaco (Provincia Valdivia, XIV Región de Los Ríos)</t>
  </si>
  <si>
    <t>Paine (Provincia Maipo, Región Metropolitana de Santiago)</t>
  </si>
  <si>
    <t>Palena (Provincia Palena, X Región de Los Lagos)</t>
  </si>
  <si>
    <t>Palmilla (Provincia Colchagua, VI Región del Libertador General Bernardo O’Higgins)</t>
  </si>
  <si>
    <t>Panguipulli (Provincia Valdivia, XIV Región de Los Ríos)</t>
  </si>
  <si>
    <t>Panquehue (Provincia San Felipe de Aconcagua, V Región de Valparaíso)</t>
  </si>
  <si>
    <t>Papudo (Provincia Petorca, V Región de Valparaíso)</t>
  </si>
  <si>
    <t>Paredones (Provincia Cardenal Caro, VI Región del Libertador General Bernardo O’Higgins)</t>
  </si>
  <si>
    <t>Parral (Provincia Linares, VII Región del Maule)</t>
  </si>
  <si>
    <t>Pedro Aguirre Cerda (Provincia Santiago, Región Metropolitana de Santiago)</t>
  </si>
  <si>
    <t>Pelarco (Provincia Talca, VII Región del Maule)</t>
  </si>
  <si>
    <t>Pelluhue (Provincia Cauquenes, VII Región del Maule)</t>
  </si>
  <si>
    <t>Pemuco (Provincia Diguillín, XVI Región de Ñuble)</t>
  </si>
  <si>
    <t>Pencahue (Provincia Talca, VII Región del Maule)</t>
  </si>
  <si>
    <t>Penco (Provincia Concepción, VIII Región del Biobío)</t>
  </si>
  <si>
    <t>Peñaflor (Provincia Talagante, Región Metropolitana de Santiago)</t>
  </si>
  <si>
    <t>Peralillo (Provincia Colchagua, VI Región del Libertador General Bernardo O’Higgins)</t>
  </si>
  <si>
    <t>Perquenco (Provincia Cautín, IX Región de la Araucanía)</t>
  </si>
  <si>
    <t>Petorca (Provincia Petorca, V Región de Valparaíso)</t>
  </si>
  <si>
    <t>Peumo (Provincia Cachapoal, VI Región del Libertador General Bernardo O’Higgins)</t>
  </si>
  <si>
    <t>Pica (Provincia Tamarugal, I Región de Tarapacá)</t>
  </si>
  <si>
    <t>Pichidegua (Provincia Cachapoal, VI Región del Libertador General Bernardo O’Higgins)</t>
  </si>
  <si>
    <t>Pichilemu (Provincia Cardenal Caro, VI Región del Libertador General Bernardo O’Higgins)</t>
  </si>
  <si>
    <t>Pinto (Provincia Diguillín, XVI Región de Ñuble)</t>
  </si>
  <si>
    <t>Pirque (Provincia Cordillera, Región Metropolitana de Santiago)</t>
  </si>
  <si>
    <t>Pitrufquén (Provincia Cautín, IX Región de la Araucanía)</t>
  </si>
  <si>
    <t>Placilla (Provincia Colchagua, VI Región del Libertador General Bernardo O’Higgins)</t>
  </si>
  <si>
    <t>Portezuelo (Provincia Itata, XVI Región de Ñuble)</t>
  </si>
  <si>
    <t>Porvenir (Provincia Tierra del Fuego, XII Región de Magallanes y de la Antártica Chilena)</t>
  </si>
  <si>
    <t>Pozo Almonte (Provincia Tamarugal, I Región de Tarapacá)</t>
  </si>
  <si>
    <t>Primavera (Provincia Tierra del Fuego, XII Región de Magallanes y de la Antártica Chilena)</t>
  </si>
  <si>
    <t>Puchuncaví (Provincia Valparaíso, V Región de Valparaíso)</t>
  </si>
  <si>
    <t>Pucón (Provincia Cautín, IX Región de la Araucanía)</t>
  </si>
  <si>
    <t>Puerto Montt (Provincia Llanquihue, X Región de Los Lagos)</t>
  </si>
  <si>
    <t>Puerto Natales (Provincia Última Esperanza, XII Región de Magallanes y de la Antártica Chilena)</t>
  </si>
  <si>
    <t>Puerto Octay (Provincia Osorno, X Región de Los Lagos)</t>
  </si>
  <si>
    <t>Puerto Varas (Provincia Llanquihue, X Región de Los Lagos)</t>
  </si>
  <si>
    <t>Pumanque (Provincia Colchagua, VI Región del Libertador General Bernardo O’Higgins)</t>
  </si>
  <si>
    <t>Punitaqui (Provincia Limarí, IV Región de Coquimbo)</t>
  </si>
  <si>
    <t>Punta Arenas (Provincia Magallanes, XII Región de Magallanes y de la Antártica Chilena)</t>
  </si>
  <si>
    <t>Puqueldón (Provincia Chiloé, X Región de Los Lagos)</t>
  </si>
  <si>
    <t>Purén (Provincia Malleco, IX Región de la Araucanía)</t>
  </si>
  <si>
    <t>Purranque (Provincia Osorno, X Región de Los Lagos)</t>
  </si>
  <si>
    <t>Putaendo (Provincia San Felipe de Aconcagua, V Región de Valparaíso)</t>
  </si>
  <si>
    <t>Putre (Provincia Parinacota, XV Región de Arica y Parinacota)</t>
  </si>
  <si>
    <t>Puyehue (Provincia Osorno, X Región de Los Lagos)</t>
  </si>
  <si>
    <t>Queilén (Provincia Chiloé, X Región de Los Lagos)</t>
  </si>
  <si>
    <t>Quellón (Provincia Chiloé, X Región de Los Lagos)</t>
  </si>
  <si>
    <t>Quemchi (Provincia Chiloé, X Región de Los Lagos)</t>
  </si>
  <si>
    <t>Quilaco (Provincia Bío Bío, VIII Región del Biobío)</t>
  </si>
  <si>
    <t>Quilleco (Provincia Bío Bío, VIII Región del Biobío)</t>
  </si>
  <si>
    <t>Quillón (Provincia Diguillín, XVI Región de Ñuble)</t>
  </si>
  <si>
    <t>Quillota (Provincia Quillota, V Región de Valparaíso)</t>
  </si>
  <si>
    <t>Quinchao (Provincia Chiloé, X Región de Los Lagos)</t>
  </si>
  <si>
    <t>Quinta de Tilcoco (Provincia Cachapoal, VI Región del Libertador General Bernardo O’Higgins)</t>
  </si>
  <si>
    <t>Quintero (Provincia Valparaíso, V Región de Valparaíso)</t>
  </si>
  <si>
    <t>Quirihue (Provincia Itata, XVI Región de Ñuble)</t>
  </si>
  <si>
    <t>Rancagua (Provincia Cachapoal, VI Región del Libertador General Bernardo O’Higgins)</t>
  </si>
  <si>
    <t>Ránquil (Provincia Itata, XVI Región de Ñuble)</t>
  </si>
  <si>
    <t>Rauco (Provincia Curicó, VII Región del Maule)</t>
  </si>
  <si>
    <t>Renaico (Provincia Malleco, IX Región de la Araucanía)</t>
  </si>
  <si>
    <t>Rengo (Provincia Cachapoal, VI Región del Libertador General Bernardo O’Higgins)</t>
  </si>
  <si>
    <t>Requínoa (Provincia Cachapoal, VI Región del Libertador General Bernardo O’Higgins)</t>
  </si>
  <si>
    <t>Retiro (Provincia Linares, VII Región del Maule)</t>
  </si>
  <si>
    <t>Rinconada (Provincia Los Andes, V Región de Valparaíso)</t>
  </si>
  <si>
    <t>Río Bueno (Provincia Ranco, XIV Región de Los Ríos)</t>
  </si>
  <si>
    <t>Río Claro (Provincia Talca, VII Región del Maule)</t>
  </si>
  <si>
    <t>Río Hurtado (Provincia Limarí, IV Región de Coquimbo)</t>
  </si>
  <si>
    <t>Río Ibáñez (Provincia General Carrera, XI Región Aysén del General Carlos Ibáñez del Campo)</t>
  </si>
  <si>
    <t>Río Negro (Provincia Osorno, X Región de Los Lagos)</t>
  </si>
  <si>
    <t>Río Verde (Provincia Magallanes, XII Región de Magallanes y de la Antártica Chilena)</t>
  </si>
  <si>
    <t>Romeral (Provincia Curicó, VII Región del Maule)</t>
  </si>
  <si>
    <t>Saavedra (Provincia Cautín, IX Región de la Araucanía)</t>
  </si>
  <si>
    <t>Sagrada Familia (Provincia Curicó, VII Región del Maule)</t>
  </si>
  <si>
    <t>Salamanca (Provincia Choapa, IV Región de Coquimbo)</t>
  </si>
  <si>
    <t>San Antonio (Provincia San Antonio, V Región de Valparaíso)</t>
  </si>
  <si>
    <t>San Carlos (Provincia Punilla, XVI Región de Ñuble)</t>
  </si>
  <si>
    <t>San Clemente (Provincia Talca, VII Región del Maule)</t>
  </si>
  <si>
    <t>San Esteban (Provincia Los Andes, V Región de Valparaíso)</t>
  </si>
  <si>
    <t>San Fabián (Provincia Punilla, XVI Región de Ñuble)</t>
  </si>
  <si>
    <t>San Felipe (Provincia San Felipe de Aconcagua, V Región de Valparaíso)</t>
  </si>
  <si>
    <t>San Fernando (Provincia Colchagua, VI Región del Libertador General Bernardo O’Higgins)</t>
  </si>
  <si>
    <t>San Gregorio (Provincia Magallanes, XII Región de Magallanes y de la Antártica Chilena)</t>
  </si>
  <si>
    <t>San Ignacio (Provincia Diguillín, XVI Región de Ñuble)</t>
  </si>
  <si>
    <t>San Javier (Provincia Linares, VII Región del Maule)</t>
  </si>
  <si>
    <t>San Joaquín (Provincia Santiago, Región Metropolitana de Santiago)</t>
  </si>
  <si>
    <t>San José de Maipo (Provincia Cordillera, Región Metropolitana de Santiago)</t>
  </si>
  <si>
    <t>San Juan de la Costa (Provincia Osorno, X Región de Los Lagos)</t>
  </si>
  <si>
    <t>San Miguel (Provincia Santiago, Región Metropolitana de Santiago)</t>
  </si>
  <si>
    <t>San Nicolás (Provincia Punilla, XVI Región de Ñuble)</t>
  </si>
  <si>
    <t>San Pablo (Provincia Osorno, X Región de Los Lagos)</t>
  </si>
  <si>
    <t>San Pedro (Provincia Melipilla, Región Metropolitana de Santiago)</t>
  </si>
  <si>
    <t>San Pedro de Atacama (Provincia El Loa, II Región de Antofagasta)</t>
  </si>
  <si>
    <t>San Pedro de la Paz (Provincia Concepción, VIII Región del Biobío)</t>
  </si>
  <si>
    <t>San Rafael (Provincia Talca, VII Región del Maule)</t>
  </si>
  <si>
    <t>San Ramón (Provincia Santiago, Región Metropolitana de Santiago)</t>
  </si>
  <si>
    <t>San Rosendo (Provincia Bío Bío, VIII Región del Biobío)</t>
  </si>
  <si>
    <t>San Vicente de Tagua Tagua (Provincia Cachapoal, VI Región del Libertador General Bernardo O’Higgins)</t>
  </si>
  <si>
    <t>Santa Bárbara (Provincia Bío Bío, VIII Región del Biobío)</t>
  </si>
  <si>
    <t>Santa Cruz (Provincia Colchagua, VI Región del Libertador General Bernardo O’Higgins)</t>
  </si>
  <si>
    <t>Santa Juana (Provincia Concepción, VIII Región del Biobío)</t>
  </si>
  <si>
    <t>Santa María (Provincia San Felipe de Aconcagua, V Región de Valparaíso)</t>
  </si>
  <si>
    <t>Sierra Gorda (Provincia Antofagasta, II Región de Antofagasta)</t>
  </si>
  <si>
    <t>Talagante (Provincia Talagante, Región Metropolitana de Santiago)</t>
  </si>
  <si>
    <t>Talca (Provincia Talca, VII Región del Maule)</t>
  </si>
  <si>
    <t>Talcahuano (Provincia Concepción, VIII Región del Biobío)</t>
  </si>
  <si>
    <t>Taltal (Provincia Antofagasta, II Región de Antofagasta)</t>
  </si>
  <si>
    <t>Temuco (Provincia Cautín, IX Región de la Araucanía)</t>
  </si>
  <si>
    <t>Teno (Provincia Curicó, VII Región del Maule)</t>
  </si>
  <si>
    <t>Teodoro Schmidt (Provincia Cautín, IX Región de la Araucanía)</t>
  </si>
  <si>
    <t>Tierra Amarilla (Provincia Copiapó, III Región de Atacama)</t>
  </si>
  <si>
    <t>Til Til (Provincia Chacabuco, Región Metropolitana de Santiago)</t>
  </si>
  <si>
    <t>Timaukel (Provincia Tierra del Fuego, XII Región de Magallanes y de la Antártica Chilena)</t>
  </si>
  <si>
    <t>Tirúa (Provincia Arauco, VIII Región del Biobío)</t>
  </si>
  <si>
    <t>Tocopilla (Provincia Tocopilla, II Región de Antofagasta)</t>
  </si>
  <si>
    <t>Toltén (Provincia Cautín, IX Región de la Araucanía)</t>
  </si>
  <si>
    <t>Tomé (Provincia Concepción, VIII Región del Biobío)</t>
  </si>
  <si>
    <t>Torres del Paine (Provincia Última Esperanza, XII Región de Magallanes y de la Antártica Chilena)</t>
  </si>
  <si>
    <t>Tortel (Provincia Capitán Prat, XI Región Aysén del General Carlos Ibáñez del Campo)</t>
  </si>
  <si>
    <t>Traiguén (Provincia Malleco, IX Región de la Araucanía)</t>
  </si>
  <si>
    <t>Trehuaco (Provincia Itata, XVI Región de Ñuble)</t>
  </si>
  <si>
    <t>Tucapel (Provincia Bío Bío, VIII Región del Biobío)</t>
  </si>
  <si>
    <t>Valdivia (Provincia Valdivia, XIV Región de Los Ríos)</t>
  </si>
  <si>
    <t>Vallenar (Provincia Huasco, III Región de Atacama)</t>
  </si>
  <si>
    <t>Valparaíso (Provincia Valparaíso, V Región de Valparaíso)</t>
  </si>
  <si>
    <t>Vichuquén (Provincia Curicó, VII Región del Maule)</t>
  </si>
  <si>
    <t>Victoria (Provincia Malleco, IX Región de la Araucanía)</t>
  </si>
  <si>
    <t>Vicuña (Provincia Elqui, IV Región de Coquimbo)</t>
  </si>
  <si>
    <t>Vilcún (Provincia Cautín, IX Región de la Araucanía)</t>
  </si>
  <si>
    <t>Villa Alegre (Provincia Linares, VII Región del Maule)</t>
  </si>
  <si>
    <t>Villa Alemana (Provincia Marga Marga, V Región de Valparaíso)</t>
  </si>
  <si>
    <t>Villarrica (Provincia Cautín, IX Región de la Araucanía)</t>
  </si>
  <si>
    <t>Viña del Mar (Provincia Valparaíso, V Región de Valparaíso)</t>
  </si>
  <si>
    <t>Vitacura (Provincia Santiago, Región Metropolitana de Santiago)</t>
  </si>
  <si>
    <t>Yerbas Buenas (Provincia Linares, VII Región del Maule)</t>
  </si>
  <si>
    <t>Yumbel (Provincia Bío Bío, VIII Región del Biobío)</t>
  </si>
  <si>
    <t>Yungay (Provincia Diguillín, XVI Región de Ñuble)</t>
  </si>
  <si>
    <t>Zapallar (Provincia Petorca, V Región de Valparaíso)</t>
  </si>
  <si>
    <t>COUNTA de Situación de particular afectación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</si>
</sst>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quot;mm"/>
    <numFmt numFmtId="165" formatCode="d/MM/yyyy"/>
    <numFmt numFmtId="166" formatCode="m/d/yyyy h:mm:ss"/>
    <numFmt numFmtId="167" formatCode="d/m/yyyy"/>
    <numFmt numFmtId="168" formatCode="d/m"/>
  </numFmts>
  <fonts count="28">
    <font>
      <sz val="10.0"/>
      <color rgb="FF000000"/>
      <name val="Arial"/>
    </font>
    <font>
      <sz val="10.0"/>
      <color rgb="FFFFFFFF"/>
      <name val="Arial"/>
    </font>
    <font>
      <b/>
      <color theme="1"/>
      <name val="Arial"/>
    </font>
    <font>
      <b/>
      <sz val="3.0"/>
      <color rgb="FFFFFFFF"/>
      <name val="Arial"/>
    </font>
    <font>
      <b/>
      <sz val="10.0"/>
      <color rgb="FFFFFFFF"/>
      <name val="Arial"/>
    </font>
    <font>
      <b/>
      <color rgb="FFFFFFFF"/>
      <name val="Arial"/>
    </font>
    <font>
      <sz val="8.0"/>
      <color rgb="FFFFFFFF"/>
      <name val="Arial"/>
    </font>
    <font>
      <b/>
      <sz val="9.0"/>
      <color rgb="FFFFFFFF"/>
      <name val="Arial"/>
    </font>
    <font>
      <color theme="1"/>
      <name val="Arial"/>
    </font>
    <font>
      <sz val="7.0"/>
      <color rgb="FFFFFFFF"/>
      <name val="Arial"/>
    </font>
    <font>
      <i/>
      <color theme="1"/>
      <name val="Arial"/>
    </font>
    <font>
      <color rgb="FFFFFFFF"/>
      <name val="Arial"/>
    </font>
    <font>
      <b/>
      <i/>
      <color theme="1"/>
      <name val="Arial"/>
    </font>
    <font>
      <i/>
      <color rgb="FF000000"/>
      <name val="Arial"/>
    </font>
    <font>
      <color rgb="FF500050"/>
      <name val="Arial"/>
    </font>
    <font>
      <sz val="11.0"/>
      <color rgb="FF222222"/>
      <name val="Calibri"/>
    </font>
    <font>
      <color rgb="FF222222"/>
      <name val="Arial"/>
    </font>
    <font>
      <color rgb="FF000000"/>
      <name val="Arial"/>
    </font>
    <font>
      <color rgb="FF000000"/>
      <name val="Roboto"/>
    </font>
    <font>
      <b/>
      <sz val="10.0"/>
      <color theme="1"/>
      <name val="Arial"/>
    </font>
    <font>
      <i/>
      <sz val="10.0"/>
      <color theme="1"/>
      <name val="Arial"/>
    </font>
    <font>
      <sz val="10.0"/>
      <color theme="1"/>
      <name val="Arial"/>
    </font>
    <font>
      <b/>
      <i/>
      <sz val="10.0"/>
      <color rgb="FF000000"/>
      <name val="Arial"/>
    </font>
    <font>
      <b/>
      <sz val="10.0"/>
      <color rgb="FF000000"/>
      <name val="Arial"/>
    </font>
    <font>
      <b/>
      <i/>
      <sz val="10.0"/>
      <color theme="1"/>
      <name val="Arial"/>
    </font>
    <font>
      <sz val="11.0"/>
      <color theme="1"/>
      <name val="Arial"/>
    </font>
    <font>
      <color rgb="FF202124"/>
      <name val="Roboto"/>
    </font>
    <font>
      <sz val="12.0"/>
      <color rgb="FF000000"/>
      <name val="Roboto"/>
    </font>
  </fonts>
  <fills count="11">
    <fill>
      <patternFill patternType="none"/>
    </fill>
    <fill>
      <patternFill patternType="lightGray"/>
    </fill>
    <fill>
      <patternFill patternType="solid">
        <fgColor rgb="FF4A86E8"/>
        <bgColor rgb="FF4A86E8"/>
      </patternFill>
    </fill>
    <fill>
      <patternFill patternType="solid">
        <fgColor rgb="FF6FA8DC"/>
        <bgColor rgb="FF6FA8DC"/>
      </patternFill>
    </fill>
    <fill>
      <patternFill patternType="solid">
        <fgColor rgb="FFFFFFFF"/>
        <bgColor rgb="FFFFFFFF"/>
      </patternFill>
    </fill>
    <fill>
      <patternFill patternType="solid">
        <fgColor rgb="FFCFE2F3"/>
        <bgColor rgb="FFCFE2F3"/>
      </patternFill>
    </fill>
    <fill>
      <patternFill patternType="solid">
        <fgColor rgb="FFB7B7B7"/>
        <bgColor rgb="FFB7B7B7"/>
      </patternFill>
    </fill>
    <fill>
      <patternFill patternType="solid">
        <fgColor rgb="FF6D9EEB"/>
        <bgColor rgb="FF6D9EEB"/>
      </patternFill>
    </fill>
    <fill>
      <patternFill patternType="solid">
        <fgColor rgb="FFF6B26B"/>
        <bgColor rgb="FFF6B26B"/>
      </patternFill>
    </fill>
    <fill>
      <patternFill patternType="solid">
        <fgColor rgb="FFFFD966"/>
        <bgColor rgb="FFFFD966"/>
      </patternFill>
    </fill>
    <fill>
      <patternFill patternType="solid">
        <fgColor rgb="FFD9EAD3"/>
        <bgColor rgb="FFD9EAD3"/>
      </patternFill>
    </fill>
  </fills>
  <borders count="31">
    <border/>
    <border>
      <left style="thin">
        <color rgb="FF000000"/>
      </left>
      <right style="thin">
        <color rgb="FF000000"/>
      </right>
      <top style="thin">
        <color rgb="FF000000"/>
      </top>
    </border>
    <border>
      <left style="thin">
        <color rgb="FF46BDC6"/>
      </left>
      <right style="thin">
        <color rgb="FF46BDC6"/>
      </right>
      <top style="thin">
        <color rgb="FF46BDC6"/>
      </top>
      <bottom style="thin">
        <color rgb="FF46BDC6"/>
      </bottom>
    </border>
    <border>
      <left style="thin">
        <color rgb="FF46BDC6"/>
      </left>
      <right style="thin">
        <color rgb="FF46BDC6"/>
      </right>
      <top style="thin">
        <color rgb="FF46BDC6"/>
      </top>
    </border>
    <border>
      <left style="thin">
        <color rgb="FF46BDC6"/>
      </left>
      <top style="thin">
        <color rgb="FF46BDC6"/>
      </top>
      <bottom style="thin">
        <color rgb="FF46BDC6"/>
      </bottom>
    </border>
    <border>
      <left style="thick">
        <color rgb="FF46BDC6"/>
      </left>
      <right style="thick">
        <color rgb="FF46BDC6"/>
      </right>
      <top style="thick">
        <color rgb="FF46BDC6"/>
      </top>
      <bottom style="thin">
        <color rgb="FF46BDC6"/>
      </bottom>
    </border>
    <border>
      <right style="thin">
        <color rgb="FF46BDC6"/>
      </right>
      <top style="thin">
        <color rgb="FF46BDC6"/>
      </top>
      <bottom style="thin">
        <color rgb="FF46BDC6"/>
      </bottom>
    </border>
    <border>
      <left style="thick">
        <color rgb="FF46BDC6"/>
      </left>
      <right style="thick">
        <color rgb="FF46BDC6"/>
      </right>
      <top style="thin">
        <color rgb="FF46BDC6"/>
      </top>
      <bottom style="thin">
        <color rgb="FF46BDC6"/>
      </bottom>
    </border>
    <border>
      <left style="thick">
        <color rgb="FF46BDC6"/>
      </left>
      <right style="thick">
        <color rgb="FF46BDC6"/>
      </right>
      <top style="thin">
        <color rgb="FF46BDC6"/>
      </top>
      <bottom style="thick">
        <color rgb="FF46BDC6"/>
      </bottom>
    </border>
    <border>
      <left style="thin">
        <color rgb="FF38761D"/>
      </left>
      <right style="thin">
        <color rgb="FF38761D"/>
      </right>
      <top style="thin">
        <color rgb="FF38761D"/>
      </top>
      <bottom style="thin">
        <color rgb="FF38761D"/>
      </bottom>
    </border>
    <border>
      <left style="thin">
        <color rgb="FF78909C"/>
      </left>
      <right style="thin">
        <color rgb="FF78909C"/>
      </right>
      <top style="thin">
        <color rgb="FF78909C"/>
      </top>
      <bottom style="thin">
        <color rgb="FF78909C"/>
      </bottom>
    </border>
    <border>
      <left style="thin">
        <color rgb="FF000000"/>
      </left>
      <right style="thin">
        <color rgb="FF000000"/>
      </right>
      <top style="thin">
        <color rgb="FF000000"/>
      </top>
      <bottom style="thin">
        <color rgb="FF000000"/>
      </bottom>
    </border>
    <border>
      <left style="thin">
        <color rgb="FF1155CC"/>
      </left>
      <right style="thin">
        <color rgb="FF1155CC"/>
      </right>
      <top style="thin">
        <color rgb="FF1155CC"/>
      </top>
      <bottom style="thin">
        <color rgb="FF1155CC"/>
      </bottom>
    </border>
    <border>
      <left style="thin">
        <color rgb="FF26A69A"/>
      </left>
      <right style="thin">
        <color rgb="FF26A69A"/>
      </right>
      <top style="thin">
        <color rgb="FF26A69A"/>
      </top>
    </border>
    <border>
      <left style="medium">
        <color rgb="FF26A69A"/>
      </left>
      <right style="thin">
        <color rgb="FF26A69A"/>
      </right>
      <top style="medium">
        <color rgb="FF26A69A"/>
      </top>
      <bottom style="thin">
        <color rgb="FF26A69A"/>
      </bottom>
    </border>
    <border>
      <left style="thin">
        <color rgb="FF26A69A"/>
      </left>
      <right style="thin">
        <color rgb="FF26A69A"/>
      </right>
      <top style="medium">
        <color rgb="FF26A69A"/>
      </top>
      <bottom style="thin">
        <color rgb="FF26A69A"/>
      </bottom>
    </border>
    <border>
      <left style="medium">
        <color rgb="FF26A69A"/>
      </left>
      <right style="thin">
        <color rgb="FF26A69A"/>
      </right>
      <top style="thin">
        <color rgb="FF26A69A"/>
      </top>
      <bottom style="thin">
        <color rgb="FF26A69A"/>
      </bottom>
    </border>
    <border>
      <left style="thin">
        <color rgb="FF26A69A"/>
      </left>
      <right style="thin">
        <color rgb="FF26A69A"/>
      </right>
      <top style="thin">
        <color rgb="FF26A69A"/>
      </top>
      <bottom style="thin">
        <color rgb="FF26A69A"/>
      </bottom>
    </border>
    <border>
      <left style="medium">
        <color rgb="FF26A69A"/>
      </left>
      <right style="thin">
        <color rgb="FF26A69A"/>
      </right>
      <top style="thin">
        <color rgb="FF26A69A"/>
      </top>
      <bottom style="medium">
        <color rgb="FF26A69A"/>
      </bottom>
    </border>
    <border>
      <left style="thin">
        <color rgb="FF26A69A"/>
      </left>
      <right style="thin">
        <color rgb="FF26A69A"/>
      </right>
      <top style="thin">
        <color rgb="FF26A69A"/>
      </top>
      <bottom style="medium">
        <color rgb="FF26A69A"/>
      </bottom>
    </border>
    <border>
      <left style="thin">
        <color rgb="FF26A69A"/>
      </left>
      <right style="thin">
        <color rgb="FF26A69A"/>
      </right>
      <bottom style="thin">
        <color rgb="FF26A69A"/>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2" fontId="1" numFmtId="164" xfId="0" applyFill="1" applyFont="1" applyNumberFormat="1"/>
    <xf borderId="0" fillId="0" fontId="2" numFmtId="0" xfId="0" applyAlignment="1" applyFont="1">
      <alignment readingOrder="0"/>
    </xf>
    <xf borderId="0" fillId="3" fontId="3" numFmtId="0" xfId="0" applyAlignment="1" applyFill="1" applyFont="1">
      <alignment readingOrder="0" shrinkToFit="0" textRotation="90" wrapText="1"/>
    </xf>
    <xf borderId="0" fillId="2" fontId="4" numFmtId="164" xfId="0" applyAlignment="1" applyFont="1" applyNumberFormat="1">
      <alignment horizontal="left" readingOrder="0"/>
    </xf>
    <xf borderId="1" fillId="2" fontId="4" numFmtId="165" xfId="0" applyBorder="1" applyFont="1" applyNumberFormat="1"/>
    <xf borderId="1" fillId="2" fontId="4" numFmtId="165" xfId="0" applyAlignment="1" applyBorder="1" applyFont="1" applyNumberFormat="1">
      <alignment readingOrder="0"/>
    </xf>
    <xf borderId="0" fillId="2" fontId="4" numFmtId="165" xfId="0" applyAlignment="1" applyFont="1" applyNumberFormat="1">
      <alignment readingOrder="0"/>
    </xf>
    <xf borderId="0" fillId="3" fontId="5" numFmtId="0" xfId="0" applyAlignment="1" applyFont="1">
      <alignment readingOrder="0" shrinkToFit="0" wrapText="1"/>
    </xf>
    <xf borderId="0" fillId="3" fontId="6" numFmtId="0" xfId="0" applyAlignment="1" applyFont="1">
      <alignment shrinkToFit="0" textRotation="90" wrapText="1"/>
    </xf>
    <xf borderId="0" fillId="3" fontId="5" numFmtId="0" xfId="0" applyAlignment="1" applyFont="1">
      <alignment shrinkToFit="0" wrapText="1"/>
    </xf>
    <xf borderId="2" fillId="0" fontId="2" numFmtId="0" xfId="0" applyAlignment="1" applyBorder="1" applyFont="1">
      <alignment readingOrder="0"/>
    </xf>
    <xf borderId="0" fillId="3" fontId="7" numFmtId="0" xfId="0" applyAlignment="1" applyFont="1">
      <alignment shrinkToFit="0" wrapText="1"/>
    </xf>
    <xf borderId="3" fillId="0" fontId="2" numFmtId="0" xfId="0" applyAlignment="1" applyBorder="1" applyFont="1">
      <alignment horizontal="left"/>
    </xf>
    <xf borderId="2" fillId="0" fontId="8" numFmtId="0" xfId="0" applyBorder="1" applyFont="1"/>
    <xf borderId="0" fillId="3" fontId="9" numFmtId="0" xfId="0" applyAlignment="1" applyFont="1">
      <alignment horizontal="right" shrinkToFit="0" textRotation="90" wrapText="1"/>
    </xf>
    <xf borderId="2" fillId="0" fontId="10" numFmtId="0" xfId="0" applyBorder="1" applyFont="1"/>
    <xf borderId="0" fillId="3" fontId="11" numFmtId="0" xfId="0" applyAlignment="1" applyFont="1">
      <alignment shrinkToFit="0" wrapText="1"/>
    </xf>
    <xf borderId="2" fillId="0" fontId="8" numFmtId="0" xfId="0" applyBorder="1" applyFont="1"/>
    <xf borderId="0" fillId="0" fontId="8" numFmtId="166" xfId="0" applyAlignment="1" applyFont="1" applyNumberFormat="1">
      <alignment readingOrder="0"/>
    </xf>
    <xf borderId="0" fillId="0" fontId="8" numFmtId="14" xfId="0" applyAlignment="1" applyFont="1" applyNumberFormat="1">
      <alignment readingOrder="0"/>
    </xf>
    <xf borderId="0" fillId="0" fontId="8" numFmtId="19" xfId="0" applyAlignment="1" applyFont="1" applyNumberFormat="1">
      <alignment readingOrder="0"/>
    </xf>
    <xf borderId="0" fillId="0" fontId="8" numFmtId="0" xfId="0" applyFont="1"/>
    <xf borderId="0" fillId="0" fontId="8" numFmtId="0" xfId="0" applyAlignment="1" applyFont="1">
      <alignment readingOrder="0"/>
    </xf>
    <xf borderId="4" fillId="0" fontId="8" numFmtId="0" xfId="0" applyAlignment="1" applyBorder="1" applyFont="1">
      <alignment readingOrder="0"/>
    </xf>
    <xf borderId="5" fillId="0" fontId="2" numFmtId="0" xfId="0" applyAlignment="1" applyBorder="1" applyFont="1">
      <alignment horizontal="left"/>
    </xf>
    <xf borderId="0" fillId="0" fontId="8" numFmtId="0" xfId="0" applyAlignment="1" applyFont="1">
      <alignment readingOrder="0"/>
    </xf>
    <xf borderId="6" fillId="0" fontId="10" numFmtId="0" xfId="0" applyBorder="1" applyFont="1"/>
    <xf borderId="0" fillId="0" fontId="8" numFmtId="0" xfId="0" applyAlignment="1" applyFont="1">
      <alignment readingOrder="0" shrinkToFit="0" wrapText="1"/>
    </xf>
    <xf borderId="0" fillId="0" fontId="8" numFmtId="0" xfId="0" applyFont="1"/>
    <xf borderId="7" fillId="0" fontId="2" numFmtId="0" xfId="0" applyAlignment="1" applyBorder="1" applyFont="1">
      <alignment horizontal="left"/>
    </xf>
    <xf borderId="2" fillId="0" fontId="10" numFmtId="0" xfId="0" applyAlignment="1" applyBorder="1" applyFont="1">
      <alignment readingOrder="0"/>
    </xf>
    <xf borderId="6" fillId="0" fontId="10" numFmtId="0" xfId="0" applyAlignment="1" applyBorder="1" applyFont="1">
      <alignment readingOrder="0"/>
    </xf>
    <xf borderId="4" fillId="0" fontId="2" numFmtId="0" xfId="0" applyAlignment="1" applyBorder="1" applyFont="1">
      <alignment readingOrder="0"/>
    </xf>
    <xf borderId="8" fillId="0" fontId="2" numFmtId="0" xfId="0" applyAlignment="1" applyBorder="1" applyFont="1">
      <alignment horizontal="left"/>
    </xf>
    <xf borderId="6" fillId="0" fontId="2" numFmtId="0" xfId="0" applyBorder="1" applyFont="1"/>
    <xf borderId="2" fillId="0" fontId="12" numFmtId="0" xfId="0" applyBorder="1" applyFont="1"/>
    <xf borderId="3" fillId="0" fontId="2" numFmtId="0" xfId="0" applyBorder="1" applyFont="1"/>
    <xf borderId="2" fillId="0" fontId="2" numFmtId="0" xfId="0" applyBorder="1" applyFont="1"/>
    <xf borderId="0" fillId="0" fontId="8" numFmtId="0" xfId="0" applyFont="1"/>
    <xf borderId="0" fillId="0" fontId="2" numFmtId="0" xfId="0" applyAlignment="1" applyFont="1">
      <alignment horizontal="left"/>
    </xf>
    <xf borderId="0" fillId="0" fontId="10" numFmtId="0" xfId="0" applyFont="1"/>
    <xf borderId="9" fillId="0" fontId="2" numFmtId="0" xfId="0" applyAlignment="1" applyBorder="1" applyFont="1">
      <alignment readingOrder="0"/>
    </xf>
    <xf borderId="9" fillId="0" fontId="2" numFmtId="0" xfId="0" applyAlignment="1" applyBorder="1" applyFont="1">
      <alignment horizontal="left"/>
    </xf>
    <xf borderId="9" fillId="0" fontId="8" numFmtId="0" xfId="0" applyBorder="1" applyFont="1"/>
    <xf borderId="9" fillId="0" fontId="10" numFmtId="0" xfId="0" applyBorder="1" applyFont="1"/>
    <xf borderId="9" fillId="0" fontId="8" numFmtId="0" xfId="0" applyBorder="1" applyFont="1"/>
    <xf borderId="9" fillId="0" fontId="8" numFmtId="0" xfId="0" applyAlignment="1" applyBorder="1" applyFont="1">
      <alignment vertical="bottom"/>
    </xf>
    <xf borderId="9" fillId="4" fontId="13" numFmtId="0" xfId="0" applyAlignment="1" applyBorder="1" applyFill="1" applyFont="1">
      <alignment horizontal="right" vertical="bottom"/>
    </xf>
    <xf borderId="9" fillId="4" fontId="10" numFmtId="0" xfId="0" applyAlignment="1" applyBorder="1" applyFont="1">
      <alignment vertical="bottom"/>
    </xf>
    <xf borderId="0" fillId="4" fontId="14" numFmtId="0" xfId="0" applyAlignment="1" applyFont="1">
      <alignment readingOrder="0"/>
    </xf>
    <xf borderId="0" fillId="0" fontId="2" numFmtId="166" xfId="0" applyAlignment="1" applyFont="1" applyNumberFormat="1">
      <alignment readingOrder="0"/>
    </xf>
    <xf borderId="0" fillId="0" fontId="8" numFmtId="21" xfId="0" applyAlignment="1" applyFont="1" applyNumberFormat="1">
      <alignment readingOrder="0"/>
    </xf>
    <xf borderId="0" fillId="4" fontId="15" numFmtId="3" xfId="0" applyAlignment="1" applyFont="1" applyNumberFormat="1">
      <alignment readingOrder="0"/>
    </xf>
    <xf borderId="0" fillId="4" fontId="16" numFmtId="0" xfId="0" applyAlignment="1" applyFont="1">
      <alignment readingOrder="0"/>
    </xf>
    <xf borderId="0" fillId="4" fontId="17" numFmtId="0" xfId="0" applyAlignment="1" applyFont="1">
      <alignment horizontal="left" readingOrder="0"/>
    </xf>
    <xf borderId="9" fillId="0" fontId="10" numFmtId="0" xfId="0" applyAlignment="1" applyBorder="1" applyFont="1">
      <alignment readingOrder="0"/>
    </xf>
    <xf borderId="9" fillId="0" fontId="8" numFmtId="0" xfId="0" applyAlignment="1" applyBorder="1" applyFont="1">
      <alignment readingOrder="0" vertical="bottom"/>
    </xf>
    <xf quotePrefix="1" borderId="0" fillId="0" fontId="8" numFmtId="0" xfId="0" applyAlignment="1" applyFont="1">
      <alignment readingOrder="0"/>
    </xf>
    <xf borderId="10" fillId="0" fontId="2" numFmtId="0" xfId="0" applyBorder="1" applyFont="1"/>
    <xf borderId="10" fillId="0" fontId="2" numFmtId="0" xfId="0" applyAlignment="1" applyBorder="1" applyFont="1">
      <alignment horizontal="left"/>
    </xf>
    <xf borderId="10" fillId="0" fontId="8" numFmtId="0" xfId="0" applyBorder="1" applyFont="1"/>
    <xf borderId="10" fillId="0" fontId="8" numFmtId="0" xfId="0" applyBorder="1" applyFont="1"/>
    <xf borderId="0" fillId="4" fontId="18" numFmtId="0" xfId="0" applyAlignment="1" applyFont="1">
      <alignment readingOrder="0"/>
    </xf>
    <xf borderId="0" fillId="0" fontId="2" numFmtId="0" xfId="0" applyAlignment="1" applyFont="1">
      <alignment readingOrder="0"/>
    </xf>
    <xf borderId="0" fillId="0" fontId="2" numFmtId="0" xfId="0" applyAlignment="1" applyFont="1">
      <alignment horizontal="left"/>
    </xf>
    <xf borderId="0" fillId="0" fontId="8" numFmtId="0" xfId="0" applyFont="1"/>
    <xf borderId="0" fillId="0" fontId="10" numFmtId="0" xfId="0" applyFont="1"/>
    <xf borderId="11" fillId="5" fontId="0" numFmtId="0" xfId="0" applyAlignment="1" applyBorder="1" applyFill="1" applyFont="1">
      <alignment horizontal="left" readingOrder="0" shrinkToFit="0" wrapText="1"/>
    </xf>
    <xf borderId="11" fillId="5" fontId="19" numFmtId="0" xfId="0" applyAlignment="1" applyBorder="1" applyFont="1">
      <alignment horizontal="left"/>
    </xf>
    <xf borderId="11" fillId="6" fontId="20" numFmtId="0" xfId="0" applyAlignment="1" applyBorder="1" applyFill="1" applyFont="1">
      <alignment readingOrder="0"/>
    </xf>
    <xf borderId="11" fillId="5" fontId="21" numFmtId="0" xfId="0" applyBorder="1" applyFont="1"/>
    <xf borderId="11" fillId="6" fontId="20" numFmtId="0" xfId="0" applyBorder="1" applyFont="1"/>
    <xf borderId="11" fillId="6" fontId="20" numFmtId="0" xfId="0" applyAlignment="1" applyBorder="1" applyFont="1">
      <alignment readingOrder="0"/>
    </xf>
    <xf borderId="0" fillId="0" fontId="8" numFmtId="167" xfId="0" applyAlignment="1" applyFont="1" applyNumberFormat="1">
      <alignment readingOrder="0"/>
    </xf>
    <xf borderId="11" fillId="7" fontId="0" numFmtId="0" xfId="0" applyAlignment="1" applyBorder="1" applyFill="1" applyFont="1">
      <alignment readingOrder="0"/>
    </xf>
    <xf borderId="11" fillId="6" fontId="22" numFmtId="0" xfId="0" applyBorder="1" applyFont="1"/>
    <xf borderId="11" fillId="7" fontId="23" numFmtId="0" xfId="0" applyAlignment="1" applyBorder="1" applyFont="1">
      <alignment readingOrder="0"/>
    </xf>
    <xf borderId="11" fillId="5" fontId="23" numFmtId="0" xfId="0" applyAlignment="1" applyBorder="1" applyFont="1">
      <alignment horizontal="left"/>
    </xf>
    <xf borderId="11" fillId="7" fontId="23" numFmtId="0" xfId="0" applyBorder="1" applyFont="1"/>
    <xf borderId="11" fillId="7" fontId="22" numFmtId="0" xfId="0" applyBorder="1" applyFont="1"/>
    <xf borderId="0" fillId="0" fontId="21" numFmtId="0" xfId="0" applyFont="1"/>
    <xf borderId="0" fillId="0" fontId="19" numFmtId="0" xfId="0" applyAlignment="1" applyFont="1">
      <alignment horizontal="left"/>
    </xf>
    <xf borderId="0" fillId="0" fontId="21" numFmtId="0" xfId="0" applyFont="1"/>
    <xf borderId="0" fillId="0" fontId="20" numFmtId="0" xfId="0" applyFont="1"/>
    <xf borderId="12" fillId="0" fontId="2" numFmtId="0" xfId="0" applyBorder="1" applyFont="1"/>
    <xf borderId="12" fillId="0" fontId="2" numFmtId="0" xfId="0" applyAlignment="1" applyBorder="1" applyFont="1">
      <alignment horizontal="left"/>
    </xf>
    <xf borderId="12" fillId="0" fontId="8" numFmtId="0" xfId="0" applyBorder="1" applyFont="1"/>
    <xf borderId="12" fillId="0" fontId="10" numFmtId="0" xfId="0" applyBorder="1" applyFont="1"/>
    <xf borderId="12" fillId="0" fontId="8" numFmtId="0" xfId="0" applyBorder="1" applyFont="1"/>
    <xf borderId="0" fillId="4" fontId="16" numFmtId="0" xfId="0" applyAlignment="1" applyFont="1">
      <alignment readingOrder="0"/>
    </xf>
    <xf borderId="12" fillId="0" fontId="2" numFmtId="0" xfId="0" applyBorder="1" applyFont="1"/>
    <xf borderId="12" fillId="0" fontId="12" numFmtId="0" xfId="0" applyBorder="1" applyFont="1"/>
    <xf borderId="13" fillId="0" fontId="2" numFmtId="0" xfId="0" applyBorder="1" applyFont="1"/>
    <xf borderId="13" fillId="0" fontId="2" numFmtId="0" xfId="0" applyAlignment="1" applyBorder="1" applyFont="1">
      <alignment horizontal="left"/>
    </xf>
    <xf borderId="13" fillId="0" fontId="8" numFmtId="0" xfId="0" applyBorder="1" applyFont="1"/>
    <xf borderId="13" fillId="0" fontId="10" numFmtId="0" xfId="0" applyBorder="1" applyFont="1"/>
    <xf borderId="13" fillId="0" fontId="8" numFmtId="0" xfId="0" applyBorder="1" applyFont="1"/>
    <xf borderId="14" fillId="0" fontId="2" numFmtId="0" xfId="0" applyBorder="1" applyFont="1"/>
    <xf borderId="15" fillId="0" fontId="2" numFmtId="0" xfId="0" applyAlignment="1" applyBorder="1" applyFont="1">
      <alignment horizontal="left"/>
    </xf>
    <xf borderId="15" fillId="0" fontId="2" numFmtId="0" xfId="0" applyBorder="1" applyFont="1"/>
    <xf borderId="15" fillId="0" fontId="12" numFmtId="0" xfId="0" applyBorder="1" applyFont="1"/>
    <xf borderId="15" fillId="0" fontId="2" numFmtId="0" xfId="0" applyBorder="1" applyFont="1"/>
    <xf borderId="16" fillId="0" fontId="8" numFmtId="0" xfId="0" applyBorder="1" applyFont="1"/>
    <xf borderId="17" fillId="0" fontId="2" numFmtId="0" xfId="0" applyAlignment="1" applyBorder="1" applyFont="1">
      <alignment horizontal="left"/>
    </xf>
    <xf borderId="17" fillId="0" fontId="8" numFmtId="0" xfId="0" applyBorder="1" applyFont="1"/>
    <xf borderId="17" fillId="0" fontId="10" numFmtId="0" xfId="0" applyBorder="1" applyFont="1"/>
    <xf borderId="0" fillId="4" fontId="16" numFmtId="3" xfId="0" applyAlignment="1" applyFont="1" applyNumberFormat="1">
      <alignment readingOrder="0"/>
    </xf>
    <xf borderId="18" fillId="0" fontId="8" numFmtId="0" xfId="0" applyBorder="1" applyFont="1"/>
    <xf borderId="19" fillId="0" fontId="2" numFmtId="0" xfId="0" applyAlignment="1" applyBorder="1" applyFont="1">
      <alignment horizontal="left"/>
    </xf>
    <xf borderId="19" fillId="0" fontId="8" numFmtId="0" xfId="0" applyBorder="1" applyFont="1"/>
    <xf borderId="19" fillId="0" fontId="10" numFmtId="0" xfId="0" applyBorder="1" applyFont="1"/>
    <xf borderId="14" fillId="0" fontId="2" numFmtId="0" xfId="0" applyAlignment="1" applyBorder="1" applyFont="1">
      <alignment readingOrder="0"/>
    </xf>
    <xf borderId="15" fillId="0" fontId="12" numFmtId="0" xfId="0" applyBorder="1" applyFont="1"/>
    <xf borderId="20" fillId="0" fontId="8" numFmtId="0" xfId="0" applyBorder="1" applyFont="1"/>
    <xf borderId="20" fillId="0" fontId="2" numFmtId="0" xfId="0" applyAlignment="1" applyBorder="1" applyFont="1">
      <alignment horizontal="left"/>
    </xf>
    <xf borderId="20" fillId="0" fontId="8" numFmtId="0" xfId="0" applyBorder="1" applyFont="1"/>
    <xf borderId="20" fillId="0" fontId="10" numFmtId="0" xfId="0" applyBorder="1" applyFont="1"/>
    <xf borderId="17" fillId="0" fontId="8" numFmtId="0" xfId="0" applyBorder="1" applyFont="1"/>
    <xf borderId="17" fillId="0" fontId="8" numFmtId="0" xfId="0" applyAlignment="1" applyBorder="1" applyFont="1">
      <alignment readingOrder="0"/>
    </xf>
    <xf borderId="0" fillId="0" fontId="8" numFmtId="0" xfId="0" applyAlignment="1" applyFont="1">
      <alignment readingOrder="0" shrinkToFit="0" wrapText="0"/>
    </xf>
    <xf borderId="0" fillId="0" fontId="21" numFmtId="0" xfId="0" applyAlignment="1" applyFont="1">
      <alignment readingOrder="0"/>
    </xf>
    <xf borderId="0" fillId="0" fontId="19" numFmtId="0" xfId="0" applyAlignment="1" applyFont="1">
      <alignment horizontal="left"/>
    </xf>
    <xf borderId="0" fillId="0" fontId="24" numFmtId="0" xfId="0" applyAlignment="1" applyFont="1">
      <alignment horizontal="left"/>
    </xf>
    <xf borderId="0" fillId="0" fontId="24" numFmtId="0" xfId="0" applyAlignment="1" applyFont="1">
      <alignment horizontal="right"/>
    </xf>
    <xf borderId="0" fillId="0" fontId="19" numFmtId="0" xfId="0" applyAlignment="1" applyFont="1">
      <alignment readingOrder="0"/>
    </xf>
    <xf borderId="10" fillId="0" fontId="10" numFmtId="0" xfId="0" applyBorder="1" applyFont="1"/>
    <xf borderId="0" fillId="0" fontId="8" numFmtId="166" xfId="0" applyAlignment="1" applyFont="1" applyNumberFormat="1">
      <alignment readingOrder="0" shrinkToFit="0" wrapText="1"/>
    </xf>
    <xf borderId="0" fillId="0" fontId="8" numFmtId="167" xfId="0" applyAlignment="1" applyFont="1" applyNumberFormat="1">
      <alignment horizontal="right" shrinkToFit="0" vertical="bottom" wrapText="1"/>
    </xf>
    <xf borderId="0" fillId="0" fontId="8" numFmtId="0" xfId="0" applyAlignment="1" applyFont="1">
      <alignment shrinkToFit="0" vertical="bottom" wrapText="1"/>
    </xf>
    <xf borderId="0" fillId="4" fontId="17" numFmtId="0" xfId="0" applyAlignment="1" applyFont="1">
      <alignment shrinkToFit="0" vertical="bottom" wrapText="1"/>
    </xf>
    <xf borderId="0" fillId="4" fontId="17" numFmtId="3" xfId="0" applyAlignment="1" applyFont="1" applyNumberFormat="1">
      <alignment readingOrder="0" vertical="bottom"/>
    </xf>
    <xf borderId="0" fillId="0" fontId="8" numFmtId="0" xfId="0" applyAlignment="1" applyFont="1">
      <alignment horizontal="right" readingOrder="0"/>
    </xf>
    <xf borderId="0" fillId="4" fontId="17" numFmtId="0" xfId="0" applyAlignment="1" applyFont="1">
      <alignment vertical="bottom"/>
    </xf>
    <xf borderId="0" fillId="0" fontId="8" numFmtId="0" xfId="0" applyAlignment="1" applyFont="1">
      <alignment shrinkToFit="0" wrapText="1"/>
    </xf>
    <xf borderId="0" fillId="0" fontId="8" numFmtId="0" xfId="0" applyAlignment="1" applyFont="1">
      <alignment vertical="bottom"/>
    </xf>
    <xf borderId="0" fillId="0" fontId="8" numFmtId="0" xfId="0" applyAlignment="1" applyFont="1">
      <alignment shrinkToFit="0" vertical="bottom" wrapText="1"/>
    </xf>
    <xf borderId="0" fillId="0" fontId="8" numFmtId="168" xfId="0" applyAlignment="1" applyFont="1" applyNumberFormat="1">
      <alignment readingOrder="0" shrinkToFit="0" vertical="bottom" wrapText="1"/>
    </xf>
    <xf borderId="0" fillId="0" fontId="8" numFmtId="20" xfId="0" applyAlignment="1" applyFont="1" applyNumberFormat="1">
      <alignment readingOrder="0"/>
    </xf>
    <xf borderId="0" fillId="4" fontId="16" numFmtId="0" xfId="0" applyAlignment="1" applyFont="1">
      <alignment shrinkToFit="0" vertical="bottom" wrapText="1"/>
    </xf>
    <xf borderId="0" fillId="4" fontId="15" numFmtId="3" xfId="0" applyAlignment="1" applyFont="1" applyNumberFormat="1">
      <alignment readingOrder="0" vertical="bottom"/>
    </xf>
    <xf borderId="0" fillId="4" fontId="17" numFmtId="0" xfId="0" applyAlignment="1" applyFont="1">
      <alignment horizontal="right" shrinkToFit="0" vertical="bottom" wrapText="1"/>
    </xf>
    <xf borderId="0" fillId="0" fontId="8" numFmtId="167" xfId="0" applyAlignment="1" applyFont="1" applyNumberFormat="1">
      <alignment readingOrder="0" shrinkToFit="0" vertical="bottom" wrapText="1"/>
    </xf>
    <xf borderId="0" fillId="4" fontId="15" numFmtId="0" xfId="0" applyAlignment="1" applyFont="1">
      <alignment vertical="bottom"/>
    </xf>
    <xf borderId="0" fillId="0" fontId="25" numFmtId="0" xfId="0" applyAlignment="1" applyFont="1">
      <alignment shrinkToFit="0" vertical="bottom" wrapText="1"/>
    </xf>
    <xf borderId="0" fillId="0" fontId="8" numFmtId="3" xfId="0" applyAlignment="1" applyFont="1" applyNumberFormat="1">
      <alignment readingOrder="0" vertical="bottom"/>
    </xf>
    <xf borderId="0" fillId="4" fontId="16" numFmtId="0" xfId="0" applyAlignment="1" applyFont="1">
      <alignment readingOrder="0" shrinkToFit="0" vertical="bottom" wrapText="1"/>
    </xf>
    <xf borderId="10" fillId="0" fontId="10" numFmtId="0" xfId="0" applyBorder="1" applyFont="1"/>
    <xf borderId="0" fillId="4" fontId="15" numFmtId="0" xfId="0" applyAlignment="1" applyFont="1">
      <alignment shrinkToFit="0" vertical="bottom" wrapText="1"/>
    </xf>
    <xf borderId="0" fillId="4" fontId="15" numFmtId="3" xfId="0" applyAlignment="1" applyFont="1" applyNumberFormat="1">
      <alignment readingOrder="0" shrinkToFit="0" vertical="bottom" wrapText="1"/>
    </xf>
    <xf borderId="0" fillId="4" fontId="15" numFmtId="0" xfId="0" applyAlignment="1" applyFont="1">
      <alignment horizontal="right" shrinkToFit="0" vertical="bottom" wrapText="1"/>
    </xf>
    <xf borderId="0" fillId="4" fontId="16" numFmtId="3" xfId="0" applyAlignment="1" applyFont="1" applyNumberFormat="1">
      <alignment readingOrder="0" vertical="bottom"/>
    </xf>
    <xf borderId="0" fillId="4" fontId="16" numFmtId="0" xfId="0" applyAlignment="1" applyFont="1">
      <alignment horizontal="right" vertical="bottom"/>
    </xf>
    <xf borderId="0" fillId="0" fontId="8" numFmtId="168" xfId="0" applyAlignment="1" applyFont="1" applyNumberFormat="1">
      <alignment horizontal="right" shrinkToFit="0" vertical="bottom" wrapText="1"/>
    </xf>
    <xf borderId="0" fillId="4" fontId="18" numFmtId="0" xfId="0" applyAlignment="1" applyFont="1">
      <alignment shrinkToFit="0" vertical="bottom" wrapText="1"/>
    </xf>
    <xf borderId="0" fillId="4" fontId="18" numFmtId="0" xfId="0" applyAlignment="1" applyFont="1">
      <alignment vertical="bottom"/>
    </xf>
    <xf borderId="0" fillId="4" fontId="16" numFmtId="3" xfId="0" applyAlignment="1" applyFont="1" applyNumberFormat="1">
      <alignment readingOrder="0" shrinkToFit="0" vertical="bottom" wrapText="1"/>
    </xf>
    <xf borderId="0" fillId="4" fontId="16" numFmtId="0" xfId="0" applyAlignment="1" applyFont="1">
      <alignment horizontal="right" shrinkToFit="0" vertical="bottom" wrapText="1"/>
    </xf>
    <xf borderId="0" fillId="4" fontId="15" numFmtId="0" xfId="0" applyAlignment="1" applyFont="1">
      <alignment horizontal="right" vertical="bottom"/>
    </xf>
    <xf borderId="0" fillId="4" fontId="16" numFmtId="0" xfId="0" applyAlignment="1" applyFont="1">
      <alignment vertical="bottom"/>
    </xf>
    <xf borderId="0" fillId="0" fontId="8" numFmtId="20" xfId="0" applyAlignment="1" applyFont="1" applyNumberFormat="1">
      <alignment horizontal="right" shrinkToFit="0" vertical="bottom" wrapText="1"/>
    </xf>
    <xf borderId="0" fillId="4" fontId="8" numFmtId="0" xfId="0" applyAlignment="1" applyFont="1">
      <alignment vertical="bottom"/>
    </xf>
    <xf borderId="0" fillId="4" fontId="26" numFmtId="0" xfId="0" applyAlignment="1" applyFont="1">
      <alignment shrinkToFit="0" vertical="top" wrapText="1"/>
    </xf>
    <xf borderId="0" fillId="0" fontId="8" numFmtId="0" xfId="0" applyAlignment="1" applyFont="1">
      <alignment horizontal="right"/>
    </xf>
    <xf borderId="10" fillId="0" fontId="2" numFmtId="0" xfId="0" applyBorder="1" applyFont="1"/>
    <xf borderId="10" fillId="0" fontId="12" numFmtId="0" xfId="0" applyBorder="1" applyFont="1"/>
    <xf borderId="0" fillId="0" fontId="8" numFmtId="14" xfId="0" applyFont="1" applyNumberFormat="1"/>
    <xf borderId="0" fillId="2" fontId="4" numFmtId="164" xfId="0" applyAlignment="1" applyFont="1" applyNumberFormat="1">
      <alignment horizontal="left" readingOrder="0"/>
    </xf>
    <xf borderId="11" fillId="2" fontId="4" numFmtId="165" xfId="0" applyBorder="1" applyFont="1" applyNumberFormat="1"/>
    <xf borderId="11" fillId="2" fontId="4" numFmtId="165" xfId="0" applyAlignment="1" applyBorder="1" applyFont="1" applyNumberFormat="1">
      <alignment readingOrder="0"/>
    </xf>
    <xf borderId="0" fillId="2" fontId="4" numFmtId="165" xfId="0" applyAlignment="1" applyFont="1" applyNumberFormat="1">
      <alignment readingOrder="0"/>
    </xf>
    <xf borderId="11" fillId="8" fontId="21" numFmtId="0" xfId="0" applyAlignment="1" applyBorder="1" applyFill="1" applyFont="1">
      <alignment readingOrder="0"/>
    </xf>
    <xf borderId="11" fillId="8" fontId="21" numFmtId="0" xfId="0" applyBorder="1" applyFont="1"/>
    <xf borderId="11" fillId="0" fontId="21" numFmtId="0" xfId="0" applyBorder="1" applyFont="1"/>
    <xf borderId="11" fillId="0" fontId="19" numFmtId="0" xfId="0" applyAlignment="1" applyBorder="1" applyFont="1">
      <alignment readingOrder="0"/>
    </xf>
    <xf borderId="11" fillId="0" fontId="19" numFmtId="0" xfId="0" applyAlignment="1" applyBorder="1" applyFont="1">
      <alignment horizontal="left"/>
    </xf>
    <xf borderId="11" fillId="0" fontId="19" numFmtId="0" xfId="0" applyBorder="1" applyFont="1"/>
    <xf borderId="11" fillId="0" fontId="19" numFmtId="0" xfId="0" applyBorder="1" applyFont="1"/>
    <xf borderId="1" fillId="9" fontId="20" numFmtId="0" xfId="0" applyAlignment="1" applyBorder="1" applyFill="1" applyFont="1">
      <alignment readingOrder="0"/>
    </xf>
    <xf borderId="1" fillId="5" fontId="24" numFmtId="0" xfId="0" applyAlignment="1" applyBorder="1" applyFont="1">
      <alignment horizontal="left"/>
    </xf>
    <xf borderId="1" fillId="9" fontId="20" numFmtId="0" xfId="0" applyBorder="1" applyFont="1"/>
    <xf borderId="11" fillId="0" fontId="20" numFmtId="0" xfId="0" applyBorder="1" applyFont="1"/>
    <xf borderId="21" fillId="9" fontId="21" numFmtId="0" xfId="0" applyAlignment="1" applyBorder="1" applyFont="1">
      <alignment readingOrder="0"/>
    </xf>
    <xf borderId="22" fillId="5" fontId="19" numFmtId="0" xfId="0" applyAlignment="1" applyBorder="1" applyFont="1">
      <alignment horizontal="left"/>
    </xf>
    <xf borderId="22" fillId="9" fontId="21" numFmtId="0" xfId="0" applyBorder="1" applyFont="1"/>
    <xf borderId="23" fillId="9" fontId="21" numFmtId="0" xfId="0" applyBorder="1" applyFont="1"/>
    <xf borderId="24" fillId="9" fontId="21" numFmtId="0" xfId="0" applyAlignment="1" applyBorder="1" applyFont="1">
      <alignment readingOrder="0"/>
    </xf>
    <xf borderId="11" fillId="9" fontId="21" numFmtId="0" xfId="0" applyBorder="1" applyFont="1"/>
    <xf borderId="25" fillId="9" fontId="21" numFmtId="0" xfId="0" applyBorder="1" applyFont="1"/>
    <xf borderId="26" fillId="9" fontId="21" numFmtId="0" xfId="0" applyAlignment="1" applyBorder="1" applyFont="1">
      <alignment readingOrder="0"/>
    </xf>
    <xf borderId="27" fillId="5" fontId="19" numFmtId="0" xfId="0" applyAlignment="1" applyBorder="1" applyFont="1">
      <alignment horizontal="left"/>
    </xf>
    <xf borderId="27" fillId="9" fontId="21" numFmtId="0" xfId="0" applyBorder="1" applyFont="1"/>
    <xf borderId="28" fillId="9" fontId="21" numFmtId="0" xfId="0" applyBorder="1" applyFont="1"/>
    <xf borderId="29" fillId="9" fontId="21" numFmtId="0" xfId="0" applyAlignment="1" applyBorder="1" applyFont="1">
      <alignment readingOrder="0"/>
    </xf>
    <xf borderId="29" fillId="5" fontId="19" numFmtId="0" xfId="0" applyAlignment="1" applyBorder="1" applyFont="1">
      <alignment horizontal="left"/>
    </xf>
    <xf borderId="29" fillId="9" fontId="21" numFmtId="0" xfId="0" applyBorder="1" applyFont="1"/>
    <xf borderId="11" fillId="9" fontId="21" numFmtId="0" xfId="0" applyAlignment="1" applyBorder="1" applyFont="1">
      <alignment readingOrder="0"/>
    </xf>
    <xf borderId="1" fillId="0" fontId="21" numFmtId="0" xfId="0" applyBorder="1" applyFont="1"/>
    <xf borderId="30" fillId="0" fontId="21" numFmtId="0" xfId="0" applyBorder="1" applyFont="1"/>
    <xf borderId="11" fillId="10" fontId="21" numFmtId="0" xfId="0" applyAlignment="1" applyBorder="1" applyFill="1" applyFont="1">
      <alignment readingOrder="0"/>
    </xf>
    <xf borderId="11" fillId="10" fontId="21" numFmtId="0" xfId="0" applyBorder="1" applyFont="1"/>
    <xf borderId="29" fillId="0" fontId="21" numFmtId="0" xfId="0" applyBorder="1" applyFont="1"/>
    <xf borderId="0" fillId="4" fontId="27" numFmtId="0" xfId="0" applyAlignment="1" applyFont="1">
      <alignment readingOrder="0"/>
    </xf>
  </cellXfs>
  <cellStyles count="1">
    <cellStyle xfId="0" name="Normal" builtinId="0"/>
  </cellStyles>
  <dxfs count="28">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8CD3CD"/>
          <bgColor rgb="FF8CD3CD"/>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A2E8F1"/>
          <bgColor rgb="FFA2E8F1"/>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ACC9FE"/>
          <bgColor rgb="FFACC9FE"/>
        </patternFill>
      </fill>
      <border/>
    </dxf>
    <dxf>
      <font/>
      <fill>
        <patternFill patternType="solid">
          <fgColor rgb="FF78909C"/>
          <bgColor rgb="FF78909C"/>
        </patternFill>
      </fill>
      <border/>
    </dxf>
    <dxf>
      <font/>
      <fill>
        <patternFill patternType="solid">
          <fgColor rgb="FFEBEFF1"/>
          <bgColor rgb="FFEBEFF1"/>
        </patternFill>
      </fill>
      <border/>
    </dxf>
    <dxf>
      <font/>
      <fill>
        <patternFill patternType="solid">
          <fgColor rgb="FFBBC8CE"/>
          <bgColor rgb="FFBBC8CE"/>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FCE8B2"/>
          <bgColor rgb="FFFCE8B2"/>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DEDEDE"/>
          <bgColor rgb="FFDEDEDE"/>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AFE9CA"/>
          <bgColor rgb="FFAFE9CA"/>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FFCCBC"/>
          <bgColor rgb="FFFFCCBC"/>
        </patternFill>
      </fill>
      <border/>
    </dxf>
    <dxf>
      <font/>
      <fill>
        <patternFill patternType="solid">
          <fgColor rgb="FFE8E7FC"/>
          <bgColor rgb="FFE8E7FC"/>
        </patternFill>
      </fill>
      <border/>
    </dxf>
    <dxf>
      <font/>
      <fill>
        <patternFill patternType="solid">
          <fgColor rgb="FFC4C3F7"/>
          <bgColor rgb="FFC4C3F7"/>
        </patternFill>
      </fill>
      <border/>
    </dxf>
  </dxfs>
  <tableStyles count="12">
    <tableStyle count="4" pivot="0" name="Categorización-style">
      <tableStyleElement dxfId="1" type="headerRow"/>
      <tableStyleElement dxfId="2" type="firstRowStripe"/>
      <tableStyleElement dxfId="3" type="secondRowStripe"/>
      <tableStyleElement dxfId="4" type="totalRow"/>
    </tableStyle>
    <tableStyle count="4" pivot="0" name="Categorización-style 2">
      <tableStyleElement dxfId="5" type="headerRow"/>
      <tableStyleElement dxfId="2" type="firstRowStripe"/>
      <tableStyleElement dxfId="6" type="secondRowStripe"/>
      <tableStyleElement dxfId="7" type="totalRow"/>
    </tableStyle>
    <tableStyle count="4" pivot="0" name="Categorización-style 3">
      <tableStyleElement dxfId="8" type="headerRow"/>
      <tableStyleElement dxfId="2" type="firstRowStripe"/>
      <tableStyleElement dxfId="9" type="secondRowStripe"/>
      <tableStyleElement dxfId="10" type="totalRow"/>
    </tableStyle>
    <tableStyle count="4" pivot="0" name="Categorización-style 4">
      <tableStyleElement dxfId="11" type="headerRow"/>
      <tableStyleElement dxfId="2" type="firstRowStripe"/>
      <tableStyleElement dxfId="12" type="secondRowStripe"/>
      <tableStyleElement dxfId="13" type="totalRow"/>
    </tableStyle>
    <tableStyle count="4" pivot="0" name="Categorización-style 5">
      <tableStyleElement dxfId="14" type="headerRow"/>
      <tableStyleElement dxfId="2" type="firstRowStripe"/>
      <tableStyleElement dxfId="15" type="secondRowStripe"/>
      <tableStyleElement dxfId="16" type="totalRow"/>
    </tableStyle>
    <tableStyle count="4" pivot="0" name="Categorización-style 6">
      <tableStyleElement dxfId="17" type="headerRow"/>
      <tableStyleElement dxfId="2" type="firstRowStripe"/>
      <tableStyleElement dxfId="18" type="secondRowStripe"/>
      <tableStyleElement dxfId="19" type="totalRow"/>
    </tableStyle>
    <tableStyle count="4" pivot="0" name="Categorización-style 7">
      <tableStyleElement dxfId="20" type="headerRow"/>
      <tableStyleElement dxfId="2" type="firstRowStripe"/>
      <tableStyleElement dxfId="21" type="secondRowStripe"/>
      <tableStyleElement dxfId="22" type="totalRow"/>
    </tableStyle>
    <tableStyle count="4" pivot="0" name="Categorización-style 8">
      <tableStyleElement dxfId="23" type="headerRow"/>
      <tableStyleElement dxfId="2" type="firstRowStripe"/>
      <tableStyleElement dxfId="24" type="secondRowStripe"/>
      <tableStyleElement dxfId="25" type="totalRow"/>
    </tableStyle>
    <tableStyle count="3" pivot="0" name="Respaldo - Categorización - No -style">
      <tableStyleElement dxfId="2" type="firstRowStripe"/>
      <tableStyleElement dxfId="26" type="secondRowStripe"/>
      <tableStyleElement dxfId="27" type="totalRow"/>
    </tableStyle>
    <tableStyle count="2" pivot="0" name="Respaldo - Categorización - No -style 2">
      <tableStyleElement dxfId="2" type="firstRowStripe"/>
      <tableStyleElement dxfId="15" type="secondRowStripe"/>
    </tableStyle>
    <tableStyle count="4" pivot="0" name="Respaldo - Categorización - No -style 3">
      <tableStyleElement dxfId="8" type="headerRow"/>
      <tableStyleElement dxfId="2" type="firstRowStripe"/>
      <tableStyleElement dxfId="9" type="secondRowStripe"/>
      <tableStyleElement dxfId="10" type="totalRow"/>
    </tableStyle>
    <tableStyle count="3" pivot="0" name="Respaldo - Categorización - No -style 4">
      <tableStyleElement dxfId="2" type="firstRowStripe"/>
      <tableStyleElement dxfId="24" type="secondRowStripe"/>
      <tableStyleElement dxfId="2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2:AN85" displayName="Table_1" id="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9:R35" displayName="Table_10" id="10">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Respaldo - Categorización - No -style 2" showColumnStripes="0" showFirstColumn="1" showLastColumn="1" showRowStripes="1"/>
</table>
</file>

<file path=xl/tables/table11.xml><?xml version="1.0" encoding="utf-8"?>
<table xmlns="http://schemas.openxmlformats.org/spreadsheetml/2006/main" headerRowCount="0" ref="A1:U10" displayName="Table_11" id="11">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Respaldo - Categorización - No -style 3"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2:R17" displayName="Table_12" id="12">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Respaldo - Categorización - No -style 4" showColumnStripes="0" showFirstColumn="1" showLastColumn="1" showRowStripes="1"/>
</table>
</file>

<file path=xl/tables/table2.xml><?xml version="1.0" encoding="utf-8"?>
<table xmlns="http://schemas.openxmlformats.org/spreadsheetml/2006/main" headerRowCount="0" ref="A11:AN22" displayName="Table_2" id="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54:AN60" displayName="Table_3" id="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87:AN91" displayName="Table_4" id="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32:AN40" displayName="Table_5" id="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AN9" displayName="Table_6" id="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4:AN30" displayName="Table_7"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42:AN52" displayName="Table_8"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Categorización-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37:R40" displayName="Table_9" id="9">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Respaldo - Categorización - No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13" Type="http://schemas.openxmlformats.org/officeDocument/2006/relationships/table" Target="../tables/table2.xml"/><Relationship Id="rId12" Type="http://schemas.openxmlformats.org/officeDocument/2006/relationships/table" Target="../tables/table1.xml"/><Relationship Id="rId15" Type="http://schemas.openxmlformats.org/officeDocument/2006/relationships/table" Target="../tables/table4.xml"/><Relationship Id="rId14" Type="http://schemas.openxmlformats.org/officeDocument/2006/relationships/table" Target="../tables/table3.xml"/><Relationship Id="rId17" Type="http://schemas.openxmlformats.org/officeDocument/2006/relationships/table" Target="../tables/table6.xml"/><Relationship Id="rId16" Type="http://schemas.openxmlformats.org/officeDocument/2006/relationships/table" Target="../tables/table5.xml"/><Relationship Id="rId19" Type="http://schemas.openxmlformats.org/officeDocument/2006/relationships/table" Target="../tables/table8.xml"/><Relationship Id="rId18"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12.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86"/>
    <col customWidth="1" min="2" max="2" width="27.57"/>
    <col customWidth="1" min="3" max="3" width="12.57"/>
    <col customWidth="1" min="4" max="4" width="16.0"/>
    <col customWidth="1" min="5" max="5" width="52.57"/>
    <col customWidth="1" min="6" max="6" width="10.57"/>
    <col customWidth="1" min="7" max="7" width="21.29"/>
    <col customWidth="1" min="8" max="8" width="11.86"/>
    <col customWidth="1" min="9" max="9" width="14.43"/>
    <col customWidth="1" min="10" max="10" width="15.71"/>
    <col customWidth="1" min="11" max="11" width="17.43"/>
    <col customWidth="1" min="12" max="12" width="9.43"/>
    <col customWidth="1" min="13" max="13" width="5.57"/>
    <col customWidth="1" min="14" max="14" width="14.43"/>
    <col customWidth="1" min="15" max="15" width="14.0"/>
    <col customWidth="1" min="16" max="16" width="10.14"/>
    <col customWidth="1" min="17" max="17" width="21.57"/>
    <col customWidth="1" min="18" max="18" width="17.14"/>
    <col customWidth="1" min="19" max="26" width="21.57"/>
    <col customWidth="1" min="27" max="27" width="15.86"/>
    <col customWidth="1" min="28" max="28" width="12.14"/>
    <col customWidth="1" min="29" max="30" width="21.57"/>
    <col customWidth="1" min="31" max="31" width="5.71"/>
    <col customWidth="1" min="32" max="32" width="20.86"/>
    <col customWidth="1" min="33" max="33" width="12.86"/>
    <col customWidth="1" min="34" max="44" width="21.57"/>
  </cols>
  <sheetData>
    <row r="1" ht="60.75" customHeight="1">
      <c r="A1" s="3" t="s">
        <v>1</v>
      </c>
      <c r="B1" s="8" t="s">
        <v>3</v>
      </c>
      <c r="C1" s="8" t="s">
        <v>4</v>
      </c>
      <c r="D1" s="9" t="s">
        <v>5</v>
      </c>
      <c r="E1" s="10" t="s">
        <v>6</v>
      </c>
      <c r="F1" s="12" t="s">
        <v>7</v>
      </c>
      <c r="G1" s="10" t="s">
        <v>8</v>
      </c>
      <c r="H1" s="10" t="s">
        <v>9</v>
      </c>
      <c r="I1" s="10" t="s">
        <v>10</v>
      </c>
      <c r="J1" s="10" t="s">
        <v>11</v>
      </c>
      <c r="K1" s="10" t="s">
        <v>12</v>
      </c>
      <c r="L1" s="10" t="s">
        <v>13</v>
      </c>
      <c r="M1" s="15" t="s">
        <v>14</v>
      </c>
      <c r="N1" s="10" t="s">
        <v>15</v>
      </c>
      <c r="O1" s="10" t="s">
        <v>16</v>
      </c>
      <c r="P1" s="17" t="s">
        <v>17</v>
      </c>
      <c r="Q1" s="10" t="s">
        <v>18</v>
      </c>
      <c r="R1" s="10" t="s">
        <v>19</v>
      </c>
      <c r="S1" s="8" t="s">
        <v>20</v>
      </c>
      <c r="T1" s="10" t="s">
        <v>21</v>
      </c>
      <c r="U1" s="8" t="s">
        <v>22</v>
      </c>
      <c r="V1" s="10" t="s">
        <v>23</v>
      </c>
      <c r="W1" s="8" t="s">
        <v>24</v>
      </c>
      <c r="X1" s="10" t="s">
        <v>25</v>
      </c>
      <c r="Y1" s="10" t="s">
        <v>26</v>
      </c>
      <c r="Z1" s="10" t="s">
        <v>27</v>
      </c>
      <c r="AA1" s="10" t="s">
        <v>28</v>
      </c>
      <c r="AB1" s="10" t="s">
        <v>29</v>
      </c>
      <c r="AC1" s="8" t="s">
        <v>30</v>
      </c>
      <c r="AD1" s="8" t="s">
        <v>31</v>
      </c>
      <c r="AE1" s="8" t="s">
        <v>32</v>
      </c>
      <c r="AF1" s="8" t="s">
        <v>33</v>
      </c>
      <c r="AG1" s="8" t="s">
        <v>34</v>
      </c>
      <c r="AH1" s="8" t="s">
        <v>35</v>
      </c>
      <c r="AI1" s="8" t="s">
        <v>36</v>
      </c>
      <c r="AJ1" s="8" t="s">
        <v>36</v>
      </c>
      <c r="AK1" s="8" t="s">
        <v>36</v>
      </c>
      <c r="AL1" s="8" t="s">
        <v>36</v>
      </c>
      <c r="AM1" s="10"/>
      <c r="AN1" s="10"/>
      <c r="AO1" s="10"/>
      <c r="AP1" s="10"/>
      <c r="AQ1" s="10"/>
      <c r="AR1" s="10"/>
    </row>
    <row r="2" ht="16.5" customHeight="1">
      <c r="A2" s="19">
        <v>43777.63234761574</v>
      </c>
      <c r="B2" s="20">
        <v>43777.0</v>
      </c>
      <c r="C2" s="20">
        <v>43774.0</v>
      </c>
      <c r="D2" s="21">
        <v>0.7916666666642413</v>
      </c>
      <c r="E2" s="23" t="s">
        <v>37</v>
      </c>
      <c r="F2" s="23" t="s">
        <v>39</v>
      </c>
      <c r="G2" s="23" t="s">
        <v>40</v>
      </c>
      <c r="H2" s="23" t="s">
        <v>41</v>
      </c>
      <c r="I2" s="23" t="s">
        <v>42</v>
      </c>
      <c r="J2" s="23" t="s">
        <v>43</v>
      </c>
      <c r="K2" s="23" t="s">
        <v>44</v>
      </c>
      <c r="L2" s="23">
        <v>2.1452548E7</v>
      </c>
      <c r="M2" s="23">
        <v>8.0</v>
      </c>
      <c r="N2" s="23" t="s">
        <v>45</v>
      </c>
      <c r="O2" s="23">
        <v>9.58806328E8</v>
      </c>
      <c r="P2" s="23" t="s">
        <v>46</v>
      </c>
      <c r="R2" s="23" t="s">
        <v>47</v>
      </c>
      <c r="U2" s="23" t="s">
        <v>48</v>
      </c>
      <c r="V2" s="23" t="s">
        <v>49</v>
      </c>
      <c r="W2" s="23" t="s">
        <v>50</v>
      </c>
      <c r="X2" s="23" t="s">
        <v>51</v>
      </c>
      <c r="Y2" s="23" t="s">
        <v>52</v>
      </c>
      <c r="Z2" s="23" t="s">
        <v>53</v>
      </c>
      <c r="AA2" s="23" t="s">
        <v>54</v>
      </c>
      <c r="AB2" s="23" t="s">
        <v>55</v>
      </c>
      <c r="AC2" s="23" t="s">
        <v>56</v>
      </c>
      <c r="AE2" s="23">
        <v>15.0</v>
      </c>
      <c r="AG2" s="23" t="s">
        <v>57</v>
      </c>
      <c r="AH2" s="26"/>
      <c r="AI2" s="26"/>
      <c r="AJ2" s="26"/>
      <c r="AK2" s="26"/>
      <c r="AL2" s="26"/>
    </row>
    <row r="3" ht="16.5" customHeight="1">
      <c r="A3" s="19">
        <v>43777.46530966435</v>
      </c>
      <c r="B3" s="20">
        <v>43777.0</v>
      </c>
      <c r="C3" s="20">
        <v>43775.0</v>
      </c>
      <c r="D3" s="21">
        <v>0.9791666666642413</v>
      </c>
      <c r="E3" s="28" t="s">
        <v>58</v>
      </c>
      <c r="F3" s="23" t="s">
        <v>59</v>
      </c>
      <c r="H3" s="23" t="s">
        <v>60</v>
      </c>
      <c r="I3" s="23" t="s">
        <v>61</v>
      </c>
      <c r="J3" s="23" t="s">
        <v>62</v>
      </c>
      <c r="K3" s="23" t="s">
        <v>63</v>
      </c>
      <c r="L3" s="23">
        <v>2.0496361E7</v>
      </c>
      <c r="M3" s="23">
        <v>4.0</v>
      </c>
      <c r="N3" s="23" t="s">
        <v>45</v>
      </c>
      <c r="O3" s="23">
        <v>9.95088931E8</v>
      </c>
      <c r="P3" s="23" t="s">
        <v>64</v>
      </c>
      <c r="R3" s="23" t="s">
        <v>65</v>
      </c>
      <c r="T3" s="23" t="s">
        <v>66</v>
      </c>
      <c r="U3" s="23" t="s">
        <v>48</v>
      </c>
      <c r="V3" s="23" t="s">
        <v>67</v>
      </c>
      <c r="W3" s="23" t="s">
        <v>68</v>
      </c>
      <c r="X3" s="23" t="s">
        <v>51</v>
      </c>
      <c r="Y3" s="29"/>
      <c r="Z3" s="23" t="s">
        <v>53</v>
      </c>
      <c r="AA3" s="23" t="s">
        <v>69</v>
      </c>
      <c r="AB3" s="23" t="s">
        <v>55</v>
      </c>
      <c r="AC3" s="23" t="s">
        <v>70</v>
      </c>
      <c r="AG3" s="23" t="s">
        <v>71</v>
      </c>
      <c r="AH3" s="26"/>
      <c r="AI3" s="26"/>
      <c r="AJ3" s="26"/>
      <c r="AK3" s="26"/>
      <c r="AL3" s="26"/>
    </row>
    <row r="4" ht="16.5" customHeight="1">
      <c r="A4" s="19">
        <v>43777.5171778588</v>
      </c>
      <c r="B4" s="20">
        <v>43777.0</v>
      </c>
      <c r="C4" s="29"/>
      <c r="E4" s="23" t="s">
        <v>72</v>
      </c>
      <c r="F4" s="23" t="s">
        <v>39</v>
      </c>
      <c r="G4" s="23" t="s">
        <v>73</v>
      </c>
      <c r="H4" s="23" t="s">
        <v>74</v>
      </c>
      <c r="I4" s="23" t="s">
        <v>75</v>
      </c>
      <c r="J4" s="23" t="s">
        <v>76</v>
      </c>
      <c r="K4" s="23" t="s">
        <v>77</v>
      </c>
      <c r="L4" s="23">
        <v>2.1413833E7</v>
      </c>
      <c r="M4" s="23">
        <v>6.0</v>
      </c>
      <c r="N4" s="23" t="s">
        <v>45</v>
      </c>
      <c r="O4" s="23">
        <v>5.6983159399E10</v>
      </c>
      <c r="P4" s="23" t="s">
        <v>64</v>
      </c>
      <c r="U4" s="23" t="s">
        <v>78</v>
      </c>
      <c r="V4" s="23" t="s">
        <v>79</v>
      </c>
      <c r="W4" s="23" t="s">
        <v>80</v>
      </c>
      <c r="X4" s="23" t="s">
        <v>51</v>
      </c>
      <c r="Y4" s="23" t="s">
        <v>52</v>
      </c>
      <c r="Z4" s="23" t="s">
        <v>81</v>
      </c>
      <c r="AA4" s="23" t="s">
        <v>54</v>
      </c>
      <c r="AB4" s="23" t="s">
        <v>55</v>
      </c>
      <c r="AC4" s="23" t="s">
        <v>82</v>
      </c>
      <c r="AE4" s="23">
        <v>16.0</v>
      </c>
      <c r="AG4" s="23" t="s">
        <v>55</v>
      </c>
      <c r="AH4" s="26"/>
      <c r="AI4" s="26"/>
      <c r="AJ4" s="26"/>
      <c r="AK4" s="26"/>
      <c r="AL4" s="26"/>
    </row>
    <row r="5" ht="16.5" customHeight="1">
      <c r="A5" s="19">
        <v>43777.523486273145</v>
      </c>
      <c r="B5" s="20">
        <v>43777.0</v>
      </c>
      <c r="C5" s="20">
        <v>43775.0</v>
      </c>
      <c r="D5" s="21">
        <v>0.75</v>
      </c>
      <c r="E5" s="23" t="s">
        <v>83</v>
      </c>
      <c r="F5" s="29"/>
      <c r="H5" s="23" t="s">
        <v>84</v>
      </c>
      <c r="I5" s="23" t="s">
        <v>85</v>
      </c>
      <c r="J5" s="23" t="s">
        <v>86</v>
      </c>
      <c r="K5" s="23" t="s">
        <v>87</v>
      </c>
      <c r="L5" s="23">
        <v>2.1634665E7</v>
      </c>
      <c r="M5" s="23">
        <v>3.0</v>
      </c>
      <c r="N5" s="23" t="s">
        <v>45</v>
      </c>
      <c r="P5" s="23" t="s">
        <v>64</v>
      </c>
      <c r="Q5" s="23" t="s">
        <v>88</v>
      </c>
      <c r="U5" s="23" t="s">
        <v>89</v>
      </c>
      <c r="V5" s="23" t="s">
        <v>49</v>
      </c>
      <c r="W5" s="23" t="s">
        <v>80</v>
      </c>
      <c r="X5" s="23" t="s">
        <v>51</v>
      </c>
      <c r="Y5" s="23" t="s">
        <v>52</v>
      </c>
      <c r="Z5" s="23" t="s">
        <v>81</v>
      </c>
      <c r="AA5" s="23" t="s">
        <v>54</v>
      </c>
      <c r="AB5" s="23" t="s">
        <v>55</v>
      </c>
      <c r="AC5" s="23" t="s">
        <v>82</v>
      </c>
      <c r="AE5" s="23">
        <v>15.0</v>
      </c>
      <c r="AG5" s="23" t="s">
        <v>55</v>
      </c>
      <c r="AH5" s="26"/>
      <c r="AI5" s="26"/>
      <c r="AJ5" s="26"/>
      <c r="AK5" s="26"/>
      <c r="AL5" s="26"/>
    </row>
    <row r="6" ht="16.5" customHeight="1">
      <c r="A6" s="19">
        <v>43777.54466318287</v>
      </c>
      <c r="B6" s="20">
        <v>43777.0</v>
      </c>
      <c r="C6" s="20">
        <v>43766.0</v>
      </c>
      <c r="E6" s="23" t="s">
        <v>90</v>
      </c>
      <c r="F6" s="23" t="s">
        <v>91</v>
      </c>
      <c r="G6" s="23" t="s">
        <v>92</v>
      </c>
      <c r="H6" s="23" t="s">
        <v>93</v>
      </c>
      <c r="I6" s="23" t="s">
        <v>94</v>
      </c>
      <c r="J6" s="23" t="s">
        <v>95</v>
      </c>
      <c r="K6" s="23" t="s">
        <v>96</v>
      </c>
      <c r="L6" s="23">
        <v>1.7781416E7</v>
      </c>
      <c r="M6" s="23">
        <v>4.0</v>
      </c>
      <c r="N6" s="23" t="s">
        <v>45</v>
      </c>
      <c r="P6" s="23" t="s">
        <v>97</v>
      </c>
      <c r="U6" s="23" t="s">
        <v>89</v>
      </c>
      <c r="V6" s="23" t="s">
        <v>98</v>
      </c>
      <c r="W6" s="23" t="s">
        <v>80</v>
      </c>
      <c r="X6" s="23" t="s">
        <v>51</v>
      </c>
      <c r="Y6" s="29"/>
      <c r="Z6" s="23" t="s">
        <v>81</v>
      </c>
      <c r="AA6" s="23" t="s">
        <v>69</v>
      </c>
      <c r="AB6" s="23" t="s">
        <v>71</v>
      </c>
      <c r="AC6" s="23" t="s">
        <v>70</v>
      </c>
      <c r="AE6" s="23">
        <v>28.0</v>
      </c>
      <c r="AG6" s="23" t="s">
        <v>55</v>
      </c>
      <c r="AH6" s="26"/>
      <c r="AI6" s="26"/>
      <c r="AJ6" s="26"/>
      <c r="AK6" s="26"/>
      <c r="AL6" s="26"/>
    </row>
    <row r="7" ht="16.5" customHeight="1">
      <c r="A7" s="19">
        <v>43777.55392662037</v>
      </c>
      <c r="B7" s="20">
        <v>43777.0</v>
      </c>
      <c r="C7" s="20">
        <v>43776.0</v>
      </c>
      <c r="E7" s="23" t="s">
        <v>99</v>
      </c>
      <c r="F7" s="23" t="s">
        <v>91</v>
      </c>
      <c r="G7" s="23" t="s">
        <v>100</v>
      </c>
      <c r="H7" s="23" t="s">
        <v>101</v>
      </c>
      <c r="I7" s="23" t="s">
        <v>102</v>
      </c>
      <c r="J7" s="23" t="s">
        <v>103</v>
      </c>
      <c r="K7" s="23" t="s">
        <v>104</v>
      </c>
      <c r="L7" s="23">
        <v>2.005928E7</v>
      </c>
      <c r="M7" s="23">
        <v>8.0</v>
      </c>
      <c r="N7" s="23" t="s">
        <v>45</v>
      </c>
      <c r="P7" s="23" t="s">
        <v>97</v>
      </c>
      <c r="U7" s="23" t="s">
        <v>105</v>
      </c>
      <c r="V7" s="23" t="s">
        <v>49</v>
      </c>
      <c r="W7" s="23" t="s">
        <v>50</v>
      </c>
      <c r="X7" s="23" t="s">
        <v>51</v>
      </c>
      <c r="Y7" s="29"/>
      <c r="Z7" s="23" t="s">
        <v>81</v>
      </c>
      <c r="AA7" s="23" t="s">
        <v>69</v>
      </c>
      <c r="AB7" s="23" t="s">
        <v>55</v>
      </c>
      <c r="AC7" s="23" t="s">
        <v>70</v>
      </c>
      <c r="AG7" s="23" t="s">
        <v>55</v>
      </c>
      <c r="AH7" s="26"/>
      <c r="AI7" s="26"/>
      <c r="AJ7" s="26"/>
      <c r="AK7" s="26"/>
      <c r="AL7" s="26"/>
    </row>
    <row r="8" ht="16.5" customHeight="1">
      <c r="A8" s="19">
        <v>43777.58811053241</v>
      </c>
      <c r="B8" s="20">
        <v>43777.0</v>
      </c>
      <c r="C8" s="29"/>
      <c r="E8" s="23" t="s">
        <v>106</v>
      </c>
      <c r="F8" s="23" t="s">
        <v>107</v>
      </c>
      <c r="G8" s="23" t="s">
        <v>108</v>
      </c>
      <c r="H8" s="23" t="s">
        <v>109</v>
      </c>
      <c r="I8" s="23" t="s">
        <v>110</v>
      </c>
      <c r="J8" s="23" t="s">
        <v>111</v>
      </c>
      <c r="K8" s="23" t="s">
        <v>112</v>
      </c>
      <c r="L8" s="23">
        <v>1.695596E7</v>
      </c>
      <c r="M8" s="23">
        <v>9.0</v>
      </c>
      <c r="N8" s="23" t="s">
        <v>45</v>
      </c>
      <c r="O8" s="23">
        <v>9.63159141E8</v>
      </c>
      <c r="P8" s="23" t="s">
        <v>97</v>
      </c>
      <c r="U8" s="23" t="s">
        <v>113</v>
      </c>
      <c r="V8" s="23" t="s">
        <v>114</v>
      </c>
      <c r="W8" s="23" t="s">
        <v>80</v>
      </c>
      <c r="X8" s="23" t="s">
        <v>51</v>
      </c>
      <c r="Y8" s="29"/>
      <c r="Z8" s="23" t="s">
        <v>81</v>
      </c>
      <c r="AA8" s="23" t="s">
        <v>69</v>
      </c>
      <c r="AB8" s="23" t="s">
        <v>55</v>
      </c>
      <c r="AC8" s="23" t="s">
        <v>56</v>
      </c>
      <c r="AE8" s="23">
        <v>30.0</v>
      </c>
      <c r="AG8" s="23" t="s">
        <v>55</v>
      </c>
      <c r="AH8" s="26"/>
      <c r="AI8" s="26"/>
      <c r="AJ8" s="26"/>
      <c r="AK8" s="26"/>
      <c r="AL8" s="26"/>
    </row>
    <row r="9" ht="16.5" customHeight="1">
      <c r="A9" s="19">
        <v>43777.59971285879</v>
      </c>
      <c r="B9" s="20">
        <v>43777.0</v>
      </c>
      <c r="C9" s="20">
        <v>43775.0</v>
      </c>
      <c r="E9" s="23" t="s">
        <v>115</v>
      </c>
      <c r="F9" s="23" t="s">
        <v>116</v>
      </c>
      <c r="G9" s="23" t="s">
        <v>117</v>
      </c>
      <c r="H9" s="23" t="s">
        <v>118</v>
      </c>
      <c r="I9" s="23" t="s">
        <v>119</v>
      </c>
      <c r="J9" s="23" t="s">
        <v>71</v>
      </c>
      <c r="K9" s="23" t="s">
        <v>120</v>
      </c>
      <c r="L9" s="23">
        <v>1.7781424E7</v>
      </c>
      <c r="M9" s="23">
        <v>5.0</v>
      </c>
      <c r="N9" s="23" t="s">
        <v>45</v>
      </c>
      <c r="O9" s="23">
        <v>9.35279578E8</v>
      </c>
      <c r="P9" s="23" t="s">
        <v>97</v>
      </c>
      <c r="U9" s="23" t="s">
        <v>121</v>
      </c>
      <c r="V9" s="23" t="s">
        <v>122</v>
      </c>
      <c r="W9" s="23" t="s">
        <v>123</v>
      </c>
      <c r="X9" s="23" t="s">
        <v>51</v>
      </c>
      <c r="Y9" s="29"/>
      <c r="Z9" s="23" t="s">
        <v>53</v>
      </c>
      <c r="AA9" s="23" t="s">
        <v>69</v>
      </c>
      <c r="AB9" s="23" t="s">
        <v>55</v>
      </c>
      <c r="AC9" s="23" t="s">
        <v>56</v>
      </c>
      <c r="AG9" s="23" t="s">
        <v>71</v>
      </c>
      <c r="AH9" s="26"/>
      <c r="AI9" s="26"/>
      <c r="AJ9" s="26"/>
      <c r="AK9" s="26"/>
    </row>
    <row r="10" ht="16.5" customHeight="1">
      <c r="A10" s="19">
        <v>43777.6161109838</v>
      </c>
      <c r="B10" s="20">
        <v>43777.0</v>
      </c>
      <c r="C10" s="20">
        <v>43775.0</v>
      </c>
      <c r="E10" s="23" t="s">
        <v>124</v>
      </c>
      <c r="F10" s="23" t="s">
        <v>91</v>
      </c>
      <c r="G10" s="23" t="s">
        <v>125</v>
      </c>
      <c r="H10" s="23" t="s">
        <v>126</v>
      </c>
      <c r="J10" s="23" t="s">
        <v>127</v>
      </c>
      <c r="K10" s="23" t="s">
        <v>128</v>
      </c>
      <c r="L10" s="23">
        <v>2.101456E7</v>
      </c>
      <c r="M10" s="23">
        <v>5.0</v>
      </c>
      <c r="N10" s="23" t="s">
        <v>45</v>
      </c>
      <c r="O10" s="23">
        <v>9.71207214E8</v>
      </c>
      <c r="P10" s="23" t="s">
        <v>97</v>
      </c>
      <c r="U10" s="23" t="s">
        <v>129</v>
      </c>
      <c r="V10" s="23" t="s">
        <v>130</v>
      </c>
      <c r="W10" s="23" t="s">
        <v>50</v>
      </c>
      <c r="X10" s="23" t="s">
        <v>51</v>
      </c>
      <c r="Y10" s="23" t="s">
        <v>52</v>
      </c>
      <c r="Z10" s="23" t="s">
        <v>81</v>
      </c>
      <c r="AA10" s="23" t="s">
        <v>54</v>
      </c>
      <c r="AB10" s="23" t="s">
        <v>55</v>
      </c>
      <c r="AC10" s="23" t="s">
        <v>56</v>
      </c>
      <c r="AE10" s="23">
        <v>17.0</v>
      </c>
      <c r="AG10" s="23" t="s">
        <v>55</v>
      </c>
      <c r="AH10" s="26"/>
      <c r="AI10" s="26"/>
      <c r="AJ10" s="26"/>
      <c r="AK10" s="26"/>
      <c r="AL10" s="26"/>
    </row>
    <row r="11" ht="16.5" customHeight="1">
      <c r="A11" s="19">
        <v>43777.62303335648</v>
      </c>
      <c r="B11" s="20">
        <v>43777.0</v>
      </c>
      <c r="C11" s="20">
        <v>43775.0</v>
      </c>
      <c r="D11" s="21">
        <v>0.7222222222189885</v>
      </c>
      <c r="E11" s="23" t="s">
        <v>131</v>
      </c>
      <c r="F11" s="23" t="s">
        <v>91</v>
      </c>
      <c r="G11" s="23" t="s">
        <v>125</v>
      </c>
      <c r="H11" s="23" t="s">
        <v>132</v>
      </c>
      <c r="I11" s="23" t="s">
        <v>133</v>
      </c>
      <c r="J11" s="23" t="s">
        <v>134</v>
      </c>
      <c r="K11" s="23" t="s">
        <v>135</v>
      </c>
      <c r="L11" s="23">
        <v>1.4160748E7</v>
      </c>
      <c r="M11" s="23">
        <v>0.0</v>
      </c>
      <c r="N11" s="23" t="s">
        <v>38</v>
      </c>
      <c r="O11" s="23">
        <v>9.89045728E8</v>
      </c>
      <c r="P11" s="23" t="s">
        <v>97</v>
      </c>
      <c r="Q11" s="23" t="s">
        <v>136</v>
      </c>
      <c r="U11" s="23" t="s">
        <v>137</v>
      </c>
      <c r="W11" s="23" t="s">
        <v>80</v>
      </c>
      <c r="X11" s="23" t="s">
        <v>51</v>
      </c>
      <c r="Y11" s="23" t="s">
        <v>138</v>
      </c>
      <c r="Z11" s="23" t="s">
        <v>81</v>
      </c>
      <c r="AA11" s="23" t="s">
        <v>69</v>
      </c>
      <c r="AB11" s="23" t="s">
        <v>71</v>
      </c>
      <c r="AC11" s="23" t="s">
        <v>56</v>
      </c>
      <c r="AE11" s="23">
        <v>38.0</v>
      </c>
      <c r="AJ11" s="26"/>
      <c r="AK11" s="26"/>
    </row>
    <row r="12" ht="16.5" customHeight="1">
      <c r="A12" s="19">
        <v>43777.558226423615</v>
      </c>
      <c r="B12" s="20">
        <v>43777.0</v>
      </c>
      <c r="C12" s="29"/>
      <c r="E12" s="23" t="s">
        <v>139</v>
      </c>
      <c r="F12" s="23" t="s">
        <v>91</v>
      </c>
      <c r="G12" s="23" t="s">
        <v>125</v>
      </c>
      <c r="H12" s="23" t="s">
        <v>140</v>
      </c>
      <c r="I12" s="23" t="s">
        <v>141</v>
      </c>
      <c r="J12" s="23" t="s">
        <v>142</v>
      </c>
      <c r="K12" s="23" t="s">
        <v>143</v>
      </c>
      <c r="L12" s="23">
        <v>1.7575861E7</v>
      </c>
      <c r="M12" s="23">
        <v>5.0</v>
      </c>
      <c r="N12" s="23" t="s">
        <v>45</v>
      </c>
      <c r="O12" s="23">
        <v>9.57264642E8</v>
      </c>
      <c r="P12" s="23" t="s">
        <v>144</v>
      </c>
      <c r="R12" s="23" t="s">
        <v>145</v>
      </c>
      <c r="U12" s="23" t="s">
        <v>146</v>
      </c>
      <c r="V12" s="23" t="s">
        <v>49</v>
      </c>
      <c r="X12" s="23" t="s">
        <v>97</v>
      </c>
      <c r="Y12" s="29"/>
      <c r="Z12" s="23" t="s">
        <v>81</v>
      </c>
      <c r="AA12" s="23" t="s">
        <v>69</v>
      </c>
      <c r="AB12" s="23" t="s">
        <v>55</v>
      </c>
      <c r="AC12" s="23" t="s">
        <v>82</v>
      </c>
      <c r="AE12" s="23">
        <v>25.0</v>
      </c>
      <c r="AG12" s="23" t="s">
        <v>55</v>
      </c>
      <c r="AH12" s="26"/>
      <c r="AI12" s="26"/>
      <c r="AJ12" s="26"/>
      <c r="AK12" s="26"/>
      <c r="AL12" s="26"/>
    </row>
    <row r="13" ht="16.5" customHeight="1">
      <c r="A13" s="19">
        <v>43777.47286408565</v>
      </c>
      <c r="B13" s="20">
        <v>43777.0</v>
      </c>
      <c r="C13" s="20">
        <v>43787.0</v>
      </c>
      <c r="E13" s="28" t="s">
        <v>147</v>
      </c>
      <c r="F13" s="29"/>
      <c r="H13" s="23" t="s">
        <v>148</v>
      </c>
      <c r="J13" s="23" t="s">
        <v>149</v>
      </c>
      <c r="K13" s="23" t="s">
        <v>128</v>
      </c>
      <c r="L13" s="29"/>
      <c r="M13" s="29"/>
      <c r="N13" s="23" t="s">
        <v>45</v>
      </c>
      <c r="O13" s="23">
        <v>5.6940068858E10</v>
      </c>
      <c r="P13" s="23" t="s">
        <v>150</v>
      </c>
      <c r="Q13" s="23" t="s">
        <v>151</v>
      </c>
      <c r="X13" s="23" t="s">
        <v>97</v>
      </c>
      <c r="Y13" s="29"/>
      <c r="AA13" s="23" t="s">
        <v>152</v>
      </c>
      <c r="AB13" s="23" t="s">
        <v>55</v>
      </c>
      <c r="AC13" s="23" t="s">
        <v>82</v>
      </c>
      <c r="AD13" s="23" t="s">
        <v>153</v>
      </c>
      <c r="AG13" s="23" t="s">
        <v>71</v>
      </c>
      <c r="AH13" s="26"/>
      <c r="AI13" s="26"/>
      <c r="AJ13" s="26"/>
      <c r="AK13" s="26"/>
      <c r="AL13" s="26"/>
    </row>
    <row r="14" ht="16.5" customHeight="1">
      <c r="A14" s="19">
        <v>43777.454484988426</v>
      </c>
      <c r="B14" s="20">
        <v>43777.0</v>
      </c>
      <c r="C14" s="20">
        <v>43775.0</v>
      </c>
      <c r="E14" s="28" t="s">
        <v>154</v>
      </c>
      <c r="F14" s="23" t="s">
        <v>116</v>
      </c>
      <c r="G14" s="23" t="s">
        <v>155</v>
      </c>
      <c r="H14" s="23" t="s">
        <v>156</v>
      </c>
      <c r="I14" s="23" t="s">
        <v>141</v>
      </c>
      <c r="J14" s="23" t="s">
        <v>157</v>
      </c>
      <c r="K14" s="23" t="s">
        <v>158</v>
      </c>
      <c r="L14" s="23">
        <v>1.9648669E7</v>
      </c>
      <c r="M14" s="23">
        <v>0.0</v>
      </c>
      <c r="N14" s="23" t="s">
        <v>45</v>
      </c>
      <c r="O14" s="23">
        <v>9.4213396E7</v>
      </c>
      <c r="P14" s="23" t="s">
        <v>159</v>
      </c>
      <c r="U14" s="23" t="s">
        <v>68</v>
      </c>
      <c r="V14" s="23" t="s">
        <v>160</v>
      </c>
      <c r="W14" s="23" t="s">
        <v>68</v>
      </c>
      <c r="X14" s="23" t="s">
        <v>51</v>
      </c>
      <c r="Y14" s="29"/>
      <c r="Z14" s="23" t="s">
        <v>81</v>
      </c>
      <c r="AA14" s="23" t="s">
        <v>69</v>
      </c>
      <c r="AB14" s="23" t="s">
        <v>55</v>
      </c>
      <c r="AC14" s="23" t="s">
        <v>70</v>
      </c>
      <c r="AG14" s="23" t="s">
        <v>71</v>
      </c>
      <c r="AH14" s="26"/>
      <c r="AI14" s="26"/>
      <c r="AJ14" s="26"/>
      <c r="AK14" s="26"/>
      <c r="AL14" s="26"/>
    </row>
    <row r="15" ht="16.5" customHeight="1">
      <c r="A15" s="19">
        <v>43777.46316068287</v>
      </c>
      <c r="B15" s="20">
        <v>43777.0</v>
      </c>
      <c r="C15" s="20">
        <v>43757.0</v>
      </c>
      <c r="D15" s="21">
        <v>0.9166666666642413</v>
      </c>
      <c r="E15" s="28" t="s">
        <v>161</v>
      </c>
      <c r="F15" s="23" t="s">
        <v>162</v>
      </c>
      <c r="G15" s="23" t="s">
        <v>163</v>
      </c>
      <c r="H15" s="23" t="s">
        <v>164</v>
      </c>
      <c r="I15" s="23" t="s">
        <v>165</v>
      </c>
      <c r="J15" s="23" t="s">
        <v>166</v>
      </c>
      <c r="K15" s="23" t="s">
        <v>167</v>
      </c>
      <c r="L15" s="23">
        <v>1.6876803E7</v>
      </c>
      <c r="M15" s="23">
        <v>6.0</v>
      </c>
      <c r="N15" s="23" t="s">
        <v>38</v>
      </c>
      <c r="O15" s="23">
        <v>9.73815529E8</v>
      </c>
      <c r="P15" s="23" t="s">
        <v>159</v>
      </c>
      <c r="U15" s="23" t="s">
        <v>89</v>
      </c>
      <c r="V15" s="23" t="s">
        <v>168</v>
      </c>
      <c r="W15" s="23" t="s">
        <v>80</v>
      </c>
      <c r="X15" s="23" t="s">
        <v>51</v>
      </c>
      <c r="Y15" s="23" t="s">
        <v>138</v>
      </c>
      <c r="Z15" s="23" t="s">
        <v>169</v>
      </c>
      <c r="AA15" s="23" t="s">
        <v>69</v>
      </c>
      <c r="AB15" s="23" t="s">
        <v>55</v>
      </c>
      <c r="AC15" s="23" t="s">
        <v>82</v>
      </c>
      <c r="AJ15" s="26"/>
      <c r="AK15" s="26"/>
      <c r="AL15" s="26"/>
    </row>
    <row r="16" ht="16.5" customHeight="1">
      <c r="A16" s="19">
        <v>43777.480068923614</v>
      </c>
      <c r="B16" s="20">
        <v>43777.0</v>
      </c>
      <c r="C16" s="29"/>
      <c r="E16" s="28" t="s">
        <v>170</v>
      </c>
      <c r="F16" s="29"/>
      <c r="H16" s="23" t="s">
        <v>140</v>
      </c>
      <c r="J16" s="23" t="s">
        <v>171</v>
      </c>
      <c r="K16" s="23" t="s">
        <v>172</v>
      </c>
      <c r="L16" s="29"/>
      <c r="M16" s="29"/>
      <c r="N16" s="23" t="s">
        <v>45</v>
      </c>
      <c r="O16" s="23">
        <v>5.6988753264E10</v>
      </c>
      <c r="P16" s="23" t="s">
        <v>159</v>
      </c>
      <c r="Q16" s="23" t="s">
        <v>173</v>
      </c>
      <c r="S16" s="28" t="s">
        <v>174</v>
      </c>
      <c r="U16" s="23" t="s">
        <v>89</v>
      </c>
      <c r="V16" s="23" t="s">
        <v>175</v>
      </c>
      <c r="W16" s="23" t="s">
        <v>80</v>
      </c>
      <c r="X16" s="23" t="s">
        <v>51</v>
      </c>
      <c r="Y16" s="29"/>
      <c r="Z16" s="23" t="s">
        <v>81</v>
      </c>
      <c r="AA16" s="23" t="s">
        <v>176</v>
      </c>
      <c r="AB16" s="23" t="s">
        <v>55</v>
      </c>
      <c r="AC16" s="23" t="s">
        <v>82</v>
      </c>
      <c r="AG16" s="23" t="s">
        <v>97</v>
      </c>
      <c r="AH16" s="26"/>
      <c r="AI16" s="26"/>
      <c r="AJ16" s="26"/>
      <c r="AK16" s="26"/>
      <c r="AL16" s="26"/>
    </row>
    <row r="17" ht="16.5" customHeight="1">
      <c r="A17" s="19">
        <v>43777.48410307871</v>
      </c>
      <c r="B17" s="20">
        <v>43777.0</v>
      </c>
      <c r="C17" s="20">
        <v>43776.0</v>
      </c>
      <c r="D17" s="21">
        <v>0.71875</v>
      </c>
      <c r="E17" s="28" t="s">
        <v>177</v>
      </c>
      <c r="F17" s="23" t="s">
        <v>91</v>
      </c>
      <c r="G17" s="23" t="s">
        <v>125</v>
      </c>
      <c r="H17" s="23" t="s">
        <v>178</v>
      </c>
      <c r="I17" s="23" t="s">
        <v>118</v>
      </c>
      <c r="J17" s="23" t="s">
        <v>179</v>
      </c>
      <c r="K17" s="23" t="s">
        <v>180</v>
      </c>
      <c r="L17" s="23">
        <v>1.8095095E7</v>
      </c>
      <c r="M17" s="23">
        <v>8.0</v>
      </c>
      <c r="N17" s="23" t="s">
        <v>45</v>
      </c>
      <c r="O17" s="23">
        <v>9.58402379E8</v>
      </c>
      <c r="P17" s="23" t="s">
        <v>159</v>
      </c>
      <c r="U17" s="23" t="s">
        <v>89</v>
      </c>
      <c r="V17" s="23" t="s">
        <v>181</v>
      </c>
      <c r="W17" s="23" t="s">
        <v>80</v>
      </c>
      <c r="X17" s="23" t="s">
        <v>51</v>
      </c>
      <c r="Y17" s="29"/>
      <c r="Z17" s="23" t="s">
        <v>81</v>
      </c>
      <c r="AA17" s="23" t="s">
        <v>69</v>
      </c>
      <c r="AB17" s="23" t="s">
        <v>182</v>
      </c>
      <c r="AC17" s="23" t="s">
        <v>82</v>
      </c>
      <c r="AG17" s="23" t="s">
        <v>55</v>
      </c>
      <c r="AH17" s="26"/>
      <c r="AI17" s="26"/>
      <c r="AJ17" s="26"/>
      <c r="AK17" s="26"/>
      <c r="AL17" s="26"/>
    </row>
    <row r="18" ht="16.5" customHeight="1">
      <c r="A18" s="19">
        <v>43777.48742715278</v>
      </c>
      <c r="B18" s="20">
        <v>43777.0</v>
      </c>
      <c r="C18" s="20">
        <v>43774.0</v>
      </c>
      <c r="E18" s="28" t="s">
        <v>183</v>
      </c>
      <c r="F18" s="23" t="s">
        <v>39</v>
      </c>
      <c r="G18" s="23" t="s">
        <v>73</v>
      </c>
      <c r="H18" s="23" t="s">
        <v>184</v>
      </c>
      <c r="J18" s="23" t="s">
        <v>185</v>
      </c>
      <c r="K18" s="23" t="s">
        <v>186</v>
      </c>
      <c r="L18" s="23">
        <v>2.1368696E7</v>
      </c>
      <c r="M18" s="23">
        <v>8.0</v>
      </c>
      <c r="N18" s="23" t="s">
        <v>45</v>
      </c>
      <c r="O18" s="23">
        <v>5.6976913182E10</v>
      </c>
      <c r="P18" s="23" t="s">
        <v>159</v>
      </c>
      <c r="R18" s="23" t="s">
        <v>187</v>
      </c>
      <c r="U18" s="23" t="s">
        <v>89</v>
      </c>
      <c r="V18" s="23" t="s">
        <v>188</v>
      </c>
      <c r="X18" s="23" t="s">
        <v>51</v>
      </c>
      <c r="Y18" s="23" t="s">
        <v>52</v>
      </c>
      <c r="Z18" s="23" t="s">
        <v>81</v>
      </c>
      <c r="AA18" s="23" t="s">
        <v>54</v>
      </c>
      <c r="AB18" s="23" t="s">
        <v>189</v>
      </c>
      <c r="AC18" s="23" t="s">
        <v>82</v>
      </c>
      <c r="AE18" s="23">
        <v>16.0</v>
      </c>
      <c r="AG18" s="23" t="s">
        <v>55</v>
      </c>
      <c r="AH18" s="26"/>
      <c r="AI18" s="26"/>
      <c r="AJ18" s="26"/>
      <c r="AK18" s="26"/>
      <c r="AL18" s="26"/>
    </row>
    <row r="19" ht="16.5" customHeight="1">
      <c r="A19" s="19">
        <v>43777.49608252315</v>
      </c>
      <c r="B19" s="20">
        <v>43777.0</v>
      </c>
      <c r="C19" s="20">
        <v>43776.0</v>
      </c>
      <c r="D19" s="21">
        <v>0.7083333333357587</v>
      </c>
      <c r="E19" s="28" t="s">
        <v>190</v>
      </c>
      <c r="F19" s="23" t="s">
        <v>107</v>
      </c>
      <c r="G19" s="23" t="s">
        <v>191</v>
      </c>
      <c r="H19" s="23" t="s">
        <v>192</v>
      </c>
      <c r="I19" s="23" t="s">
        <v>193</v>
      </c>
      <c r="J19" s="23" t="s">
        <v>194</v>
      </c>
      <c r="K19" s="23" t="s">
        <v>195</v>
      </c>
      <c r="L19" s="23">
        <v>2.0257285E7</v>
      </c>
      <c r="M19" s="23">
        <v>5.0</v>
      </c>
      <c r="N19" s="23" t="s">
        <v>38</v>
      </c>
      <c r="O19" s="23">
        <v>9.5881648E8</v>
      </c>
      <c r="P19" s="23" t="s">
        <v>159</v>
      </c>
      <c r="U19" s="23" t="s">
        <v>137</v>
      </c>
      <c r="V19" s="23" t="s">
        <v>49</v>
      </c>
      <c r="W19" s="23" t="s">
        <v>80</v>
      </c>
      <c r="X19" s="23" t="s">
        <v>51</v>
      </c>
      <c r="Y19" s="23" t="s">
        <v>138</v>
      </c>
      <c r="Z19" s="23" t="s">
        <v>81</v>
      </c>
      <c r="AA19" s="23" t="s">
        <v>69</v>
      </c>
      <c r="AB19" s="23" t="s">
        <v>55</v>
      </c>
      <c r="AC19" s="23" t="s">
        <v>70</v>
      </c>
      <c r="AE19" s="23">
        <v>19.0</v>
      </c>
      <c r="AF19" s="23">
        <v>10.0</v>
      </c>
      <c r="AG19" s="23" t="s">
        <v>55</v>
      </c>
      <c r="AH19" s="26"/>
      <c r="AI19" s="26"/>
      <c r="AJ19" s="26"/>
      <c r="AK19" s="26"/>
      <c r="AL19" s="26"/>
    </row>
    <row r="20" ht="16.5" customHeight="1">
      <c r="A20" s="19">
        <v>43777.501153819445</v>
      </c>
      <c r="B20" s="20">
        <v>43777.0</v>
      </c>
      <c r="C20" s="20">
        <v>43774.0</v>
      </c>
      <c r="D20" s="21">
        <v>0.45833333333575865</v>
      </c>
      <c r="E20" s="28" t="s">
        <v>196</v>
      </c>
      <c r="F20" s="23" t="s">
        <v>116</v>
      </c>
      <c r="G20" s="23" t="s">
        <v>197</v>
      </c>
      <c r="H20" s="23" t="s">
        <v>198</v>
      </c>
      <c r="I20" s="23" t="s">
        <v>199</v>
      </c>
      <c r="J20" s="23" t="s">
        <v>104</v>
      </c>
      <c r="K20" s="23" t="s">
        <v>200</v>
      </c>
      <c r="L20" s="23">
        <v>1.8738962E7</v>
      </c>
      <c r="M20" s="23">
        <v>3.0</v>
      </c>
      <c r="N20" s="23" t="s">
        <v>45</v>
      </c>
      <c r="O20" s="23">
        <v>5.6954132248E10</v>
      </c>
      <c r="P20" s="23" t="s">
        <v>159</v>
      </c>
      <c r="T20" s="23" t="s">
        <v>201</v>
      </c>
      <c r="U20" s="23" t="s">
        <v>48</v>
      </c>
      <c r="W20" s="23" t="s">
        <v>202</v>
      </c>
      <c r="X20" s="23" t="s">
        <v>51</v>
      </c>
      <c r="Y20" s="29"/>
      <c r="Z20" s="23" t="s">
        <v>203</v>
      </c>
      <c r="AA20" s="23" t="s">
        <v>69</v>
      </c>
      <c r="AB20" s="23" t="s">
        <v>189</v>
      </c>
      <c r="AC20" s="23" t="s">
        <v>82</v>
      </c>
      <c r="AG20" s="23" t="s">
        <v>71</v>
      </c>
      <c r="AH20" s="26"/>
      <c r="AI20" s="26"/>
      <c r="AJ20" s="26"/>
      <c r="AK20" s="26"/>
      <c r="AL20" s="26"/>
    </row>
    <row r="21" ht="16.5" customHeight="1">
      <c r="A21" s="19">
        <v>43777.50406064815</v>
      </c>
      <c r="B21" s="20">
        <v>43777.0</v>
      </c>
      <c r="C21" s="20">
        <v>43775.0</v>
      </c>
      <c r="E21" s="28" t="s">
        <v>204</v>
      </c>
      <c r="F21" s="23" t="s">
        <v>39</v>
      </c>
      <c r="G21" s="23" t="s">
        <v>73</v>
      </c>
      <c r="H21" s="23" t="s">
        <v>205</v>
      </c>
      <c r="J21" s="23" t="s">
        <v>206</v>
      </c>
      <c r="K21" s="23" t="s">
        <v>207</v>
      </c>
      <c r="L21" s="23">
        <v>2.1795673E7</v>
      </c>
      <c r="M21" s="23">
        <v>0.0</v>
      </c>
      <c r="N21" s="23" t="s">
        <v>45</v>
      </c>
      <c r="O21" s="23">
        <v>5.6979185655E10</v>
      </c>
      <c r="P21" s="23" t="s">
        <v>159</v>
      </c>
      <c r="U21" s="23" t="s">
        <v>89</v>
      </c>
      <c r="V21" s="23" t="s">
        <v>130</v>
      </c>
      <c r="X21" s="23" t="s">
        <v>97</v>
      </c>
      <c r="Y21" s="29"/>
      <c r="Z21" s="23" t="s">
        <v>81</v>
      </c>
      <c r="AA21" s="23" t="s">
        <v>69</v>
      </c>
      <c r="AB21" s="23" t="s">
        <v>189</v>
      </c>
      <c r="AC21" s="23" t="s">
        <v>82</v>
      </c>
      <c r="AE21" s="23">
        <v>18.0</v>
      </c>
      <c r="AG21" s="23" t="s">
        <v>97</v>
      </c>
      <c r="AH21" s="26"/>
      <c r="AI21" s="26"/>
      <c r="AJ21" s="26"/>
      <c r="AK21" s="26"/>
      <c r="AL21" s="26"/>
    </row>
    <row r="22" ht="16.5" customHeight="1">
      <c r="A22" s="19">
        <v>43777.510250543986</v>
      </c>
      <c r="B22" s="20">
        <v>43777.0</v>
      </c>
      <c r="C22" s="20">
        <v>43776.0</v>
      </c>
      <c r="E22" s="23" t="s">
        <v>208</v>
      </c>
      <c r="F22" s="23" t="s">
        <v>209</v>
      </c>
      <c r="G22" s="23" t="s">
        <v>210</v>
      </c>
      <c r="H22" s="23" t="s">
        <v>211</v>
      </c>
      <c r="I22" s="23" t="s">
        <v>212</v>
      </c>
      <c r="J22" s="23" t="s">
        <v>213</v>
      </c>
      <c r="K22" s="23" t="s">
        <v>214</v>
      </c>
      <c r="L22" s="23">
        <v>1.712316E7</v>
      </c>
      <c r="M22" s="23">
        <v>4.0</v>
      </c>
      <c r="N22" s="23" t="s">
        <v>45</v>
      </c>
      <c r="O22" s="23">
        <v>9.42259739E8</v>
      </c>
      <c r="P22" s="23" t="s">
        <v>159</v>
      </c>
      <c r="R22" s="23" t="s">
        <v>215</v>
      </c>
      <c r="U22" s="23" t="s">
        <v>89</v>
      </c>
      <c r="V22" s="23" t="s">
        <v>160</v>
      </c>
      <c r="W22" s="23" t="s">
        <v>80</v>
      </c>
      <c r="X22" s="23" t="s">
        <v>51</v>
      </c>
      <c r="Y22" s="29"/>
      <c r="Z22" s="23" t="s">
        <v>81</v>
      </c>
      <c r="AA22" s="23" t="s">
        <v>69</v>
      </c>
      <c r="AB22" s="23" t="s">
        <v>55</v>
      </c>
      <c r="AC22" s="23" t="s">
        <v>70</v>
      </c>
      <c r="AG22" s="23" t="s">
        <v>55</v>
      </c>
      <c r="AH22" s="26"/>
      <c r="AI22" s="26"/>
      <c r="AJ22" s="26"/>
      <c r="AK22" s="26"/>
    </row>
    <row r="23" ht="16.5" customHeight="1">
      <c r="A23" s="19">
        <v>43777.510972777774</v>
      </c>
      <c r="B23" s="20">
        <v>43777.0</v>
      </c>
      <c r="C23" s="20">
        <v>43775.0</v>
      </c>
      <c r="D23" s="21">
        <v>0.8958333333357587</v>
      </c>
      <c r="E23" s="23" t="s">
        <v>216</v>
      </c>
      <c r="F23" s="23" t="s">
        <v>91</v>
      </c>
      <c r="G23" s="23" t="s">
        <v>217</v>
      </c>
      <c r="H23" s="23" t="s">
        <v>218</v>
      </c>
      <c r="I23" s="23" t="s">
        <v>219</v>
      </c>
      <c r="J23" s="23" t="s">
        <v>220</v>
      </c>
      <c r="K23" s="23" t="s">
        <v>220</v>
      </c>
      <c r="L23" s="23">
        <v>1.9004053E7</v>
      </c>
      <c r="M23" s="23">
        <v>4.0</v>
      </c>
      <c r="N23" s="23" t="s">
        <v>45</v>
      </c>
      <c r="O23" s="23">
        <v>9.4874962E7</v>
      </c>
      <c r="P23" s="23" t="s">
        <v>159</v>
      </c>
      <c r="Q23" s="23" t="s">
        <v>221</v>
      </c>
      <c r="U23" s="23" t="s">
        <v>89</v>
      </c>
      <c r="V23" s="23" t="s">
        <v>181</v>
      </c>
      <c r="W23" s="23" t="s">
        <v>80</v>
      </c>
      <c r="X23" s="23" t="s">
        <v>51</v>
      </c>
      <c r="Y23" s="29"/>
      <c r="Z23" s="23" t="s">
        <v>81</v>
      </c>
      <c r="AA23" s="23" t="s">
        <v>69</v>
      </c>
      <c r="AB23" s="23" t="s">
        <v>55</v>
      </c>
      <c r="AC23" s="23" t="s">
        <v>82</v>
      </c>
      <c r="AE23" s="23">
        <v>24.0</v>
      </c>
      <c r="AF23" s="23">
        <v>15.0</v>
      </c>
      <c r="AG23" s="23" t="s">
        <v>55</v>
      </c>
      <c r="AH23" s="26"/>
      <c r="AI23" s="26"/>
      <c r="AL23" s="26"/>
    </row>
    <row r="24" ht="16.5" customHeight="1">
      <c r="A24" s="19">
        <v>43777.51167202546</v>
      </c>
      <c r="B24" s="20">
        <v>43777.0</v>
      </c>
      <c r="C24" s="20">
        <v>43776.0</v>
      </c>
      <c r="E24" s="23" t="s">
        <v>222</v>
      </c>
      <c r="F24" s="23" t="s">
        <v>91</v>
      </c>
      <c r="G24" s="23" t="s">
        <v>125</v>
      </c>
      <c r="H24" s="23" t="s">
        <v>223</v>
      </c>
      <c r="I24" s="23" t="s">
        <v>224</v>
      </c>
      <c r="J24" s="23" t="s">
        <v>225</v>
      </c>
      <c r="K24" s="23" t="s">
        <v>226</v>
      </c>
      <c r="L24" s="23">
        <v>1.9034574E7</v>
      </c>
      <c r="M24" s="23">
        <v>2.0</v>
      </c>
      <c r="N24" s="23" t="s">
        <v>45</v>
      </c>
      <c r="O24" s="23">
        <v>9.34316522E8</v>
      </c>
      <c r="P24" s="23" t="s">
        <v>159</v>
      </c>
      <c r="U24" s="23" t="s">
        <v>89</v>
      </c>
      <c r="V24" s="23" t="s">
        <v>227</v>
      </c>
      <c r="W24" s="23" t="s">
        <v>80</v>
      </c>
      <c r="X24" s="23" t="s">
        <v>51</v>
      </c>
      <c r="Y24" s="29"/>
      <c r="Z24" s="23" t="s">
        <v>81</v>
      </c>
      <c r="AA24" s="23" t="s">
        <v>69</v>
      </c>
      <c r="AB24" s="23" t="s">
        <v>55</v>
      </c>
      <c r="AC24" s="23" t="s">
        <v>70</v>
      </c>
      <c r="AG24" s="23" t="s">
        <v>55</v>
      </c>
      <c r="AH24" s="26"/>
      <c r="AI24" s="26"/>
      <c r="AJ24" s="26"/>
      <c r="AK24" s="26"/>
      <c r="AL24" s="26"/>
    </row>
    <row r="25" ht="16.5" customHeight="1">
      <c r="A25" s="19">
        <v>43777.51375416666</v>
      </c>
      <c r="B25" s="20">
        <v>43777.0</v>
      </c>
      <c r="C25" s="20">
        <v>43775.0</v>
      </c>
      <c r="E25" s="23" t="s">
        <v>228</v>
      </c>
      <c r="F25" s="29"/>
      <c r="G25" s="23" t="s">
        <v>229</v>
      </c>
      <c r="H25" s="23" t="s">
        <v>101</v>
      </c>
      <c r="I25" s="23" t="s">
        <v>212</v>
      </c>
      <c r="J25" s="23" t="s">
        <v>230</v>
      </c>
      <c r="K25" s="23" t="s">
        <v>231</v>
      </c>
      <c r="L25" s="23">
        <v>1.9222661E7</v>
      </c>
      <c r="M25" s="23">
        <v>9.0</v>
      </c>
      <c r="N25" s="23" t="s">
        <v>45</v>
      </c>
      <c r="O25" s="23">
        <v>5.6971054749E10</v>
      </c>
      <c r="P25" s="23" t="s">
        <v>159</v>
      </c>
      <c r="R25" s="23" t="s">
        <v>232</v>
      </c>
      <c r="U25" s="23" t="s">
        <v>89</v>
      </c>
      <c r="V25" s="23" t="s">
        <v>114</v>
      </c>
      <c r="W25" s="23" t="s">
        <v>80</v>
      </c>
      <c r="X25" s="23" t="s">
        <v>51</v>
      </c>
      <c r="Y25" s="29"/>
      <c r="Z25" s="23" t="s">
        <v>81</v>
      </c>
      <c r="AA25" s="23" t="s">
        <v>69</v>
      </c>
      <c r="AB25" s="23" t="s">
        <v>189</v>
      </c>
      <c r="AC25" s="23" t="s">
        <v>82</v>
      </c>
      <c r="AE25" s="23">
        <v>23.0</v>
      </c>
      <c r="AG25" s="23" t="s">
        <v>55</v>
      </c>
      <c r="AH25" s="26"/>
      <c r="AI25" s="26"/>
      <c r="AJ25" s="26"/>
      <c r="AK25" s="26"/>
      <c r="AL25" s="26"/>
    </row>
    <row r="26" ht="16.5" customHeight="1">
      <c r="A26" s="19">
        <v>43777.51545769676</v>
      </c>
      <c r="B26" s="20">
        <v>43777.0</v>
      </c>
      <c r="C26" s="20">
        <v>43775.0</v>
      </c>
      <c r="D26" s="21">
        <v>0.7708333333357587</v>
      </c>
      <c r="E26" s="23" t="s">
        <v>233</v>
      </c>
      <c r="F26" s="23" t="s">
        <v>91</v>
      </c>
      <c r="G26" s="23" t="s">
        <v>125</v>
      </c>
      <c r="H26" s="23" t="s">
        <v>234</v>
      </c>
      <c r="J26" s="23" t="s">
        <v>235</v>
      </c>
      <c r="K26" s="23" t="s">
        <v>236</v>
      </c>
      <c r="L26" s="23">
        <v>1.7065971E7</v>
      </c>
      <c r="M26" s="23">
        <v>6.0</v>
      </c>
      <c r="N26" s="23" t="s">
        <v>38</v>
      </c>
      <c r="O26" s="23">
        <v>9.64817527E8</v>
      </c>
      <c r="P26" s="23" t="s">
        <v>159</v>
      </c>
      <c r="U26" s="23" t="s">
        <v>89</v>
      </c>
      <c r="W26" s="23" t="s">
        <v>80</v>
      </c>
      <c r="X26" s="23" t="s">
        <v>51</v>
      </c>
      <c r="Y26" s="29"/>
      <c r="Z26" s="23" t="s">
        <v>81</v>
      </c>
      <c r="AA26" s="23" t="s">
        <v>69</v>
      </c>
      <c r="AB26" s="23" t="s">
        <v>55</v>
      </c>
      <c r="AC26" s="23" t="s">
        <v>70</v>
      </c>
      <c r="AE26" s="23">
        <v>30.0</v>
      </c>
      <c r="AG26" s="23" t="s">
        <v>55</v>
      </c>
      <c r="AH26" s="26"/>
      <c r="AI26" s="26"/>
      <c r="AJ26" s="26"/>
      <c r="AK26" s="26"/>
    </row>
    <row r="27" ht="16.5" customHeight="1">
      <c r="A27" s="19">
        <v>43777.518722106484</v>
      </c>
      <c r="B27" s="20">
        <v>43777.0</v>
      </c>
      <c r="C27" s="20">
        <v>43757.0</v>
      </c>
      <c r="D27" s="21">
        <v>0.8333333333357587</v>
      </c>
      <c r="E27" s="23" t="s">
        <v>237</v>
      </c>
      <c r="F27" s="23" t="s">
        <v>162</v>
      </c>
      <c r="G27" s="23" t="s">
        <v>238</v>
      </c>
      <c r="H27" s="23" t="s">
        <v>239</v>
      </c>
      <c r="I27" s="23" t="s">
        <v>240</v>
      </c>
      <c r="J27" s="23" t="s">
        <v>241</v>
      </c>
      <c r="K27" s="23" t="s">
        <v>242</v>
      </c>
      <c r="L27" s="23">
        <v>1.5399276E7</v>
      </c>
      <c r="M27" s="23">
        <v>2.0</v>
      </c>
      <c r="N27" s="23" t="s">
        <v>45</v>
      </c>
      <c r="O27" s="23">
        <v>9.79560937E8</v>
      </c>
      <c r="P27" s="23" t="s">
        <v>159</v>
      </c>
      <c r="U27" s="23" t="s">
        <v>89</v>
      </c>
      <c r="V27" s="23" t="s">
        <v>243</v>
      </c>
      <c r="W27" s="23" t="s">
        <v>80</v>
      </c>
      <c r="X27" s="23" t="s">
        <v>51</v>
      </c>
      <c r="Y27" s="29"/>
      <c r="Z27" s="23" t="s">
        <v>81</v>
      </c>
      <c r="AA27" s="23" t="s">
        <v>69</v>
      </c>
      <c r="AB27" s="23" t="s">
        <v>55</v>
      </c>
      <c r="AC27" s="23" t="s">
        <v>70</v>
      </c>
      <c r="AE27" s="23">
        <v>37.0</v>
      </c>
      <c r="AG27" s="23" t="s">
        <v>55</v>
      </c>
      <c r="AH27" s="26"/>
      <c r="AI27" s="26"/>
      <c r="AJ27" s="26"/>
      <c r="AK27" s="26"/>
      <c r="AL27" s="26"/>
    </row>
    <row r="28" ht="16.5" customHeight="1">
      <c r="A28" s="19">
        <v>43777.52134810185</v>
      </c>
      <c r="B28" s="20">
        <v>43777.0</v>
      </c>
      <c r="C28" s="20">
        <v>43776.0</v>
      </c>
      <c r="E28" s="23" t="s">
        <v>244</v>
      </c>
      <c r="F28" s="23" t="s">
        <v>107</v>
      </c>
      <c r="G28" s="23" t="s">
        <v>245</v>
      </c>
      <c r="H28" s="23" t="s">
        <v>119</v>
      </c>
      <c r="I28" s="23" t="s">
        <v>246</v>
      </c>
      <c r="J28" s="23" t="s">
        <v>247</v>
      </c>
      <c r="K28" s="23" t="s">
        <v>248</v>
      </c>
      <c r="L28" s="23">
        <v>1.57211E7</v>
      </c>
      <c r="M28" s="23">
        <v>5.0</v>
      </c>
      <c r="N28" s="23" t="s">
        <v>45</v>
      </c>
      <c r="O28" s="23">
        <v>9.91386862E8</v>
      </c>
      <c r="P28" s="23" t="s">
        <v>159</v>
      </c>
      <c r="U28" s="23" t="s">
        <v>89</v>
      </c>
      <c r="V28" s="23" t="s">
        <v>98</v>
      </c>
      <c r="W28" s="23" t="s">
        <v>80</v>
      </c>
      <c r="X28" s="23" t="s">
        <v>51</v>
      </c>
      <c r="Y28" s="29"/>
      <c r="Z28" s="23" t="s">
        <v>81</v>
      </c>
      <c r="AA28" s="23" t="s">
        <v>69</v>
      </c>
      <c r="AB28" s="23" t="s">
        <v>55</v>
      </c>
      <c r="AC28" s="23" t="s">
        <v>70</v>
      </c>
      <c r="AE28" s="23">
        <v>36.0</v>
      </c>
      <c r="AF28" s="23">
        <v>15.0</v>
      </c>
      <c r="AG28" s="23" t="s">
        <v>55</v>
      </c>
      <c r="AH28" s="26"/>
      <c r="AI28" s="26"/>
      <c r="AJ28" s="26"/>
      <c r="AK28" s="26"/>
      <c r="AL28" s="26"/>
    </row>
    <row r="29" ht="16.5" customHeight="1">
      <c r="A29" s="19">
        <v>43777.52503152778</v>
      </c>
      <c r="B29" s="20">
        <v>43777.0</v>
      </c>
      <c r="C29" s="20">
        <v>43766.0</v>
      </c>
      <c r="D29" s="21">
        <v>0.7708333333357587</v>
      </c>
      <c r="E29" s="23" t="s">
        <v>249</v>
      </c>
      <c r="F29" s="23" t="s">
        <v>107</v>
      </c>
      <c r="G29" s="23" t="s">
        <v>125</v>
      </c>
      <c r="H29" s="23" t="s">
        <v>250</v>
      </c>
      <c r="I29" s="23" t="s">
        <v>251</v>
      </c>
      <c r="J29" s="23" t="s">
        <v>252</v>
      </c>
      <c r="K29" s="23" t="s">
        <v>253</v>
      </c>
      <c r="L29" s="23">
        <v>1.4705989E7</v>
      </c>
      <c r="M29" s="23">
        <v>2.0</v>
      </c>
      <c r="N29" s="23" t="s">
        <v>45</v>
      </c>
      <c r="O29" s="23">
        <v>9.45103635E8</v>
      </c>
      <c r="P29" s="23" t="s">
        <v>159</v>
      </c>
      <c r="U29" s="23" t="s">
        <v>89</v>
      </c>
      <c r="V29" s="23" t="s">
        <v>49</v>
      </c>
      <c r="W29" s="23" t="s">
        <v>80</v>
      </c>
      <c r="X29" s="23" t="s">
        <v>51</v>
      </c>
      <c r="Y29" s="29"/>
      <c r="Z29" s="23" t="s">
        <v>81</v>
      </c>
      <c r="AA29" s="23" t="s">
        <v>69</v>
      </c>
      <c r="AB29" s="23" t="s">
        <v>55</v>
      </c>
      <c r="AC29" s="23" t="s">
        <v>70</v>
      </c>
      <c r="AE29" s="23">
        <v>23.0</v>
      </c>
      <c r="AG29" s="23" t="s">
        <v>55</v>
      </c>
      <c r="AH29" s="26"/>
      <c r="AI29" s="26"/>
      <c r="AJ29" s="26"/>
      <c r="AK29" s="26"/>
      <c r="AL29" s="26"/>
    </row>
    <row r="30" ht="16.5" customHeight="1">
      <c r="A30" s="19">
        <v>43777.52705604167</v>
      </c>
      <c r="B30" s="20">
        <v>43777.0</v>
      </c>
      <c r="C30" s="29"/>
      <c r="E30" s="23" t="s">
        <v>254</v>
      </c>
      <c r="F30" s="29"/>
      <c r="H30" s="23" t="s">
        <v>255</v>
      </c>
      <c r="I30" s="23" t="s">
        <v>256</v>
      </c>
      <c r="J30" s="23" t="s">
        <v>257</v>
      </c>
      <c r="K30" s="23" t="s">
        <v>258</v>
      </c>
      <c r="L30" s="23">
        <v>1.5210507E7</v>
      </c>
      <c r="M30" s="23" t="s">
        <v>259</v>
      </c>
      <c r="N30" s="23" t="s">
        <v>45</v>
      </c>
      <c r="O30" s="23">
        <v>9.76486115E8</v>
      </c>
      <c r="P30" s="23" t="s">
        <v>159</v>
      </c>
      <c r="U30" s="23" t="s">
        <v>260</v>
      </c>
      <c r="V30" s="23" t="s">
        <v>261</v>
      </c>
      <c r="W30" s="23" t="s">
        <v>80</v>
      </c>
      <c r="X30" s="23" t="s">
        <v>51</v>
      </c>
      <c r="Y30" s="29"/>
      <c r="Z30" s="23" t="s">
        <v>81</v>
      </c>
      <c r="AA30" s="23" t="s">
        <v>69</v>
      </c>
      <c r="AB30" s="23" t="s">
        <v>55</v>
      </c>
      <c r="AC30" s="23" t="s">
        <v>82</v>
      </c>
      <c r="AE30" s="23">
        <v>37.0</v>
      </c>
      <c r="AG30" s="23" t="s">
        <v>55</v>
      </c>
      <c r="AH30" s="26"/>
      <c r="AI30" s="26"/>
      <c r="AJ30" s="26"/>
      <c r="AK30" s="26"/>
      <c r="AL30" s="26"/>
    </row>
    <row r="31" ht="16.5" customHeight="1">
      <c r="A31" s="19">
        <v>43777.52879296296</v>
      </c>
      <c r="B31" s="20">
        <v>43777.0</v>
      </c>
      <c r="C31" s="20">
        <v>43776.0</v>
      </c>
      <c r="E31" s="23" t="s">
        <v>262</v>
      </c>
      <c r="F31" s="23" t="s">
        <v>91</v>
      </c>
      <c r="G31" s="23" t="s">
        <v>263</v>
      </c>
      <c r="H31" s="23" t="s">
        <v>218</v>
      </c>
      <c r="I31" s="23" t="s">
        <v>264</v>
      </c>
      <c r="J31" s="23" t="s">
        <v>265</v>
      </c>
      <c r="K31" s="23" t="s">
        <v>266</v>
      </c>
      <c r="L31" s="23">
        <v>1.9171398E7</v>
      </c>
      <c r="M31" s="23">
        <v>2.0</v>
      </c>
      <c r="N31" s="23" t="s">
        <v>45</v>
      </c>
      <c r="O31" s="23">
        <v>9.33103131E8</v>
      </c>
      <c r="P31" s="23" t="s">
        <v>159</v>
      </c>
      <c r="U31" s="23" t="s">
        <v>137</v>
      </c>
      <c r="V31" s="23" t="s">
        <v>49</v>
      </c>
      <c r="W31" s="23" t="s">
        <v>80</v>
      </c>
      <c r="X31" s="23" t="s">
        <v>51</v>
      </c>
      <c r="Y31" s="29"/>
      <c r="Z31" s="23" t="s">
        <v>81</v>
      </c>
      <c r="AA31" s="23" t="s">
        <v>69</v>
      </c>
      <c r="AB31" s="23" t="s">
        <v>267</v>
      </c>
      <c r="AC31" s="23" t="s">
        <v>70</v>
      </c>
      <c r="AE31" s="23">
        <v>24.0</v>
      </c>
      <c r="AF31" s="23">
        <v>10.0</v>
      </c>
      <c r="AG31" s="23" t="s">
        <v>55</v>
      </c>
      <c r="AH31" s="26"/>
      <c r="AI31" s="26"/>
      <c r="AJ31" s="26"/>
      <c r="AK31" s="26"/>
      <c r="AL31" s="26"/>
    </row>
    <row r="32" ht="16.5" customHeight="1">
      <c r="A32" s="19">
        <v>43777.530685729165</v>
      </c>
      <c r="B32" s="20">
        <v>43777.0</v>
      </c>
      <c r="C32" s="29"/>
      <c r="E32" s="23" t="s">
        <v>268</v>
      </c>
      <c r="F32" s="23" t="s">
        <v>91</v>
      </c>
      <c r="G32" s="23" t="s">
        <v>125</v>
      </c>
      <c r="H32" s="23" t="s">
        <v>251</v>
      </c>
      <c r="I32" s="23" t="s">
        <v>118</v>
      </c>
      <c r="J32" s="23" t="s">
        <v>269</v>
      </c>
      <c r="K32" s="23" t="s">
        <v>270</v>
      </c>
      <c r="L32" s="23">
        <v>1.792772E7</v>
      </c>
      <c r="M32" s="23">
        <v>4.0</v>
      </c>
      <c r="N32" s="23" t="s">
        <v>45</v>
      </c>
      <c r="O32" s="23">
        <v>9.71003731E8</v>
      </c>
      <c r="P32" s="23" t="s">
        <v>159</v>
      </c>
      <c r="U32" s="23" t="s">
        <v>89</v>
      </c>
      <c r="V32" s="23" t="s">
        <v>261</v>
      </c>
      <c r="W32" s="23" t="s">
        <v>80</v>
      </c>
      <c r="X32" s="23" t="s">
        <v>51</v>
      </c>
      <c r="Y32" s="29"/>
      <c r="Z32" s="23" t="s">
        <v>81</v>
      </c>
      <c r="AA32" s="23" t="s">
        <v>69</v>
      </c>
      <c r="AB32" s="23" t="s">
        <v>189</v>
      </c>
      <c r="AC32" s="23" t="s">
        <v>82</v>
      </c>
      <c r="AD32" s="23" t="s">
        <v>272</v>
      </c>
      <c r="AE32" s="23">
        <v>27.0</v>
      </c>
      <c r="AF32" s="23">
        <v>2.0</v>
      </c>
      <c r="AG32" s="23" t="s">
        <v>55</v>
      </c>
      <c r="AH32" s="26"/>
      <c r="AI32" s="26"/>
      <c r="AJ32" s="26"/>
      <c r="AK32" s="26"/>
    </row>
    <row r="33" ht="16.5" customHeight="1">
      <c r="A33" s="19">
        <v>43777.530954456015</v>
      </c>
      <c r="B33" s="20">
        <v>43777.0</v>
      </c>
      <c r="C33" s="29"/>
      <c r="E33" s="23" t="s">
        <v>273</v>
      </c>
      <c r="F33" s="29"/>
      <c r="H33" s="23" t="s">
        <v>274</v>
      </c>
      <c r="I33" s="23" t="s">
        <v>42</v>
      </c>
      <c r="J33" s="23" t="s">
        <v>275</v>
      </c>
      <c r="K33" s="23" t="s">
        <v>276</v>
      </c>
      <c r="L33" s="23">
        <v>1.291096E7</v>
      </c>
      <c r="M33" s="23">
        <v>2.0</v>
      </c>
      <c r="N33" s="23" t="s">
        <v>45</v>
      </c>
      <c r="O33" s="23">
        <v>9.30593577E8</v>
      </c>
      <c r="P33" s="23" t="s">
        <v>159</v>
      </c>
      <c r="U33" s="23" t="s">
        <v>277</v>
      </c>
      <c r="V33" s="23" t="s">
        <v>278</v>
      </c>
      <c r="W33" s="23" t="s">
        <v>80</v>
      </c>
      <c r="X33" s="23" t="s">
        <v>51</v>
      </c>
      <c r="Y33" s="29"/>
      <c r="Z33" s="23" t="s">
        <v>81</v>
      </c>
      <c r="AA33" s="23" t="s">
        <v>69</v>
      </c>
      <c r="AB33" s="23" t="s">
        <v>55</v>
      </c>
      <c r="AC33" s="23" t="s">
        <v>70</v>
      </c>
      <c r="AG33" s="23" t="s">
        <v>55</v>
      </c>
      <c r="AH33" s="26"/>
      <c r="AI33" s="26"/>
      <c r="AJ33" s="26"/>
      <c r="AK33" s="26"/>
      <c r="AL33" s="26"/>
    </row>
    <row r="34" ht="16.5" customHeight="1">
      <c r="A34" s="19">
        <v>43777.533136770835</v>
      </c>
      <c r="B34" s="20">
        <v>43777.0</v>
      </c>
      <c r="C34" s="20">
        <v>43776.0</v>
      </c>
      <c r="E34" s="23" t="s">
        <v>279</v>
      </c>
      <c r="F34" s="23" t="s">
        <v>91</v>
      </c>
      <c r="G34" s="23" t="s">
        <v>125</v>
      </c>
      <c r="H34" s="23" t="s">
        <v>280</v>
      </c>
      <c r="I34" s="23" t="s">
        <v>156</v>
      </c>
      <c r="J34" s="23" t="s">
        <v>281</v>
      </c>
      <c r="K34" s="23" t="s">
        <v>282</v>
      </c>
      <c r="L34" s="23">
        <v>2.0481329E7</v>
      </c>
      <c r="M34" s="23">
        <v>9.0</v>
      </c>
      <c r="N34" s="23" t="s">
        <v>45</v>
      </c>
      <c r="O34" s="23">
        <v>9.4292662E8</v>
      </c>
      <c r="P34" s="23" t="s">
        <v>159</v>
      </c>
      <c r="U34" s="23" t="s">
        <v>89</v>
      </c>
      <c r="V34" s="23" t="s">
        <v>283</v>
      </c>
      <c r="W34" s="23" t="s">
        <v>80</v>
      </c>
      <c r="X34" s="23" t="s">
        <v>51</v>
      </c>
      <c r="Y34" s="29"/>
      <c r="Z34" s="23" t="s">
        <v>81</v>
      </c>
      <c r="AA34" s="23" t="s">
        <v>69</v>
      </c>
      <c r="AB34" s="23" t="s">
        <v>55</v>
      </c>
      <c r="AC34" s="23" t="s">
        <v>70</v>
      </c>
      <c r="AE34" s="23">
        <v>19.0</v>
      </c>
      <c r="AF34" s="23">
        <v>10.0</v>
      </c>
      <c r="AG34" s="23" t="s">
        <v>55</v>
      </c>
      <c r="AH34" s="26"/>
      <c r="AI34" s="26"/>
      <c r="AJ34" s="26"/>
      <c r="AK34" s="26"/>
      <c r="AL34" s="26"/>
    </row>
    <row r="35" ht="16.5" customHeight="1">
      <c r="A35" s="19">
        <v>43777.533854293986</v>
      </c>
      <c r="B35" s="20">
        <v>43777.0</v>
      </c>
      <c r="C35" s="29"/>
      <c r="E35" s="23" t="s">
        <v>284</v>
      </c>
      <c r="F35" s="29"/>
      <c r="H35" s="23" t="s">
        <v>285</v>
      </c>
      <c r="I35" s="23" t="s">
        <v>42</v>
      </c>
      <c r="J35" s="23" t="s">
        <v>286</v>
      </c>
      <c r="K35" s="23" t="s">
        <v>287</v>
      </c>
      <c r="L35" s="23">
        <v>1.3714511E7</v>
      </c>
      <c r="M35" s="23">
        <v>1.0</v>
      </c>
      <c r="N35" s="23" t="s">
        <v>45</v>
      </c>
      <c r="O35" s="23">
        <v>9.65719129E8</v>
      </c>
      <c r="P35" s="23" t="s">
        <v>159</v>
      </c>
      <c r="U35" s="23" t="s">
        <v>89</v>
      </c>
      <c r="V35" s="23" t="s">
        <v>261</v>
      </c>
      <c r="W35" s="23" t="s">
        <v>80</v>
      </c>
      <c r="X35" s="23" t="s">
        <v>51</v>
      </c>
      <c r="Y35" s="29"/>
      <c r="Z35" s="23" t="s">
        <v>81</v>
      </c>
      <c r="AA35" s="23" t="s">
        <v>69</v>
      </c>
      <c r="AB35" s="23" t="s">
        <v>71</v>
      </c>
      <c r="AC35" s="23" t="s">
        <v>82</v>
      </c>
      <c r="AD35" s="28" t="s">
        <v>288</v>
      </c>
      <c r="AE35" s="23">
        <v>40.0</v>
      </c>
      <c r="AF35" s="23">
        <v>10.0</v>
      </c>
      <c r="AG35" s="23" t="s">
        <v>55</v>
      </c>
      <c r="AH35" s="26"/>
      <c r="AI35" s="26"/>
      <c r="AJ35" s="26"/>
      <c r="AK35" s="26"/>
      <c r="AL35" s="26"/>
    </row>
    <row r="36" ht="16.5" customHeight="1">
      <c r="A36" s="19">
        <v>43777.53532556713</v>
      </c>
      <c r="B36" s="20">
        <v>43777.0</v>
      </c>
      <c r="C36" s="20">
        <v>43776.0</v>
      </c>
      <c r="E36" s="23" t="s">
        <v>289</v>
      </c>
      <c r="F36" s="23" t="s">
        <v>91</v>
      </c>
      <c r="G36" s="23" t="s">
        <v>125</v>
      </c>
      <c r="H36" s="23" t="s">
        <v>255</v>
      </c>
      <c r="I36" s="23" t="s">
        <v>290</v>
      </c>
      <c r="J36" s="23" t="s">
        <v>291</v>
      </c>
      <c r="K36" s="23" t="s">
        <v>292</v>
      </c>
      <c r="L36" s="23">
        <v>1.9464343E7</v>
      </c>
      <c r="M36" s="23">
        <v>8.0</v>
      </c>
      <c r="N36" s="23" t="s">
        <v>45</v>
      </c>
      <c r="O36" s="23">
        <v>9.53202767E8</v>
      </c>
      <c r="P36" s="23" t="s">
        <v>159</v>
      </c>
      <c r="U36" s="23" t="s">
        <v>89</v>
      </c>
      <c r="V36" s="23" t="s">
        <v>130</v>
      </c>
      <c r="W36" s="23" t="s">
        <v>80</v>
      </c>
      <c r="X36" s="23" t="s">
        <v>51</v>
      </c>
      <c r="Y36" s="29"/>
      <c r="Z36" s="23" t="s">
        <v>81</v>
      </c>
      <c r="AA36" s="23" t="s">
        <v>69</v>
      </c>
      <c r="AB36" s="23" t="s">
        <v>71</v>
      </c>
      <c r="AC36" s="23" t="s">
        <v>70</v>
      </c>
      <c r="AE36" s="23">
        <v>23.0</v>
      </c>
      <c r="AG36" s="23" t="s">
        <v>55</v>
      </c>
      <c r="AH36" s="26"/>
      <c r="AI36" s="26"/>
      <c r="AJ36" s="26"/>
      <c r="AK36" s="26"/>
      <c r="AL36" s="26"/>
    </row>
    <row r="37" ht="16.5" customHeight="1">
      <c r="A37" s="19">
        <v>43777.54061953704</v>
      </c>
      <c r="B37" s="20">
        <v>43777.0</v>
      </c>
      <c r="C37" s="20">
        <v>43776.0</v>
      </c>
      <c r="E37" s="23" t="s">
        <v>293</v>
      </c>
      <c r="F37" s="23" t="s">
        <v>91</v>
      </c>
      <c r="G37" s="23" t="s">
        <v>294</v>
      </c>
      <c r="H37" s="23" t="s">
        <v>295</v>
      </c>
      <c r="I37" s="23" t="s">
        <v>296</v>
      </c>
      <c r="J37" s="23" t="s">
        <v>128</v>
      </c>
      <c r="K37" s="23" t="s">
        <v>167</v>
      </c>
      <c r="L37" s="23">
        <v>2.1241678E7</v>
      </c>
      <c r="M37" s="23">
        <v>9.0</v>
      </c>
      <c r="N37" s="23" t="s">
        <v>45</v>
      </c>
      <c r="O37" s="23">
        <v>9.33775431E8</v>
      </c>
      <c r="P37" s="23" t="s">
        <v>159</v>
      </c>
      <c r="U37" s="23" t="s">
        <v>89</v>
      </c>
      <c r="V37" s="23" t="s">
        <v>297</v>
      </c>
      <c r="W37" s="23" t="s">
        <v>80</v>
      </c>
      <c r="X37" s="23" t="s">
        <v>51</v>
      </c>
      <c r="Y37" s="23" t="s">
        <v>52</v>
      </c>
      <c r="Z37" s="23" t="s">
        <v>81</v>
      </c>
      <c r="AA37" s="23" t="s">
        <v>54</v>
      </c>
      <c r="AB37" s="23" t="s">
        <v>71</v>
      </c>
      <c r="AC37" s="23" t="s">
        <v>70</v>
      </c>
      <c r="AE37" s="23">
        <v>16.0</v>
      </c>
      <c r="AG37" s="23" t="s">
        <v>55</v>
      </c>
      <c r="AH37" s="26"/>
      <c r="AI37" s="26"/>
      <c r="AJ37" s="26"/>
      <c r="AK37" s="26"/>
      <c r="AL37" s="26"/>
    </row>
    <row r="38" ht="16.5" customHeight="1">
      <c r="A38" s="19">
        <v>43777.54380677083</v>
      </c>
      <c r="B38" s="20">
        <v>43777.0</v>
      </c>
      <c r="C38" s="20">
        <v>43791.0</v>
      </c>
      <c r="D38" s="21">
        <v>0.75</v>
      </c>
      <c r="E38" s="23" t="s">
        <v>298</v>
      </c>
      <c r="F38" s="23" t="s">
        <v>91</v>
      </c>
      <c r="G38" s="23" t="s">
        <v>125</v>
      </c>
      <c r="H38" s="23" t="s">
        <v>299</v>
      </c>
      <c r="I38" s="23" t="s">
        <v>126</v>
      </c>
      <c r="J38" s="23" t="s">
        <v>300</v>
      </c>
      <c r="K38" s="23" t="s">
        <v>301</v>
      </c>
      <c r="L38" s="23">
        <v>1.928549E7</v>
      </c>
      <c r="M38" s="23">
        <v>3.0</v>
      </c>
      <c r="N38" s="23" t="s">
        <v>45</v>
      </c>
      <c r="P38" s="23" t="s">
        <v>159</v>
      </c>
      <c r="Q38" s="23" t="s">
        <v>302</v>
      </c>
      <c r="U38" s="23" t="s">
        <v>303</v>
      </c>
      <c r="V38" s="23" t="s">
        <v>304</v>
      </c>
      <c r="W38" s="23" t="s">
        <v>80</v>
      </c>
      <c r="X38" s="23" t="s">
        <v>51</v>
      </c>
      <c r="Y38" s="23" t="s">
        <v>305</v>
      </c>
      <c r="Z38" s="23" t="s">
        <v>81</v>
      </c>
      <c r="AA38" s="23" t="s">
        <v>69</v>
      </c>
      <c r="AB38" s="23" t="s">
        <v>55</v>
      </c>
      <c r="AC38" s="23" t="s">
        <v>82</v>
      </c>
      <c r="AE38" s="23">
        <v>23.0</v>
      </c>
      <c r="AG38" s="23" t="s">
        <v>55</v>
      </c>
      <c r="AH38" s="26"/>
      <c r="AI38" s="26"/>
      <c r="AJ38" s="26"/>
      <c r="AK38" s="26"/>
      <c r="AL38" s="26"/>
    </row>
    <row r="39" ht="16.5" customHeight="1">
      <c r="A39" s="19">
        <v>43777.54611747686</v>
      </c>
      <c r="B39" s="20">
        <v>43777.0</v>
      </c>
      <c r="C39" s="20">
        <v>43767.0</v>
      </c>
      <c r="D39" s="21">
        <v>0.8333333333357587</v>
      </c>
      <c r="E39" s="23" t="s">
        <v>306</v>
      </c>
      <c r="F39" s="23" t="s">
        <v>91</v>
      </c>
      <c r="G39" s="23" t="s">
        <v>307</v>
      </c>
      <c r="H39" s="23" t="s">
        <v>308</v>
      </c>
      <c r="J39" s="23" t="s">
        <v>309</v>
      </c>
      <c r="K39" s="23" t="s">
        <v>310</v>
      </c>
      <c r="L39" s="23">
        <v>1.9341619E7</v>
      </c>
      <c r="M39" s="23">
        <v>5.0</v>
      </c>
      <c r="N39" s="23" t="s">
        <v>45</v>
      </c>
      <c r="O39" s="23">
        <v>5.6984878679E10</v>
      </c>
      <c r="P39" s="23" t="s">
        <v>159</v>
      </c>
      <c r="U39" s="23" t="s">
        <v>89</v>
      </c>
      <c r="V39" s="23" t="s">
        <v>261</v>
      </c>
      <c r="X39" s="23" t="s">
        <v>97</v>
      </c>
      <c r="Y39" s="29"/>
      <c r="Z39" s="23" t="s">
        <v>81</v>
      </c>
      <c r="AA39" s="23" t="s">
        <v>69</v>
      </c>
      <c r="AB39" s="23" t="s">
        <v>71</v>
      </c>
      <c r="AC39" s="23" t="s">
        <v>82</v>
      </c>
      <c r="AG39" s="23" t="s">
        <v>55</v>
      </c>
      <c r="AH39" s="26"/>
      <c r="AI39" s="26"/>
      <c r="AJ39" s="26"/>
      <c r="AK39" s="26"/>
      <c r="AL39" s="26"/>
    </row>
    <row r="40" ht="16.5" customHeight="1">
      <c r="A40" s="19">
        <v>43777.548581863426</v>
      </c>
      <c r="B40" s="20">
        <v>43777.0</v>
      </c>
      <c r="C40" s="20">
        <v>43775.0</v>
      </c>
      <c r="D40" s="21">
        <v>0.78125</v>
      </c>
      <c r="E40" s="23" t="s">
        <v>311</v>
      </c>
      <c r="F40" s="23" t="s">
        <v>107</v>
      </c>
      <c r="G40" s="23" t="s">
        <v>191</v>
      </c>
      <c r="H40" s="23" t="s">
        <v>312</v>
      </c>
      <c r="I40" s="23" t="s">
        <v>313</v>
      </c>
      <c r="J40" s="23" t="s">
        <v>314</v>
      </c>
      <c r="K40" s="23" t="s">
        <v>315</v>
      </c>
      <c r="L40" s="23">
        <v>2.0678108E7</v>
      </c>
      <c r="M40" s="23">
        <v>4.0</v>
      </c>
      <c r="N40" s="23" t="s">
        <v>38</v>
      </c>
      <c r="O40" s="23">
        <v>9.93496713E8</v>
      </c>
      <c r="P40" s="23" t="s">
        <v>159</v>
      </c>
      <c r="U40" s="23" t="s">
        <v>137</v>
      </c>
      <c r="V40" s="23" t="s">
        <v>261</v>
      </c>
      <c r="W40" s="23" t="s">
        <v>80</v>
      </c>
      <c r="X40" s="23" t="s">
        <v>51</v>
      </c>
      <c r="Y40" s="23" t="s">
        <v>138</v>
      </c>
      <c r="Z40" s="23" t="s">
        <v>81</v>
      </c>
      <c r="AA40" s="23" t="s">
        <v>69</v>
      </c>
      <c r="AB40" s="23" t="s">
        <v>55</v>
      </c>
      <c r="AC40" s="23" t="s">
        <v>70</v>
      </c>
      <c r="AE40" s="23">
        <v>18.0</v>
      </c>
      <c r="AG40" s="23" t="s">
        <v>55</v>
      </c>
      <c r="AH40" s="26"/>
      <c r="AI40" s="26"/>
      <c r="AJ40" s="26"/>
      <c r="AK40" s="26"/>
      <c r="AL40" s="26"/>
    </row>
    <row r="41" ht="16.5" customHeight="1">
      <c r="A41" s="19">
        <v>43777.554189375005</v>
      </c>
      <c r="B41" s="20">
        <v>43777.0</v>
      </c>
      <c r="C41" s="20">
        <v>43775.0</v>
      </c>
      <c r="D41" s="21">
        <v>0.8333333333357587</v>
      </c>
      <c r="E41" s="23" t="s">
        <v>316</v>
      </c>
      <c r="F41" s="23" t="s">
        <v>91</v>
      </c>
      <c r="G41" s="23" t="s">
        <v>217</v>
      </c>
      <c r="H41" s="23" t="s">
        <v>317</v>
      </c>
      <c r="I41" s="23" t="s">
        <v>318</v>
      </c>
      <c r="J41" s="23" t="s">
        <v>319</v>
      </c>
      <c r="K41" s="23" t="s">
        <v>320</v>
      </c>
      <c r="L41" s="23">
        <v>2.0634386E7</v>
      </c>
      <c r="M41" s="23">
        <v>9.0</v>
      </c>
      <c r="N41" s="23" t="s">
        <v>45</v>
      </c>
      <c r="O41" s="23">
        <v>9.32756464E8</v>
      </c>
      <c r="P41" s="23" t="s">
        <v>159</v>
      </c>
      <c r="U41" s="23" t="s">
        <v>89</v>
      </c>
      <c r="V41" s="23" t="s">
        <v>321</v>
      </c>
      <c r="W41" s="23" t="s">
        <v>80</v>
      </c>
      <c r="X41" s="23" t="s">
        <v>51</v>
      </c>
      <c r="Y41" s="29"/>
      <c r="Z41" s="23" t="s">
        <v>81</v>
      </c>
      <c r="AA41" s="23" t="s">
        <v>69</v>
      </c>
      <c r="AB41" s="23" t="s">
        <v>71</v>
      </c>
      <c r="AC41" s="23" t="s">
        <v>82</v>
      </c>
      <c r="AE41" s="23">
        <v>18.0</v>
      </c>
      <c r="AG41" s="23" t="s">
        <v>55</v>
      </c>
      <c r="AH41" s="26"/>
      <c r="AI41" s="26"/>
      <c r="AJ41" s="26"/>
      <c r="AK41" s="26"/>
      <c r="AL41" s="26"/>
      <c r="AM41" s="28" t="s">
        <v>322</v>
      </c>
    </row>
    <row r="42" ht="16.5" customHeight="1">
      <c r="A42" s="19">
        <v>43777.55606291667</v>
      </c>
      <c r="B42" s="20">
        <v>43777.0</v>
      </c>
      <c r="C42" s="20">
        <v>43776.0</v>
      </c>
      <c r="D42" s="21">
        <v>0.8125</v>
      </c>
      <c r="E42" s="23" t="s">
        <v>323</v>
      </c>
      <c r="F42" s="23" t="s">
        <v>91</v>
      </c>
      <c r="G42" s="23" t="s">
        <v>125</v>
      </c>
      <c r="H42" s="23" t="s">
        <v>324</v>
      </c>
      <c r="J42" s="23" t="s">
        <v>325</v>
      </c>
      <c r="K42" s="23" t="s">
        <v>326</v>
      </c>
      <c r="L42" s="23">
        <v>2.6026127E7</v>
      </c>
      <c r="M42" s="23" t="s">
        <v>259</v>
      </c>
      <c r="N42" s="23" t="s">
        <v>45</v>
      </c>
      <c r="O42" s="23">
        <v>9.98345315E8</v>
      </c>
      <c r="P42" s="23" t="s">
        <v>159</v>
      </c>
      <c r="U42" s="23" t="s">
        <v>89</v>
      </c>
      <c r="V42" s="23" t="s">
        <v>130</v>
      </c>
      <c r="W42" s="23" t="s">
        <v>80</v>
      </c>
      <c r="X42" s="23" t="s">
        <v>51</v>
      </c>
      <c r="Y42" s="23" t="s">
        <v>327</v>
      </c>
      <c r="Z42" s="23" t="s">
        <v>81</v>
      </c>
      <c r="AA42" s="23" t="s">
        <v>69</v>
      </c>
      <c r="AB42" s="23" t="s">
        <v>55</v>
      </c>
      <c r="AC42" s="23" t="s">
        <v>70</v>
      </c>
      <c r="AE42" s="23">
        <v>27.0</v>
      </c>
      <c r="AG42" s="23" t="s">
        <v>55</v>
      </c>
      <c r="AH42" s="26"/>
      <c r="AI42" s="26"/>
      <c r="AJ42" s="26"/>
      <c r="AK42" s="26"/>
      <c r="AL42" s="26"/>
    </row>
    <row r="43" ht="16.5" customHeight="1">
      <c r="A43" s="19">
        <v>43777.55815199074</v>
      </c>
      <c r="B43" s="20">
        <v>43777.0</v>
      </c>
      <c r="C43" s="20">
        <v>43776.0</v>
      </c>
      <c r="D43" s="21">
        <v>0.8680555555547471</v>
      </c>
      <c r="E43" s="23" t="s">
        <v>328</v>
      </c>
      <c r="F43" s="23" t="s">
        <v>91</v>
      </c>
      <c r="G43" s="23" t="s">
        <v>294</v>
      </c>
      <c r="H43" s="23" t="s">
        <v>329</v>
      </c>
      <c r="J43" s="23" t="s">
        <v>330</v>
      </c>
      <c r="K43" s="23" t="s">
        <v>331</v>
      </c>
      <c r="L43" s="23">
        <v>1.5380168E7</v>
      </c>
      <c r="M43" s="23">
        <v>1.0</v>
      </c>
      <c r="N43" s="23" t="s">
        <v>38</v>
      </c>
      <c r="O43" s="23">
        <v>9.73623828E8</v>
      </c>
      <c r="P43" s="23" t="s">
        <v>159</v>
      </c>
      <c r="U43" s="23" t="s">
        <v>332</v>
      </c>
      <c r="V43" s="23" t="s">
        <v>333</v>
      </c>
      <c r="W43" s="23" t="s">
        <v>80</v>
      </c>
      <c r="X43" s="23" t="s">
        <v>51</v>
      </c>
      <c r="Y43" s="29"/>
      <c r="Z43" s="23" t="s">
        <v>81</v>
      </c>
      <c r="AA43" s="23" t="s">
        <v>69</v>
      </c>
      <c r="AB43" s="23" t="s">
        <v>55</v>
      </c>
      <c r="AC43" s="23" t="s">
        <v>70</v>
      </c>
      <c r="AE43" s="23">
        <v>37.0</v>
      </c>
      <c r="AG43" s="23" t="s">
        <v>55</v>
      </c>
      <c r="AH43" s="26"/>
      <c r="AI43" s="26"/>
      <c r="AJ43" s="26"/>
      <c r="AK43" s="26"/>
    </row>
    <row r="44" ht="16.5" customHeight="1">
      <c r="A44" s="19">
        <v>43777.56339079861</v>
      </c>
      <c r="B44" s="20">
        <v>43777.0</v>
      </c>
      <c r="C44" s="29"/>
      <c r="D44" s="21">
        <v>0.7916666666642413</v>
      </c>
      <c r="E44" s="23" t="s">
        <v>334</v>
      </c>
      <c r="F44" s="23" t="s">
        <v>91</v>
      </c>
      <c r="G44" s="23" t="s">
        <v>335</v>
      </c>
      <c r="H44" s="23" t="s">
        <v>336</v>
      </c>
      <c r="J44" s="23" t="s">
        <v>337</v>
      </c>
      <c r="K44" s="23" t="s">
        <v>338</v>
      </c>
      <c r="L44" s="23">
        <v>1.913781E7</v>
      </c>
      <c r="M44" s="23">
        <v>5.0</v>
      </c>
      <c r="N44" s="23" t="s">
        <v>38</v>
      </c>
      <c r="O44" s="23">
        <v>9.37794209E8</v>
      </c>
      <c r="P44" s="23" t="s">
        <v>159</v>
      </c>
      <c r="U44" s="23" t="s">
        <v>137</v>
      </c>
      <c r="V44" s="23" t="s">
        <v>49</v>
      </c>
      <c r="W44" s="23" t="s">
        <v>80</v>
      </c>
      <c r="X44" s="23" t="s">
        <v>51</v>
      </c>
      <c r="Y44" s="23" t="s">
        <v>138</v>
      </c>
      <c r="Z44" s="23" t="s">
        <v>81</v>
      </c>
      <c r="AA44" s="23" t="s">
        <v>69</v>
      </c>
      <c r="AB44" s="23" t="s">
        <v>55</v>
      </c>
      <c r="AC44" s="23" t="s">
        <v>82</v>
      </c>
      <c r="AE44" s="23">
        <v>23.0</v>
      </c>
      <c r="AG44" s="23" t="s">
        <v>55</v>
      </c>
      <c r="AH44" s="26"/>
      <c r="AI44" s="26"/>
    </row>
    <row r="45">
      <c r="A45" s="19">
        <v>43777.498488854166</v>
      </c>
      <c r="B45" s="20">
        <v>43777.0</v>
      </c>
      <c r="C45" s="20">
        <v>43774.0</v>
      </c>
      <c r="D45" s="21">
        <v>0.625</v>
      </c>
      <c r="E45" s="28" t="s">
        <v>339</v>
      </c>
      <c r="F45" s="23" t="s">
        <v>116</v>
      </c>
      <c r="G45" s="23" t="s">
        <v>117</v>
      </c>
      <c r="H45" s="23" t="s">
        <v>119</v>
      </c>
      <c r="I45" s="23" t="s">
        <v>340</v>
      </c>
      <c r="J45" s="23" t="s">
        <v>112</v>
      </c>
      <c r="K45" s="23" t="s">
        <v>341</v>
      </c>
      <c r="L45" s="23">
        <v>2.0382663E7</v>
      </c>
      <c r="M45" s="23" t="s">
        <v>259</v>
      </c>
      <c r="N45" s="23" t="s">
        <v>45</v>
      </c>
      <c r="O45" s="23">
        <v>9.84120307E8</v>
      </c>
      <c r="R45" s="23" t="s">
        <v>342</v>
      </c>
      <c r="T45" s="23" t="s">
        <v>343</v>
      </c>
      <c r="U45" s="23" t="s">
        <v>48</v>
      </c>
      <c r="V45" s="23" t="s">
        <v>344</v>
      </c>
      <c r="W45" s="23" t="s">
        <v>50</v>
      </c>
      <c r="X45" s="23" t="s">
        <v>51</v>
      </c>
      <c r="Y45" s="29"/>
      <c r="Z45" s="23" t="s">
        <v>53</v>
      </c>
      <c r="AA45" s="23" t="s">
        <v>69</v>
      </c>
      <c r="AB45" s="23" t="s">
        <v>55</v>
      </c>
      <c r="AC45" s="23" t="s">
        <v>70</v>
      </c>
      <c r="AE45" s="23">
        <v>19.0</v>
      </c>
      <c r="AG45" s="23" t="s">
        <v>71</v>
      </c>
      <c r="AH45" s="26"/>
      <c r="AI45" s="26"/>
      <c r="AL45" s="26"/>
    </row>
    <row r="46">
      <c r="A46" s="19">
        <v>43777.6109560301</v>
      </c>
      <c r="B46" s="20">
        <v>43777.0</v>
      </c>
      <c r="C46" s="20">
        <v>43761.0</v>
      </c>
      <c r="D46" s="21">
        <v>0.8958333333357587</v>
      </c>
      <c r="E46" s="23" t="s">
        <v>345</v>
      </c>
      <c r="F46" s="23" t="s">
        <v>209</v>
      </c>
      <c r="G46" s="23" t="s">
        <v>346</v>
      </c>
      <c r="H46" s="23" t="s">
        <v>347</v>
      </c>
      <c r="J46" s="23" t="s">
        <v>348</v>
      </c>
      <c r="K46" s="23" t="s">
        <v>349</v>
      </c>
      <c r="L46" s="29"/>
      <c r="M46" s="29"/>
      <c r="N46" s="23" t="s">
        <v>38</v>
      </c>
      <c r="Q46" s="23" t="s">
        <v>350</v>
      </c>
      <c r="U46" s="23" t="s">
        <v>89</v>
      </c>
      <c r="V46" s="23" t="s">
        <v>297</v>
      </c>
      <c r="W46" s="23" t="s">
        <v>80</v>
      </c>
      <c r="X46" s="23" t="s">
        <v>51</v>
      </c>
      <c r="Y46" s="29"/>
      <c r="Z46" s="23" t="s">
        <v>81</v>
      </c>
      <c r="AA46" s="23" t="s">
        <v>69</v>
      </c>
      <c r="AB46" s="23" t="s">
        <v>55</v>
      </c>
      <c r="AC46" s="23" t="s">
        <v>56</v>
      </c>
      <c r="AG46" s="23" t="s">
        <v>55</v>
      </c>
      <c r="AH46" s="26"/>
      <c r="AI46" s="26"/>
      <c r="AJ46" s="26"/>
      <c r="AK46" s="26"/>
      <c r="AL46" s="26"/>
    </row>
    <row r="47">
      <c r="A47" s="19">
        <v>43781.79790334491</v>
      </c>
      <c r="B47" s="20">
        <v>43778.0</v>
      </c>
      <c r="C47" s="20">
        <v>43777.0</v>
      </c>
      <c r="E47" s="23" t="s">
        <v>351</v>
      </c>
      <c r="F47" s="29"/>
      <c r="H47" s="23" t="s">
        <v>352</v>
      </c>
      <c r="J47" s="23" t="s">
        <v>286</v>
      </c>
      <c r="L47" s="29"/>
      <c r="M47" s="29"/>
      <c r="N47" s="23" t="s">
        <v>45</v>
      </c>
      <c r="P47" s="23" t="s">
        <v>353</v>
      </c>
      <c r="Q47" s="23" t="s">
        <v>354</v>
      </c>
      <c r="R47" s="23" t="s">
        <v>355</v>
      </c>
      <c r="U47" s="23" t="s">
        <v>89</v>
      </c>
      <c r="V47" s="23" t="s">
        <v>356</v>
      </c>
      <c r="X47" s="23" t="s">
        <v>51</v>
      </c>
      <c r="Y47" s="29"/>
      <c r="Z47" s="23" t="s">
        <v>81</v>
      </c>
      <c r="AA47" s="23" t="s">
        <v>357</v>
      </c>
      <c r="AB47" s="23" t="s">
        <v>71</v>
      </c>
      <c r="AC47" s="23" t="s">
        <v>358</v>
      </c>
      <c r="AG47" s="23" t="s">
        <v>55</v>
      </c>
      <c r="AH47" s="26"/>
      <c r="AI47" s="26"/>
      <c r="AJ47" s="26"/>
      <c r="AK47" s="26"/>
      <c r="AL47" s="26"/>
    </row>
    <row r="48">
      <c r="A48" s="19">
        <v>43779.84053224537</v>
      </c>
      <c r="B48" s="20">
        <v>43779.0</v>
      </c>
      <c r="C48" s="20">
        <v>43777.0</v>
      </c>
      <c r="D48" s="21">
        <v>0.9027777777810115</v>
      </c>
      <c r="E48" s="23" t="s">
        <v>359</v>
      </c>
      <c r="F48" s="23" t="s">
        <v>91</v>
      </c>
      <c r="G48" s="23" t="s">
        <v>125</v>
      </c>
      <c r="H48" s="23" t="s">
        <v>360</v>
      </c>
      <c r="I48" s="23" t="s">
        <v>361</v>
      </c>
      <c r="J48" s="23" t="s">
        <v>362</v>
      </c>
      <c r="K48" s="23" t="s">
        <v>363</v>
      </c>
      <c r="L48" s="23">
        <v>1.9594717E7</v>
      </c>
      <c r="M48" s="23">
        <v>1.0</v>
      </c>
      <c r="N48" s="23" t="s">
        <v>45</v>
      </c>
      <c r="O48" s="23">
        <v>9.73118321E8</v>
      </c>
      <c r="P48" s="23" t="s">
        <v>159</v>
      </c>
      <c r="S48" s="23" t="s">
        <v>174</v>
      </c>
      <c r="U48" s="23" t="s">
        <v>89</v>
      </c>
      <c r="V48" s="23" t="s">
        <v>297</v>
      </c>
      <c r="W48" s="23" t="s">
        <v>80</v>
      </c>
      <c r="X48" s="23" t="s">
        <v>51</v>
      </c>
      <c r="Y48" s="29"/>
      <c r="Z48" s="23" t="s">
        <v>81</v>
      </c>
      <c r="AA48" s="23" t="s">
        <v>365</v>
      </c>
      <c r="AB48" s="23" t="s">
        <v>55</v>
      </c>
      <c r="AC48" s="23" t="s">
        <v>82</v>
      </c>
      <c r="AE48" s="23">
        <v>22.0</v>
      </c>
      <c r="AG48" s="23" t="s">
        <v>55</v>
      </c>
      <c r="AH48" s="26"/>
      <c r="AI48" s="26"/>
      <c r="AJ48" s="26"/>
      <c r="AK48" s="26"/>
      <c r="AL48" s="26"/>
    </row>
    <row r="49">
      <c r="A49" s="19">
        <v>43781.472587337965</v>
      </c>
      <c r="B49" s="20">
        <v>43779.0</v>
      </c>
      <c r="C49" s="20">
        <v>43770.0</v>
      </c>
      <c r="D49" s="21">
        <v>0.75</v>
      </c>
      <c r="E49" s="23" t="s">
        <v>366</v>
      </c>
      <c r="F49" s="23" t="s">
        <v>91</v>
      </c>
      <c r="G49" s="23" t="s">
        <v>125</v>
      </c>
      <c r="H49" s="23" t="s">
        <v>367</v>
      </c>
      <c r="I49" s="23" t="s">
        <v>118</v>
      </c>
      <c r="J49" s="23" t="s">
        <v>95</v>
      </c>
      <c r="K49" s="23" t="s">
        <v>87</v>
      </c>
      <c r="L49" s="23">
        <v>1.9570664E7</v>
      </c>
      <c r="M49" s="23">
        <v>6.0</v>
      </c>
      <c r="N49" s="23" t="s">
        <v>45</v>
      </c>
      <c r="O49" s="23">
        <v>9.42463416E8</v>
      </c>
      <c r="P49" s="23" t="s">
        <v>159</v>
      </c>
      <c r="U49" s="23" t="s">
        <v>89</v>
      </c>
      <c r="V49" s="23" t="s">
        <v>368</v>
      </c>
      <c r="W49" s="23" t="s">
        <v>50</v>
      </c>
      <c r="X49" s="23" t="s">
        <v>51</v>
      </c>
      <c r="Y49" s="29"/>
      <c r="Z49" s="23" t="s">
        <v>81</v>
      </c>
      <c r="AA49" s="23" t="s">
        <v>369</v>
      </c>
      <c r="AB49" s="23" t="s">
        <v>71</v>
      </c>
      <c r="AC49" s="23" t="s">
        <v>70</v>
      </c>
      <c r="AE49" s="23">
        <v>22.0</v>
      </c>
      <c r="AG49" s="23" t="s">
        <v>55</v>
      </c>
      <c r="AH49" s="26"/>
      <c r="AI49" s="26"/>
      <c r="AJ49" s="26"/>
      <c r="AK49" s="26"/>
      <c r="AL49" s="26"/>
    </row>
    <row r="50">
      <c r="A50" s="19">
        <v>43781.4925452662</v>
      </c>
      <c r="B50" s="20">
        <v>43779.0</v>
      </c>
      <c r="C50" s="20">
        <v>43770.0</v>
      </c>
      <c r="D50" s="21">
        <v>0.75</v>
      </c>
      <c r="E50" s="23" t="s">
        <v>370</v>
      </c>
      <c r="F50" s="23" t="s">
        <v>91</v>
      </c>
      <c r="G50" s="23" t="s">
        <v>125</v>
      </c>
      <c r="H50" s="23" t="s">
        <v>324</v>
      </c>
      <c r="I50" s="23" t="s">
        <v>371</v>
      </c>
      <c r="J50" s="23" t="s">
        <v>372</v>
      </c>
      <c r="K50" s="23" t="s">
        <v>96</v>
      </c>
      <c r="L50" s="23">
        <v>1.8416874E7</v>
      </c>
      <c r="M50" s="23" t="s">
        <v>259</v>
      </c>
      <c r="N50" s="23" t="s">
        <v>45</v>
      </c>
      <c r="O50" s="23" t="s">
        <v>373</v>
      </c>
      <c r="P50" s="23" t="s">
        <v>159</v>
      </c>
      <c r="U50" s="23" t="s">
        <v>89</v>
      </c>
      <c r="V50" s="23" t="s">
        <v>374</v>
      </c>
      <c r="W50" s="23" t="s">
        <v>80</v>
      </c>
      <c r="X50" s="23" t="s">
        <v>51</v>
      </c>
      <c r="Y50" s="29"/>
      <c r="Z50" s="23" t="s">
        <v>81</v>
      </c>
      <c r="AA50" s="23" t="s">
        <v>375</v>
      </c>
      <c r="AB50" s="23" t="s">
        <v>71</v>
      </c>
      <c r="AC50" s="23" t="s">
        <v>70</v>
      </c>
      <c r="AE50" s="23">
        <v>26.0</v>
      </c>
      <c r="AG50" s="23" t="s">
        <v>55</v>
      </c>
      <c r="AH50" s="26"/>
      <c r="AI50" s="26"/>
      <c r="AJ50" s="26"/>
      <c r="AK50" s="26"/>
      <c r="AL50" s="26"/>
    </row>
    <row r="51">
      <c r="A51" s="19">
        <v>43781.49849143518</v>
      </c>
      <c r="B51" s="20">
        <v>43779.0</v>
      </c>
      <c r="C51" s="20">
        <v>43777.0</v>
      </c>
      <c r="D51" s="21">
        <v>0.8194444444452529</v>
      </c>
      <c r="E51" s="23" t="s">
        <v>376</v>
      </c>
      <c r="F51" s="23" t="s">
        <v>91</v>
      </c>
      <c r="G51" s="23" t="s">
        <v>217</v>
      </c>
      <c r="H51" s="23" t="s">
        <v>377</v>
      </c>
      <c r="I51" s="23" t="s">
        <v>318</v>
      </c>
      <c r="J51" s="23" t="s">
        <v>378</v>
      </c>
      <c r="K51" s="23" t="s">
        <v>379</v>
      </c>
      <c r="L51" s="23">
        <v>2.0920107E7</v>
      </c>
      <c r="M51" s="23">
        <v>0.0</v>
      </c>
      <c r="N51" s="23" t="s">
        <v>45</v>
      </c>
      <c r="O51" s="23">
        <v>9.34807062E8</v>
      </c>
      <c r="P51" s="23" t="s">
        <v>159</v>
      </c>
      <c r="Q51" s="23" t="s">
        <v>380</v>
      </c>
      <c r="U51" s="23" t="s">
        <v>89</v>
      </c>
      <c r="V51" s="23" t="s">
        <v>333</v>
      </c>
      <c r="W51" s="23" t="s">
        <v>80</v>
      </c>
      <c r="X51" s="23" t="s">
        <v>51</v>
      </c>
      <c r="Y51" s="23" t="s">
        <v>52</v>
      </c>
      <c r="Z51" s="23" t="s">
        <v>81</v>
      </c>
      <c r="AA51" s="23" t="s">
        <v>54</v>
      </c>
      <c r="AB51" s="23" t="s">
        <v>55</v>
      </c>
      <c r="AC51" s="23" t="s">
        <v>70</v>
      </c>
      <c r="AE51" s="23">
        <v>17.0</v>
      </c>
      <c r="AG51" s="23" t="s">
        <v>55</v>
      </c>
      <c r="AH51" s="26"/>
      <c r="AI51" s="26"/>
      <c r="AJ51" s="26"/>
      <c r="AK51" s="26"/>
      <c r="AL51" s="26"/>
    </row>
    <row r="52">
      <c r="A52" s="19">
        <v>43781.50963850695</v>
      </c>
      <c r="B52" s="20">
        <v>43779.0</v>
      </c>
      <c r="C52" s="20">
        <v>43775.0</v>
      </c>
      <c r="D52" s="21">
        <v>0.6666666666642413</v>
      </c>
      <c r="E52" s="23" t="s">
        <v>381</v>
      </c>
      <c r="F52" s="23" t="s">
        <v>382</v>
      </c>
      <c r="G52" s="23" t="s">
        <v>383</v>
      </c>
      <c r="H52" s="23" t="s">
        <v>384</v>
      </c>
      <c r="I52" s="23" t="s">
        <v>264</v>
      </c>
      <c r="J52" s="23" t="s">
        <v>379</v>
      </c>
      <c r="K52" s="23" t="s">
        <v>200</v>
      </c>
      <c r="L52" s="23">
        <v>1.8612309E7</v>
      </c>
      <c r="M52" s="23">
        <v>3.0</v>
      </c>
      <c r="N52" s="23" t="s">
        <v>45</v>
      </c>
      <c r="O52" s="23">
        <v>2.2641046E8</v>
      </c>
      <c r="P52" s="23" t="s">
        <v>159</v>
      </c>
      <c r="U52" s="23" t="s">
        <v>385</v>
      </c>
      <c r="V52" s="23" t="s">
        <v>386</v>
      </c>
      <c r="W52" s="23" t="s">
        <v>202</v>
      </c>
      <c r="X52" s="23" t="s">
        <v>51</v>
      </c>
      <c r="Y52" s="29"/>
      <c r="Z52" s="23" t="s">
        <v>387</v>
      </c>
      <c r="AA52" s="23" t="s">
        <v>69</v>
      </c>
      <c r="AB52" s="23" t="s">
        <v>55</v>
      </c>
      <c r="AC52" s="23" t="s">
        <v>70</v>
      </c>
      <c r="AG52" s="23" t="s">
        <v>71</v>
      </c>
      <c r="AH52" s="26"/>
      <c r="AI52" s="26"/>
      <c r="AJ52" s="26"/>
      <c r="AK52" s="26"/>
      <c r="AL52" s="26"/>
    </row>
    <row r="53">
      <c r="A53" s="19">
        <v>43781.51191372685</v>
      </c>
      <c r="B53" s="20">
        <v>43779.0</v>
      </c>
      <c r="C53" s="20">
        <v>43778.0</v>
      </c>
      <c r="E53" s="23" t="s">
        <v>388</v>
      </c>
      <c r="F53" s="23" t="s">
        <v>91</v>
      </c>
      <c r="G53" s="23" t="s">
        <v>217</v>
      </c>
      <c r="H53" s="23" t="s">
        <v>280</v>
      </c>
      <c r="I53" s="23" t="s">
        <v>224</v>
      </c>
      <c r="J53" s="23" t="s">
        <v>389</v>
      </c>
      <c r="K53" s="23" t="s">
        <v>390</v>
      </c>
      <c r="L53" s="23">
        <v>1.9733674E7</v>
      </c>
      <c r="M53" s="23">
        <v>9.0</v>
      </c>
      <c r="N53" s="23" t="s">
        <v>45</v>
      </c>
      <c r="O53" s="23">
        <v>9.99637491E8</v>
      </c>
      <c r="P53" s="23" t="s">
        <v>159</v>
      </c>
      <c r="Q53" s="23" t="s">
        <v>391</v>
      </c>
      <c r="U53" s="23" t="s">
        <v>89</v>
      </c>
      <c r="V53" s="23" t="s">
        <v>392</v>
      </c>
      <c r="W53" s="23" t="s">
        <v>80</v>
      </c>
      <c r="X53" s="23" t="s">
        <v>51</v>
      </c>
      <c r="Y53" s="29"/>
      <c r="Z53" s="23" t="s">
        <v>81</v>
      </c>
      <c r="AA53" s="23" t="s">
        <v>69</v>
      </c>
      <c r="AB53" s="23" t="s">
        <v>55</v>
      </c>
      <c r="AC53" s="23" t="s">
        <v>70</v>
      </c>
      <c r="AE53" s="23">
        <v>21.0</v>
      </c>
      <c r="AG53" s="23" t="s">
        <v>55</v>
      </c>
      <c r="AH53" s="26"/>
      <c r="AI53" s="26"/>
      <c r="AL53" s="26"/>
    </row>
    <row r="54">
      <c r="A54" s="19">
        <v>43781.514231134264</v>
      </c>
      <c r="B54" s="20">
        <v>43779.0</v>
      </c>
      <c r="C54" s="20">
        <v>43778.0</v>
      </c>
      <c r="E54" s="23" t="s">
        <v>393</v>
      </c>
      <c r="F54" s="23" t="s">
        <v>91</v>
      </c>
      <c r="G54" s="23" t="s">
        <v>217</v>
      </c>
      <c r="H54" s="23" t="s">
        <v>394</v>
      </c>
      <c r="I54" s="23" t="s">
        <v>119</v>
      </c>
      <c r="J54" s="23" t="s">
        <v>395</v>
      </c>
      <c r="K54" s="23" t="s">
        <v>396</v>
      </c>
      <c r="L54" s="23">
        <v>1.9672896E7</v>
      </c>
      <c r="M54" s="23">
        <v>1.0</v>
      </c>
      <c r="N54" s="23" t="s">
        <v>45</v>
      </c>
      <c r="O54" s="23">
        <v>9.7804881E8</v>
      </c>
      <c r="P54" s="23" t="s">
        <v>159</v>
      </c>
      <c r="Q54" s="23" t="s">
        <v>397</v>
      </c>
      <c r="U54" s="23" t="s">
        <v>137</v>
      </c>
      <c r="V54" s="23" t="s">
        <v>130</v>
      </c>
      <c r="W54" s="23" t="s">
        <v>80</v>
      </c>
      <c r="X54" s="23" t="s">
        <v>51</v>
      </c>
      <c r="Y54" s="29"/>
      <c r="Z54" s="23" t="s">
        <v>81</v>
      </c>
      <c r="AA54" s="23" t="s">
        <v>69</v>
      </c>
      <c r="AB54" s="23" t="s">
        <v>55</v>
      </c>
      <c r="AC54" s="23" t="s">
        <v>70</v>
      </c>
      <c r="AG54" s="23" t="s">
        <v>55</v>
      </c>
      <c r="AH54" s="26"/>
      <c r="AI54" s="26"/>
      <c r="AJ54" s="26"/>
      <c r="AK54" s="26"/>
    </row>
    <row r="55">
      <c r="A55" s="19">
        <v>43781.77889204861</v>
      </c>
      <c r="B55" s="20">
        <v>43779.0</v>
      </c>
      <c r="C55" s="29"/>
      <c r="E55" s="23" t="s">
        <v>398</v>
      </c>
      <c r="F55" s="23" t="s">
        <v>107</v>
      </c>
      <c r="G55" s="23" t="s">
        <v>399</v>
      </c>
      <c r="H55" s="23" t="s">
        <v>400</v>
      </c>
      <c r="I55" s="23" t="s">
        <v>401</v>
      </c>
      <c r="J55" s="23" t="s">
        <v>402</v>
      </c>
      <c r="K55" s="23" t="s">
        <v>235</v>
      </c>
      <c r="L55" s="23">
        <v>1.9420302E7</v>
      </c>
      <c r="M55" s="23">
        <v>0.0</v>
      </c>
      <c r="N55" s="23" t="s">
        <v>38</v>
      </c>
      <c r="O55" s="23">
        <v>9.5652074E8</v>
      </c>
      <c r="P55" s="23" t="s">
        <v>159</v>
      </c>
      <c r="Q55" s="23" t="s">
        <v>403</v>
      </c>
      <c r="U55" s="23" t="s">
        <v>48</v>
      </c>
      <c r="V55" s="23" t="s">
        <v>130</v>
      </c>
      <c r="X55" s="23" t="s">
        <v>51</v>
      </c>
      <c r="Y55" s="23" t="s">
        <v>138</v>
      </c>
      <c r="Z55" s="23" t="s">
        <v>81</v>
      </c>
      <c r="AA55" s="23" t="s">
        <v>69</v>
      </c>
      <c r="AB55" s="23" t="s">
        <v>55</v>
      </c>
      <c r="AC55" s="23" t="s">
        <v>358</v>
      </c>
      <c r="AE55" s="23">
        <v>22.0</v>
      </c>
      <c r="AG55" s="23" t="s">
        <v>55</v>
      </c>
      <c r="AH55" s="26"/>
      <c r="AI55" s="26"/>
      <c r="AJ55" s="26"/>
      <c r="AK55" s="26"/>
      <c r="AL55" s="26"/>
    </row>
    <row r="56">
      <c r="A56" s="19">
        <v>43780.59525421297</v>
      </c>
      <c r="B56" s="20">
        <v>43780.0</v>
      </c>
      <c r="C56" s="20">
        <v>43778.0</v>
      </c>
      <c r="D56" s="21">
        <v>0.8333333333357587</v>
      </c>
      <c r="E56" s="28" t="s">
        <v>404</v>
      </c>
      <c r="F56" s="23" t="s">
        <v>91</v>
      </c>
      <c r="G56" s="23" t="s">
        <v>217</v>
      </c>
      <c r="H56" s="23" t="s">
        <v>405</v>
      </c>
      <c r="I56" s="23" t="s">
        <v>264</v>
      </c>
      <c r="J56" s="23" t="s">
        <v>406</v>
      </c>
      <c r="K56" s="23" t="s">
        <v>407</v>
      </c>
      <c r="L56" s="23">
        <v>2.1432256E7</v>
      </c>
      <c r="M56" s="23">
        <v>0.0</v>
      </c>
      <c r="N56" s="23" t="s">
        <v>45</v>
      </c>
      <c r="O56" s="23">
        <v>5.6973246509E10</v>
      </c>
      <c r="P56" s="28" t="s">
        <v>408</v>
      </c>
      <c r="U56" s="23" t="s">
        <v>89</v>
      </c>
      <c r="V56" s="28" t="s">
        <v>409</v>
      </c>
      <c r="W56" s="23" t="s">
        <v>80</v>
      </c>
      <c r="X56" s="23" t="s">
        <v>51</v>
      </c>
      <c r="Y56" s="29"/>
      <c r="Z56" s="23" t="s">
        <v>81</v>
      </c>
      <c r="AA56" s="23" t="s">
        <v>69</v>
      </c>
      <c r="AB56" s="23" t="s">
        <v>55</v>
      </c>
      <c r="AC56" s="23" t="s">
        <v>410</v>
      </c>
      <c r="AF56" s="23">
        <v>10.0</v>
      </c>
      <c r="AG56" s="23" t="s">
        <v>55</v>
      </c>
      <c r="AH56" s="26"/>
      <c r="AI56" s="26"/>
      <c r="AJ56" s="28" t="s">
        <v>411</v>
      </c>
      <c r="AK56" s="26"/>
      <c r="AL56" s="26"/>
    </row>
    <row r="57">
      <c r="A57" s="19">
        <v>43780.67168806713</v>
      </c>
      <c r="B57" s="20">
        <v>43780.0</v>
      </c>
      <c r="C57" s="20">
        <v>43761.0</v>
      </c>
      <c r="E57" s="23" t="s">
        <v>412</v>
      </c>
      <c r="F57" s="29"/>
      <c r="H57" s="23" t="s">
        <v>413</v>
      </c>
      <c r="I57" s="23" t="s">
        <v>414</v>
      </c>
      <c r="J57" s="23" t="s">
        <v>415</v>
      </c>
      <c r="K57" s="23" t="s">
        <v>416</v>
      </c>
      <c r="L57" s="23">
        <v>8944719.0</v>
      </c>
      <c r="M57" s="23">
        <v>4.0</v>
      </c>
      <c r="N57" s="23" t="s">
        <v>45</v>
      </c>
      <c r="O57" s="23">
        <v>9.85984905E8</v>
      </c>
      <c r="P57" s="23" t="s">
        <v>417</v>
      </c>
      <c r="U57" s="23" t="s">
        <v>89</v>
      </c>
      <c r="V57" s="23" t="s">
        <v>130</v>
      </c>
      <c r="W57" s="23" t="s">
        <v>80</v>
      </c>
      <c r="X57" s="23" t="s">
        <v>97</v>
      </c>
      <c r="Y57" s="23" t="s">
        <v>418</v>
      </c>
      <c r="AA57" s="23" t="s">
        <v>69</v>
      </c>
      <c r="AB57" s="23" t="s">
        <v>55</v>
      </c>
      <c r="AC57" s="23" t="s">
        <v>410</v>
      </c>
      <c r="AE57" s="23">
        <v>60.0</v>
      </c>
      <c r="AG57" s="23" t="s">
        <v>55</v>
      </c>
      <c r="AH57" s="26"/>
      <c r="AI57" s="26"/>
      <c r="AJ57" s="26"/>
      <c r="AK57" s="26"/>
      <c r="AL57" s="26"/>
    </row>
    <row r="58">
      <c r="A58" s="19">
        <v>43781.70802244213</v>
      </c>
      <c r="B58" s="20">
        <v>43780.0</v>
      </c>
      <c r="C58" s="20">
        <v>43777.0</v>
      </c>
      <c r="D58" s="21">
        <v>0.7916666666642413</v>
      </c>
      <c r="E58" s="23" t="s">
        <v>419</v>
      </c>
      <c r="F58" s="23" t="s">
        <v>91</v>
      </c>
      <c r="G58" s="23" t="s">
        <v>125</v>
      </c>
      <c r="H58" s="23" t="s">
        <v>420</v>
      </c>
      <c r="I58" s="23" t="s">
        <v>421</v>
      </c>
      <c r="J58" s="23" t="s">
        <v>331</v>
      </c>
      <c r="K58" s="23" t="s">
        <v>422</v>
      </c>
      <c r="L58" s="23">
        <v>1.6953582E7</v>
      </c>
      <c r="M58" s="23">
        <v>5.0</v>
      </c>
      <c r="N58" s="23" t="s">
        <v>45</v>
      </c>
      <c r="O58" s="23">
        <v>9.54068511E8</v>
      </c>
      <c r="P58" s="23" t="s">
        <v>417</v>
      </c>
      <c r="U58" s="23" t="s">
        <v>89</v>
      </c>
      <c r="V58" s="23" t="s">
        <v>49</v>
      </c>
      <c r="W58" s="23" t="s">
        <v>80</v>
      </c>
      <c r="X58" s="23" t="s">
        <v>51</v>
      </c>
      <c r="Y58" s="29"/>
      <c r="Z58" s="23" t="s">
        <v>81</v>
      </c>
      <c r="AA58" s="23" t="s">
        <v>69</v>
      </c>
      <c r="AB58" s="23" t="s">
        <v>55</v>
      </c>
      <c r="AC58" s="23" t="s">
        <v>70</v>
      </c>
      <c r="AF58" s="23">
        <v>10.0</v>
      </c>
      <c r="AG58" s="23" t="s">
        <v>55</v>
      </c>
      <c r="AH58" s="26"/>
      <c r="AI58" s="26"/>
      <c r="AJ58" s="26"/>
      <c r="AK58" s="26"/>
      <c r="AL58" s="26"/>
    </row>
    <row r="59">
      <c r="A59" s="19">
        <v>43780.53955534722</v>
      </c>
      <c r="B59" s="20">
        <v>43780.0</v>
      </c>
      <c r="C59" s="20">
        <v>43777.0</v>
      </c>
      <c r="E59" s="23" t="s">
        <v>423</v>
      </c>
      <c r="F59" s="29"/>
      <c r="G59" s="23" t="s">
        <v>125</v>
      </c>
      <c r="H59" s="23" t="s">
        <v>424</v>
      </c>
      <c r="I59" s="23" t="s">
        <v>425</v>
      </c>
      <c r="J59" s="23" t="s">
        <v>426</v>
      </c>
      <c r="K59" s="23" t="s">
        <v>427</v>
      </c>
      <c r="L59" s="23">
        <v>2.2001517E7</v>
      </c>
      <c r="M59" s="23">
        <v>3.0</v>
      </c>
      <c r="N59" s="23" t="s">
        <v>45</v>
      </c>
      <c r="O59" s="23">
        <v>9.34081264E8</v>
      </c>
      <c r="P59" s="23" t="s">
        <v>64</v>
      </c>
      <c r="R59" s="23" t="s">
        <v>428</v>
      </c>
      <c r="U59" s="23" t="s">
        <v>48</v>
      </c>
      <c r="V59" s="23" t="s">
        <v>429</v>
      </c>
      <c r="W59" s="23" t="s">
        <v>80</v>
      </c>
      <c r="X59" s="23" t="s">
        <v>51</v>
      </c>
      <c r="Y59" s="23" t="s">
        <v>52</v>
      </c>
      <c r="Z59" s="23" t="s">
        <v>81</v>
      </c>
      <c r="AA59" s="23" t="s">
        <v>69</v>
      </c>
      <c r="AB59" s="23" t="s">
        <v>71</v>
      </c>
      <c r="AC59" s="23" t="s">
        <v>430</v>
      </c>
      <c r="AG59" s="23" t="s">
        <v>55</v>
      </c>
      <c r="AH59" s="26"/>
      <c r="AI59" s="26"/>
      <c r="AJ59" s="26"/>
      <c r="AK59" s="26"/>
      <c r="AL59" s="26"/>
    </row>
    <row r="60">
      <c r="A60" s="19">
        <v>43780.48123450232</v>
      </c>
      <c r="B60" s="20">
        <v>43780.0</v>
      </c>
      <c r="C60" s="20">
        <v>43779.0</v>
      </c>
      <c r="E60" s="23" t="s">
        <v>431</v>
      </c>
      <c r="F60" s="29"/>
      <c r="G60" s="23" t="s">
        <v>125</v>
      </c>
      <c r="H60" s="23" t="s">
        <v>432</v>
      </c>
      <c r="I60" s="23" t="s">
        <v>433</v>
      </c>
      <c r="J60" s="23" t="s">
        <v>434</v>
      </c>
      <c r="K60" s="23" t="s">
        <v>435</v>
      </c>
      <c r="L60" s="23">
        <v>1.9201951E7</v>
      </c>
      <c r="M60" s="23">
        <v>6.0</v>
      </c>
      <c r="N60" s="23" t="s">
        <v>97</v>
      </c>
      <c r="O60" s="23">
        <v>9.8447456E8</v>
      </c>
      <c r="P60" s="23" t="s">
        <v>97</v>
      </c>
      <c r="U60" s="23" t="s">
        <v>89</v>
      </c>
      <c r="V60" s="23" t="s">
        <v>227</v>
      </c>
      <c r="W60" s="23" t="s">
        <v>80</v>
      </c>
      <c r="X60" s="23" t="s">
        <v>51</v>
      </c>
      <c r="Y60" s="29"/>
      <c r="Z60" s="23" t="s">
        <v>81</v>
      </c>
      <c r="AA60" s="23" t="s">
        <v>69</v>
      </c>
      <c r="AB60" s="23" t="s">
        <v>55</v>
      </c>
      <c r="AC60" s="23" t="s">
        <v>430</v>
      </c>
      <c r="AE60" s="23">
        <v>24.0</v>
      </c>
      <c r="AG60" s="23" t="s">
        <v>55</v>
      </c>
      <c r="AH60" s="26"/>
      <c r="AI60" s="26"/>
      <c r="AJ60" s="26"/>
      <c r="AK60" s="26"/>
      <c r="AL60" s="26"/>
    </row>
    <row r="61">
      <c r="A61" s="19">
        <v>43780.5405903125</v>
      </c>
      <c r="B61" s="20">
        <v>43780.0</v>
      </c>
      <c r="C61" s="20">
        <v>43777.0</v>
      </c>
      <c r="D61" s="21">
        <v>0.8333333333357587</v>
      </c>
      <c r="E61" s="23" t="s">
        <v>436</v>
      </c>
      <c r="F61" s="23" t="s">
        <v>91</v>
      </c>
      <c r="G61" s="23" t="s">
        <v>125</v>
      </c>
      <c r="H61" s="23" t="s">
        <v>239</v>
      </c>
      <c r="I61" s="23" t="s">
        <v>437</v>
      </c>
      <c r="J61" s="23" t="s">
        <v>438</v>
      </c>
      <c r="K61" s="23" t="s">
        <v>439</v>
      </c>
      <c r="L61" s="23">
        <v>1.9320699E7</v>
      </c>
      <c r="M61" s="23">
        <v>9.0</v>
      </c>
      <c r="N61" s="23" t="s">
        <v>45</v>
      </c>
      <c r="O61" s="23" t="s">
        <v>440</v>
      </c>
      <c r="P61" s="23" t="s">
        <v>97</v>
      </c>
      <c r="U61" s="23" t="s">
        <v>89</v>
      </c>
      <c r="V61" s="23" t="s">
        <v>441</v>
      </c>
      <c r="W61" s="23" t="s">
        <v>80</v>
      </c>
      <c r="X61" s="23" t="s">
        <v>51</v>
      </c>
      <c r="Y61" s="29"/>
      <c r="Z61" s="23" t="s">
        <v>81</v>
      </c>
      <c r="AA61" s="23" t="s">
        <v>357</v>
      </c>
      <c r="AB61" s="23" t="s">
        <v>55</v>
      </c>
      <c r="AC61" s="23" t="s">
        <v>70</v>
      </c>
      <c r="AD61" s="23" t="s">
        <v>442</v>
      </c>
      <c r="AG61" s="23" t="s">
        <v>55</v>
      </c>
      <c r="AH61" s="26"/>
      <c r="AI61" s="26"/>
      <c r="AJ61" s="26"/>
      <c r="AK61" s="26"/>
      <c r="AL61" s="26"/>
    </row>
    <row r="62">
      <c r="A62" s="19">
        <v>43780.639745092594</v>
      </c>
      <c r="B62" s="20">
        <v>43780.0</v>
      </c>
      <c r="C62" s="20">
        <v>43777.0</v>
      </c>
      <c r="D62" s="21">
        <v>0.8194444444452529</v>
      </c>
      <c r="E62" s="23" t="s">
        <v>443</v>
      </c>
      <c r="F62" s="23" t="s">
        <v>91</v>
      </c>
      <c r="G62" s="23" t="s">
        <v>125</v>
      </c>
      <c r="H62" s="23" t="s">
        <v>444</v>
      </c>
      <c r="I62" s="23" t="s">
        <v>119</v>
      </c>
      <c r="J62" s="23" t="s">
        <v>445</v>
      </c>
      <c r="K62" s="23" t="s">
        <v>446</v>
      </c>
      <c r="L62" s="23">
        <v>1.9060775E7</v>
      </c>
      <c r="M62" s="23">
        <v>5.0</v>
      </c>
      <c r="N62" s="23" t="s">
        <v>45</v>
      </c>
      <c r="P62" s="23" t="s">
        <v>97</v>
      </c>
      <c r="Q62" s="23" t="s">
        <v>447</v>
      </c>
      <c r="R62" s="23" t="s">
        <v>159</v>
      </c>
      <c r="U62" s="23" t="s">
        <v>89</v>
      </c>
      <c r="V62" s="23" t="s">
        <v>448</v>
      </c>
      <c r="W62" s="23" t="s">
        <v>80</v>
      </c>
      <c r="X62" s="23" t="s">
        <v>51</v>
      </c>
      <c r="Y62" s="29"/>
      <c r="Z62" s="23" t="s">
        <v>81</v>
      </c>
      <c r="AA62" s="23" t="s">
        <v>69</v>
      </c>
      <c r="AB62" s="23" t="s">
        <v>55</v>
      </c>
      <c r="AC62" s="23" t="s">
        <v>70</v>
      </c>
      <c r="AE62" s="23">
        <v>24.0</v>
      </c>
      <c r="AG62" s="23" t="s">
        <v>55</v>
      </c>
      <c r="AH62" s="26"/>
      <c r="AI62" s="26"/>
      <c r="AJ62" s="26"/>
      <c r="AK62" s="26"/>
      <c r="AL62" s="26"/>
    </row>
    <row r="63">
      <c r="A63" s="19">
        <v>43781.67972767361</v>
      </c>
      <c r="B63" s="20">
        <v>43780.0</v>
      </c>
      <c r="C63" s="20">
        <v>43777.0</v>
      </c>
      <c r="D63" s="21">
        <v>0.9166666666642413</v>
      </c>
      <c r="E63" s="23" t="s">
        <v>449</v>
      </c>
      <c r="F63" s="23" t="s">
        <v>91</v>
      </c>
      <c r="G63" s="23" t="s">
        <v>217</v>
      </c>
      <c r="H63" s="23" t="s">
        <v>450</v>
      </c>
      <c r="J63" s="23" t="s">
        <v>128</v>
      </c>
      <c r="K63" s="23" t="s">
        <v>451</v>
      </c>
      <c r="L63" s="23">
        <v>2.0906253E7</v>
      </c>
      <c r="M63" s="23">
        <v>4.0</v>
      </c>
      <c r="N63" s="23" t="s">
        <v>45</v>
      </c>
      <c r="P63" s="23" t="s">
        <v>97</v>
      </c>
      <c r="Q63" s="23" t="s">
        <v>452</v>
      </c>
      <c r="U63" s="23" t="s">
        <v>89</v>
      </c>
      <c r="V63" s="23" t="s">
        <v>453</v>
      </c>
      <c r="W63" s="23" t="s">
        <v>80</v>
      </c>
      <c r="X63" s="23" t="s">
        <v>51</v>
      </c>
      <c r="Y63" s="29"/>
      <c r="Z63" s="23" t="s">
        <v>81</v>
      </c>
      <c r="AA63" s="23" t="s">
        <v>69</v>
      </c>
      <c r="AB63" s="23" t="s">
        <v>55</v>
      </c>
      <c r="AC63" s="23" t="s">
        <v>70</v>
      </c>
      <c r="AD63" s="23" t="s">
        <v>454</v>
      </c>
      <c r="AF63" s="23">
        <v>7.0</v>
      </c>
      <c r="AG63" s="23" t="s">
        <v>55</v>
      </c>
      <c r="AH63" s="26"/>
      <c r="AI63" s="26"/>
      <c r="AJ63" s="26"/>
      <c r="AK63" s="26"/>
      <c r="AL63" s="26"/>
    </row>
    <row r="64">
      <c r="A64" s="19">
        <v>43781.70555048611</v>
      </c>
      <c r="B64" s="20">
        <v>43780.0</v>
      </c>
      <c r="C64" s="20">
        <v>43777.0</v>
      </c>
      <c r="D64" s="21">
        <v>0.9375</v>
      </c>
      <c r="E64" s="23" t="s">
        <v>456</v>
      </c>
      <c r="F64" s="23" t="s">
        <v>91</v>
      </c>
      <c r="G64" s="23" t="s">
        <v>457</v>
      </c>
      <c r="H64" s="23" t="s">
        <v>93</v>
      </c>
      <c r="I64" s="23" t="s">
        <v>318</v>
      </c>
      <c r="J64" s="23" t="s">
        <v>458</v>
      </c>
      <c r="K64" s="23" t="s">
        <v>459</v>
      </c>
      <c r="L64" s="23">
        <v>1.8086165E7</v>
      </c>
      <c r="M64" s="23">
        <v>3.0</v>
      </c>
      <c r="N64" s="23" t="s">
        <v>45</v>
      </c>
      <c r="P64" s="23" t="s">
        <v>97</v>
      </c>
      <c r="Q64" s="23" t="s">
        <v>460</v>
      </c>
      <c r="U64" s="23" t="s">
        <v>89</v>
      </c>
      <c r="V64" s="23" t="s">
        <v>461</v>
      </c>
      <c r="W64" s="23" t="s">
        <v>80</v>
      </c>
      <c r="X64" s="23" t="s">
        <v>51</v>
      </c>
      <c r="Y64" s="29"/>
      <c r="Z64" s="23" t="s">
        <v>81</v>
      </c>
      <c r="AA64" s="23" t="s">
        <v>69</v>
      </c>
      <c r="AB64" s="23" t="s">
        <v>55</v>
      </c>
      <c r="AC64" s="23" t="s">
        <v>70</v>
      </c>
      <c r="AG64" s="23" t="s">
        <v>55</v>
      </c>
      <c r="AH64" s="26"/>
      <c r="AI64" s="26"/>
      <c r="AJ64" s="26"/>
      <c r="AK64" s="26"/>
      <c r="AL64" s="26"/>
    </row>
    <row r="65">
      <c r="A65" s="19">
        <v>43780.434244965276</v>
      </c>
      <c r="B65" s="20">
        <v>43780.0</v>
      </c>
      <c r="C65" s="20">
        <v>43775.0</v>
      </c>
      <c r="E65" s="23" t="s">
        <v>462</v>
      </c>
      <c r="F65" s="23" t="s">
        <v>463</v>
      </c>
      <c r="G65" s="23" t="s">
        <v>464</v>
      </c>
      <c r="H65" s="23" t="s">
        <v>465</v>
      </c>
      <c r="I65" s="23" t="s">
        <v>466</v>
      </c>
      <c r="J65" s="23" t="s">
        <v>467</v>
      </c>
      <c r="K65" s="23" t="s">
        <v>468</v>
      </c>
      <c r="L65" s="23">
        <v>1.9484181E7</v>
      </c>
      <c r="M65" s="23">
        <v>7.0</v>
      </c>
      <c r="N65" s="23" t="s">
        <v>45</v>
      </c>
      <c r="O65" s="23">
        <v>9.58878062E8</v>
      </c>
      <c r="P65" s="23" t="s">
        <v>159</v>
      </c>
      <c r="U65" s="23" t="s">
        <v>137</v>
      </c>
      <c r="V65" s="23" t="s">
        <v>469</v>
      </c>
      <c r="W65" s="23" t="s">
        <v>80</v>
      </c>
      <c r="X65" s="23" t="s">
        <v>51</v>
      </c>
      <c r="Y65" s="29"/>
      <c r="Z65" s="23" t="s">
        <v>81</v>
      </c>
      <c r="AA65" s="23" t="s">
        <v>69</v>
      </c>
      <c r="AB65" s="23" t="s">
        <v>55</v>
      </c>
      <c r="AC65" s="23" t="s">
        <v>70</v>
      </c>
      <c r="AE65" s="23">
        <v>24.0</v>
      </c>
      <c r="AG65" s="23" t="s">
        <v>55</v>
      </c>
      <c r="AH65" s="26"/>
      <c r="AI65" s="26"/>
      <c r="AJ65" s="26"/>
      <c r="AK65" s="26"/>
    </row>
    <row r="66">
      <c r="A66" s="19">
        <v>43780.441206076386</v>
      </c>
      <c r="B66" s="20">
        <v>43780.0</v>
      </c>
      <c r="C66" s="20">
        <v>43774.0</v>
      </c>
      <c r="D66" s="21">
        <v>0.6875</v>
      </c>
      <c r="E66" s="23" t="s">
        <v>470</v>
      </c>
      <c r="F66" s="23" t="s">
        <v>116</v>
      </c>
      <c r="G66" s="23" t="s">
        <v>471</v>
      </c>
      <c r="H66" s="23" t="s">
        <v>274</v>
      </c>
      <c r="I66" s="23" t="s">
        <v>472</v>
      </c>
      <c r="J66" s="23" t="s">
        <v>473</v>
      </c>
      <c r="K66" s="23" t="s">
        <v>474</v>
      </c>
      <c r="L66" s="23">
        <v>1.8588194E7</v>
      </c>
      <c r="M66" s="23">
        <v>5.0</v>
      </c>
      <c r="N66" s="23" t="s">
        <v>45</v>
      </c>
      <c r="O66" s="23">
        <v>9.37137827E8</v>
      </c>
      <c r="P66" s="23" t="s">
        <v>159</v>
      </c>
      <c r="U66" s="23" t="s">
        <v>121</v>
      </c>
      <c r="V66" s="23" t="s">
        <v>475</v>
      </c>
      <c r="W66" s="23" t="s">
        <v>50</v>
      </c>
      <c r="X66" s="23" t="s">
        <v>51</v>
      </c>
      <c r="Y66" s="29"/>
      <c r="Z66" s="23" t="s">
        <v>53</v>
      </c>
      <c r="AA66" s="23" t="s">
        <v>69</v>
      </c>
      <c r="AB66" s="23" t="s">
        <v>55</v>
      </c>
      <c r="AC66" s="23" t="s">
        <v>70</v>
      </c>
      <c r="AE66" s="23">
        <v>25.0</v>
      </c>
      <c r="AG66" s="23" t="s">
        <v>71</v>
      </c>
      <c r="AH66" s="26"/>
      <c r="AI66" s="26"/>
      <c r="AJ66" s="26"/>
      <c r="AK66" s="26"/>
      <c r="AL66" s="26"/>
    </row>
    <row r="67">
      <c r="A67" s="19">
        <v>43780.446827719905</v>
      </c>
      <c r="B67" s="20">
        <v>43780.0</v>
      </c>
      <c r="C67" s="20">
        <v>43756.0</v>
      </c>
      <c r="E67" s="23" t="s">
        <v>476</v>
      </c>
      <c r="F67" s="23" t="s">
        <v>477</v>
      </c>
      <c r="G67" s="23" t="s">
        <v>478</v>
      </c>
      <c r="H67" s="23" t="s">
        <v>479</v>
      </c>
      <c r="J67" s="23" t="s">
        <v>480</v>
      </c>
      <c r="L67" s="23">
        <v>1.8089115E7</v>
      </c>
      <c r="M67" s="23">
        <v>0.0</v>
      </c>
      <c r="N67" s="23" t="s">
        <v>38</v>
      </c>
      <c r="O67" s="23">
        <v>9.67433332E8</v>
      </c>
      <c r="P67" s="23" t="s">
        <v>159</v>
      </c>
      <c r="U67" s="23" t="s">
        <v>89</v>
      </c>
      <c r="V67" s="23" t="s">
        <v>130</v>
      </c>
      <c r="W67" s="23" t="s">
        <v>80</v>
      </c>
      <c r="X67" s="23" t="s">
        <v>51</v>
      </c>
      <c r="Y67" s="23" t="s">
        <v>138</v>
      </c>
      <c r="Z67" s="23" t="s">
        <v>81</v>
      </c>
      <c r="AA67" s="23" t="s">
        <v>69</v>
      </c>
      <c r="AB67" s="23" t="s">
        <v>71</v>
      </c>
      <c r="AC67" s="23" t="s">
        <v>70</v>
      </c>
      <c r="AD67" s="28" t="s">
        <v>481</v>
      </c>
      <c r="AG67" s="23" t="s">
        <v>55</v>
      </c>
      <c r="AH67" s="26"/>
      <c r="AI67" s="26"/>
      <c r="AJ67" s="26"/>
      <c r="AK67" s="26"/>
      <c r="AL67" s="26"/>
    </row>
    <row r="68">
      <c r="A68" s="19">
        <v>43780.44967325231</v>
      </c>
      <c r="B68" s="20">
        <v>43780.0</v>
      </c>
      <c r="C68" s="20">
        <v>43775.0</v>
      </c>
      <c r="D68" s="21">
        <v>0.71875</v>
      </c>
      <c r="E68" s="23" t="s">
        <v>482</v>
      </c>
      <c r="F68" s="23" t="s">
        <v>107</v>
      </c>
      <c r="G68" s="23" t="s">
        <v>191</v>
      </c>
      <c r="H68" s="23" t="s">
        <v>483</v>
      </c>
      <c r="I68" s="23" t="s">
        <v>318</v>
      </c>
      <c r="J68" s="23" t="s">
        <v>484</v>
      </c>
      <c r="K68" s="23" t="s">
        <v>485</v>
      </c>
      <c r="L68" s="23">
        <v>1.9323796E7</v>
      </c>
      <c r="M68" s="23">
        <v>7.0</v>
      </c>
      <c r="N68" s="23" t="s">
        <v>45</v>
      </c>
      <c r="O68" s="23">
        <v>9.82902491E8</v>
      </c>
      <c r="P68" s="23" t="s">
        <v>159</v>
      </c>
      <c r="Q68" s="23" t="s">
        <v>486</v>
      </c>
      <c r="U68" s="23" t="s">
        <v>89</v>
      </c>
      <c r="V68" s="23" t="s">
        <v>98</v>
      </c>
      <c r="W68" s="23" t="s">
        <v>80</v>
      </c>
      <c r="X68" s="23" t="s">
        <v>51</v>
      </c>
      <c r="Y68" s="29"/>
      <c r="Z68" s="23" t="s">
        <v>81</v>
      </c>
      <c r="AA68" s="23" t="s">
        <v>69</v>
      </c>
      <c r="AB68" s="23" t="s">
        <v>71</v>
      </c>
      <c r="AC68" s="23" t="s">
        <v>70</v>
      </c>
      <c r="AE68" s="23">
        <v>23.0</v>
      </c>
      <c r="AF68" s="23">
        <v>7.0</v>
      </c>
      <c r="AG68" s="23" t="s">
        <v>55</v>
      </c>
      <c r="AH68" s="26"/>
      <c r="AI68" s="26"/>
      <c r="AJ68" s="26"/>
      <c r="AK68" s="26"/>
      <c r="AL68" s="26"/>
    </row>
    <row r="69">
      <c r="A69" s="19">
        <v>43780.45926320602</v>
      </c>
      <c r="B69" s="20">
        <v>43780.0</v>
      </c>
      <c r="C69" s="20">
        <v>43775.0</v>
      </c>
      <c r="E69" s="23" t="s">
        <v>487</v>
      </c>
      <c r="F69" s="29"/>
      <c r="H69" s="23" t="s">
        <v>488</v>
      </c>
      <c r="J69" s="23" t="s">
        <v>489</v>
      </c>
      <c r="K69" s="23" t="s">
        <v>95</v>
      </c>
      <c r="L69" s="23">
        <v>1.7907063E7</v>
      </c>
      <c r="M69" s="23">
        <v>4.0</v>
      </c>
      <c r="N69" s="23" t="s">
        <v>45</v>
      </c>
      <c r="O69" s="23">
        <v>9.98747868E8</v>
      </c>
      <c r="P69" s="23" t="s">
        <v>159</v>
      </c>
      <c r="U69" s="23" t="s">
        <v>89</v>
      </c>
      <c r="V69" s="23" t="s">
        <v>490</v>
      </c>
      <c r="W69" s="23" t="s">
        <v>80</v>
      </c>
      <c r="X69" s="23" t="s">
        <v>51</v>
      </c>
      <c r="Y69" s="29"/>
      <c r="Z69" s="23" t="s">
        <v>81</v>
      </c>
      <c r="AA69" s="23" t="s">
        <v>69</v>
      </c>
      <c r="AB69" s="23" t="s">
        <v>55</v>
      </c>
      <c r="AC69" s="23" t="s">
        <v>70</v>
      </c>
      <c r="AE69" s="23">
        <v>28.0</v>
      </c>
      <c r="AG69" s="23" t="s">
        <v>55</v>
      </c>
      <c r="AH69" s="26"/>
      <c r="AI69" s="26"/>
      <c r="AJ69" s="26"/>
      <c r="AK69" s="26"/>
    </row>
    <row r="70">
      <c r="A70" s="19">
        <v>43780.47015475694</v>
      </c>
      <c r="B70" s="20">
        <v>43780.0</v>
      </c>
      <c r="C70" s="20">
        <v>43776.0</v>
      </c>
      <c r="D70" s="21">
        <v>0.75</v>
      </c>
      <c r="E70" s="23" t="s">
        <v>491</v>
      </c>
      <c r="F70" s="23" t="s">
        <v>91</v>
      </c>
      <c r="G70" s="23" t="s">
        <v>125</v>
      </c>
      <c r="H70" s="23" t="s">
        <v>367</v>
      </c>
      <c r="I70" s="23" t="s">
        <v>492</v>
      </c>
      <c r="J70" s="23" t="s">
        <v>489</v>
      </c>
      <c r="K70" s="23" t="s">
        <v>142</v>
      </c>
      <c r="L70" s="23">
        <v>2.0761594E7</v>
      </c>
      <c r="M70" s="23">
        <v>3.0</v>
      </c>
      <c r="N70" s="23" t="s">
        <v>45</v>
      </c>
      <c r="O70" s="23">
        <v>9.59991252E8</v>
      </c>
      <c r="P70" s="23" t="s">
        <v>159</v>
      </c>
      <c r="U70" s="23" t="s">
        <v>89</v>
      </c>
      <c r="V70" s="23" t="s">
        <v>227</v>
      </c>
      <c r="W70" s="23" t="s">
        <v>80</v>
      </c>
      <c r="X70" s="23" t="s">
        <v>51</v>
      </c>
      <c r="Y70" s="29"/>
      <c r="Z70" s="23" t="s">
        <v>81</v>
      </c>
      <c r="AA70" s="23" t="s">
        <v>69</v>
      </c>
      <c r="AB70" s="23" t="s">
        <v>55</v>
      </c>
      <c r="AC70" s="23" t="s">
        <v>70</v>
      </c>
      <c r="AG70" s="23" t="s">
        <v>55</v>
      </c>
      <c r="AH70" s="26"/>
      <c r="AI70" s="26"/>
      <c r="AJ70" s="26"/>
      <c r="AK70" s="26"/>
      <c r="AL70" s="26"/>
    </row>
    <row r="71">
      <c r="A71" s="19">
        <v>43780.47907702546</v>
      </c>
      <c r="B71" s="20">
        <v>43780.0</v>
      </c>
      <c r="C71" s="20">
        <v>43777.0</v>
      </c>
      <c r="D71" s="21">
        <v>0.8125</v>
      </c>
      <c r="E71" s="23" t="s">
        <v>493</v>
      </c>
      <c r="F71" s="23" t="s">
        <v>107</v>
      </c>
      <c r="G71" s="23" t="s">
        <v>494</v>
      </c>
      <c r="H71" s="23" t="s">
        <v>495</v>
      </c>
      <c r="I71" s="23" t="s">
        <v>118</v>
      </c>
      <c r="J71" s="23" t="s">
        <v>200</v>
      </c>
      <c r="K71" s="23" t="s">
        <v>496</v>
      </c>
      <c r="L71" s="23">
        <v>1.3955972E7</v>
      </c>
      <c r="M71" s="23" t="s">
        <v>259</v>
      </c>
      <c r="N71" s="23" t="s">
        <v>45</v>
      </c>
      <c r="O71" s="23">
        <v>9.50125947E8</v>
      </c>
      <c r="P71" s="23" t="s">
        <v>159</v>
      </c>
      <c r="U71" s="23" t="s">
        <v>89</v>
      </c>
      <c r="V71" s="23" t="s">
        <v>497</v>
      </c>
      <c r="W71" s="23" t="s">
        <v>80</v>
      </c>
      <c r="X71" s="23" t="s">
        <v>51</v>
      </c>
      <c r="Y71" s="29"/>
      <c r="Z71" s="23" t="s">
        <v>81</v>
      </c>
      <c r="AA71" s="23" t="s">
        <v>69</v>
      </c>
      <c r="AB71" s="23" t="s">
        <v>71</v>
      </c>
      <c r="AC71" s="23" t="s">
        <v>70</v>
      </c>
      <c r="AF71" s="23">
        <v>8.0</v>
      </c>
      <c r="AG71" s="23" t="s">
        <v>55</v>
      </c>
      <c r="AH71" s="26"/>
      <c r="AI71" s="26"/>
      <c r="AJ71" s="26"/>
      <c r="AK71" s="26"/>
      <c r="AL71" s="26"/>
    </row>
    <row r="72">
      <c r="A72" s="19">
        <v>43780.483885208334</v>
      </c>
      <c r="B72" s="20">
        <v>43780.0</v>
      </c>
      <c r="C72" s="20">
        <v>43777.0</v>
      </c>
      <c r="D72" s="21">
        <v>0.8125</v>
      </c>
      <c r="E72" s="23" t="s">
        <v>498</v>
      </c>
      <c r="F72" s="23" t="s">
        <v>91</v>
      </c>
      <c r="G72" s="23" t="s">
        <v>499</v>
      </c>
      <c r="H72" s="23" t="s">
        <v>500</v>
      </c>
      <c r="I72" s="23" t="s">
        <v>501</v>
      </c>
      <c r="J72" s="23" t="s">
        <v>502</v>
      </c>
      <c r="K72" s="23" t="s">
        <v>503</v>
      </c>
      <c r="L72" s="23">
        <v>1.968663E7</v>
      </c>
      <c r="M72" s="23">
        <v>2.0</v>
      </c>
      <c r="N72" s="23" t="s">
        <v>45</v>
      </c>
      <c r="O72" s="23">
        <v>9.3674236E8</v>
      </c>
      <c r="P72" s="23" t="s">
        <v>159</v>
      </c>
      <c r="U72" s="23" t="s">
        <v>89</v>
      </c>
      <c r="V72" s="23" t="s">
        <v>504</v>
      </c>
      <c r="W72" s="23" t="s">
        <v>80</v>
      </c>
      <c r="X72" s="23" t="s">
        <v>51</v>
      </c>
      <c r="Y72" s="29"/>
      <c r="Z72" s="23" t="s">
        <v>81</v>
      </c>
      <c r="AA72" s="23" t="s">
        <v>69</v>
      </c>
      <c r="AB72" s="23" t="s">
        <v>55</v>
      </c>
      <c r="AC72" s="23" t="s">
        <v>70</v>
      </c>
      <c r="AF72" s="23">
        <v>20.0</v>
      </c>
      <c r="AG72" s="23" t="s">
        <v>55</v>
      </c>
      <c r="AH72" s="26"/>
      <c r="AI72" s="26"/>
      <c r="AJ72" s="26"/>
      <c r="AK72" s="26"/>
      <c r="AL72" s="26"/>
    </row>
    <row r="73">
      <c r="A73" s="19">
        <v>43780.4855536574</v>
      </c>
      <c r="B73" s="20">
        <v>43780.0</v>
      </c>
      <c r="C73" s="20">
        <v>43777.0</v>
      </c>
      <c r="D73" s="21">
        <v>0.8541666666642413</v>
      </c>
      <c r="E73" s="23" t="s">
        <v>505</v>
      </c>
      <c r="F73" s="23" t="s">
        <v>91</v>
      </c>
      <c r="G73" s="23" t="s">
        <v>506</v>
      </c>
      <c r="H73" s="23" t="s">
        <v>507</v>
      </c>
      <c r="I73" s="23" t="s">
        <v>508</v>
      </c>
      <c r="J73" s="23" t="s">
        <v>509</v>
      </c>
      <c r="K73" s="23" t="s">
        <v>510</v>
      </c>
      <c r="L73" s="23">
        <v>1.7422532E7</v>
      </c>
      <c r="M73" s="23" t="s">
        <v>259</v>
      </c>
      <c r="N73" s="23" t="s">
        <v>45</v>
      </c>
      <c r="P73" s="23" t="s">
        <v>159</v>
      </c>
      <c r="U73" s="23" t="s">
        <v>89</v>
      </c>
      <c r="V73" s="23" t="s">
        <v>130</v>
      </c>
      <c r="W73" s="23" t="s">
        <v>80</v>
      </c>
      <c r="X73" s="23" t="s">
        <v>51</v>
      </c>
      <c r="Y73" s="29"/>
      <c r="Z73" s="23" t="s">
        <v>81</v>
      </c>
      <c r="AA73" s="23" t="s">
        <v>69</v>
      </c>
      <c r="AB73" s="23" t="s">
        <v>55</v>
      </c>
      <c r="AC73" s="23" t="s">
        <v>70</v>
      </c>
      <c r="AE73" s="23">
        <v>31.0</v>
      </c>
      <c r="AG73" s="23" t="s">
        <v>55</v>
      </c>
      <c r="AH73" s="26"/>
      <c r="AI73" s="26"/>
      <c r="AJ73" s="26"/>
      <c r="AK73" s="26"/>
      <c r="AL73" s="26"/>
    </row>
    <row r="74">
      <c r="A74" s="19">
        <v>43780.48605586805</v>
      </c>
      <c r="B74" s="20">
        <v>43780.0</v>
      </c>
      <c r="C74" s="20">
        <v>43777.0</v>
      </c>
      <c r="D74" s="21">
        <v>0.9583333333357587</v>
      </c>
      <c r="E74" s="23" t="s">
        <v>511</v>
      </c>
      <c r="F74" s="29"/>
      <c r="G74" s="23" t="s">
        <v>399</v>
      </c>
      <c r="H74" s="23" t="s">
        <v>512</v>
      </c>
      <c r="I74" s="23" t="s">
        <v>513</v>
      </c>
      <c r="J74" s="23" t="s">
        <v>514</v>
      </c>
      <c r="K74" s="23" t="s">
        <v>515</v>
      </c>
      <c r="L74" s="23">
        <v>2.1003347E7</v>
      </c>
      <c r="M74" s="23">
        <v>5.0</v>
      </c>
      <c r="N74" s="23" t="s">
        <v>97</v>
      </c>
      <c r="O74" s="23">
        <v>9.97922426E8</v>
      </c>
      <c r="P74" s="23" t="s">
        <v>159</v>
      </c>
      <c r="Q74" s="23" t="s">
        <v>516</v>
      </c>
      <c r="T74" s="23" t="s">
        <v>343</v>
      </c>
      <c r="U74" s="23" t="s">
        <v>121</v>
      </c>
      <c r="W74" s="23" t="s">
        <v>68</v>
      </c>
      <c r="X74" s="23" t="s">
        <v>51</v>
      </c>
      <c r="Y74" s="23" t="s">
        <v>52</v>
      </c>
      <c r="Z74" s="23" t="s">
        <v>81</v>
      </c>
      <c r="AA74" s="23" t="s">
        <v>69</v>
      </c>
      <c r="AB74" s="23" t="s">
        <v>517</v>
      </c>
      <c r="AC74" s="23" t="s">
        <v>430</v>
      </c>
      <c r="AE74" s="23">
        <v>17.0</v>
      </c>
      <c r="AG74" s="23" t="s">
        <v>55</v>
      </c>
      <c r="AH74" s="26"/>
      <c r="AI74" s="26"/>
      <c r="AJ74" s="26"/>
      <c r="AK74" s="26"/>
    </row>
    <row r="75">
      <c r="A75" s="19">
        <v>43780.487706932865</v>
      </c>
      <c r="B75" s="20">
        <v>43780.0</v>
      </c>
      <c r="C75" s="20">
        <v>43777.0</v>
      </c>
      <c r="E75" s="23" t="s">
        <v>518</v>
      </c>
      <c r="F75" s="23" t="s">
        <v>91</v>
      </c>
      <c r="G75" s="23" t="s">
        <v>125</v>
      </c>
      <c r="H75" s="23" t="s">
        <v>519</v>
      </c>
      <c r="I75" s="23" t="s">
        <v>520</v>
      </c>
      <c r="J75" s="23" t="s">
        <v>521</v>
      </c>
      <c r="K75" s="23" t="s">
        <v>522</v>
      </c>
      <c r="L75" s="23">
        <v>2.0679029E7</v>
      </c>
      <c r="M75" s="23">
        <v>6.0</v>
      </c>
      <c r="N75" s="23" t="s">
        <v>38</v>
      </c>
      <c r="O75" s="23">
        <v>9.8205581E8</v>
      </c>
      <c r="P75" s="23" t="s">
        <v>159</v>
      </c>
      <c r="U75" s="23" t="s">
        <v>523</v>
      </c>
      <c r="V75" s="23" t="s">
        <v>130</v>
      </c>
      <c r="W75" s="23" t="s">
        <v>68</v>
      </c>
      <c r="X75" s="23" t="s">
        <v>51</v>
      </c>
      <c r="Y75" s="23" t="s">
        <v>138</v>
      </c>
      <c r="Z75" s="23" t="s">
        <v>81</v>
      </c>
      <c r="AA75" s="23" t="s">
        <v>69</v>
      </c>
      <c r="AB75" s="23" t="s">
        <v>71</v>
      </c>
      <c r="AC75" s="23" t="s">
        <v>70</v>
      </c>
      <c r="AE75" s="23">
        <v>18.0</v>
      </c>
      <c r="AG75" s="23" t="s">
        <v>55</v>
      </c>
      <c r="AH75" s="26"/>
      <c r="AI75" s="26"/>
      <c r="AJ75" s="26"/>
      <c r="AK75" s="26"/>
      <c r="AL75" s="26"/>
    </row>
    <row r="76">
      <c r="A76" s="19">
        <v>43780.49198244213</v>
      </c>
      <c r="B76" s="20">
        <v>43780.0</v>
      </c>
      <c r="C76" s="20">
        <v>43777.0</v>
      </c>
      <c r="D76" s="21">
        <v>0.875</v>
      </c>
      <c r="E76" s="23" t="s">
        <v>524</v>
      </c>
      <c r="F76" s="23" t="s">
        <v>107</v>
      </c>
      <c r="G76" s="23" t="s">
        <v>125</v>
      </c>
      <c r="H76" s="23" t="s">
        <v>394</v>
      </c>
      <c r="J76" s="23" t="s">
        <v>525</v>
      </c>
      <c r="K76" s="23" t="s">
        <v>526</v>
      </c>
      <c r="L76" s="23">
        <v>2.0552715E7</v>
      </c>
      <c r="M76" s="23" t="s">
        <v>259</v>
      </c>
      <c r="N76" s="23" t="s">
        <v>45</v>
      </c>
      <c r="O76" s="23">
        <v>9.55708499E8</v>
      </c>
      <c r="P76" s="23" t="s">
        <v>159</v>
      </c>
      <c r="Q76" s="23" t="s">
        <v>527</v>
      </c>
      <c r="U76" s="23" t="s">
        <v>89</v>
      </c>
      <c r="V76" s="23" t="s">
        <v>528</v>
      </c>
      <c r="W76" s="23" t="s">
        <v>80</v>
      </c>
      <c r="X76" s="23" t="s">
        <v>51</v>
      </c>
      <c r="Y76" s="29"/>
      <c r="Z76" s="23" t="s">
        <v>81</v>
      </c>
      <c r="AA76" s="23" t="s">
        <v>69</v>
      </c>
      <c r="AB76" s="23" t="s">
        <v>71</v>
      </c>
      <c r="AC76" s="23" t="s">
        <v>70</v>
      </c>
      <c r="AE76" s="23">
        <v>18.0</v>
      </c>
      <c r="AG76" s="23" t="s">
        <v>55</v>
      </c>
      <c r="AH76" s="26"/>
      <c r="AI76" s="26"/>
      <c r="AJ76" s="26"/>
      <c r="AK76" s="26"/>
      <c r="AL76" s="26"/>
    </row>
    <row r="77">
      <c r="A77" s="19">
        <v>43780.49575047454</v>
      </c>
      <c r="B77" s="20">
        <v>43780.0</v>
      </c>
      <c r="C77" s="20">
        <v>43777.0</v>
      </c>
      <c r="D77" s="21">
        <v>0.8645833333357587</v>
      </c>
      <c r="E77" s="23" t="s">
        <v>529</v>
      </c>
      <c r="F77" s="29"/>
      <c r="G77" s="23" t="s">
        <v>125</v>
      </c>
      <c r="H77" s="23" t="s">
        <v>71</v>
      </c>
      <c r="I77" s="23" t="s">
        <v>530</v>
      </c>
      <c r="J77" s="23" t="s">
        <v>531</v>
      </c>
      <c r="K77" s="23" t="s">
        <v>458</v>
      </c>
      <c r="L77" s="23">
        <v>1.8246065E7</v>
      </c>
      <c r="M77" s="23">
        <v>6.0</v>
      </c>
      <c r="N77" s="23" t="s">
        <v>97</v>
      </c>
      <c r="O77" s="23">
        <v>9.49332079E8</v>
      </c>
      <c r="P77" s="23" t="s">
        <v>159</v>
      </c>
      <c r="Q77" s="23" t="s">
        <v>532</v>
      </c>
      <c r="U77" s="23" t="s">
        <v>129</v>
      </c>
      <c r="V77" s="23" t="s">
        <v>533</v>
      </c>
      <c r="W77" s="23" t="s">
        <v>50</v>
      </c>
      <c r="X77" s="23" t="s">
        <v>51</v>
      </c>
      <c r="Y77" s="23" t="s">
        <v>138</v>
      </c>
      <c r="Z77" s="23" t="s">
        <v>81</v>
      </c>
      <c r="AA77" s="23" t="s">
        <v>69</v>
      </c>
      <c r="AB77" s="23" t="s">
        <v>55</v>
      </c>
      <c r="AC77" s="23" t="s">
        <v>430</v>
      </c>
      <c r="AE77" s="23">
        <v>27.0</v>
      </c>
      <c r="AG77" s="23" t="s">
        <v>55</v>
      </c>
      <c r="AH77" s="26"/>
      <c r="AI77" s="26"/>
      <c r="AJ77" s="26"/>
      <c r="AK77" s="26"/>
      <c r="AL77" s="26"/>
    </row>
    <row r="78">
      <c r="A78" s="19">
        <v>43780.495820717595</v>
      </c>
      <c r="B78" s="20">
        <v>43780.0</v>
      </c>
      <c r="C78" s="20">
        <v>43777.0</v>
      </c>
      <c r="D78" s="21">
        <v>0.8680555555547471</v>
      </c>
      <c r="E78" s="23" t="s">
        <v>534</v>
      </c>
      <c r="F78" s="23" t="s">
        <v>107</v>
      </c>
      <c r="G78" s="23" t="s">
        <v>125</v>
      </c>
      <c r="H78" s="23" t="s">
        <v>535</v>
      </c>
      <c r="I78" s="23" t="s">
        <v>536</v>
      </c>
      <c r="J78" s="23" t="s">
        <v>489</v>
      </c>
      <c r="K78" s="23" t="s">
        <v>537</v>
      </c>
      <c r="L78" s="23">
        <v>1.8858327E7</v>
      </c>
      <c r="M78" s="23" t="s">
        <v>259</v>
      </c>
      <c r="N78" s="23" t="s">
        <v>38</v>
      </c>
      <c r="O78" s="23">
        <v>9.74083133E8</v>
      </c>
      <c r="P78" s="23" t="s">
        <v>159</v>
      </c>
      <c r="Q78" s="23" t="s">
        <v>538</v>
      </c>
      <c r="U78" s="23" t="s">
        <v>539</v>
      </c>
      <c r="V78" s="23" t="s">
        <v>49</v>
      </c>
      <c r="X78" s="23" t="s">
        <v>97</v>
      </c>
      <c r="Y78" s="23" t="s">
        <v>138</v>
      </c>
      <c r="Z78" s="23" t="s">
        <v>81</v>
      </c>
      <c r="AA78" s="23" t="s">
        <v>69</v>
      </c>
      <c r="AB78" s="23" t="s">
        <v>55</v>
      </c>
      <c r="AC78" s="23" t="s">
        <v>70</v>
      </c>
      <c r="AE78" s="23">
        <v>24.0</v>
      </c>
      <c r="AG78" s="23" t="s">
        <v>55</v>
      </c>
      <c r="AH78" s="26"/>
      <c r="AI78" s="26"/>
      <c r="AJ78" s="26"/>
      <c r="AK78" s="26"/>
      <c r="AL78" s="26"/>
    </row>
    <row r="79">
      <c r="A79" s="19">
        <v>43780.50315390046</v>
      </c>
      <c r="B79" s="20">
        <v>43780.0</v>
      </c>
      <c r="C79" s="20">
        <v>43777.0</v>
      </c>
      <c r="D79" s="21">
        <v>0.8958333333357587</v>
      </c>
      <c r="E79" s="23" t="s">
        <v>540</v>
      </c>
      <c r="F79" s="23" t="s">
        <v>91</v>
      </c>
      <c r="G79" s="23" t="s">
        <v>125</v>
      </c>
      <c r="H79" s="23" t="s">
        <v>541</v>
      </c>
      <c r="I79" s="23" t="s">
        <v>264</v>
      </c>
      <c r="J79" s="23" t="s">
        <v>542</v>
      </c>
      <c r="K79" s="23" t="s">
        <v>543</v>
      </c>
      <c r="L79" s="23">
        <v>1.9891271E7</v>
      </c>
      <c r="M79" s="23">
        <v>9.0</v>
      </c>
      <c r="N79" s="23" t="s">
        <v>97</v>
      </c>
      <c r="O79" s="23">
        <v>9.66074977E8</v>
      </c>
      <c r="P79" s="23" t="s">
        <v>159</v>
      </c>
      <c r="Q79" s="23" t="s">
        <v>544</v>
      </c>
      <c r="U79" s="23" t="s">
        <v>89</v>
      </c>
      <c r="V79" s="23" t="s">
        <v>130</v>
      </c>
      <c r="W79" s="23" t="s">
        <v>50</v>
      </c>
      <c r="X79" s="23" t="s">
        <v>51</v>
      </c>
      <c r="Y79" s="29"/>
      <c r="Z79" s="23" t="s">
        <v>81</v>
      </c>
      <c r="AA79" s="23" t="s">
        <v>69</v>
      </c>
      <c r="AB79" s="23" t="s">
        <v>55</v>
      </c>
      <c r="AC79" s="23" t="s">
        <v>430</v>
      </c>
      <c r="AE79" s="23">
        <v>21.0</v>
      </c>
      <c r="AG79" s="23" t="s">
        <v>55</v>
      </c>
      <c r="AH79" s="26"/>
      <c r="AI79" s="26"/>
      <c r="AJ79" s="26"/>
      <c r="AK79" s="26"/>
      <c r="AL79" s="26"/>
    </row>
    <row r="80">
      <c r="A80" s="19">
        <v>43780.50417969907</v>
      </c>
      <c r="B80" s="20">
        <v>43780.0</v>
      </c>
      <c r="C80" s="20">
        <v>43777.0</v>
      </c>
      <c r="D80" s="21">
        <v>0.9166666666642413</v>
      </c>
      <c r="E80" s="23" t="s">
        <v>545</v>
      </c>
      <c r="F80" s="23" t="s">
        <v>91</v>
      </c>
      <c r="G80" s="23" t="s">
        <v>546</v>
      </c>
      <c r="H80" s="23" t="s">
        <v>547</v>
      </c>
      <c r="I80" s="23" t="s">
        <v>548</v>
      </c>
      <c r="J80" s="23" t="s">
        <v>96</v>
      </c>
      <c r="K80" s="23" t="s">
        <v>549</v>
      </c>
      <c r="L80" s="23">
        <v>1.7342882E7</v>
      </c>
      <c r="M80" s="23">
        <v>0.0</v>
      </c>
      <c r="N80" s="23" t="s">
        <v>45</v>
      </c>
      <c r="O80" s="23">
        <v>9.71321068E8</v>
      </c>
      <c r="P80" s="23" t="s">
        <v>159</v>
      </c>
      <c r="U80" s="23" t="s">
        <v>121</v>
      </c>
      <c r="V80" s="23" t="s">
        <v>448</v>
      </c>
      <c r="W80" s="23" t="s">
        <v>50</v>
      </c>
      <c r="X80" s="23" t="s">
        <v>51</v>
      </c>
      <c r="Y80" s="29"/>
      <c r="Z80" s="23" t="s">
        <v>81</v>
      </c>
      <c r="AA80" s="23" t="s">
        <v>69</v>
      </c>
      <c r="AB80" s="23" t="s">
        <v>55</v>
      </c>
      <c r="AC80" s="23" t="s">
        <v>70</v>
      </c>
      <c r="AG80" s="23" t="s">
        <v>55</v>
      </c>
      <c r="AH80" s="26"/>
      <c r="AI80" s="26"/>
      <c r="AJ80" s="26"/>
      <c r="AK80" s="26"/>
      <c r="AL80" s="26"/>
    </row>
    <row r="81">
      <c r="A81" s="19">
        <v>43780.506826261575</v>
      </c>
      <c r="B81" s="20">
        <v>43780.0</v>
      </c>
      <c r="C81" s="20">
        <v>43777.0</v>
      </c>
      <c r="D81" s="21">
        <v>0.7916666666642413</v>
      </c>
      <c r="E81" s="23" t="s">
        <v>550</v>
      </c>
      <c r="F81" s="23" t="s">
        <v>107</v>
      </c>
      <c r="G81" s="23" t="s">
        <v>191</v>
      </c>
      <c r="H81" s="23" t="s">
        <v>212</v>
      </c>
      <c r="I81" s="23" t="s">
        <v>551</v>
      </c>
      <c r="J81" s="23" t="s">
        <v>326</v>
      </c>
      <c r="K81" s="23" t="s">
        <v>552</v>
      </c>
      <c r="L81" s="23">
        <v>1.5646338E7</v>
      </c>
      <c r="M81" s="23">
        <v>8.0</v>
      </c>
      <c r="N81" s="23" t="s">
        <v>45</v>
      </c>
      <c r="O81" s="23">
        <v>9.53525025E8</v>
      </c>
      <c r="P81" s="23" t="s">
        <v>159</v>
      </c>
      <c r="U81" s="23" t="s">
        <v>89</v>
      </c>
      <c r="V81" s="23" t="s">
        <v>553</v>
      </c>
      <c r="W81" s="23" t="s">
        <v>80</v>
      </c>
      <c r="X81" s="23" t="s">
        <v>51</v>
      </c>
      <c r="Y81" s="29"/>
      <c r="Z81" s="23" t="s">
        <v>81</v>
      </c>
      <c r="AA81" s="23" t="s">
        <v>69</v>
      </c>
      <c r="AB81" s="23" t="s">
        <v>55</v>
      </c>
      <c r="AC81" s="23" t="s">
        <v>70</v>
      </c>
      <c r="AF81" s="23">
        <v>30.0</v>
      </c>
      <c r="AG81" s="23" t="s">
        <v>55</v>
      </c>
      <c r="AH81" s="26"/>
      <c r="AI81" s="26"/>
      <c r="AJ81" s="26"/>
      <c r="AK81" s="26"/>
      <c r="AL81" s="26"/>
    </row>
    <row r="82">
      <c r="A82" s="19">
        <v>43780.51066351852</v>
      </c>
      <c r="B82" s="20">
        <v>43780.0</v>
      </c>
      <c r="C82" s="20">
        <v>43770.0</v>
      </c>
      <c r="E82" s="23" t="s">
        <v>554</v>
      </c>
      <c r="F82" s="23" t="s">
        <v>91</v>
      </c>
      <c r="G82" s="23" t="s">
        <v>125</v>
      </c>
      <c r="H82" s="23" t="s">
        <v>501</v>
      </c>
      <c r="I82" s="23" t="s">
        <v>118</v>
      </c>
      <c r="J82" s="23" t="s">
        <v>555</v>
      </c>
      <c r="K82" s="23" t="s">
        <v>556</v>
      </c>
      <c r="L82" s="23">
        <v>1.8424524E7</v>
      </c>
      <c r="M82" s="23">
        <v>8.0</v>
      </c>
      <c r="N82" s="23" t="s">
        <v>45</v>
      </c>
      <c r="O82" s="23">
        <v>9.59834184E8</v>
      </c>
      <c r="P82" s="23" t="s">
        <v>159</v>
      </c>
      <c r="U82" s="23" t="s">
        <v>89</v>
      </c>
      <c r="V82" s="23" t="s">
        <v>504</v>
      </c>
      <c r="W82" s="23" t="s">
        <v>80</v>
      </c>
      <c r="X82" s="23" t="s">
        <v>51</v>
      </c>
      <c r="Y82" s="29"/>
      <c r="Z82" s="23" t="s">
        <v>81</v>
      </c>
      <c r="AA82" s="23" t="s">
        <v>69</v>
      </c>
      <c r="AB82" s="23" t="s">
        <v>55</v>
      </c>
      <c r="AC82" s="23" t="s">
        <v>70</v>
      </c>
      <c r="AG82" s="23" t="s">
        <v>55</v>
      </c>
      <c r="AH82" s="26"/>
      <c r="AI82" s="26"/>
      <c r="AJ82" s="26"/>
      <c r="AK82" s="26"/>
      <c r="AL82" s="26"/>
    </row>
    <row r="83">
      <c r="A83" s="19">
        <v>43780.51440811343</v>
      </c>
      <c r="B83" s="20">
        <v>43780.0</v>
      </c>
      <c r="C83" s="20">
        <v>43777.0</v>
      </c>
      <c r="D83" s="21">
        <v>0.7083333333357587</v>
      </c>
      <c r="E83" s="23" t="s">
        <v>557</v>
      </c>
      <c r="F83" s="23" t="s">
        <v>91</v>
      </c>
      <c r="G83" s="23" t="s">
        <v>558</v>
      </c>
      <c r="H83" s="23" t="s">
        <v>559</v>
      </c>
      <c r="I83" s="23" t="s">
        <v>560</v>
      </c>
      <c r="J83" s="23" t="s">
        <v>561</v>
      </c>
      <c r="K83" s="23" t="s">
        <v>562</v>
      </c>
      <c r="L83" s="23">
        <v>1.8092377E7</v>
      </c>
      <c r="M83" s="23">
        <v>2.0</v>
      </c>
      <c r="N83" s="23" t="s">
        <v>45</v>
      </c>
      <c r="O83" s="23">
        <v>9.4272192E8</v>
      </c>
      <c r="P83" s="23" t="s">
        <v>159</v>
      </c>
      <c r="U83" s="23" t="s">
        <v>563</v>
      </c>
      <c r="V83" s="23" t="s">
        <v>564</v>
      </c>
      <c r="W83" s="23" t="s">
        <v>80</v>
      </c>
      <c r="X83" s="23" t="s">
        <v>51</v>
      </c>
      <c r="Y83" s="29"/>
      <c r="Z83" s="23" t="s">
        <v>81</v>
      </c>
      <c r="AA83" s="23" t="s">
        <v>69</v>
      </c>
      <c r="AB83" s="23" t="s">
        <v>55</v>
      </c>
      <c r="AC83" s="23" t="s">
        <v>70</v>
      </c>
      <c r="AG83" s="23" t="s">
        <v>55</v>
      </c>
      <c r="AH83" s="26"/>
      <c r="AI83" s="26"/>
      <c r="AJ83" s="26"/>
      <c r="AK83" s="26"/>
      <c r="AL83" s="26"/>
    </row>
    <row r="84">
      <c r="A84" s="19">
        <v>43780.5186883912</v>
      </c>
      <c r="B84" s="20">
        <v>43780.0</v>
      </c>
      <c r="C84" s="20">
        <v>43777.0</v>
      </c>
      <c r="D84" s="21">
        <v>0.8958333333357587</v>
      </c>
      <c r="E84" s="23" t="s">
        <v>565</v>
      </c>
      <c r="F84" s="29"/>
      <c r="G84" s="23" t="s">
        <v>217</v>
      </c>
      <c r="H84" s="23" t="s">
        <v>566</v>
      </c>
      <c r="I84" s="23" t="s">
        <v>567</v>
      </c>
      <c r="J84" s="23" t="s">
        <v>568</v>
      </c>
      <c r="K84" s="23" t="s">
        <v>569</v>
      </c>
      <c r="L84" s="23">
        <v>1.706882E7</v>
      </c>
      <c r="M84" s="23">
        <v>1.0</v>
      </c>
      <c r="N84" s="23" t="s">
        <v>97</v>
      </c>
      <c r="O84" s="23">
        <v>6.4464844E7</v>
      </c>
      <c r="P84" s="23" t="s">
        <v>159</v>
      </c>
      <c r="Q84" s="23" t="s">
        <v>570</v>
      </c>
      <c r="U84" s="23" t="s">
        <v>277</v>
      </c>
      <c r="V84" s="23" t="s">
        <v>571</v>
      </c>
      <c r="W84" s="23" t="s">
        <v>68</v>
      </c>
      <c r="X84" s="23" t="s">
        <v>51</v>
      </c>
      <c r="Y84" s="29"/>
      <c r="Z84" s="23" t="s">
        <v>81</v>
      </c>
      <c r="AA84" s="23" t="s">
        <v>69</v>
      </c>
      <c r="AB84" s="23" t="s">
        <v>189</v>
      </c>
      <c r="AC84" s="23" t="s">
        <v>572</v>
      </c>
      <c r="AE84" s="23">
        <v>31.0</v>
      </c>
      <c r="AG84" s="23" t="s">
        <v>55</v>
      </c>
      <c r="AH84" s="26"/>
      <c r="AI84" s="26"/>
      <c r="AJ84" s="26"/>
      <c r="AK84" s="26"/>
      <c r="AL84" s="26"/>
    </row>
    <row r="85">
      <c r="A85" s="19">
        <v>43780.529500324075</v>
      </c>
      <c r="B85" s="20">
        <v>43780.0</v>
      </c>
      <c r="C85" s="20">
        <v>43777.0</v>
      </c>
      <c r="E85" s="23" t="s">
        <v>573</v>
      </c>
      <c r="F85" s="29"/>
      <c r="G85" s="23" t="s">
        <v>217</v>
      </c>
      <c r="H85" s="23" t="s">
        <v>574</v>
      </c>
      <c r="I85" s="23" t="s">
        <v>251</v>
      </c>
      <c r="J85" s="23" t="s">
        <v>575</v>
      </c>
      <c r="K85" s="23" t="s">
        <v>213</v>
      </c>
      <c r="L85" s="23">
        <v>1.9933087E7</v>
      </c>
      <c r="M85" s="23" t="s">
        <v>259</v>
      </c>
      <c r="N85" s="23" t="s">
        <v>97</v>
      </c>
      <c r="O85" s="23">
        <v>7.5460769E7</v>
      </c>
      <c r="P85" s="23" t="s">
        <v>159</v>
      </c>
      <c r="Q85" s="23" t="s">
        <v>576</v>
      </c>
      <c r="U85" s="23" t="s">
        <v>89</v>
      </c>
      <c r="V85" s="23" t="s">
        <v>577</v>
      </c>
      <c r="W85" s="23" t="s">
        <v>50</v>
      </c>
      <c r="X85" s="23" t="s">
        <v>51</v>
      </c>
      <c r="Y85" s="29"/>
      <c r="Z85" s="23" t="s">
        <v>81</v>
      </c>
      <c r="AA85" s="23" t="s">
        <v>69</v>
      </c>
      <c r="AB85" s="23" t="s">
        <v>55</v>
      </c>
      <c r="AC85" s="23" t="s">
        <v>430</v>
      </c>
      <c r="AE85" s="23">
        <v>21.0</v>
      </c>
      <c r="AG85" s="23" t="s">
        <v>55</v>
      </c>
      <c r="AH85" s="26"/>
      <c r="AI85" s="26"/>
      <c r="AJ85" s="26"/>
      <c r="AK85" s="26"/>
      <c r="AL85" s="26"/>
    </row>
    <row r="86">
      <c r="A86" s="19">
        <v>43780.53250630787</v>
      </c>
      <c r="B86" s="20">
        <v>43780.0</v>
      </c>
      <c r="C86" s="20">
        <v>43777.0</v>
      </c>
      <c r="E86" s="23" t="s">
        <v>578</v>
      </c>
      <c r="F86" s="29"/>
      <c r="G86" s="23" t="s">
        <v>217</v>
      </c>
      <c r="H86" s="23" t="s">
        <v>224</v>
      </c>
      <c r="I86" s="23" t="s">
        <v>579</v>
      </c>
      <c r="J86" s="23" t="s">
        <v>580</v>
      </c>
      <c r="K86" s="23" t="s">
        <v>581</v>
      </c>
      <c r="L86" s="23">
        <v>9910026.0</v>
      </c>
      <c r="M86" s="23">
        <v>5.0</v>
      </c>
      <c r="N86" s="23" t="s">
        <v>97</v>
      </c>
      <c r="O86" s="23">
        <v>9.87279069E8</v>
      </c>
      <c r="P86" s="23" t="s">
        <v>159</v>
      </c>
      <c r="Q86" s="23" t="s">
        <v>582</v>
      </c>
      <c r="U86" s="23" t="s">
        <v>89</v>
      </c>
      <c r="V86" s="23" t="s">
        <v>98</v>
      </c>
      <c r="W86" s="23" t="s">
        <v>80</v>
      </c>
      <c r="X86" s="23" t="s">
        <v>51</v>
      </c>
      <c r="Y86" s="29"/>
      <c r="Z86" s="23" t="s">
        <v>81</v>
      </c>
      <c r="AA86" s="23" t="s">
        <v>69</v>
      </c>
      <c r="AB86" s="23" t="s">
        <v>71</v>
      </c>
      <c r="AC86" s="23" t="s">
        <v>430</v>
      </c>
      <c r="AE86" s="23">
        <v>51.0</v>
      </c>
      <c r="AF86" s="23">
        <v>5.0</v>
      </c>
      <c r="AG86" s="23" t="s">
        <v>55</v>
      </c>
      <c r="AH86" s="26"/>
      <c r="AI86" s="26"/>
      <c r="AJ86" s="26"/>
      <c r="AK86" s="26"/>
      <c r="AL86" s="26"/>
    </row>
    <row r="87">
      <c r="A87" s="19">
        <v>43780.535863067125</v>
      </c>
      <c r="B87" s="20">
        <v>43780.0</v>
      </c>
      <c r="C87" s="20">
        <v>43777.0</v>
      </c>
      <c r="D87" s="21">
        <v>0.7708333333357587</v>
      </c>
      <c r="E87" s="23" t="s">
        <v>583</v>
      </c>
      <c r="F87" s="23" t="s">
        <v>91</v>
      </c>
      <c r="G87" s="23" t="s">
        <v>125</v>
      </c>
      <c r="H87" s="23" t="s">
        <v>126</v>
      </c>
      <c r="I87" s="23" t="s">
        <v>318</v>
      </c>
      <c r="J87" s="23" t="s">
        <v>489</v>
      </c>
      <c r="K87" s="23" t="s">
        <v>172</v>
      </c>
      <c r="L87" s="23">
        <v>2.0049205E7</v>
      </c>
      <c r="M87" s="23">
        <v>1.0</v>
      </c>
      <c r="N87" s="23" t="s">
        <v>45</v>
      </c>
      <c r="O87" s="23">
        <v>9.48748943E8</v>
      </c>
      <c r="P87" s="23" t="s">
        <v>159</v>
      </c>
      <c r="U87" s="23" t="s">
        <v>89</v>
      </c>
      <c r="V87" s="23" t="s">
        <v>130</v>
      </c>
      <c r="W87" s="23" t="s">
        <v>80</v>
      </c>
      <c r="X87" s="23" t="s">
        <v>51</v>
      </c>
      <c r="Y87" s="29"/>
      <c r="Z87" s="23" t="s">
        <v>81</v>
      </c>
      <c r="AA87" s="23" t="s">
        <v>69</v>
      </c>
      <c r="AB87" s="23" t="s">
        <v>55</v>
      </c>
      <c r="AC87" s="23" t="s">
        <v>70</v>
      </c>
      <c r="AG87" s="23" t="s">
        <v>55</v>
      </c>
      <c r="AH87" s="26"/>
      <c r="AI87" s="26"/>
      <c r="AJ87" s="26"/>
      <c r="AK87" s="26"/>
      <c r="AL87" s="26"/>
    </row>
    <row r="88">
      <c r="A88" s="19">
        <v>43780.53768553241</v>
      </c>
      <c r="B88" s="20">
        <v>43780.0</v>
      </c>
      <c r="C88" s="20">
        <v>43777.0</v>
      </c>
      <c r="D88" s="21">
        <v>0.7708333333357587</v>
      </c>
      <c r="E88" s="23" t="s">
        <v>584</v>
      </c>
      <c r="F88" s="23" t="s">
        <v>91</v>
      </c>
      <c r="G88" s="23" t="s">
        <v>125</v>
      </c>
      <c r="H88" s="23" t="s">
        <v>585</v>
      </c>
      <c r="I88" s="23" t="s">
        <v>42</v>
      </c>
      <c r="J88" s="23" t="s">
        <v>586</v>
      </c>
      <c r="K88" s="23" t="s">
        <v>587</v>
      </c>
      <c r="L88" s="23">
        <v>1.9802525E7</v>
      </c>
      <c r="M88" s="23">
        <v>9.0</v>
      </c>
      <c r="N88" s="23" t="s">
        <v>45</v>
      </c>
      <c r="O88" s="23">
        <v>9.30583913E8</v>
      </c>
      <c r="P88" s="23" t="s">
        <v>159</v>
      </c>
      <c r="U88" s="23" t="s">
        <v>277</v>
      </c>
      <c r="V88" s="23" t="s">
        <v>448</v>
      </c>
      <c r="W88" s="23" t="s">
        <v>80</v>
      </c>
      <c r="X88" s="23" t="s">
        <v>51</v>
      </c>
      <c r="Y88" s="29"/>
      <c r="Z88" s="23" t="s">
        <v>81</v>
      </c>
      <c r="AA88" s="23" t="s">
        <v>69</v>
      </c>
      <c r="AB88" s="23" t="s">
        <v>55</v>
      </c>
      <c r="AC88" s="23" t="s">
        <v>70</v>
      </c>
      <c r="AG88" s="23" t="s">
        <v>55</v>
      </c>
      <c r="AH88" s="26"/>
      <c r="AI88" s="26"/>
      <c r="AJ88" s="26"/>
      <c r="AK88" s="26"/>
      <c r="AL88" s="26"/>
    </row>
    <row r="89">
      <c r="A89" s="19">
        <v>43780.5392320949</v>
      </c>
      <c r="B89" s="20">
        <v>43780.0</v>
      </c>
      <c r="C89" s="20">
        <v>43777.0</v>
      </c>
      <c r="D89" s="21">
        <v>0.8194444444452529</v>
      </c>
      <c r="E89" s="23" t="s">
        <v>588</v>
      </c>
      <c r="F89" s="23" t="s">
        <v>91</v>
      </c>
      <c r="G89" s="23" t="s">
        <v>125</v>
      </c>
      <c r="H89" s="23" t="s">
        <v>589</v>
      </c>
      <c r="I89" s="23" t="s">
        <v>520</v>
      </c>
      <c r="J89" s="23" t="s">
        <v>286</v>
      </c>
      <c r="K89" s="23" t="s">
        <v>590</v>
      </c>
      <c r="L89" s="23">
        <v>1.9673142E7</v>
      </c>
      <c r="M89" s="23">
        <v>3.0</v>
      </c>
      <c r="N89" s="23" t="s">
        <v>38</v>
      </c>
      <c r="O89" s="23">
        <v>9.88228286E8</v>
      </c>
      <c r="P89" s="23" t="s">
        <v>159</v>
      </c>
      <c r="U89" s="23" t="s">
        <v>89</v>
      </c>
      <c r="V89" s="23" t="s">
        <v>261</v>
      </c>
      <c r="W89" s="23" t="s">
        <v>80</v>
      </c>
      <c r="X89" s="23" t="s">
        <v>51</v>
      </c>
      <c r="Y89" s="23" t="s">
        <v>138</v>
      </c>
      <c r="Z89" s="23" t="s">
        <v>81</v>
      </c>
      <c r="AA89" s="23" t="s">
        <v>69</v>
      </c>
      <c r="AB89" s="23" t="s">
        <v>189</v>
      </c>
      <c r="AC89" s="23" t="s">
        <v>70</v>
      </c>
      <c r="AF89" s="23">
        <v>30.0</v>
      </c>
      <c r="AG89" s="23" t="s">
        <v>55</v>
      </c>
      <c r="AH89" s="26"/>
      <c r="AI89" s="26"/>
      <c r="AJ89" s="26"/>
      <c r="AK89" s="26"/>
      <c r="AL89" s="26"/>
    </row>
    <row r="90">
      <c r="A90" s="19">
        <v>43780.542837789355</v>
      </c>
      <c r="B90" s="20">
        <v>43780.0</v>
      </c>
      <c r="C90" s="20">
        <v>43777.0</v>
      </c>
      <c r="D90" s="21">
        <v>0.6458333333357587</v>
      </c>
      <c r="E90" s="23" t="s">
        <v>591</v>
      </c>
      <c r="F90" s="29"/>
      <c r="G90" s="23" t="s">
        <v>125</v>
      </c>
      <c r="H90" s="23" t="s">
        <v>592</v>
      </c>
      <c r="I90" s="23" t="s">
        <v>593</v>
      </c>
      <c r="J90" s="23" t="s">
        <v>594</v>
      </c>
      <c r="K90" s="23" t="s">
        <v>595</v>
      </c>
      <c r="L90" s="23">
        <v>1.9563025E7</v>
      </c>
      <c r="M90" s="23">
        <v>9.0</v>
      </c>
      <c r="N90" s="23" t="s">
        <v>97</v>
      </c>
      <c r="O90" s="23">
        <v>5.6380656E7</v>
      </c>
      <c r="P90" s="23" t="s">
        <v>159</v>
      </c>
      <c r="Q90" s="23" t="s">
        <v>596</v>
      </c>
      <c r="U90" s="23" t="s">
        <v>89</v>
      </c>
      <c r="V90" s="23" t="s">
        <v>49</v>
      </c>
      <c r="W90" s="23" t="s">
        <v>80</v>
      </c>
      <c r="X90" s="23" t="s">
        <v>51</v>
      </c>
      <c r="Y90" s="29"/>
      <c r="Z90" s="23" t="s">
        <v>81</v>
      </c>
      <c r="AA90" s="23" t="s">
        <v>69</v>
      </c>
      <c r="AB90" s="23" t="s">
        <v>71</v>
      </c>
      <c r="AC90" s="23" t="s">
        <v>430</v>
      </c>
      <c r="AE90" s="23">
        <v>22.0</v>
      </c>
      <c r="AG90" s="23" t="s">
        <v>55</v>
      </c>
      <c r="AH90" s="26"/>
      <c r="AI90" s="26"/>
      <c r="AJ90" s="26"/>
      <c r="AK90" s="26"/>
      <c r="AL90" s="26"/>
    </row>
    <row r="91">
      <c r="A91" s="19">
        <v>43780.54413086806</v>
      </c>
      <c r="B91" s="20">
        <v>43780.0</v>
      </c>
      <c r="C91" s="20">
        <v>43777.0</v>
      </c>
      <c r="D91" s="21">
        <v>0.8333333333357587</v>
      </c>
      <c r="E91" s="23" t="s">
        <v>597</v>
      </c>
      <c r="F91" s="23" t="s">
        <v>91</v>
      </c>
      <c r="G91" s="23" t="s">
        <v>125</v>
      </c>
      <c r="H91" s="23" t="s">
        <v>598</v>
      </c>
      <c r="I91" s="23" t="s">
        <v>256</v>
      </c>
      <c r="J91" s="23" t="s">
        <v>599</v>
      </c>
      <c r="K91" s="23" t="s">
        <v>600</v>
      </c>
      <c r="L91" s="23">
        <v>1.1642864E7</v>
      </c>
      <c r="M91" s="23">
        <v>4.0</v>
      </c>
      <c r="N91" s="23" t="s">
        <v>45</v>
      </c>
      <c r="O91" s="23">
        <v>9.97915847E8</v>
      </c>
      <c r="P91" s="23" t="s">
        <v>159</v>
      </c>
      <c r="U91" s="23" t="s">
        <v>89</v>
      </c>
      <c r="V91" s="23" t="s">
        <v>130</v>
      </c>
      <c r="W91" s="23" t="s">
        <v>80</v>
      </c>
      <c r="X91" s="23" t="s">
        <v>51</v>
      </c>
      <c r="Y91" s="29"/>
      <c r="Z91" s="23" t="s">
        <v>81</v>
      </c>
      <c r="AA91" s="23" t="s">
        <v>69</v>
      </c>
      <c r="AB91" s="23" t="s">
        <v>71</v>
      </c>
      <c r="AC91" s="23" t="s">
        <v>70</v>
      </c>
      <c r="AG91" s="23" t="s">
        <v>55</v>
      </c>
      <c r="AH91" s="26"/>
      <c r="AI91" s="26"/>
      <c r="AJ91" s="26"/>
      <c r="AK91" s="26"/>
      <c r="AL91" s="26"/>
    </row>
    <row r="92">
      <c r="A92" s="19">
        <v>43780.54555766204</v>
      </c>
      <c r="B92" s="20">
        <v>43780.0</v>
      </c>
      <c r="C92" s="20">
        <v>43777.0</v>
      </c>
      <c r="D92" s="21">
        <v>0.8229166666642413</v>
      </c>
      <c r="E92" s="23" t="s">
        <v>597</v>
      </c>
      <c r="F92" s="23" t="s">
        <v>91</v>
      </c>
      <c r="G92" s="23" t="s">
        <v>125</v>
      </c>
      <c r="H92" s="23" t="s">
        <v>601</v>
      </c>
      <c r="I92" s="23" t="s">
        <v>400</v>
      </c>
      <c r="J92" s="23" t="s">
        <v>602</v>
      </c>
      <c r="K92" s="23" t="s">
        <v>200</v>
      </c>
      <c r="L92" s="23">
        <v>1.9613163E7</v>
      </c>
      <c r="M92" s="23">
        <v>9.0</v>
      </c>
      <c r="N92" s="23" t="s">
        <v>38</v>
      </c>
      <c r="O92" s="23">
        <v>9.63459373E8</v>
      </c>
      <c r="P92" s="23" t="s">
        <v>159</v>
      </c>
      <c r="U92" s="23" t="s">
        <v>89</v>
      </c>
      <c r="V92" s="23" t="s">
        <v>130</v>
      </c>
      <c r="W92" s="23" t="s">
        <v>80</v>
      </c>
      <c r="X92" s="23" t="s">
        <v>51</v>
      </c>
      <c r="Y92" s="23" t="s">
        <v>138</v>
      </c>
      <c r="Z92" s="23" t="s">
        <v>81</v>
      </c>
      <c r="AA92" s="23" t="s">
        <v>69</v>
      </c>
      <c r="AB92" s="23" t="s">
        <v>55</v>
      </c>
      <c r="AC92" s="23" t="s">
        <v>70</v>
      </c>
      <c r="AG92" s="23" t="s">
        <v>55</v>
      </c>
      <c r="AH92" s="26"/>
      <c r="AI92" s="26"/>
      <c r="AJ92" s="26"/>
      <c r="AK92" s="26"/>
      <c r="AL92" s="26"/>
    </row>
    <row r="93">
      <c r="A93" s="19">
        <v>43780.556165358794</v>
      </c>
      <c r="B93" s="20">
        <v>43780.0</v>
      </c>
      <c r="C93" s="20">
        <v>43775.0</v>
      </c>
      <c r="E93" s="23" t="s">
        <v>603</v>
      </c>
      <c r="F93" s="29"/>
      <c r="G93" s="23" t="s">
        <v>457</v>
      </c>
      <c r="H93" s="23" t="s">
        <v>604</v>
      </c>
      <c r="J93" s="23" t="s">
        <v>605</v>
      </c>
      <c r="K93" s="23" t="s">
        <v>606</v>
      </c>
      <c r="L93" s="23">
        <v>2.046256E7</v>
      </c>
      <c r="M93" s="23">
        <v>3.0</v>
      </c>
      <c r="N93" s="23" t="s">
        <v>97</v>
      </c>
      <c r="O93" s="23">
        <v>9.96611512E8</v>
      </c>
      <c r="P93" s="23" t="s">
        <v>159</v>
      </c>
      <c r="U93" s="23" t="s">
        <v>89</v>
      </c>
      <c r="V93" s="23" t="s">
        <v>227</v>
      </c>
      <c r="W93" s="23" t="s">
        <v>80</v>
      </c>
      <c r="X93" s="23" t="s">
        <v>51</v>
      </c>
      <c r="Y93" s="23" t="s">
        <v>138</v>
      </c>
      <c r="Z93" s="23" t="s">
        <v>81</v>
      </c>
      <c r="AA93" s="23" t="s">
        <v>69</v>
      </c>
      <c r="AB93" s="23" t="s">
        <v>55</v>
      </c>
      <c r="AC93" s="23" t="s">
        <v>430</v>
      </c>
      <c r="AE93" s="23">
        <v>19.0</v>
      </c>
      <c r="AF93" s="23">
        <v>15.0</v>
      </c>
      <c r="AG93" s="23" t="s">
        <v>55</v>
      </c>
      <c r="AH93" s="26"/>
      <c r="AI93" s="26"/>
      <c r="AJ93" s="26"/>
      <c r="AK93" s="26"/>
      <c r="AL93" s="26"/>
    </row>
    <row r="94">
      <c r="A94" s="19">
        <v>43780.55657940972</v>
      </c>
      <c r="B94" s="20">
        <v>43780.0</v>
      </c>
      <c r="C94" s="20">
        <v>43777.0</v>
      </c>
      <c r="D94" s="21">
        <v>0.8125</v>
      </c>
      <c r="E94" s="23" t="s">
        <v>608</v>
      </c>
      <c r="F94" s="23" t="s">
        <v>107</v>
      </c>
      <c r="G94" s="23" t="s">
        <v>494</v>
      </c>
      <c r="H94" s="23" t="s">
        <v>156</v>
      </c>
      <c r="I94" s="23" t="s">
        <v>609</v>
      </c>
      <c r="J94" s="23" t="s">
        <v>610</v>
      </c>
      <c r="K94" s="23" t="s">
        <v>611</v>
      </c>
      <c r="L94" s="23">
        <v>2.1024384E7</v>
      </c>
      <c r="M94" s="23">
        <v>4.0</v>
      </c>
      <c r="N94" s="23" t="s">
        <v>45</v>
      </c>
      <c r="O94" s="23">
        <v>9.42446538E8</v>
      </c>
      <c r="P94" s="23" t="s">
        <v>159</v>
      </c>
      <c r="U94" s="23" t="s">
        <v>89</v>
      </c>
      <c r="V94" s="23" t="s">
        <v>98</v>
      </c>
      <c r="W94" s="23" t="s">
        <v>80</v>
      </c>
      <c r="X94" s="23" t="s">
        <v>51</v>
      </c>
      <c r="Y94" s="23" t="s">
        <v>52</v>
      </c>
      <c r="Z94" s="23" t="s">
        <v>81</v>
      </c>
      <c r="AA94" s="23" t="s">
        <v>54</v>
      </c>
      <c r="AB94" s="23" t="s">
        <v>71</v>
      </c>
      <c r="AC94" s="23" t="s">
        <v>70</v>
      </c>
      <c r="AE94" s="23">
        <v>17.0</v>
      </c>
      <c r="AG94" s="23" t="s">
        <v>55</v>
      </c>
      <c r="AH94" s="26"/>
      <c r="AI94" s="26"/>
      <c r="AJ94" s="26"/>
      <c r="AK94" s="26"/>
      <c r="AL94" s="26"/>
    </row>
    <row r="95">
      <c r="A95" s="19">
        <v>43780.55796829861</v>
      </c>
      <c r="B95" s="20">
        <v>43780.0</v>
      </c>
      <c r="C95" s="20">
        <v>43775.0</v>
      </c>
      <c r="E95" s="23" t="s">
        <v>603</v>
      </c>
      <c r="F95" s="29"/>
      <c r="G95" s="23" t="s">
        <v>457</v>
      </c>
      <c r="H95" s="23" t="s">
        <v>612</v>
      </c>
      <c r="I95" s="23" t="s">
        <v>613</v>
      </c>
      <c r="J95" s="23" t="s">
        <v>614</v>
      </c>
      <c r="K95" s="23" t="s">
        <v>489</v>
      </c>
      <c r="L95" s="23">
        <v>2.015159E7</v>
      </c>
      <c r="M95" s="23">
        <v>4.0</v>
      </c>
      <c r="N95" s="23" t="s">
        <v>97</v>
      </c>
      <c r="O95" s="23">
        <v>9.96611512E8</v>
      </c>
      <c r="P95" s="23" t="s">
        <v>159</v>
      </c>
      <c r="U95" s="23" t="s">
        <v>89</v>
      </c>
      <c r="V95" s="23" t="s">
        <v>615</v>
      </c>
      <c r="W95" s="23" t="s">
        <v>80</v>
      </c>
      <c r="X95" s="23" t="s">
        <v>51</v>
      </c>
      <c r="Y95" s="23" t="s">
        <v>138</v>
      </c>
      <c r="Z95" s="23" t="s">
        <v>81</v>
      </c>
      <c r="AA95" s="23" t="s">
        <v>69</v>
      </c>
      <c r="AB95" s="23" t="s">
        <v>55</v>
      </c>
      <c r="AC95" s="23" t="s">
        <v>430</v>
      </c>
      <c r="AE95" s="23">
        <v>20.0</v>
      </c>
      <c r="AF95" s="23">
        <v>15.0</v>
      </c>
      <c r="AG95" s="23" t="s">
        <v>55</v>
      </c>
      <c r="AH95" s="26"/>
      <c r="AI95" s="26"/>
      <c r="AJ95" s="26"/>
      <c r="AK95" s="26"/>
      <c r="AL95" s="26"/>
    </row>
    <row r="96">
      <c r="A96" s="19">
        <v>43780.55807466435</v>
      </c>
      <c r="B96" s="20">
        <v>43780.0</v>
      </c>
      <c r="C96" s="20">
        <v>43777.0</v>
      </c>
      <c r="E96" s="23" t="s">
        <v>616</v>
      </c>
      <c r="F96" s="23" t="s">
        <v>91</v>
      </c>
      <c r="G96" s="23" t="s">
        <v>125</v>
      </c>
      <c r="H96" s="23" t="s">
        <v>617</v>
      </c>
      <c r="J96" s="23" t="s">
        <v>200</v>
      </c>
      <c r="L96" s="23">
        <v>1.5715613E7</v>
      </c>
      <c r="M96" s="23">
        <v>6.0</v>
      </c>
      <c r="N96" s="23" t="s">
        <v>38</v>
      </c>
      <c r="O96" s="23">
        <v>9.34648482E8</v>
      </c>
      <c r="P96" s="23" t="s">
        <v>159</v>
      </c>
      <c r="U96" s="23" t="s">
        <v>137</v>
      </c>
      <c r="V96" s="23" t="s">
        <v>618</v>
      </c>
      <c r="W96" s="23" t="s">
        <v>80</v>
      </c>
      <c r="X96" s="23" t="s">
        <v>51</v>
      </c>
      <c r="Y96" s="23" t="s">
        <v>138</v>
      </c>
      <c r="Z96" s="23" t="s">
        <v>81</v>
      </c>
      <c r="AA96" s="23" t="s">
        <v>69</v>
      </c>
      <c r="AB96" s="23" t="s">
        <v>71</v>
      </c>
      <c r="AC96" s="23" t="s">
        <v>70</v>
      </c>
      <c r="AE96" s="23">
        <v>36.0</v>
      </c>
      <c r="AG96" s="23" t="s">
        <v>55</v>
      </c>
      <c r="AH96" s="26"/>
      <c r="AI96" s="26"/>
      <c r="AJ96" s="26"/>
      <c r="AK96" s="26"/>
      <c r="AL96" s="26"/>
    </row>
    <row r="97">
      <c r="A97" s="19">
        <v>43780.56284271991</v>
      </c>
      <c r="B97" s="20">
        <v>43780.0</v>
      </c>
      <c r="C97" s="20">
        <v>43775.0</v>
      </c>
      <c r="D97" s="21">
        <v>0.7083333333357587</v>
      </c>
      <c r="E97" s="23" t="s">
        <v>619</v>
      </c>
      <c r="F97" s="29"/>
      <c r="G97" s="23" t="s">
        <v>620</v>
      </c>
      <c r="H97" s="23" t="s">
        <v>621</v>
      </c>
      <c r="I97" s="23" t="s">
        <v>622</v>
      </c>
      <c r="J97" s="23" t="s">
        <v>623</v>
      </c>
      <c r="K97" s="23" t="s">
        <v>624</v>
      </c>
      <c r="L97" s="23">
        <v>1.9026561E7</v>
      </c>
      <c r="M97" s="23">
        <v>2.0</v>
      </c>
      <c r="N97" s="23" t="s">
        <v>97</v>
      </c>
      <c r="O97" s="23">
        <v>9.76895469E8</v>
      </c>
      <c r="P97" s="23" t="s">
        <v>159</v>
      </c>
      <c r="U97" s="23" t="s">
        <v>625</v>
      </c>
      <c r="V97" s="23" t="s">
        <v>626</v>
      </c>
      <c r="W97" s="23" t="s">
        <v>80</v>
      </c>
      <c r="X97" s="23" t="s">
        <v>51</v>
      </c>
      <c r="Y97" s="29"/>
      <c r="Z97" s="23" t="s">
        <v>81</v>
      </c>
      <c r="AA97" s="23" t="s">
        <v>69</v>
      </c>
      <c r="AB97" s="23" t="s">
        <v>55</v>
      </c>
      <c r="AC97" s="23" t="s">
        <v>430</v>
      </c>
      <c r="AE97" s="23">
        <v>24.0</v>
      </c>
      <c r="AG97" s="23" t="s">
        <v>55</v>
      </c>
      <c r="AH97" s="26"/>
      <c r="AI97" s="26"/>
      <c r="AJ97" s="26"/>
      <c r="AK97" s="26"/>
      <c r="AL97" s="26"/>
    </row>
    <row r="98">
      <c r="A98" s="19">
        <v>43780.5650421875</v>
      </c>
      <c r="B98" s="20">
        <v>43780.0</v>
      </c>
      <c r="C98" s="20">
        <v>43775.0</v>
      </c>
      <c r="E98" s="23" t="s">
        <v>627</v>
      </c>
      <c r="F98" s="29"/>
      <c r="G98" s="23" t="s">
        <v>191</v>
      </c>
      <c r="H98" s="23" t="s">
        <v>628</v>
      </c>
      <c r="J98" s="23" t="s">
        <v>629</v>
      </c>
      <c r="K98" s="23" t="s">
        <v>630</v>
      </c>
      <c r="L98" s="23">
        <v>1.9422368E7</v>
      </c>
      <c r="M98" s="23">
        <v>4.0</v>
      </c>
      <c r="N98" s="23" t="s">
        <v>97</v>
      </c>
      <c r="O98" s="23">
        <v>9.67224071E8</v>
      </c>
      <c r="P98" s="23" t="s">
        <v>159</v>
      </c>
      <c r="U98" s="23" t="s">
        <v>89</v>
      </c>
      <c r="V98" s="23" t="s">
        <v>631</v>
      </c>
      <c r="W98" s="23" t="s">
        <v>80</v>
      </c>
      <c r="X98" s="23" t="s">
        <v>51</v>
      </c>
      <c r="Y98" s="29"/>
      <c r="Z98" s="23" t="s">
        <v>81</v>
      </c>
      <c r="AA98" s="23" t="s">
        <v>69</v>
      </c>
      <c r="AB98" s="23" t="s">
        <v>189</v>
      </c>
      <c r="AC98" s="23" t="s">
        <v>430</v>
      </c>
      <c r="AE98" s="23">
        <v>22.0</v>
      </c>
      <c r="AF98" s="23">
        <v>3.0</v>
      </c>
      <c r="AG98" s="23" t="s">
        <v>55</v>
      </c>
      <c r="AH98" s="26"/>
      <c r="AI98" s="26"/>
      <c r="AJ98" s="26"/>
      <c r="AK98" s="26"/>
      <c r="AL98" s="26"/>
    </row>
    <row r="99">
      <c r="A99" s="19">
        <v>43780.565672199074</v>
      </c>
      <c r="B99" s="20">
        <v>43780.0</v>
      </c>
      <c r="C99" s="20">
        <v>43777.0</v>
      </c>
      <c r="D99" s="21">
        <v>0.8541666666642413</v>
      </c>
      <c r="E99" s="23" t="s">
        <v>632</v>
      </c>
      <c r="F99" s="23" t="s">
        <v>91</v>
      </c>
      <c r="G99" s="23" t="s">
        <v>125</v>
      </c>
      <c r="H99" s="23" t="s">
        <v>74</v>
      </c>
      <c r="I99" s="23" t="s">
        <v>633</v>
      </c>
      <c r="J99" s="23" t="s">
        <v>128</v>
      </c>
      <c r="K99" s="23" t="s">
        <v>634</v>
      </c>
      <c r="L99" s="23">
        <v>1.9379266E7</v>
      </c>
      <c r="M99" s="23">
        <v>9.0</v>
      </c>
      <c r="N99" s="23" t="s">
        <v>45</v>
      </c>
      <c r="O99" s="23">
        <v>9.88111083E8</v>
      </c>
      <c r="P99" s="23" t="s">
        <v>159</v>
      </c>
      <c r="U99" s="23" t="s">
        <v>89</v>
      </c>
      <c r="W99" s="23" t="s">
        <v>80</v>
      </c>
      <c r="X99" s="23" t="s">
        <v>51</v>
      </c>
      <c r="Y99" s="29"/>
      <c r="Z99" s="23" t="s">
        <v>81</v>
      </c>
      <c r="AA99" s="23" t="s">
        <v>69</v>
      </c>
      <c r="AB99" s="23" t="s">
        <v>55</v>
      </c>
      <c r="AC99" s="23" t="s">
        <v>70</v>
      </c>
      <c r="AF99" s="23">
        <v>30.0</v>
      </c>
      <c r="AG99" s="23" t="s">
        <v>55</v>
      </c>
      <c r="AH99" s="26"/>
      <c r="AI99" s="26"/>
      <c r="AJ99" s="26"/>
      <c r="AK99" s="26"/>
      <c r="AL99" s="26"/>
    </row>
    <row r="100">
      <c r="A100" s="19">
        <v>43780.56747730324</v>
      </c>
      <c r="B100" s="20">
        <v>43780.0</v>
      </c>
      <c r="C100" s="20">
        <v>43776.0</v>
      </c>
      <c r="D100" s="21">
        <v>0.7291666666642413</v>
      </c>
      <c r="E100" s="23" t="s">
        <v>635</v>
      </c>
      <c r="F100" s="29"/>
      <c r="G100" s="23" t="s">
        <v>217</v>
      </c>
      <c r="H100" s="23" t="s">
        <v>636</v>
      </c>
      <c r="I100" s="23" t="s">
        <v>318</v>
      </c>
      <c r="J100" s="23" t="s">
        <v>637</v>
      </c>
      <c r="K100" s="23" t="s">
        <v>638</v>
      </c>
      <c r="L100" s="23">
        <v>2.1094804E7</v>
      </c>
      <c r="M100" s="23" t="s">
        <v>259</v>
      </c>
      <c r="N100" s="23" t="s">
        <v>97</v>
      </c>
      <c r="O100" s="23">
        <v>9.48904135E8</v>
      </c>
      <c r="P100" s="23" t="s">
        <v>159</v>
      </c>
      <c r="Q100" s="23" t="s">
        <v>639</v>
      </c>
      <c r="R100" s="23" t="s">
        <v>640</v>
      </c>
      <c r="U100" s="23" t="s">
        <v>89</v>
      </c>
      <c r="V100" s="23" t="s">
        <v>641</v>
      </c>
      <c r="W100" s="23" t="s">
        <v>80</v>
      </c>
      <c r="X100" s="23" t="s">
        <v>51</v>
      </c>
      <c r="Y100" s="23" t="s">
        <v>52</v>
      </c>
      <c r="Z100" s="23" t="s">
        <v>81</v>
      </c>
      <c r="AA100" s="23" t="s">
        <v>69</v>
      </c>
      <c r="AB100" s="23" t="s">
        <v>55</v>
      </c>
      <c r="AC100" s="23" t="s">
        <v>430</v>
      </c>
      <c r="AE100" s="23">
        <v>17.0</v>
      </c>
      <c r="AG100" s="23" t="s">
        <v>55</v>
      </c>
      <c r="AH100" s="26"/>
      <c r="AI100" s="26"/>
      <c r="AJ100" s="26"/>
      <c r="AK100" s="26"/>
      <c r="AL100" s="26"/>
    </row>
    <row r="101">
      <c r="A101" s="19">
        <v>43780.56939230324</v>
      </c>
      <c r="B101" s="20">
        <v>43780.0</v>
      </c>
      <c r="C101" s="20">
        <v>43775.0</v>
      </c>
      <c r="E101" s="23" t="s">
        <v>642</v>
      </c>
      <c r="F101" s="29"/>
      <c r="G101" s="23" t="s">
        <v>191</v>
      </c>
      <c r="H101" s="23" t="s">
        <v>643</v>
      </c>
      <c r="I101" s="23" t="s">
        <v>644</v>
      </c>
      <c r="J101" s="23" t="s">
        <v>645</v>
      </c>
      <c r="K101" s="23" t="s">
        <v>646</v>
      </c>
      <c r="L101" s="23">
        <v>1.8266782E7</v>
      </c>
      <c r="M101" s="23" t="s">
        <v>259</v>
      </c>
      <c r="N101" s="23" t="s">
        <v>97</v>
      </c>
      <c r="O101" s="23">
        <v>9.44064569E8</v>
      </c>
      <c r="P101" s="23" t="s">
        <v>159</v>
      </c>
      <c r="U101" s="23" t="s">
        <v>89</v>
      </c>
      <c r="V101" s="23" t="s">
        <v>647</v>
      </c>
      <c r="W101" s="23" t="s">
        <v>80</v>
      </c>
      <c r="X101" s="23" t="s">
        <v>51</v>
      </c>
      <c r="Y101" s="29"/>
      <c r="Z101" s="23" t="s">
        <v>81</v>
      </c>
      <c r="AA101" s="23" t="s">
        <v>69</v>
      </c>
      <c r="AB101" s="23" t="s">
        <v>71</v>
      </c>
      <c r="AC101" s="23" t="s">
        <v>430</v>
      </c>
      <c r="AE101" s="23">
        <v>27.0</v>
      </c>
      <c r="AG101" s="23" t="s">
        <v>55</v>
      </c>
      <c r="AH101" s="26"/>
      <c r="AI101" s="26"/>
      <c r="AJ101" s="26"/>
      <c r="AK101" s="26"/>
      <c r="AL101" s="26"/>
    </row>
    <row r="102">
      <c r="A102" s="19">
        <v>43780.57141431713</v>
      </c>
      <c r="B102" s="20">
        <v>43780.0</v>
      </c>
      <c r="C102" s="20">
        <v>43775.0</v>
      </c>
      <c r="D102" s="21">
        <v>0.78125</v>
      </c>
      <c r="E102" s="23" t="s">
        <v>648</v>
      </c>
      <c r="F102" s="29"/>
      <c r="G102" s="23" t="s">
        <v>191</v>
      </c>
      <c r="H102" s="23" t="s">
        <v>649</v>
      </c>
      <c r="J102" s="23" t="s">
        <v>650</v>
      </c>
      <c r="L102" s="23">
        <v>2.0678108E7</v>
      </c>
      <c r="M102" s="23">
        <v>4.0</v>
      </c>
      <c r="N102" s="23" t="s">
        <v>97</v>
      </c>
      <c r="O102" s="23">
        <v>9.93496713E8</v>
      </c>
      <c r="P102" s="23" t="s">
        <v>159</v>
      </c>
      <c r="U102" s="23" t="s">
        <v>137</v>
      </c>
      <c r="V102" s="23" t="s">
        <v>374</v>
      </c>
      <c r="W102" s="23" t="s">
        <v>80</v>
      </c>
      <c r="X102" s="23" t="s">
        <v>651</v>
      </c>
      <c r="Y102" s="23" t="s">
        <v>138</v>
      </c>
      <c r="Z102" s="23" t="s">
        <v>81</v>
      </c>
      <c r="AA102" s="23" t="s">
        <v>69</v>
      </c>
      <c r="AB102" s="23" t="s">
        <v>55</v>
      </c>
      <c r="AC102" s="23" t="s">
        <v>430</v>
      </c>
      <c r="AD102" s="23" t="s">
        <v>652</v>
      </c>
      <c r="AE102" s="23">
        <v>18.0</v>
      </c>
      <c r="AG102" s="23" t="s">
        <v>55</v>
      </c>
      <c r="AH102" s="26"/>
      <c r="AI102" s="26"/>
      <c r="AJ102" s="26"/>
      <c r="AK102" s="26"/>
      <c r="AL102" s="26"/>
    </row>
    <row r="103">
      <c r="A103" s="19">
        <v>43780.571946655095</v>
      </c>
      <c r="B103" s="20">
        <v>43780.0</v>
      </c>
      <c r="C103" s="20">
        <v>43777.0</v>
      </c>
      <c r="D103" s="21">
        <v>0.8680555555547471</v>
      </c>
      <c r="E103" s="23" t="s">
        <v>653</v>
      </c>
      <c r="F103" s="23" t="s">
        <v>91</v>
      </c>
      <c r="G103" s="23" t="s">
        <v>125</v>
      </c>
      <c r="H103" s="23" t="s">
        <v>654</v>
      </c>
      <c r="I103" s="23" t="s">
        <v>264</v>
      </c>
      <c r="J103" s="23" t="s">
        <v>655</v>
      </c>
      <c r="K103" s="23" t="s">
        <v>656</v>
      </c>
      <c r="L103" s="23">
        <v>1.8333529E7</v>
      </c>
      <c r="M103" s="23">
        <v>4.0</v>
      </c>
      <c r="N103" s="23" t="s">
        <v>45</v>
      </c>
      <c r="O103" s="23">
        <v>9.99273137E8</v>
      </c>
      <c r="P103" s="23" t="s">
        <v>159</v>
      </c>
      <c r="U103" s="23" t="s">
        <v>89</v>
      </c>
      <c r="W103" s="23" t="s">
        <v>80</v>
      </c>
      <c r="X103" s="23" t="s">
        <v>51</v>
      </c>
      <c r="Y103" s="29"/>
      <c r="Z103" s="23" t="s">
        <v>81</v>
      </c>
      <c r="AA103" s="23" t="s">
        <v>69</v>
      </c>
      <c r="AB103" s="23" t="s">
        <v>55</v>
      </c>
      <c r="AC103" s="23" t="s">
        <v>70</v>
      </c>
      <c r="AF103" s="23">
        <v>5.0</v>
      </c>
      <c r="AG103" s="23" t="s">
        <v>55</v>
      </c>
      <c r="AH103" s="26"/>
      <c r="AI103" s="26"/>
      <c r="AJ103" s="26"/>
      <c r="AK103" s="26"/>
    </row>
    <row r="104">
      <c r="A104" s="19">
        <v>43780.57390452546</v>
      </c>
      <c r="B104" s="20">
        <v>43780.0</v>
      </c>
      <c r="C104" s="20">
        <v>43770.0</v>
      </c>
      <c r="D104" s="21">
        <v>0.8958333333357587</v>
      </c>
      <c r="E104" s="23" t="s">
        <v>658</v>
      </c>
      <c r="F104" s="23" t="s">
        <v>382</v>
      </c>
      <c r="G104" s="23" t="s">
        <v>383</v>
      </c>
      <c r="H104" s="23" t="s">
        <v>659</v>
      </c>
      <c r="I104" s="23" t="s">
        <v>660</v>
      </c>
      <c r="J104" s="23" t="s">
        <v>646</v>
      </c>
      <c r="K104" s="23" t="s">
        <v>646</v>
      </c>
      <c r="L104" s="23">
        <v>1.8097484E7</v>
      </c>
      <c r="M104" s="23">
        <v>9.0</v>
      </c>
      <c r="N104" s="23" t="s">
        <v>45</v>
      </c>
      <c r="O104" s="23">
        <v>9.61845329E8</v>
      </c>
      <c r="P104" s="23" t="s">
        <v>159</v>
      </c>
      <c r="U104" s="23" t="s">
        <v>89</v>
      </c>
      <c r="V104" s="23" t="s">
        <v>631</v>
      </c>
      <c r="W104" s="23" t="s">
        <v>80</v>
      </c>
      <c r="X104" s="23" t="s">
        <v>51</v>
      </c>
      <c r="Y104" s="29"/>
      <c r="Z104" s="23" t="s">
        <v>81</v>
      </c>
      <c r="AA104" s="23" t="s">
        <v>69</v>
      </c>
      <c r="AB104" s="23" t="s">
        <v>55</v>
      </c>
      <c r="AC104" s="23" t="s">
        <v>70</v>
      </c>
      <c r="AE104" s="23">
        <v>27.0</v>
      </c>
      <c r="AG104" s="23" t="s">
        <v>55</v>
      </c>
      <c r="AH104" s="26"/>
      <c r="AI104" s="26"/>
      <c r="AJ104" s="26"/>
      <c r="AK104" s="26"/>
      <c r="AL104" s="26"/>
    </row>
    <row r="105">
      <c r="A105" s="19">
        <v>43780.575784456014</v>
      </c>
      <c r="B105" s="20">
        <v>43780.0</v>
      </c>
      <c r="C105" s="20">
        <v>43777.0</v>
      </c>
      <c r="D105" s="21">
        <v>0.8958333333357587</v>
      </c>
      <c r="E105" s="23" t="s">
        <v>661</v>
      </c>
      <c r="F105" s="23" t="s">
        <v>91</v>
      </c>
      <c r="G105" s="23" t="s">
        <v>662</v>
      </c>
      <c r="H105" s="23" t="s">
        <v>119</v>
      </c>
      <c r="I105" s="23" t="s">
        <v>318</v>
      </c>
      <c r="J105" s="23" t="s">
        <v>96</v>
      </c>
      <c r="K105" s="23" t="s">
        <v>416</v>
      </c>
      <c r="L105" s="23">
        <v>1.6657447E7</v>
      </c>
      <c r="M105" s="23">
        <v>1.0</v>
      </c>
      <c r="N105" s="23" t="s">
        <v>45</v>
      </c>
      <c r="O105" s="23">
        <v>9.75713244E8</v>
      </c>
      <c r="P105" s="23" t="s">
        <v>159</v>
      </c>
      <c r="U105" s="23" t="s">
        <v>89</v>
      </c>
      <c r="V105" s="23" t="s">
        <v>49</v>
      </c>
      <c r="W105" s="23" t="s">
        <v>80</v>
      </c>
      <c r="X105" s="23" t="s">
        <v>51</v>
      </c>
      <c r="Y105" s="29"/>
      <c r="Z105" s="23" t="s">
        <v>81</v>
      </c>
      <c r="AA105" s="23" t="s">
        <v>69</v>
      </c>
      <c r="AB105" s="23" t="s">
        <v>55</v>
      </c>
      <c r="AC105" s="23" t="s">
        <v>70</v>
      </c>
      <c r="AG105" s="23" t="s">
        <v>55</v>
      </c>
      <c r="AH105" s="26"/>
      <c r="AI105" s="26"/>
      <c r="AJ105" s="26"/>
      <c r="AK105" s="26"/>
      <c r="AL105" s="26"/>
    </row>
    <row r="106">
      <c r="A106" s="19">
        <v>43780.5776372338</v>
      </c>
      <c r="B106" s="20">
        <v>43780.0</v>
      </c>
      <c r="C106" s="20">
        <v>43777.0</v>
      </c>
      <c r="D106" s="21">
        <v>0.8541666666642413</v>
      </c>
      <c r="E106" s="23" t="s">
        <v>663</v>
      </c>
      <c r="F106" s="29"/>
      <c r="H106" s="23" t="s">
        <v>664</v>
      </c>
      <c r="I106" s="23" t="s">
        <v>340</v>
      </c>
      <c r="J106" s="23" t="s">
        <v>665</v>
      </c>
      <c r="K106" s="23" t="s">
        <v>666</v>
      </c>
      <c r="L106" s="23">
        <v>1.9034002E7</v>
      </c>
      <c r="M106" s="23">
        <v>3.0</v>
      </c>
      <c r="N106" s="23" t="s">
        <v>45</v>
      </c>
      <c r="O106" s="23">
        <v>9.78064892E8</v>
      </c>
      <c r="P106" s="23" t="s">
        <v>159</v>
      </c>
      <c r="U106" s="23" t="s">
        <v>137</v>
      </c>
      <c r="V106" s="23" t="s">
        <v>49</v>
      </c>
      <c r="W106" s="23" t="s">
        <v>80</v>
      </c>
      <c r="X106" s="23" t="s">
        <v>51</v>
      </c>
      <c r="Y106" s="29"/>
      <c r="Z106" s="23" t="s">
        <v>81</v>
      </c>
      <c r="AA106" s="23" t="s">
        <v>69</v>
      </c>
      <c r="AB106" s="23" t="s">
        <v>55</v>
      </c>
      <c r="AC106" s="23" t="s">
        <v>70</v>
      </c>
      <c r="AE106" s="23">
        <v>24.0</v>
      </c>
      <c r="AG106" s="23" t="s">
        <v>55</v>
      </c>
      <c r="AH106" s="26"/>
      <c r="AI106" s="26"/>
      <c r="AJ106" s="26"/>
      <c r="AK106" s="26"/>
      <c r="AL106" s="26"/>
    </row>
    <row r="107">
      <c r="A107" s="19">
        <v>43780.57835837963</v>
      </c>
      <c r="B107" s="20">
        <v>43780.0</v>
      </c>
      <c r="C107" s="20">
        <v>43770.0</v>
      </c>
      <c r="D107" s="21">
        <v>0.8125</v>
      </c>
      <c r="E107" s="28" t="s">
        <v>667</v>
      </c>
      <c r="F107" s="23" t="s">
        <v>107</v>
      </c>
      <c r="G107" s="23" t="s">
        <v>399</v>
      </c>
      <c r="H107" s="23" t="s">
        <v>668</v>
      </c>
      <c r="I107" s="23" t="s">
        <v>118</v>
      </c>
      <c r="J107" s="23" t="s">
        <v>669</v>
      </c>
      <c r="K107" s="23" t="s">
        <v>670</v>
      </c>
      <c r="L107" s="23">
        <v>1.7961791E7</v>
      </c>
      <c r="M107" s="23">
        <v>9.0</v>
      </c>
      <c r="N107" s="23" t="s">
        <v>45</v>
      </c>
      <c r="P107" s="23" t="s">
        <v>159</v>
      </c>
      <c r="R107" s="23">
        <v>5.6992700066E10</v>
      </c>
      <c r="U107" s="23" t="s">
        <v>89</v>
      </c>
      <c r="V107" s="23" t="s">
        <v>671</v>
      </c>
      <c r="W107" s="23" t="s">
        <v>80</v>
      </c>
      <c r="X107" s="23" t="s">
        <v>51</v>
      </c>
      <c r="Y107" s="29"/>
      <c r="Z107" s="23" t="s">
        <v>81</v>
      </c>
      <c r="AA107" s="23" t="s">
        <v>69</v>
      </c>
      <c r="AB107" s="23" t="s">
        <v>71</v>
      </c>
      <c r="AC107" s="23" t="s">
        <v>410</v>
      </c>
      <c r="AD107" s="28" t="s">
        <v>672</v>
      </c>
      <c r="AE107" s="23">
        <v>27.0</v>
      </c>
      <c r="AG107" s="23" t="s">
        <v>55</v>
      </c>
      <c r="AH107" s="26"/>
      <c r="AI107" s="26"/>
      <c r="AJ107" s="26"/>
      <c r="AK107" s="26"/>
      <c r="AL107" s="26"/>
    </row>
    <row r="108">
      <c r="A108" s="19">
        <v>43780.57935021991</v>
      </c>
      <c r="B108" s="20">
        <v>43780.0</v>
      </c>
      <c r="C108" s="20">
        <v>43777.0</v>
      </c>
      <c r="D108" s="21">
        <v>0.8958333333357587</v>
      </c>
      <c r="E108" s="23" t="s">
        <v>673</v>
      </c>
      <c r="F108" s="23" t="s">
        <v>91</v>
      </c>
      <c r="G108" s="23" t="s">
        <v>399</v>
      </c>
      <c r="H108" s="23" t="s">
        <v>674</v>
      </c>
      <c r="I108" s="23" t="s">
        <v>264</v>
      </c>
      <c r="J108" s="23" t="s">
        <v>675</v>
      </c>
      <c r="K108" s="23" t="s">
        <v>676</v>
      </c>
      <c r="L108" s="23">
        <v>7.1249115E7</v>
      </c>
      <c r="M108" s="23">
        <v>4.0</v>
      </c>
      <c r="N108" s="23" t="s">
        <v>45</v>
      </c>
      <c r="O108" s="23">
        <v>9.7989286E7</v>
      </c>
      <c r="P108" s="23" t="s">
        <v>159</v>
      </c>
      <c r="U108" s="23" t="s">
        <v>89</v>
      </c>
      <c r="V108" s="23" t="s">
        <v>98</v>
      </c>
      <c r="W108" s="23" t="s">
        <v>80</v>
      </c>
      <c r="X108" s="23" t="s">
        <v>51</v>
      </c>
      <c r="Y108" s="29"/>
      <c r="Z108" s="23" t="s">
        <v>81</v>
      </c>
      <c r="AA108" s="23" t="s">
        <v>69</v>
      </c>
      <c r="AB108" s="23" t="s">
        <v>55</v>
      </c>
      <c r="AC108" s="23" t="s">
        <v>70</v>
      </c>
      <c r="AG108" s="23" t="s">
        <v>55</v>
      </c>
      <c r="AH108" s="26"/>
      <c r="AI108" s="26"/>
      <c r="AJ108" s="26"/>
      <c r="AK108" s="26"/>
      <c r="AL108" s="26"/>
    </row>
    <row r="109">
      <c r="A109" s="19">
        <v>43780.61622415509</v>
      </c>
      <c r="B109" s="20">
        <v>43780.0</v>
      </c>
      <c r="C109" s="20">
        <v>43776.0</v>
      </c>
      <c r="D109" s="21">
        <v>0.875</v>
      </c>
      <c r="E109" s="23" t="s">
        <v>677</v>
      </c>
      <c r="F109" s="23" t="s">
        <v>678</v>
      </c>
      <c r="G109" s="23" t="s">
        <v>679</v>
      </c>
      <c r="H109" s="23" t="s">
        <v>680</v>
      </c>
      <c r="I109" s="23" t="s">
        <v>118</v>
      </c>
      <c r="J109" s="23" t="s">
        <v>681</v>
      </c>
      <c r="K109" s="23" t="s">
        <v>682</v>
      </c>
      <c r="L109" s="23">
        <v>8668088.0</v>
      </c>
      <c r="M109" s="23">
        <v>2.0</v>
      </c>
      <c r="N109" s="23" t="s">
        <v>45</v>
      </c>
      <c r="O109" s="23">
        <v>9.72459945E8</v>
      </c>
      <c r="P109" s="23" t="s">
        <v>159</v>
      </c>
      <c r="U109" s="23" t="s">
        <v>48</v>
      </c>
      <c r="V109" s="23" t="s">
        <v>475</v>
      </c>
      <c r="W109" s="23" t="s">
        <v>50</v>
      </c>
      <c r="X109" s="23" t="s">
        <v>51</v>
      </c>
      <c r="Y109" s="29"/>
      <c r="Z109" s="23" t="s">
        <v>81</v>
      </c>
      <c r="AA109" s="23" t="s">
        <v>69</v>
      </c>
      <c r="AB109" s="23" t="s">
        <v>189</v>
      </c>
      <c r="AC109" s="23" t="s">
        <v>70</v>
      </c>
      <c r="AE109" s="23">
        <v>44.0</v>
      </c>
      <c r="AG109" s="23" t="s">
        <v>55</v>
      </c>
      <c r="AH109" s="26"/>
      <c r="AI109" s="26"/>
      <c r="AJ109" s="26"/>
      <c r="AK109" s="26"/>
      <c r="AL109" s="26"/>
    </row>
    <row r="110">
      <c r="A110" s="19">
        <v>43780.61789927083</v>
      </c>
      <c r="B110" s="20">
        <v>43780.0</v>
      </c>
      <c r="C110" s="20">
        <v>43777.0</v>
      </c>
      <c r="D110" s="21">
        <v>0.9027777777810115</v>
      </c>
      <c r="E110" s="23" t="s">
        <v>683</v>
      </c>
      <c r="F110" s="23" t="s">
        <v>91</v>
      </c>
      <c r="G110" s="23" t="s">
        <v>125</v>
      </c>
      <c r="H110" s="23" t="s">
        <v>601</v>
      </c>
      <c r="I110" s="23" t="s">
        <v>684</v>
      </c>
      <c r="J110" s="23" t="s">
        <v>685</v>
      </c>
      <c r="K110" s="23" t="s">
        <v>686</v>
      </c>
      <c r="L110" s="23">
        <v>1.7342204E7</v>
      </c>
      <c r="M110" s="23">
        <v>0.0</v>
      </c>
      <c r="N110" s="23" t="s">
        <v>38</v>
      </c>
      <c r="O110" s="23">
        <v>9.399278E7</v>
      </c>
      <c r="P110" s="23" t="s">
        <v>159</v>
      </c>
      <c r="U110" s="23" t="s">
        <v>89</v>
      </c>
      <c r="V110" s="23" t="s">
        <v>181</v>
      </c>
      <c r="W110" s="23" t="s">
        <v>80</v>
      </c>
      <c r="X110" s="23" t="s">
        <v>51</v>
      </c>
      <c r="Y110" s="23" t="s">
        <v>138</v>
      </c>
      <c r="Z110" s="23" t="s">
        <v>81</v>
      </c>
      <c r="AA110" s="23" t="s">
        <v>69</v>
      </c>
      <c r="AB110" s="23" t="s">
        <v>71</v>
      </c>
      <c r="AC110" s="23" t="s">
        <v>70</v>
      </c>
      <c r="AF110" s="23">
        <v>20.0</v>
      </c>
      <c r="AG110" s="23" t="s">
        <v>55</v>
      </c>
      <c r="AH110" s="26"/>
      <c r="AI110" s="26"/>
      <c r="AJ110" s="26"/>
      <c r="AK110" s="26"/>
      <c r="AL110" s="26"/>
    </row>
    <row r="111">
      <c r="A111" s="19">
        <v>43780.61979481482</v>
      </c>
      <c r="B111" s="20">
        <v>43780.0</v>
      </c>
      <c r="C111" s="20">
        <v>43778.0</v>
      </c>
      <c r="E111" s="23" t="s">
        <v>687</v>
      </c>
      <c r="F111" s="23" t="s">
        <v>91</v>
      </c>
      <c r="G111" s="23" t="s">
        <v>688</v>
      </c>
      <c r="H111" s="23" t="s">
        <v>674</v>
      </c>
      <c r="J111" s="23" t="s">
        <v>104</v>
      </c>
      <c r="K111" s="23" t="s">
        <v>689</v>
      </c>
      <c r="L111" s="23">
        <v>1.7024706E7</v>
      </c>
      <c r="M111" s="23" t="s">
        <v>259</v>
      </c>
      <c r="N111" s="23" t="s">
        <v>45</v>
      </c>
      <c r="O111" s="23">
        <v>9.65943408E8</v>
      </c>
      <c r="P111" s="23" t="s">
        <v>159</v>
      </c>
      <c r="U111" s="23" t="s">
        <v>89</v>
      </c>
      <c r="V111" s="23" t="s">
        <v>297</v>
      </c>
      <c r="W111" s="23" t="s">
        <v>80</v>
      </c>
      <c r="X111" s="23" t="s">
        <v>51</v>
      </c>
      <c r="Y111" s="29"/>
      <c r="Z111" s="23" t="s">
        <v>81</v>
      </c>
      <c r="AA111" s="23" t="s">
        <v>69</v>
      </c>
      <c r="AB111" s="23" t="s">
        <v>55</v>
      </c>
      <c r="AC111" s="23" t="s">
        <v>70</v>
      </c>
      <c r="AE111" s="23">
        <v>31.0</v>
      </c>
      <c r="AG111" s="23" t="s">
        <v>55</v>
      </c>
      <c r="AH111" s="26"/>
      <c r="AI111" s="26"/>
      <c r="AJ111" s="26"/>
      <c r="AK111" s="26"/>
      <c r="AL111" s="26"/>
    </row>
    <row r="112">
      <c r="A112" s="19">
        <v>43780.62138359954</v>
      </c>
      <c r="B112" s="20">
        <v>43780.0</v>
      </c>
      <c r="C112" s="20">
        <v>43777.0</v>
      </c>
      <c r="D112" s="21">
        <v>0.9166666666642413</v>
      </c>
      <c r="E112" s="23" t="s">
        <v>690</v>
      </c>
      <c r="F112" s="23" t="s">
        <v>91</v>
      </c>
      <c r="G112" s="23" t="s">
        <v>457</v>
      </c>
      <c r="H112" s="23" t="s">
        <v>218</v>
      </c>
      <c r="I112" s="23" t="s">
        <v>340</v>
      </c>
      <c r="J112" s="23" t="s">
        <v>691</v>
      </c>
      <c r="K112" s="23" t="s">
        <v>213</v>
      </c>
      <c r="L112" s="23">
        <v>1.6192809E7</v>
      </c>
      <c r="M112" s="23">
        <v>7.0</v>
      </c>
      <c r="N112" s="23" t="s">
        <v>45</v>
      </c>
      <c r="O112" s="23">
        <v>9.69064683E8</v>
      </c>
      <c r="P112" s="23" t="s">
        <v>159</v>
      </c>
      <c r="U112" s="23" t="s">
        <v>692</v>
      </c>
      <c r="V112" s="23" t="s">
        <v>693</v>
      </c>
      <c r="W112" s="23" t="s">
        <v>80</v>
      </c>
      <c r="X112" s="23" t="s">
        <v>51</v>
      </c>
      <c r="Y112" s="29"/>
      <c r="Z112" s="23" t="s">
        <v>81</v>
      </c>
      <c r="AA112" s="23" t="s">
        <v>69</v>
      </c>
      <c r="AB112" s="23" t="s">
        <v>55</v>
      </c>
      <c r="AC112" s="23" t="s">
        <v>70</v>
      </c>
      <c r="AG112" s="23" t="s">
        <v>55</v>
      </c>
      <c r="AH112" s="26"/>
      <c r="AI112" s="26"/>
      <c r="AJ112" s="26"/>
      <c r="AK112" s="26"/>
    </row>
    <row r="113">
      <c r="A113" s="19">
        <v>43780.62323244213</v>
      </c>
      <c r="B113" s="20">
        <v>43780.0</v>
      </c>
      <c r="C113" s="20">
        <v>43777.0</v>
      </c>
      <c r="D113" s="21">
        <v>0.8958333333357587</v>
      </c>
      <c r="E113" s="23" t="s">
        <v>694</v>
      </c>
      <c r="F113" s="23" t="s">
        <v>107</v>
      </c>
      <c r="G113" s="23" t="s">
        <v>695</v>
      </c>
      <c r="H113" s="23" t="s">
        <v>223</v>
      </c>
      <c r="I113" s="23" t="s">
        <v>264</v>
      </c>
      <c r="J113" s="23" t="s">
        <v>696</v>
      </c>
      <c r="K113" s="23" t="s">
        <v>697</v>
      </c>
      <c r="L113" s="23">
        <v>1.6615128E7</v>
      </c>
      <c r="M113" s="23">
        <v>7.0</v>
      </c>
      <c r="N113" s="23" t="s">
        <v>45</v>
      </c>
      <c r="O113" s="23">
        <v>9.774226907E9</v>
      </c>
      <c r="P113" s="23" t="s">
        <v>159</v>
      </c>
      <c r="U113" s="23" t="s">
        <v>698</v>
      </c>
      <c r="V113" s="23" t="s">
        <v>699</v>
      </c>
      <c r="W113" s="23" t="s">
        <v>50</v>
      </c>
      <c r="X113" s="23" t="s">
        <v>51</v>
      </c>
      <c r="Y113" s="29"/>
      <c r="Z113" s="23" t="s">
        <v>81</v>
      </c>
      <c r="AA113" s="23" t="s">
        <v>69</v>
      </c>
      <c r="AB113" s="23" t="s">
        <v>189</v>
      </c>
      <c r="AC113" s="23" t="s">
        <v>70</v>
      </c>
      <c r="AG113" s="23" t="s">
        <v>55</v>
      </c>
      <c r="AH113" s="26"/>
      <c r="AI113" s="26"/>
      <c r="AJ113" s="26"/>
      <c r="AK113" s="26"/>
      <c r="AL113" s="26"/>
    </row>
    <row r="114">
      <c r="A114" s="19">
        <v>43780.62490174768</v>
      </c>
      <c r="B114" s="20">
        <v>43780.0</v>
      </c>
      <c r="C114" s="20">
        <v>43776.0</v>
      </c>
      <c r="D114" s="21">
        <v>0.7708333333357587</v>
      </c>
      <c r="E114" s="23" t="s">
        <v>700</v>
      </c>
      <c r="F114" s="23" t="s">
        <v>107</v>
      </c>
      <c r="G114" s="23" t="s">
        <v>125</v>
      </c>
      <c r="H114" s="23" t="s">
        <v>400</v>
      </c>
      <c r="J114" s="23" t="s">
        <v>701</v>
      </c>
      <c r="K114" s="23" t="s">
        <v>702</v>
      </c>
      <c r="L114" s="23">
        <v>1.9636308E7</v>
      </c>
      <c r="M114" s="23">
        <v>4.0</v>
      </c>
      <c r="N114" s="23" t="s">
        <v>38</v>
      </c>
      <c r="O114" s="23">
        <v>9.77565934E8</v>
      </c>
      <c r="P114" s="23" t="s">
        <v>159</v>
      </c>
      <c r="U114" s="23" t="s">
        <v>89</v>
      </c>
      <c r="V114" s="23" t="s">
        <v>227</v>
      </c>
      <c r="W114" s="23" t="s">
        <v>80</v>
      </c>
      <c r="X114" s="23" t="s">
        <v>51</v>
      </c>
      <c r="Y114" s="23" t="s">
        <v>138</v>
      </c>
      <c r="Z114" s="23" t="s">
        <v>81</v>
      </c>
      <c r="AA114" s="23" t="s">
        <v>69</v>
      </c>
      <c r="AB114" s="23" t="s">
        <v>71</v>
      </c>
      <c r="AC114" s="23" t="s">
        <v>70</v>
      </c>
      <c r="AE114" s="23">
        <v>22.0</v>
      </c>
      <c r="AG114" s="23" t="s">
        <v>55</v>
      </c>
      <c r="AH114" s="26"/>
      <c r="AI114" s="26"/>
      <c r="AJ114" s="26"/>
      <c r="AK114" s="26"/>
      <c r="AL114" s="26"/>
    </row>
    <row r="115">
      <c r="A115" s="19">
        <v>43780.626144305555</v>
      </c>
      <c r="B115" s="20">
        <v>43780.0</v>
      </c>
      <c r="C115" s="20">
        <v>43776.0</v>
      </c>
      <c r="E115" s="23" t="s">
        <v>703</v>
      </c>
      <c r="F115" s="23" t="s">
        <v>91</v>
      </c>
      <c r="G115" s="23" t="s">
        <v>125</v>
      </c>
      <c r="H115" s="23" t="s">
        <v>704</v>
      </c>
      <c r="J115" s="23" t="s">
        <v>705</v>
      </c>
      <c r="K115" s="23" t="s">
        <v>706</v>
      </c>
      <c r="L115" s="23">
        <v>1.9687424E7</v>
      </c>
      <c r="M115" s="23">
        <v>0.0</v>
      </c>
      <c r="N115" s="23" t="s">
        <v>38</v>
      </c>
      <c r="O115" s="23">
        <v>9.7707084E8</v>
      </c>
      <c r="P115" s="23" t="s">
        <v>159</v>
      </c>
      <c r="U115" s="23" t="s">
        <v>89</v>
      </c>
      <c r="V115" s="23" t="s">
        <v>671</v>
      </c>
      <c r="W115" s="23" t="s">
        <v>80</v>
      </c>
      <c r="X115" s="23" t="s">
        <v>51</v>
      </c>
      <c r="Y115" s="23" t="s">
        <v>138</v>
      </c>
      <c r="Z115" s="23" t="s">
        <v>81</v>
      </c>
      <c r="AA115" s="23" t="s">
        <v>69</v>
      </c>
      <c r="AB115" s="23" t="s">
        <v>55</v>
      </c>
      <c r="AC115" s="23" t="s">
        <v>70</v>
      </c>
      <c r="AE115" s="23">
        <v>22.0</v>
      </c>
      <c r="AG115" s="23" t="s">
        <v>55</v>
      </c>
      <c r="AH115" s="26"/>
      <c r="AI115" s="26"/>
      <c r="AJ115" s="26"/>
      <c r="AK115" s="26"/>
      <c r="AL115" s="26"/>
    </row>
    <row r="116">
      <c r="A116" s="19">
        <v>43780.62675246528</v>
      </c>
      <c r="B116" s="20">
        <v>43780.0</v>
      </c>
      <c r="C116" s="20">
        <v>43773.0</v>
      </c>
      <c r="D116" s="21">
        <v>0.7916666666642413</v>
      </c>
      <c r="E116" s="28" t="s">
        <v>707</v>
      </c>
      <c r="F116" s="23" t="s">
        <v>107</v>
      </c>
      <c r="G116" s="23" t="s">
        <v>399</v>
      </c>
      <c r="H116" s="23" t="s">
        <v>60</v>
      </c>
      <c r="I116" s="23" t="s">
        <v>708</v>
      </c>
      <c r="J116" s="23" t="s">
        <v>709</v>
      </c>
      <c r="K116" s="23" t="s">
        <v>710</v>
      </c>
      <c r="L116" s="23">
        <v>1.9315767E7</v>
      </c>
      <c r="M116" s="23" t="s">
        <v>259</v>
      </c>
      <c r="N116" s="23" t="s">
        <v>45</v>
      </c>
      <c r="O116" s="23">
        <v>9.37242347E8</v>
      </c>
      <c r="P116" s="23" t="s">
        <v>159</v>
      </c>
      <c r="U116" s="23" t="s">
        <v>89</v>
      </c>
      <c r="V116" s="23" t="s">
        <v>181</v>
      </c>
      <c r="X116" s="23" t="s">
        <v>51</v>
      </c>
      <c r="Y116" s="29"/>
      <c r="Z116" s="23" t="s">
        <v>81</v>
      </c>
      <c r="AA116" s="23" t="s">
        <v>69</v>
      </c>
      <c r="AB116" s="23" t="s">
        <v>71</v>
      </c>
      <c r="AC116" s="23" t="s">
        <v>410</v>
      </c>
      <c r="AD116" s="28" t="s">
        <v>711</v>
      </c>
      <c r="AE116" s="23">
        <v>23.0</v>
      </c>
      <c r="AG116" s="23" t="s">
        <v>55</v>
      </c>
      <c r="AH116" s="26"/>
      <c r="AI116" s="26"/>
      <c r="AJ116" s="26"/>
      <c r="AK116" s="26"/>
      <c r="AL116" s="26"/>
    </row>
    <row r="117">
      <c r="A117" s="19">
        <v>43780.62772767361</v>
      </c>
      <c r="B117" s="20">
        <v>43780.0</v>
      </c>
      <c r="C117" s="20">
        <v>43776.0</v>
      </c>
      <c r="D117" s="21">
        <v>0.8125</v>
      </c>
      <c r="E117" s="23" t="s">
        <v>712</v>
      </c>
      <c r="F117" s="23" t="s">
        <v>107</v>
      </c>
      <c r="G117" s="23" t="s">
        <v>713</v>
      </c>
      <c r="H117" s="23" t="s">
        <v>218</v>
      </c>
      <c r="I117" s="23" t="s">
        <v>361</v>
      </c>
      <c r="J117" s="23" t="s">
        <v>714</v>
      </c>
      <c r="K117" s="23" t="s">
        <v>87</v>
      </c>
      <c r="L117" s="23">
        <v>1.9096061E7</v>
      </c>
      <c r="M117" s="23">
        <v>7.0</v>
      </c>
      <c r="N117" s="23" t="s">
        <v>45</v>
      </c>
      <c r="O117" s="23">
        <v>9.66773846E8</v>
      </c>
      <c r="P117" s="23" t="s">
        <v>159</v>
      </c>
      <c r="U117" s="23" t="s">
        <v>89</v>
      </c>
      <c r="V117" s="23" t="s">
        <v>715</v>
      </c>
      <c r="W117" s="23" t="s">
        <v>80</v>
      </c>
      <c r="X117" s="23" t="s">
        <v>51</v>
      </c>
      <c r="Y117" s="29"/>
      <c r="Z117" s="23" t="s">
        <v>81</v>
      </c>
      <c r="AA117" s="23" t="s">
        <v>69</v>
      </c>
      <c r="AB117" s="23" t="s">
        <v>55</v>
      </c>
      <c r="AC117" s="23" t="s">
        <v>70</v>
      </c>
      <c r="AE117" s="23">
        <v>24.0</v>
      </c>
      <c r="AG117" s="23" t="s">
        <v>55</v>
      </c>
      <c r="AH117" s="26"/>
      <c r="AI117" s="26"/>
      <c r="AJ117" s="26"/>
      <c r="AK117" s="26"/>
      <c r="AL117" s="26"/>
    </row>
    <row r="118">
      <c r="A118" s="19">
        <v>43780.629328877316</v>
      </c>
      <c r="B118" s="20">
        <v>43780.0</v>
      </c>
      <c r="C118" s="20">
        <v>43777.0</v>
      </c>
      <c r="E118" s="23" t="s">
        <v>716</v>
      </c>
      <c r="F118" s="23" t="s">
        <v>91</v>
      </c>
      <c r="G118" s="23" t="s">
        <v>125</v>
      </c>
      <c r="H118" s="23" t="s">
        <v>717</v>
      </c>
      <c r="I118" s="23" t="s">
        <v>218</v>
      </c>
      <c r="J118" s="23" t="s">
        <v>104</v>
      </c>
      <c r="K118" s="23" t="s">
        <v>718</v>
      </c>
      <c r="L118" s="23">
        <v>2.2412643E7</v>
      </c>
      <c r="M118" s="23">
        <v>3.0</v>
      </c>
      <c r="N118" s="23" t="s">
        <v>45</v>
      </c>
      <c r="O118" s="23">
        <v>9.56359612E8</v>
      </c>
      <c r="P118" s="23" t="s">
        <v>159</v>
      </c>
      <c r="U118" s="23" t="s">
        <v>89</v>
      </c>
      <c r="V118" s="23" t="s">
        <v>671</v>
      </c>
      <c r="W118" s="23" t="s">
        <v>80</v>
      </c>
      <c r="X118" s="23" t="s">
        <v>51</v>
      </c>
      <c r="Y118" s="23" t="s">
        <v>52</v>
      </c>
      <c r="Z118" s="23" t="s">
        <v>81</v>
      </c>
      <c r="AA118" s="23" t="s">
        <v>54</v>
      </c>
      <c r="AB118" s="23" t="s">
        <v>71</v>
      </c>
      <c r="AC118" s="23" t="s">
        <v>70</v>
      </c>
      <c r="AD118" s="23" t="s">
        <v>719</v>
      </c>
      <c r="AE118" s="23">
        <v>12.0</v>
      </c>
      <c r="AG118" s="23" t="s">
        <v>55</v>
      </c>
      <c r="AH118" s="26"/>
      <c r="AI118" s="26"/>
      <c r="AJ118" s="26"/>
      <c r="AK118" s="26"/>
      <c r="AL118" s="26"/>
    </row>
    <row r="119">
      <c r="A119" s="19">
        <v>43780.631046689814</v>
      </c>
      <c r="B119" s="20">
        <v>43780.0</v>
      </c>
      <c r="C119" s="20">
        <v>43777.0</v>
      </c>
      <c r="D119" s="21">
        <v>0.7708333333357587</v>
      </c>
      <c r="E119" s="23" t="s">
        <v>720</v>
      </c>
      <c r="F119" s="23" t="s">
        <v>107</v>
      </c>
      <c r="G119" s="23" t="s">
        <v>399</v>
      </c>
      <c r="H119" s="23" t="s">
        <v>721</v>
      </c>
      <c r="I119" s="23" t="s">
        <v>42</v>
      </c>
      <c r="J119" s="23" t="s">
        <v>722</v>
      </c>
      <c r="K119" s="23" t="s">
        <v>213</v>
      </c>
      <c r="L119" s="23">
        <v>1.9904807E7</v>
      </c>
      <c r="M119" s="23">
        <v>4.0</v>
      </c>
      <c r="N119" s="23" t="s">
        <v>455</v>
      </c>
      <c r="O119" s="50">
        <v>9.9664275E8</v>
      </c>
      <c r="P119" s="23" t="s">
        <v>159</v>
      </c>
      <c r="U119" s="23" t="s">
        <v>89</v>
      </c>
      <c r="V119" s="23" t="s">
        <v>227</v>
      </c>
      <c r="W119" s="23" t="s">
        <v>80</v>
      </c>
      <c r="X119" s="23" t="s">
        <v>51</v>
      </c>
      <c r="Y119" s="29"/>
      <c r="Z119" s="23" t="s">
        <v>81</v>
      </c>
      <c r="AA119" s="23" t="s">
        <v>69</v>
      </c>
      <c r="AB119" s="23" t="s">
        <v>55</v>
      </c>
      <c r="AC119" s="23" t="s">
        <v>70</v>
      </c>
      <c r="AE119" s="23">
        <v>21.0</v>
      </c>
      <c r="AG119" s="23" t="s">
        <v>55</v>
      </c>
      <c r="AH119" s="26"/>
      <c r="AI119" s="26"/>
      <c r="AJ119" s="26"/>
      <c r="AK119" s="26"/>
      <c r="AL119" s="26"/>
    </row>
    <row r="120">
      <c r="A120" s="19">
        <v>43780.63412217592</v>
      </c>
      <c r="B120" s="20">
        <v>43780.0</v>
      </c>
      <c r="C120" s="20">
        <v>43777.0</v>
      </c>
      <c r="D120" s="21">
        <v>0.8055555555547471</v>
      </c>
      <c r="E120" s="23" t="s">
        <v>723</v>
      </c>
      <c r="F120" s="23" t="s">
        <v>91</v>
      </c>
      <c r="G120" s="23" t="s">
        <v>125</v>
      </c>
      <c r="H120" s="23" t="s">
        <v>483</v>
      </c>
      <c r="I120" s="23" t="s">
        <v>318</v>
      </c>
      <c r="J120" s="23" t="s">
        <v>724</v>
      </c>
      <c r="K120" s="23" t="s">
        <v>725</v>
      </c>
      <c r="L120" s="23">
        <v>1.9315671E7</v>
      </c>
      <c r="M120" s="23">
        <v>1.0</v>
      </c>
      <c r="N120" s="23" t="s">
        <v>45</v>
      </c>
      <c r="O120" s="23">
        <v>9.84828899E8</v>
      </c>
      <c r="P120" s="23" t="s">
        <v>159</v>
      </c>
      <c r="U120" s="23" t="s">
        <v>89</v>
      </c>
      <c r="V120" s="23" t="s">
        <v>726</v>
      </c>
      <c r="W120" s="23" t="s">
        <v>80</v>
      </c>
      <c r="X120" s="23" t="s">
        <v>51</v>
      </c>
      <c r="Y120" s="29"/>
      <c r="Z120" s="23" t="s">
        <v>81</v>
      </c>
      <c r="AA120" s="23" t="s">
        <v>69</v>
      </c>
      <c r="AB120" s="23" t="s">
        <v>55</v>
      </c>
      <c r="AC120" s="23" t="s">
        <v>70</v>
      </c>
      <c r="AE120" s="23">
        <v>23.0</v>
      </c>
      <c r="AG120" s="23" t="s">
        <v>55</v>
      </c>
      <c r="AH120" s="26"/>
      <c r="AI120" s="26"/>
      <c r="AJ120" s="26"/>
      <c r="AK120" s="26"/>
      <c r="AL120" s="26"/>
    </row>
    <row r="121">
      <c r="A121" s="19">
        <v>43780.63836306713</v>
      </c>
      <c r="B121" s="20">
        <v>43780.0</v>
      </c>
      <c r="C121" s="20">
        <v>43761.0</v>
      </c>
      <c r="E121" s="23" t="s">
        <v>727</v>
      </c>
      <c r="F121" s="29"/>
      <c r="H121" s="23" t="s">
        <v>728</v>
      </c>
      <c r="J121" s="23" t="s">
        <v>729</v>
      </c>
      <c r="K121" s="23" t="s">
        <v>730</v>
      </c>
      <c r="L121" s="23">
        <v>1.9152123E7</v>
      </c>
      <c r="M121" s="23">
        <v>4.0</v>
      </c>
      <c r="N121" s="23" t="s">
        <v>45</v>
      </c>
      <c r="O121" s="23">
        <v>9.81564776E8</v>
      </c>
      <c r="P121" s="23" t="s">
        <v>159</v>
      </c>
      <c r="U121" s="23" t="s">
        <v>89</v>
      </c>
      <c r="V121" s="23" t="s">
        <v>731</v>
      </c>
      <c r="W121" s="23" t="s">
        <v>80</v>
      </c>
      <c r="X121" s="23" t="s">
        <v>51</v>
      </c>
      <c r="Y121" s="29"/>
      <c r="Z121" s="23" t="s">
        <v>81</v>
      </c>
      <c r="AA121" s="23" t="s">
        <v>69</v>
      </c>
      <c r="AB121" s="23" t="s">
        <v>55</v>
      </c>
      <c r="AC121" s="23" t="s">
        <v>410</v>
      </c>
      <c r="AE121" s="23">
        <v>24.0</v>
      </c>
      <c r="AG121" s="23" t="s">
        <v>55</v>
      </c>
      <c r="AH121" s="26"/>
      <c r="AI121" s="26"/>
      <c r="AJ121" s="26"/>
      <c r="AK121" s="26"/>
      <c r="AL121" s="26"/>
    </row>
    <row r="122">
      <c r="A122" s="19">
        <v>43780.64214157408</v>
      </c>
      <c r="B122" s="20">
        <v>43780.0</v>
      </c>
      <c r="C122" s="20">
        <v>43777.0</v>
      </c>
      <c r="D122" s="21">
        <v>0.75</v>
      </c>
      <c r="E122" s="23" t="s">
        <v>732</v>
      </c>
      <c r="F122" s="23" t="s">
        <v>91</v>
      </c>
      <c r="G122" s="23" t="s">
        <v>125</v>
      </c>
      <c r="H122" s="23" t="s">
        <v>483</v>
      </c>
      <c r="I122" s="23" t="s">
        <v>733</v>
      </c>
      <c r="J122" s="23" t="s">
        <v>722</v>
      </c>
      <c r="K122" s="23" t="s">
        <v>111</v>
      </c>
      <c r="L122" s="23">
        <v>1.8866104E7</v>
      </c>
      <c r="M122" s="23">
        <v>1.0</v>
      </c>
      <c r="N122" s="23" t="s">
        <v>45</v>
      </c>
      <c r="O122" s="23">
        <v>9.68519633E8</v>
      </c>
      <c r="P122" s="23" t="s">
        <v>159</v>
      </c>
      <c r="U122" s="23" t="s">
        <v>89</v>
      </c>
      <c r="V122" s="23" t="s">
        <v>130</v>
      </c>
      <c r="W122" s="23" t="s">
        <v>80</v>
      </c>
      <c r="X122" s="23" t="s">
        <v>51</v>
      </c>
      <c r="Y122" s="29"/>
      <c r="Z122" s="23" t="s">
        <v>81</v>
      </c>
      <c r="AA122" s="23" t="s">
        <v>69</v>
      </c>
      <c r="AB122" s="23" t="s">
        <v>189</v>
      </c>
      <c r="AC122" s="23" t="s">
        <v>70</v>
      </c>
      <c r="AE122" s="23">
        <v>23.0</v>
      </c>
      <c r="AG122" s="23" t="s">
        <v>55</v>
      </c>
      <c r="AH122" s="26"/>
      <c r="AI122" s="26"/>
      <c r="AJ122" s="26"/>
      <c r="AK122" s="26"/>
      <c r="AL122" s="26"/>
    </row>
    <row r="123">
      <c r="A123" s="51">
        <v>43780.64678166667</v>
      </c>
      <c r="B123" s="20">
        <v>43780.0</v>
      </c>
      <c r="C123" s="20">
        <v>43777.0</v>
      </c>
      <c r="E123" s="23" t="s">
        <v>734</v>
      </c>
      <c r="F123" s="23" t="s">
        <v>91</v>
      </c>
      <c r="G123" s="23" t="s">
        <v>217</v>
      </c>
      <c r="H123" s="23" t="s">
        <v>735</v>
      </c>
      <c r="I123" s="23" t="s">
        <v>736</v>
      </c>
      <c r="J123" s="23" t="s">
        <v>737</v>
      </c>
      <c r="K123" s="23" t="s">
        <v>738</v>
      </c>
      <c r="L123" s="23">
        <v>1.8098657E7</v>
      </c>
      <c r="M123" s="23">
        <v>0.0</v>
      </c>
      <c r="N123" s="23" t="s">
        <v>45</v>
      </c>
      <c r="O123" s="23">
        <v>9.58552168E8</v>
      </c>
      <c r="P123" s="23" t="s">
        <v>159</v>
      </c>
      <c r="U123" s="23" t="s">
        <v>105</v>
      </c>
      <c r="V123" s="23" t="s">
        <v>739</v>
      </c>
      <c r="W123" s="23" t="s">
        <v>80</v>
      </c>
      <c r="X123" s="23" t="s">
        <v>51</v>
      </c>
      <c r="Y123" s="29"/>
      <c r="Z123" s="23" t="s">
        <v>81</v>
      </c>
      <c r="AA123" s="23" t="s">
        <v>69</v>
      </c>
      <c r="AB123" s="23" t="s">
        <v>189</v>
      </c>
      <c r="AC123" s="23" t="s">
        <v>70</v>
      </c>
      <c r="AE123" s="23">
        <v>27.0</v>
      </c>
      <c r="AG123" s="23" t="s">
        <v>55</v>
      </c>
      <c r="AH123" s="26"/>
      <c r="AI123" s="26"/>
      <c r="AJ123" s="26"/>
      <c r="AK123" s="26"/>
      <c r="AL123" s="26"/>
    </row>
    <row r="124">
      <c r="A124" s="19">
        <v>43780.6486377199</v>
      </c>
      <c r="B124" s="20">
        <v>43780.0</v>
      </c>
      <c r="C124" s="20">
        <v>43777.0</v>
      </c>
      <c r="D124" s="21">
        <v>0.7916666666642413</v>
      </c>
      <c r="E124" s="23" t="s">
        <v>740</v>
      </c>
      <c r="F124" s="23" t="s">
        <v>107</v>
      </c>
      <c r="G124" s="23" t="s">
        <v>494</v>
      </c>
      <c r="H124" s="23" t="s">
        <v>507</v>
      </c>
      <c r="I124" s="23" t="s">
        <v>741</v>
      </c>
      <c r="J124" s="23" t="s">
        <v>696</v>
      </c>
      <c r="K124" s="23" t="s">
        <v>742</v>
      </c>
      <c r="L124" s="23">
        <v>1.9743846E7</v>
      </c>
      <c r="M124" s="23">
        <v>0.0</v>
      </c>
      <c r="N124" s="23" t="s">
        <v>45</v>
      </c>
      <c r="O124" s="23">
        <v>9.33523392E8</v>
      </c>
      <c r="P124" s="23" t="s">
        <v>159</v>
      </c>
      <c r="U124" s="23" t="s">
        <v>89</v>
      </c>
      <c r="V124" s="23" t="s">
        <v>504</v>
      </c>
      <c r="W124" s="23" t="s">
        <v>80</v>
      </c>
      <c r="X124" s="23" t="s">
        <v>51</v>
      </c>
      <c r="Y124" s="29"/>
      <c r="Z124" s="23" t="s">
        <v>81</v>
      </c>
      <c r="AA124" s="23" t="s">
        <v>69</v>
      </c>
      <c r="AB124" s="23" t="s">
        <v>55</v>
      </c>
      <c r="AC124" s="23" t="s">
        <v>70</v>
      </c>
      <c r="AE124" s="23">
        <v>22.0</v>
      </c>
      <c r="AG124" s="23" t="s">
        <v>55</v>
      </c>
      <c r="AH124" s="26"/>
      <c r="AI124" s="26"/>
      <c r="AJ124" s="26"/>
      <c r="AK124" s="26"/>
      <c r="AL124" s="26"/>
    </row>
    <row r="125">
      <c r="A125" s="19">
        <v>43780.65038719907</v>
      </c>
      <c r="B125" s="20">
        <v>43780.0</v>
      </c>
      <c r="C125" s="20">
        <v>43777.0</v>
      </c>
      <c r="D125" s="21">
        <v>0.8541666666642413</v>
      </c>
      <c r="E125" s="23" t="s">
        <v>743</v>
      </c>
      <c r="F125" s="23" t="s">
        <v>91</v>
      </c>
      <c r="G125" s="23" t="s">
        <v>744</v>
      </c>
      <c r="H125" s="23" t="s">
        <v>745</v>
      </c>
      <c r="I125" s="23" t="s">
        <v>746</v>
      </c>
      <c r="J125" s="23" t="s">
        <v>142</v>
      </c>
      <c r="K125" s="23" t="s">
        <v>389</v>
      </c>
      <c r="L125" s="23">
        <v>1.7731085E7</v>
      </c>
      <c r="M125" s="23">
        <v>9.0</v>
      </c>
      <c r="N125" s="23" t="s">
        <v>45</v>
      </c>
      <c r="O125" s="23">
        <v>9.90651971E8</v>
      </c>
      <c r="P125" s="23" t="s">
        <v>159</v>
      </c>
      <c r="U125" s="23" t="s">
        <v>89</v>
      </c>
      <c r="V125" s="23" t="s">
        <v>747</v>
      </c>
      <c r="W125" s="23" t="s">
        <v>80</v>
      </c>
      <c r="X125" s="23" t="s">
        <v>51</v>
      </c>
      <c r="Y125" s="29"/>
      <c r="Z125" s="23" t="s">
        <v>81</v>
      </c>
      <c r="AA125" s="23" t="s">
        <v>69</v>
      </c>
      <c r="AB125" s="23" t="s">
        <v>55</v>
      </c>
      <c r="AC125" s="23" t="s">
        <v>70</v>
      </c>
      <c r="AE125" s="23">
        <v>28.0</v>
      </c>
      <c r="AG125" s="23" t="s">
        <v>55</v>
      </c>
      <c r="AH125" s="26"/>
      <c r="AI125" s="26"/>
      <c r="AJ125" s="26"/>
      <c r="AK125" s="26"/>
      <c r="AL125" s="26"/>
    </row>
    <row r="126">
      <c r="A126" s="19">
        <v>43780.65564960648</v>
      </c>
      <c r="B126" s="20">
        <v>43780.0</v>
      </c>
      <c r="C126" s="20">
        <v>43761.0</v>
      </c>
      <c r="E126" s="23" t="s">
        <v>748</v>
      </c>
      <c r="F126" s="29"/>
      <c r="H126" s="23" t="s">
        <v>749</v>
      </c>
      <c r="J126" s="23" t="s">
        <v>665</v>
      </c>
      <c r="L126" s="23">
        <v>1.8352396E7</v>
      </c>
      <c r="M126" s="23">
        <v>1.0</v>
      </c>
      <c r="N126" s="23" t="s">
        <v>45</v>
      </c>
      <c r="O126" s="23">
        <v>9.58990368E8</v>
      </c>
      <c r="P126" s="23" t="s">
        <v>159</v>
      </c>
      <c r="V126" s="23" t="s">
        <v>750</v>
      </c>
      <c r="W126" s="23" t="s">
        <v>80</v>
      </c>
      <c r="X126" s="23" t="s">
        <v>51</v>
      </c>
      <c r="Y126" s="29"/>
      <c r="AA126" s="23" t="s">
        <v>69</v>
      </c>
      <c r="AB126" s="23" t="s">
        <v>55</v>
      </c>
      <c r="AC126" s="23" t="s">
        <v>410</v>
      </c>
      <c r="AE126" s="23">
        <v>26.0</v>
      </c>
      <c r="AG126" s="23" t="s">
        <v>55</v>
      </c>
      <c r="AH126" s="26"/>
      <c r="AI126" s="26"/>
      <c r="AJ126" s="26"/>
      <c r="AK126" s="26"/>
      <c r="AL126" s="26"/>
    </row>
    <row r="127">
      <c r="A127" s="19">
        <v>43780.66167429398</v>
      </c>
      <c r="B127" s="20">
        <v>43780.0</v>
      </c>
      <c r="C127" s="20">
        <v>43761.0</v>
      </c>
      <c r="E127" s="23" t="s">
        <v>751</v>
      </c>
      <c r="F127" s="29"/>
      <c r="H127" s="23" t="s">
        <v>752</v>
      </c>
      <c r="I127" s="23" t="s">
        <v>753</v>
      </c>
      <c r="J127" s="23" t="s">
        <v>754</v>
      </c>
      <c r="K127" s="23" t="s">
        <v>706</v>
      </c>
      <c r="L127" s="23">
        <v>1.5884817E7</v>
      </c>
      <c r="M127" s="23">
        <v>9.0</v>
      </c>
      <c r="N127" s="23" t="s">
        <v>45</v>
      </c>
      <c r="O127" s="23">
        <v>9.74076469E8</v>
      </c>
      <c r="P127" s="23" t="s">
        <v>159</v>
      </c>
      <c r="U127" s="23" t="s">
        <v>89</v>
      </c>
      <c r="W127" s="23" t="s">
        <v>80</v>
      </c>
      <c r="X127" s="23" t="s">
        <v>755</v>
      </c>
      <c r="Y127" s="29"/>
      <c r="Z127" s="23" t="s">
        <v>81</v>
      </c>
      <c r="AA127" s="23" t="s">
        <v>69</v>
      </c>
      <c r="AB127" s="23" t="s">
        <v>55</v>
      </c>
      <c r="AC127" s="23" t="s">
        <v>410</v>
      </c>
      <c r="AE127" s="23">
        <v>35.0</v>
      </c>
      <c r="AG127" s="23" t="s">
        <v>55</v>
      </c>
      <c r="AH127" s="26"/>
      <c r="AI127" s="26"/>
      <c r="AJ127" s="26"/>
      <c r="AK127" s="26"/>
      <c r="AL127" s="26"/>
    </row>
    <row r="128">
      <c r="A128" s="19">
        <v>43780.66732503472</v>
      </c>
      <c r="B128" s="20">
        <v>43780.0</v>
      </c>
      <c r="C128" s="20">
        <v>43761.0</v>
      </c>
      <c r="E128" s="23" t="s">
        <v>756</v>
      </c>
      <c r="F128" s="29"/>
      <c r="H128" s="23" t="s">
        <v>758</v>
      </c>
      <c r="I128" s="23" t="s">
        <v>492</v>
      </c>
      <c r="J128" s="23" t="s">
        <v>759</v>
      </c>
      <c r="K128" s="23" t="s">
        <v>760</v>
      </c>
      <c r="L128" s="23">
        <v>1.9673498E7</v>
      </c>
      <c r="M128" s="23">
        <v>8.0</v>
      </c>
      <c r="N128" s="23" t="s">
        <v>45</v>
      </c>
      <c r="O128" s="23">
        <v>9.32885399E8</v>
      </c>
      <c r="P128" s="23" t="s">
        <v>159</v>
      </c>
      <c r="U128" s="23" t="s">
        <v>137</v>
      </c>
      <c r="V128" s="23" t="s">
        <v>49</v>
      </c>
      <c r="W128" s="23" t="s">
        <v>80</v>
      </c>
      <c r="X128" s="23" t="s">
        <v>97</v>
      </c>
      <c r="Y128" s="29"/>
      <c r="Z128" s="23" t="s">
        <v>81</v>
      </c>
      <c r="AA128" s="23" t="s">
        <v>69</v>
      </c>
      <c r="AB128" s="23" t="s">
        <v>189</v>
      </c>
      <c r="AC128" s="23" t="s">
        <v>410</v>
      </c>
      <c r="AE128" s="23">
        <v>22.0</v>
      </c>
      <c r="AG128" s="23" t="s">
        <v>55</v>
      </c>
      <c r="AH128" s="26"/>
      <c r="AI128" s="26"/>
      <c r="AJ128" s="26"/>
      <c r="AK128" s="26"/>
      <c r="AL128" s="26"/>
    </row>
    <row r="129">
      <c r="A129" s="19">
        <v>43780.6749959838</v>
      </c>
      <c r="B129" s="20">
        <v>43780.0</v>
      </c>
      <c r="C129" s="20">
        <v>43761.0</v>
      </c>
      <c r="E129" s="23" t="s">
        <v>761</v>
      </c>
      <c r="F129" s="29"/>
      <c r="H129" s="23" t="s">
        <v>762</v>
      </c>
      <c r="I129" s="23" t="s">
        <v>763</v>
      </c>
      <c r="J129" s="23" t="s">
        <v>764</v>
      </c>
      <c r="K129" s="23" t="s">
        <v>765</v>
      </c>
      <c r="L129" s="23">
        <v>1.7705635E7</v>
      </c>
      <c r="M129" s="23">
        <v>9.0</v>
      </c>
      <c r="N129" s="23" t="s">
        <v>38</v>
      </c>
      <c r="O129" s="23">
        <v>9.40382296E8</v>
      </c>
      <c r="P129" s="23" t="s">
        <v>159</v>
      </c>
      <c r="U129" s="23" t="s">
        <v>137</v>
      </c>
      <c r="V129" s="23" t="s">
        <v>49</v>
      </c>
      <c r="W129" s="23" t="s">
        <v>80</v>
      </c>
      <c r="X129" s="23" t="s">
        <v>97</v>
      </c>
      <c r="Y129" s="23" t="s">
        <v>138</v>
      </c>
      <c r="Z129" s="23" t="s">
        <v>81</v>
      </c>
      <c r="AA129" s="23" t="s">
        <v>69</v>
      </c>
      <c r="AB129" s="23" t="s">
        <v>55</v>
      </c>
      <c r="AC129" s="23" t="s">
        <v>410</v>
      </c>
      <c r="AE129" s="23">
        <v>29.0</v>
      </c>
      <c r="AG129" s="23" t="s">
        <v>55</v>
      </c>
      <c r="AH129" s="26"/>
      <c r="AI129" s="26"/>
      <c r="AJ129" s="26"/>
      <c r="AK129" s="26"/>
      <c r="AL129" s="26"/>
    </row>
    <row r="130">
      <c r="A130" s="19">
        <v>43780.68548480324</v>
      </c>
      <c r="B130" s="20">
        <v>43780.0</v>
      </c>
      <c r="C130" s="20">
        <v>43763.0</v>
      </c>
      <c r="E130" s="23" t="s">
        <v>766</v>
      </c>
      <c r="F130" s="29"/>
      <c r="H130" s="23" t="s">
        <v>767</v>
      </c>
      <c r="J130" s="23" t="s">
        <v>768</v>
      </c>
      <c r="L130" s="23">
        <v>1.8123451E7</v>
      </c>
      <c r="M130" s="23">
        <v>2.0</v>
      </c>
      <c r="N130" s="23" t="s">
        <v>45</v>
      </c>
      <c r="O130" s="23">
        <v>9.40732135E8</v>
      </c>
      <c r="P130" s="23" t="s">
        <v>159</v>
      </c>
      <c r="U130" s="23" t="s">
        <v>89</v>
      </c>
      <c r="V130" s="28" t="s">
        <v>769</v>
      </c>
      <c r="W130" s="23" t="s">
        <v>80</v>
      </c>
      <c r="X130" s="23" t="s">
        <v>51</v>
      </c>
      <c r="Y130" s="29"/>
      <c r="Z130" s="23" t="s">
        <v>81</v>
      </c>
      <c r="AA130" s="23" t="s">
        <v>69</v>
      </c>
      <c r="AB130" s="23" t="s">
        <v>55</v>
      </c>
      <c r="AC130" s="23" t="s">
        <v>410</v>
      </c>
      <c r="AE130" s="23">
        <v>27.0</v>
      </c>
      <c r="AF130" s="23">
        <v>20.0</v>
      </c>
      <c r="AG130" s="23" t="s">
        <v>55</v>
      </c>
      <c r="AH130" s="26"/>
      <c r="AI130" s="26"/>
      <c r="AJ130" s="26"/>
      <c r="AK130" s="26"/>
      <c r="AL130" s="26"/>
    </row>
    <row r="131">
      <c r="A131" s="19">
        <v>43780.70153738426</v>
      </c>
      <c r="B131" s="20">
        <v>43780.0</v>
      </c>
      <c r="C131" s="20">
        <v>43778.0</v>
      </c>
      <c r="D131" s="21">
        <v>0.7708333333357587</v>
      </c>
      <c r="E131" s="28" t="s">
        <v>770</v>
      </c>
      <c r="F131" s="23" t="s">
        <v>107</v>
      </c>
      <c r="G131" s="23" t="s">
        <v>125</v>
      </c>
      <c r="H131" s="23" t="s">
        <v>592</v>
      </c>
      <c r="J131" s="23" t="s">
        <v>771</v>
      </c>
      <c r="K131" s="23" t="s">
        <v>772</v>
      </c>
      <c r="L131" s="23">
        <v>1.8621146E7</v>
      </c>
      <c r="M131" s="23">
        <v>4.0</v>
      </c>
      <c r="N131" s="23" t="s">
        <v>45</v>
      </c>
      <c r="O131" s="23">
        <v>9.97346525E8</v>
      </c>
      <c r="P131" s="23" t="s">
        <v>159</v>
      </c>
      <c r="Q131" s="23" t="s">
        <v>773</v>
      </c>
      <c r="U131" s="23" t="s">
        <v>89</v>
      </c>
      <c r="V131" s="23" t="s">
        <v>130</v>
      </c>
      <c r="W131" s="23" t="s">
        <v>80</v>
      </c>
      <c r="X131" s="23" t="s">
        <v>51</v>
      </c>
      <c r="Y131" s="29"/>
      <c r="Z131" s="23" t="s">
        <v>81</v>
      </c>
      <c r="AA131" s="23" t="s">
        <v>69</v>
      </c>
      <c r="AB131" s="23" t="s">
        <v>55</v>
      </c>
      <c r="AC131" s="23" t="s">
        <v>410</v>
      </c>
      <c r="AE131" s="23">
        <v>24.0</v>
      </c>
      <c r="AG131" s="23" t="s">
        <v>55</v>
      </c>
      <c r="AH131" s="26"/>
      <c r="AI131" s="26"/>
      <c r="AJ131" s="26"/>
      <c r="AK131" s="26"/>
      <c r="AL131" s="26"/>
    </row>
    <row r="132">
      <c r="A132" s="19">
        <v>43780.711169699076</v>
      </c>
      <c r="B132" s="20">
        <v>43780.0</v>
      </c>
      <c r="C132" s="20">
        <v>43777.0</v>
      </c>
      <c r="D132" s="21">
        <v>0.90625</v>
      </c>
      <c r="E132" s="23" t="s">
        <v>774</v>
      </c>
      <c r="F132" s="23" t="s">
        <v>107</v>
      </c>
      <c r="G132" s="23" t="s">
        <v>695</v>
      </c>
      <c r="H132" s="23" t="s">
        <v>775</v>
      </c>
      <c r="I132" s="23" t="s">
        <v>776</v>
      </c>
      <c r="J132" s="23" t="s">
        <v>777</v>
      </c>
      <c r="K132" s="23" t="s">
        <v>778</v>
      </c>
      <c r="L132" s="23">
        <v>1.8497095E7</v>
      </c>
      <c r="M132" s="23">
        <v>3.0</v>
      </c>
      <c r="N132" s="23" t="s">
        <v>38</v>
      </c>
      <c r="O132" s="23">
        <v>9.49040844E8</v>
      </c>
      <c r="P132" s="23" t="s">
        <v>159</v>
      </c>
      <c r="Q132" s="23" t="s">
        <v>779</v>
      </c>
      <c r="U132" s="23" t="s">
        <v>780</v>
      </c>
      <c r="V132" s="23" t="s">
        <v>781</v>
      </c>
      <c r="W132" s="23" t="s">
        <v>80</v>
      </c>
      <c r="X132" s="23" t="s">
        <v>51</v>
      </c>
      <c r="Y132" s="23" t="s">
        <v>138</v>
      </c>
      <c r="Z132" s="23" t="s">
        <v>81</v>
      </c>
      <c r="AA132" s="23" t="s">
        <v>69</v>
      </c>
      <c r="AB132" s="23" t="s">
        <v>55</v>
      </c>
      <c r="AC132" s="23" t="s">
        <v>410</v>
      </c>
      <c r="AE132" s="23">
        <v>26.0</v>
      </c>
      <c r="AG132" s="23" t="s">
        <v>55</v>
      </c>
      <c r="AH132" s="26"/>
      <c r="AI132" s="26"/>
      <c r="AJ132" s="26"/>
      <c r="AK132" s="26"/>
      <c r="AL132" s="26"/>
    </row>
    <row r="133">
      <c r="A133" s="19">
        <v>43780.87064972222</v>
      </c>
      <c r="B133" s="20">
        <v>43780.0</v>
      </c>
      <c r="C133" s="20">
        <v>43777.0</v>
      </c>
      <c r="D133" s="21">
        <v>0.875</v>
      </c>
      <c r="E133" s="23" t="s">
        <v>782</v>
      </c>
      <c r="F133" s="23" t="s">
        <v>91</v>
      </c>
      <c r="G133" s="23" t="s">
        <v>125</v>
      </c>
      <c r="H133" s="23" t="s">
        <v>280</v>
      </c>
      <c r="I133" s="23" t="s">
        <v>318</v>
      </c>
      <c r="J133" s="23" t="s">
        <v>783</v>
      </c>
      <c r="K133" s="23" t="s">
        <v>784</v>
      </c>
      <c r="L133" s="23">
        <v>2.0469944E7</v>
      </c>
      <c r="M133" s="23">
        <v>5.0</v>
      </c>
      <c r="N133" s="23" t="s">
        <v>45</v>
      </c>
      <c r="O133" s="23">
        <v>5.696619146E10</v>
      </c>
      <c r="P133" s="23" t="s">
        <v>159</v>
      </c>
      <c r="U133" s="23" t="s">
        <v>785</v>
      </c>
      <c r="V133" s="23" t="s">
        <v>49</v>
      </c>
      <c r="W133" s="23" t="s">
        <v>80</v>
      </c>
      <c r="X133" s="23" t="s">
        <v>51</v>
      </c>
      <c r="Y133" s="29"/>
      <c r="Z133" s="23" t="s">
        <v>81</v>
      </c>
      <c r="AA133" s="23" t="s">
        <v>69</v>
      </c>
      <c r="AB133" s="23" t="s">
        <v>55</v>
      </c>
      <c r="AC133" s="23" t="s">
        <v>82</v>
      </c>
      <c r="AG133" s="23" t="s">
        <v>55</v>
      </c>
      <c r="AH133" s="26"/>
      <c r="AI133" s="26"/>
      <c r="AJ133" s="26"/>
      <c r="AK133" s="26"/>
      <c r="AL133" s="26"/>
    </row>
    <row r="134">
      <c r="A134" s="19">
        <v>43780.873926458335</v>
      </c>
      <c r="B134" s="20">
        <v>43780.0</v>
      </c>
      <c r="C134" s="20">
        <v>43777.0</v>
      </c>
      <c r="D134" s="21">
        <v>0.8020833333357587</v>
      </c>
      <c r="E134" s="23" t="s">
        <v>786</v>
      </c>
      <c r="F134" s="23" t="s">
        <v>91</v>
      </c>
      <c r="G134" s="23" t="s">
        <v>744</v>
      </c>
      <c r="H134" s="23" t="s">
        <v>787</v>
      </c>
      <c r="I134" s="23" t="s">
        <v>119</v>
      </c>
      <c r="J134" s="23" t="s">
        <v>331</v>
      </c>
      <c r="K134" s="23" t="s">
        <v>788</v>
      </c>
      <c r="L134" s="23">
        <v>1.9288149E7</v>
      </c>
      <c r="M134" s="23">
        <v>8.0</v>
      </c>
      <c r="N134" s="23" t="s">
        <v>45</v>
      </c>
      <c r="O134" s="23">
        <v>9.81389735E8</v>
      </c>
      <c r="P134" s="23" t="s">
        <v>159</v>
      </c>
      <c r="Q134" s="23" t="s">
        <v>789</v>
      </c>
      <c r="U134" s="23" t="s">
        <v>89</v>
      </c>
      <c r="V134" s="23" t="s">
        <v>160</v>
      </c>
      <c r="W134" s="23" t="s">
        <v>80</v>
      </c>
      <c r="X134" s="23" t="s">
        <v>51</v>
      </c>
      <c r="Y134" s="29"/>
      <c r="Z134" s="23" t="s">
        <v>81</v>
      </c>
      <c r="AA134" s="23" t="s">
        <v>69</v>
      </c>
      <c r="AB134" s="23" t="s">
        <v>55</v>
      </c>
      <c r="AC134" s="23" t="s">
        <v>82</v>
      </c>
      <c r="AE134" s="23">
        <v>23.0</v>
      </c>
      <c r="AG134" s="23" t="s">
        <v>55</v>
      </c>
      <c r="AH134" s="26"/>
      <c r="AI134" s="26"/>
      <c r="AJ134" s="26"/>
      <c r="AK134" s="26"/>
      <c r="AL134" s="26"/>
    </row>
    <row r="135">
      <c r="A135" s="19">
        <v>43780.89787255787</v>
      </c>
      <c r="B135" s="20">
        <v>43780.0</v>
      </c>
      <c r="C135" s="20">
        <v>43775.0</v>
      </c>
      <c r="E135" s="23" t="s">
        <v>790</v>
      </c>
      <c r="F135" s="23" t="s">
        <v>91</v>
      </c>
      <c r="G135" s="23" t="s">
        <v>457</v>
      </c>
      <c r="H135" s="23" t="s">
        <v>74</v>
      </c>
      <c r="I135" s="23" t="s">
        <v>791</v>
      </c>
      <c r="J135" s="23" t="s">
        <v>792</v>
      </c>
      <c r="K135" s="23" t="s">
        <v>95</v>
      </c>
      <c r="L135" s="23">
        <v>1.8222124E7</v>
      </c>
      <c r="M135" s="23">
        <v>4.0</v>
      </c>
      <c r="N135" s="23" t="s">
        <v>45</v>
      </c>
      <c r="O135" s="23">
        <v>5.6946819822E10</v>
      </c>
      <c r="P135" s="23" t="s">
        <v>159</v>
      </c>
      <c r="U135" s="23" t="s">
        <v>89</v>
      </c>
      <c r="V135" s="23" t="s">
        <v>504</v>
      </c>
      <c r="W135" s="23" t="s">
        <v>80</v>
      </c>
      <c r="X135" s="23" t="s">
        <v>51</v>
      </c>
      <c r="Y135" s="29"/>
      <c r="Z135" s="23" t="s">
        <v>81</v>
      </c>
      <c r="AA135" s="23" t="s">
        <v>69</v>
      </c>
      <c r="AB135" s="23" t="s">
        <v>71</v>
      </c>
      <c r="AC135" s="23" t="s">
        <v>82</v>
      </c>
      <c r="AG135" s="23" t="s">
        <v>55</v>
      </c>
      <c r="AH135" s="26"/>
      <c r="AI135" s="26"/>
      <c r="AJ135" s="26"/>
      <c r="AK135" s="26"/>
      <c r="AL135" s="26"/>
    </row>
    <row r="136">
      <c r="A136" s="19">
        <v>43780.907741585645</v>
      </c>
      <c r="B136" s="20">
        <v>43780.0</v>
      </c>
      <c r="C136" s="20">
        <v>43777.0</v>
      </c>
      <c r="D136" s="21">
        <v>0.8125</v>
      </c>
      <c r="E136" s="23" t="s">
        <v>793</v>
      </c>
      <c r="F136" s="23" t="s">
        <v>91</v>
      </c>
      <c r="G136" s="23" t="s">
        <v>794</v>
      </c>
      <c r="H136" s="23" t="s">
        <v>721</v>
      </c>
      <c r="I136" s="23" t="s">
        <v>118</v>
      </c>
      <c r="J136" s="23" t="s">
        <v>795</v>
      </c>
      <c r="K136" s="23" t="s">
        <v>796</v>
      </c>
      <c r="L136" s="23">
        <v>1.8332453E7</v>
      </c>
      <c r="M136" s="23">
        <v>5.0</v>
      </c>
      <c r="N136" s="23" t="s">
        <v>45</v>
      </c>
      <c r="P136" s="23" t="s">
        <v>159</v>
      </c>
      <c r="Q136" s="23" t="s">
        <v>797</v>
      </c>
      <c r="U136" s="23" t="s">
        <v>89</v>
      </c>
      <c r="V136" s="23" t="s">
        <v>130</v>
      </c>
      <c r="W136" s="23" t="s">
        <v>80</v>
      </c>
      <c r="X136" s="23" t="s">
        <v>51</v>
      </c>
      <c r="Y136" s="29"/>
      <c r="Z136" s="23" t="s">
        <v>81</v>
      </c>
      <c r="AA136" s="23" t="s">
        <v>69</v>
      </c>
      <c r="AB136" s="23" t="s">
        <v>55</v>
      </c>
      <c r="AC136" s="23" t="s">
        <v>82</v>
      </c>
      <c r="AE136" s="23">
        <v>25.0</v>
      </c>
      <c r="AG136" s="23" t="s">
        <v>55</v>
      </c>
      <c r="AH136" s="26"/>
      <c r="AI136" s="26"/>
      <c r="AJ136" s="26"/>
      <c r="AK136" s="26"/>
      <c r="AL136" s="26"/>
    </row>
    <row r="137">
      <c r="A137" s="19">
        <v>43780.91328790509</v>
      </c>
      <c r="B137" s="20">
        <v>43780.0</v>
      </c>
      <c r="C137" s="20">
        <v>43777.0</v>
      </c>
      <c r="D137" s="21">
        <v>0.7291666666642413</v>
      </c>
      <c r="E137" s="23" t="s">
        <v>798</v>
      </c>
      <c r="F137" s="23" t="s">
        <v>91</v>
      </c>
      <c r="G137" s="23" t="s">
        <v>799</v>
      </c>
      <c r="H137" s="23" t="s">
        <v>211</v>
      </c>
      <c r="J137" s="23" t="s">
        <v>800</v>
      </c>
      <c r="K137" s="23" t="s">
        <v>801</v>
      </c>
      <c r="L137" s="23">
        <v>1.9780198E7</v>
      </c>
      <c r="M137" s="23">
        <v>0.0</v>
      </c>
      <c r="N137" s="23" t="s">
        <v>45</v>
      </c>
      <c r="O137" s="23">
        <v>9.31434909E8</v>
      </c>
      <c r="P137" s="23" t="s">
        <v>159</v>
      </c>
      <c r="U137" s="23" t="s">
        <v>89</v>
      </c>
      <c r="V137" s="23" t="s">
        <v>802</v>
      </c>
      <c r="W137" s="23" t="s">
        <v>80</v>
      </c>
      <c r="X137" s="23" t="s">
        <v>51</v>
      </c>
      <c r="Y137" s="29"/>
      <c r="Z137" s="23" t="s">
        <v>81</v>
      </c>
      <c r="AA137" s="23" t="s">
        <v>69</v>
      </c>
      <c r="AB137" s="23" t="s">
        <v>55</v>
      </c>
      <c r="AC137" s="23" t="s">
        <v>82</v>
      </c>
      <c r="AE137" s="23">
        <v>20.0</v>
      </c>
      <c r="AG137" s="23" t="s">
        <v>55</v>
      </c>
      <c r="AH137" s="26"/>
      <c r="AI137" s="26"/>
      <c r="AJ137" s="26"/>
      <c r="AK137" s="26"/>
      <c r="AL137" s="26"/>
    </row>
    <row r="138">
      <c r="A138" s="19">
        <v>43780.93363125</v>
      </c>
      <c r="B138" s="20">
        <v>43780.0</v>
      </c>
      <c r="C138" s="20">
        <v>43777.0</v>
      </c>
      <c r="D138" s="21">
        <v>0.8194444444452529</v>
      </c>
      <c r="E138" s="23" t="s">
        <v>803</v>
      </c>
      <c r="F138" s="23" t="s">
        <v>91</v>
      </c>
      <c r="G138" s="23" t="s">
        <v>499</v>
      </c>
      <c r="H138" s="23" t="s">
        <v>804</v>
      </c>
      <c r="I138" s="23" t="s">
        <v>218</v>
      </c>
      <c r="J138" s="23" t="s">
        <v>484</v>
      </c>
      <c r="K138" s="23" t="s">
        <v>805</v>
      </c>
      <c r="L138" s="23">
        <v>1.9905286E7</v>
      </c>
      <c r="M138" s="23">
        <v>1.0</v>
      </c>
      <c r="N138" s="23" t="s">
        <v>45</v>
      </c>
      <c r="P138" s="23" t="s">
        <v>159</v>
      </c>
      <c r="Q138" s="23" t="s">
        <v>806</v>
      </c>
      <c r="U138" s="23" t="s">
        <v>89</v>
      </c>
      <c r="V138" s="23" t="s">
        <v>693</v>
      </c>
      <c r="W138" s="23" t="s">
        <v>80</v>
      </c>
      <c r="X138" s="23" t="s">
        <v>51</v>
      </c>
      <c r="Y138" s="29"/>
      <c r="Z138" s="23" t="s">
        <v>81</v>
      </c>
      <c r="AA138" s="23" t="s">
        <v>69</v>
      </c>
      <c r="AB138" s="23" t="s">
        <v>189</v>
      </c>
      <c r="AC138" s="23" t="s">
        <v>82</v>
      </c>
      <c r="AE138" s="23">
        <v>21.0</v>
      </c>
      <c r="AG138" s="23" t="s">
        <v>55</v>
      </c>
      <c r="AH138" s="26"/>
      <c r="AI138" s="26"/>
      <c r="AJ138" s="26"/>
      <c r="AK138" s="26"/>
      <c r="AL138" s="26"/>
    </row>
    <row r="139">
      <c r="A139" s="19">
        <v>43780.93920702546</v>
      </c>
      <c r="B139" s="20">
        <v>43780.0</v>
      </c>
      <c r="C139" s="20">
        <v>43777.0</v>
      </c>
      <c r="D139" s="21">
        <v>0.8402777777810115</v>
      </c>
      <c r="E139" s="23" t="s">
        <v>807</v>
      </c>
      <c r="F139" s="23" t="s">
        <v>91</v>
      </c>
      <c r="G139" s="23" t="s">
        <v>217</v>
      </c>
      <c r="H139" s="23" t="s">
        <v>218</v>
      </c>
      <c r="I139" s="23" t="s">
        <v>352</v>
      </c>
      <c r="J139" s="23" t="s">
        <v>416</v>
      </c>
      <c r="K139" s="23" t="s">
        <v>575</v>
      </c>
      <c r="L139" s="23">
        <v>1.9361812E7</v>
      </c>
      <c r="M139" s="23" t="s">
        <v>259</v>
      </c>
      <c r="N139" s="23" t="s">
        <v>45</v>
      </c>
      <c r="O139" s="23">
        <v>5.5783422E7</v>
      </c>
      <c r="P139" s="23" t="s">
        <v>159</v>
      </c>
      <c r="U139" s="23" t="s">
        <v>277</v>
      </c>
      <c r="V139" s="23" t="s">
        <v>693</v>
      </c>
      <c r="W139" s="23" t="s">
        <v>80</v>
      </c>
      <c r="X139" s="23" t="s">
        <v>51</v>
      </c>
      <c r="Y139" s="29"/>
      <c r="Z139" s="23" t="s">
        <v>81</v>
      </c>
      <c r="AA139" s="23" t="s">
        <v>69</v>
      </c>
      <c r="AB139" s="23" t="s">
        <v>55</v>
      </c>
      <c r="AC139" s="23" t="s">
        <v>82</v>
      </c>
      <c r="AG139" s="23" t="s">
        <v>55</v>
      </c>
      <c r="AH139" s="26"/>
      <c r="AI139" s="26"/>
      <c r="AJ139" s="26"/>
      <c r="AK139" s="26"/>
      <c r="AL139" s="26"/>
    </row>
    <row r="140">
      <c r="A140" s="19">
        <v>43780.94504170139</v>
      </c>
      <c r="B140" s="20">
        <v>43780.0</v>
      </c>
      <c r="C140" s="20">
        <v>43777.0</v>
      </c>
      <c r="D140" s="21">
        <v>0.7916666666642413</v>
      </c>
      <c r="E140" s="23" t="s">
        <v>808</v>
      </c>
      <c r="F140" s="23" t="s">
        <v>91</v>
      </c>
      <c r="G140" s="23" t="s">
        <v>217</v>
      </c>
      <c r="H140" s="23" t="s">
        <v>218</v>
      </c>
      <c r="I140" s="23" t="s">
        <v>636</v>
      </c>
      <c r="J140" s="23" t="s">
        <v>809</v>
      </c>
      <c r="K140" s="23" t="s">
        <v>87</v>
      </c>
      <c r="L140" s="23">
        <v>1.5409819E7</v>
      </c>
      <c r="M140" s="23">
        <v>4.0</v>
      </c>
      <c r="N140" s="23" t="s">
        <v>45</v>
      </c>
      <c r="O140" s="23">
        <v>9.77361821E8</v>
      </c>
      <c r="P140" s="23" t="s">
        <v>159</v>
      </c>
      <c r="Q140" s="23" t="s">
        <v>810</v>
      </c>
      <c r="U140" s="23" t="s">
        <v>89</v>
      </c>
      <c r="V140" s="23" t="s">
        <v>49</v>
      </c>
      <c r="W140" s="23" t="s">
        <v>80</v>
      </c>
      <c r="X140" s="23" t="s">
        <v>51</v>
      </c>
      <c r="Y140" s="29"/>
      <c r="Z140" s="23" t="s">
        <v>81</v>
      </c>
      <c r="AA140" s="23" t="s">
        <v>69</v>
      </c>
      <c r="AB140" s="23" t="s">
        <v>55</v>
      </c>
      <c r="AC140" s="23" t="s">
        <v>82</v>
      </c>
      <c r="AE140" s="23">
        <v>37.0</v>
      </c>
      <c r="AG140" s="23" t="s">
        <v>55</v>
      </c>
      <c r="AH140" s="26"/>
      <c r="AI140" s="26"/>
      <c r="AJ140" s="26"/>
      <c r="AK140" s="26"/>
      <c r="AL140" s="26"/>
    </row>
    <row r="141">
      <c r="A141" s="19">
        <v>43780.94844556713</v>
      </c>
      <c r="B141" s="20">
        <v>43780.0</v>
      </c>
      <c r="C141" s="20">
        <v>43777.0</v>
      </c>
      <c r="D141" s="21">
        <v>0.7708333333357587</v>
      </c>
      <c r="E141" s="23" t="s">
        <v>811</v>
      </c>
      <c r="F141" s="23" t="s">
        <v>91</v>
      </c>
      <c r="G141" s="23" t="s">
        <v>217</v>
      </c>
      <c r="H141" s="23" t="s">
        <v>812</v>
      </c>
      <c r="J141" s="23" t="s">
        <v>813</v>
      </c>
      <c r="K141" s="23" t="s">
        <v>104</v>
      </c>
      <c r="L141" s="23">
        <v>1.9478518E7</v>
      </c>
      <c r="M141" s="23">
        <v>6.0</v>
      </c>
      <c r="N141" s="23" t="s">
        <v>45</v>
      </c>
      <c r="O141" s="23">
        <v>9.95714427E8</v>
      </c>
      <c r="P141" s="23" t="s">
        <v>159</v>
      </c>
      <c r="U141" s="23" t="s">
        <v>785</v>
      </c>
      <c r="V141" s="23" t="s">
        <v>261</v>
      </c>
      <c r="W141" s="23" t="s">
        <v>80</v>
      </c>
      <c r="X141" s="23" t="s">
        <v>51</v>
      </c>
      <c r="Y141" s="29"/>
      <c r="Z141" s="23" t="s">
        <v>81</v>
      </c>
      <c r="AA141" s="23" t="s">
        <v>69</v>
      </c>
      <c r="AB141" s="23" t="s">
        <v>55</v>
      </c>
      <c r="AC141" s="23" t="s">
        <v>82</v>
      </c>
      <c r="AE141" s="23">
        <v>22.0</v>
      </c>
      <c r="AG141" s="23" t="s">
        <v>55</v>
      </c>
      <c r="AH141" s="26"/>
      <c r="AI141" s="26"/>
      <c r="AJ141" s="26"/>
      <c r="AK141" s="26"/>
      <c r="AL141" s="26"/>
    </row>
    <row r="142">
      <c r="A142" s="19">
        <v>43780.95617089121</v>
      </c>
      <c r="B142" s="20">
        <v>43780.0</v>
      </c>
      <c r="C142" s="20">
        <v>43777.0</v>
      </c>
      <c r="E142" s="23" t="s">
        <v>814</v>
      </c>
      <c r="F142" s="23" t="s">
        <v>91</v>
      </c>
      <c r="G142" s="23" t="s">
        <v>744</v>
      </c>
      <c r="H142" s="23" t="s">
        <v>815</v>
      </c>
      <c r="I142" s="23" t="s">
        <v>264</v>
      </c>
      <c r="J142" s="23" t="s">
        <v>696</v>
      </c>
      <c r="K142" s="23" t="s">
        <v>816</v>
      </c>
      <c r="L142" s="23">
        <v>7787218.0</v>
      </c>
      <c r="M142" s="23">
        <v>3.0</v>
      </c>
      <c r="N142" s="23" t="s">
        <v>45</v>
      </c>
      <c r="O142" s="23">
        <v>9.98478509E8</v>
      </c>
      <c r="P142" s="23" t="s">
        <v>159</v>
      </c>
      <c r="U142" s="23" t="s">
        <v>105</v>
      </c>
      <c r="V142" s="23" t="s">
        <v>817</v>
      </c>
      <c r="W142" s="23" t="s">
        <v>50</v>
      </c>
      <c r="X142" s="23" t="s">
        <v>51</v>
      </c>
      <c r="Y142" s="29"/>
      <c r="Z142" s="23" t="s">
        <v>81</v>
      </c>
      <c r="AA142" s="23" t="s">
        <v>69</v>
      </c>
      <c r="AB142" s="23" t="s">
        <v>55</v>
      </c>
      <c r="AC142" s="23" t="s">
        <v>82</v>
      </c>
      <c r="AE142" s="23">
        <v>54.0</v>
      </c>
      <c r="AG142" s="23" t="s">
        <v>55</v>
      </c>
      <c r="AH142" s="26"/>
      <c r="AI142" s="26"/>
      <c r="AJ142" s="26"/>
      <c r="AK142" s="26"/>
    </row>
    <row r="143">
      <c r="A143" s="19">
        <v>43780.95990891204</v>
      </c>
      <c r="B143" s="20">
        <v>43780.0</v>
      </c>
      <c r="C143" s="20">
        <v>43777.0</v>
      </c>
      <c r="D143" s="21">
        <v>0.9131944444452529</v>
      </c>
      <c r="E143" s="23" t="s">
        <v>818</v>
      </c>
      <c r="F143" s="23" t="s">
        <v>91</v>
      </c>
      <c r="G143" s="23" t="s">
        <v>125</v>
      </c>
      <c r="H143" s="23" t="s">
        <v>819</v>
      </c>
      <c r="I143" s="23" t="s">
        <v>119</v>
      </c>
      <c r="J143" s="23" t="s">
        <v>214</v>
      </c>
      <c r="K143" s="23" t="s">
        <v>820</v>
      </c>
      <c r="L143" s="23">
        <v>1.936227E7</v>
      </c>
      <c r="M143" s="23">
        <v>4.0</v>
      </c>
      <c r="N143" s="23" t="s">
        <v>45</v>
      </c>
      <c r="O143" s="23">
        <v>7.7087261E7</v>
      </c>
      <c r="P143" s="23" t="s">
        <v>159</v>
      </c>
      <c r="Q143" s="23" t="s">
        <v>821</v>
      </c>
      <c r="U143" s="23" t="s">
        <v>89</v>
      </c>
      <c r="V143" s="23" t="s">
        <v>822</v>
      </c>
      <c r="W143" s="23" t="s">
        <v>80</v>
      </c>
      <c r="X143" s="23" t="s">
        <v>51</v>
      </c>
      <c r="Y143" s="29"/>
      <c r="Z143" s="23" t="s">
        <v>81</v>
      </c>
      <c r="AA143" s="23" t="s">
        <v>69</v>
      </c>
      <c r="AB143" s="23" t="s">
        <v>55</v>
      </c>
      <c r="AC143" s="23" t="s">
        <v>82</v>
      </c>
      <c r="AE143" s="23">
        <v>22.0</v>
      </c>
      <c r="AG143" s="23" t="s">
        <v>55</v>
      </c>
      <c r="AH143" s="26"/>
      <c r="AI143" s="26"/>
      <c r="AJ143" s="26"/>
      <c r="AK143" s="26"/>
    </row>
    <row r="144">
      <c r="A144" s="19">
        <v>43780.963182858795</v>
      </c>
      <c r="B144" s="20">
        <v>43780.0</v>
      </c>
      <c r="C144" s="20">
        <v>43777.0</v>
      </c>
      <c r="D144" s="21">
        <v>0.7916666666642413</v>
      </c>
      <c r="E144" s="23" t="s">
        <v>823</v>
      </c>
      <c r="F144" s="23" t="s">
        <v>91</v>
      </c>
      <c r="G144" s="23" t="s">
        <v>125</v>
      </c>
      <c r="H144" s="23" t="s">
        <v>483</v>
      </c>
      <c r="J144" s="23" t="s">
        <v>824</v>
      </c>
      <c r="K144" s="23" t="s">
        <v>416</v>
      </c>
      <c r="L144" s="23">
        <v>1.7063381E7</v>
      </c>
      <c r="M144" s="23">
        <v>4.0</v>
      </c>
      <c r="N144" s="23" t="s">
        <v>45</v>
      </c>
      <c r="O144" s="23">
        <v>9.49103285E8</v>
      </c>
      <c r="P144" s="23" t="s">
        <v>159</v>
      </c>
      <c r="U144" s="23" t="s">
        <v>89</v>
      </c>
      <c r="V144" s="23" t="s">
        <v>825</v>
      </c>
      <c r="W144" s="23" t="s">
        <v>80</v>
      </c>
      <c r="X144" s="23" t="s">
        <v>51</v>
      </c>
      <c r="Y144" s="29"/>
      <c r="Z144" s="23" t="s">
        <v>81</v>
      </c>
      <c r="AA144" s="23" t="s">
        <v>69</v>
      </c>
      <c r="AB144" s="23" t="s">
        <v>55</v>
      </c>
      <c r="AC144" s="23" t="s">
        <v>82</v>
      </c>
      <c r="AE144" s="23">
        <v>31.0</v>
      </c>
      <c r="AG144" s="23" t="s">
        <v>55</v>
      </c>
      <c r="AH144" s="26"/>
      <c r="AI144" s="26"/>
      <c r="AJ144" s="26"/>
      <c r="AK144" s="26"/>
      <c r="AL144" s="26"/>
    </row>
    <row r="145">
      <c r="A145" s="19">
        <v>43780.98280534722</v>
      </c>
      <c r="B145" s="20">
        <v>43780.0</v>
      </c>
      <c r="C145" s="20">
        <v>43777.0</v>
      </c>
      <c r="D145" s="21">
        <v>0.7916666666642413</v>
      </c>
      <c r="E145" s="23" t="s">
        <v>826</v>
      </c>
      <c r="F145" s="23" t="s">
        <v>91</v>
      </c>
      <c r="G145" s="23" t="s">
        <v>217</v>
      </c>
      <c r="H145" s="23" t="s">
        <v>541</v>
      </c>
      <c r="I145" s="23" t="s">
        <v>141</v>
      </c>
      <c r="J145" s="23" t="s">
        <v>827</v>
      </c>
      <c r="K145" s="23" t="s">
        <v>828</v>
      </c>
      <c r="L145" s="23">
        <v>1.9408476E7</v>
      </c>
      <c r="M145" s="23">
        <v>5.0</v>
      </c>
      <c r="N145" s="23" t="s">
        <v>45</v>
      </c>
      <c r="P145" s="23" t="s">
        <v>159</v>
      </c>
      <c r="Q145" s="23" t="s">
        <v>829</v>
      </c>
      <c r="U145" s="23" t="s">
        <v>89</v>
      </c>
      <c r="V145" s="23" t="s">
        <v>830</v>
      </c>
      <c r="W145" s="23" t="s">
        <v>80</v>
      </c>
      <c r="X145" s="23" t="s">
        <v>51</v>
      </c>
      <c r="Y145" s="29"/>
      <c r="Z145" s="23" t="s">
        <v>81</v>
      </c>
      <c r="AA145" s="23" t="s">
        <v>69</v>
      </c>
      <c r="AB145" s="23" t="s">
        <v>55</v>
      </c>
      <c r="AC145" s="23" t="s">
        <v>82</v>
      </c>
      <c r="AG145" s="23" t="s">
        <v>55</v>
      </c>
      <c r="AH145" s="26"/>
      <c r="AI145" s="26"/>
      <c r="AJ145" s="26"/>
      <c r="AK145" s="26"/>
      <c r="AL145" s="26"/>
    </row>
    <row r="146">
      <c r="A146" s="19">
        <v>43780.98940939815</v>
      </c>
      <c r="B146" s="20">
        <v>43780.0</v>
      </c>
      <c r="C146" s="20">
        <v>43777.0</v>
      </c>
      <c r="D146" s="21">
        <v>0.7708333333357587</v>
      </c>
      <c r="E146" s="23" t="s">
        <v>831</v>
      </c>
      <c r="F146" s="23" t="s">
        <v>91</v>
      </c>
      <c r="G146" s="23" t="s">
        <v>125</v>
      </c>
      <c r="H146" s="23" t="s">
        <v>832</v>
      </c>
      <c r="J146" s="23" t="s">
        <v>833</v>
      </c>
      <c r="K146" s="23" t="s">
        <v>738</v>
      </c>
      <c r="L146" s="23">
        <v>1.9513773E7</v>
      </c>
      <c r="M146" s="23">
        <v>0.0</v>
      </c>
      <c r="N146" s="23" t="s">
        <v>45</v>
      </c>
      <c r="O146" s="23">
        <v>9.81326838E8</v>
      </c>
      <c r="P146" s="23" t="s">
        <v>159</v>
      </c>
      <c r="U146" s="23" t="s">
        <v>89</v>
      </c>
      <c r="V146" s="23" t="s">
        <v>834</v>
      </c>
      <c r="W146" s="23" t="s">
        <v>80</v>
      </c>
      <c r="X146" s="23" t="s">
        <v>51</v>
      </c>
      <c r="Y146" s="29"/>
      <c r="Z146" s="23" t="s">
        <v>81</v>
      </c>
      <c r="AA146" s="23" t="s">
        <v>69</v>
      </c>
      <c r="AB146" s="23" t="s">
        <v>55</v>
      </c>
      <c r="AC146" s="23" t="s">
        <v>82</v>
      </c>
      <c r="AE146" s="23">
        <v>23.0</v>
      </c>
      <c r="AG146" s="23" t="s">
        <v>55</v>
      </c>
      <c r="AH146" s="26"/>
      <c r="AI146" s="26"/>
      <c r="AJ146" s="26"/>
      <c r="AK146" s="26"/>
      <c r="AL146" s="26"/>
    </row>
    <row r="147">
      <c r="A147" s="19">
        <v>43780.99577982639</v>
      </c>
      <c r="B147" s="20">
        <v>43780.0</v>
      </c>
      <c r="C147" s="20">
        <v>43777.0</v>
      </c>
      <c r="D147" s="21">
        <v>0.7916666666642413</v>
      </c>
      <c r="E147" s="23" t="s">
        <v>836</v>
      </c>
      <c r="F147" s="23" t="s">
        <v>91</v>
      </c>
      <c r="G147" s="23" t="s">
        <v>837</v>
      </c>
      <c r="H147" s="23" t="s">
        <v>483</v>
      </c>
      <c r="J147" s="23" t="s">
        <v>235</v>
      </c>
      <c r="K147" s="23" t="s">
        <v>838</v>
      </c>
      <c r="L147" s="23">
        <v>1.8499621E7</v>
      </c>
      <c r="M147" s="23">
        <v>9.0</v>
      </c>
      <c r="N147" s="23" t="s">
        <v>45</v>
      </c>
      <c r="O147" s="23">
        <v>9.42543672E8</v>
      </c>
      <c r="P147" s="23" t="s">
        <v>159</v>
      </c>
      <c r="U147" s="23" t="s">
        <v>89</v>
      </c>
      <c r="V147" s="23" t="s">
        <v>839</v>
      </c>
      <c r="W147" s="23" t="s">
        <v>80</v>
      </c>
      <c r="X147" s="23" t="s">
        <v>51</v>
      </c>
      <c r="Y147" s="29"/>
      <c r="Z147" s="23" t="s">
        <v>81</v>
      </c>
      <c r="AA147" s="23" t="s">
        <v>69</v>
      </c>
      <c r="AB147" s="23" t="s">
        <v>55</v>
      </c>
      <c r="AC147" s="23" t="s">
        <v>82</v>
      </c>
      <c r="AE147" s="23">
        <v>25.0</v>
      </c>
      <c r="AG147" s="23" t="s">
        <v>55</v>
      </c>
      <c r="AH147" s="26"/>
      <c r="AI147" s="26"/>
      <c r="AJ147" s="26"/>
      <c r="AK147" s="26"/>
      <c r="AL147" s="26"/>
    </row>
    <row r="148">
      <c r="A148" s="19">
        <v>43780.99874746527</v>
      </c>
      <c r="B148" s="20">
        <v>43780.0</v>
      </c>
      <c r="C148" s="20">
        <v>43777.0</v>
      </c>
      <c r="E148" s="23" t="s">
        <v>840</v>
      </c>
      <c r="F148" s="23" t="s">
        <v>91</v>
      </c>
      <c r="G148" s="23" t="s">
        <v>841</v>
      </c>
      <c r="H148" s="23" t="s">
        <v>394</v>
      </c>
      <c r="J148" s="23" t="s">
        <v>71</v>
      </c>
      <c r="K148" s="23" t="s">
        <v>842</v>
      </c>
      <c r="L148" s="23">
        <v>1.90562E7</v>
      </c>
      <c r="M148" s="23" t="s">
        <v>259</v>
      </c>
      <c r="N148" s="23" t="s">
        <v>45</v>
      </c>
      <c r="O148" s="23">
        <v>9.62164021E8</v>
      </c>
      <c r="P148" s="23" t="s">
        <v>159</v>
      </c>
      <c r="U148" s="23" t="s">
        <v>89</v>
      </c>
      <c r="V148" s="23" t="s">
        <v>181</v>
      </c>
      <c r="W148" s="23" t="s">
        <v>80</v>
      </c>
      <c r="X148" s="23" t="s">
        <v>51</v>
      </c>
      <c r="Y148" s="29"/>
      <c r="Z148" s="23" t="s">
        <v>81</v>
      </c>
      <c r="AA148" s="23" t="s">
        <v>69</v>
      </c>
      <c r="AB148" s="23" t="s">
        <v>55</v>
      </c>
      <c r="AC148" s="23" t="s">
        <v>82</v>
      </c>
      <c r="AE148" s="23">
        <v>24.0</v>
      </c>
      <c r="AF148" s="23">
        <v>20.0</v>
      </c>
      <c r="AG148" s="23" t="s">
        <v>55</v>
      </c>
      <c r="AH148" s="26"/>
      <c r="AI148" s="26"/>
      <c r="AJ148" s="26"/>
      <c r="AK148" s="26"/>
      <c r="AL148" s="26"/>
    </row>
    <row r="149">
      <c r="A149" s="19">
        <v>43781.666110254635</v>
      </c>
      <c r="B149" s="20">
        <v>43780.0</v>
      </c>
      <c r="C149" s="29"/>
      <c r="E149" s="23" t="s">
        <v>843</v>
      </c>
      <c r="F149" s="23" t="s">
        <v>107</v>
      </c>
      <c r="G149" s="23" t="s">
        <v>499</v>
      </c>
      <c r="H149" s="23" t="s">
        <v>664</v>
      </c>
      <c r="I149" s="23" t="s">
        <v>119</v>
      </c>
      <c r="J149" s="23" t="s">
        <v>844</v>
      </c>
      <c r="K149" s="23" t="s">
        <v>845</v>
      </c>
      <c r="L149" s="23">
        <v>1.9024534E7</v>
      </c>
      <c r="M149" s="23" t="s">
        <v>259</v>
      </c>
      <c r="N149" s="23" t="s">
        <v>45</v>
      </c>
      <c r="O149" s="23">
        <v>9.53732463E8</v>
      </c>
      <c r="P149" s="23" t="s">
        <v>159</v>
      </c>
      <c r="R149" s="23" t="s">
        <v>846</v>
      </c>
      <c r="U149" s="23" t="s">
        <v>89</v>
      </c>
      <c r="V149" s="23" t="s">
        <v>261</v>
      </c>
      <c r="X149" s="23" t="s">
        <v>51</v>
      </c>
      <c r="Y149" s="29"/>
      <c r="Z149" s="23" t="s">
        <v>81</v>
      </c>
      <c r="AA149" s="23" t="s">
        <v>69</v>
      </c>
      <c r="AB149" s="23" t="s">
        <v>71</v>
      </c>
      <c r="AC149" s="23" t="s">
        <v>358</v>
      </c>
      <c r="AE149" s="23">
        <v>24.0</v>
      </c>
      <c r="AF149" s="23" t="s">
        <v>847</v>
      </c>
      <c r="AG149" s="23" t="s">
        <v>55</v>
      </c>
      <c r="AH149" s="26"/>
      <c r="AI149" s="26"/>
      <c r="AJ149" s="26"/>
      <c r="AK149" s="26"/>
    </row>
    <row r="150">
      <c r="A150" s="19">
        <v>43781.67168381944</v>
      </c>
      <c r="B150" s="20">
        <v>43780.0</v>
      </c>
      <c r="C150" s="29"/>
      <c r="E150" s="23" t="s">
        <v>848</v>
      </c>
      <c r="F150" s="29"/>
      <c r="H150" s="23" t="s">
        <v>360</v>
      </c>
      <c r="I150" s="23" t="s">
        <v>118</v>
      </c>
      <c r="J150" s="23" t="s">
        <v>143</v>
      </c>
      <c r="K150" s="23" t="s">
        <v>849</v>
      </c>
      <c r="L150" s="23">
        <v>1.5644695E7</v>
      </c>
      <c r="M150" s="23">
        <v>5.0</v>
      </c>
      <c r="N150" s="23" t="s">
        <v>45</v>
      </c>
      <c r="O150" s="23">
        <v>9.32971745E8</v>
      </c>
      <c r="P150" s="23" t="s">
        <v>159</v>
      </c>
      <c r="U150" s="23" t="s">
        <v>89</v>
      </c>
      <c r="V150" s="23" t="s">
        <v>850</v>
      </c>
      <c r="W150" s="23" t="s">
        <v>80</v>
      </c>
      <c r="X150" s="23" t="s">
        <v>51</v>
      </c>
      <c r="Y150" s="29"/>
      <c r="Z150" s="23" t="s">
        <v>81</v>
      </c>
      <c r="AA150" s="23" t="s">
        <v>69</v>
      </c>
      <c r="AB150" s="23" t="s">
        <v>55</v>
      </c>
      <c r="AC150" s="23" t="s">
        <v>70</v>
      </c>
      <c r="AE150" s="23">
        <v>35.0</v>
      </c>
      <c r="AF150" s="23">
        <v>2.0</v>
      </c>
      <c r="AG150" s="23" t="s">
        <v>55</v>
      </c>
      <c r="AH150" s="26"/>
      <c r="AI150" s="26"/>
      <c r="AJ150" s="26"/>
      <c r="AK150" s="26"/>
    </row>
    <row r="151">
      <c r="A151" s="19">
        <v>43781.674420254625</v>
      </c>
      <c r="B151" s="20">
        <v>43780.0</v>
      </c>
      <c r="C151" s="29"/>
      <c r="E151" s="23" t="s">
        <v>851</v>
      </c>
      <c r="F151" s="29"/>
      <c r="H151" s="23" t="s">
        <v>444</v>
      </c>
      <c r="I151" s="23" t="s">
        <v>119</v>
      </c>
      <c r="J151" s="23" t="s">
        <v>96</v>
      </c>
      <c r="K151" s="23" t="s">
        <v>213</v>
      </c>
      <c r="L151" s="23">
        <v>1.7169832E7</v>
      </c>
      <c r="M151" s="23">
        <v>4.0</v>
      </c>
      <c r="N151" s="23" t="s">
        <v>45</v>
      </c>
      <c r="O151" s="23">
        <v>9.78654774E8</v>
      </c>
      <c r="P151" s="23" t="s">
        <v>159</v>
      </c>
      <c r="U151" s="23" t="s">
        <v>137</v>
      </c>
      <c r="V151" s="23" t="s">
        <v>852</v>
      </c>
      <c r="W151" s="23" t="s">
        <v>80</v>
      </c>
      <c r="X151" s="23" t="s">
        <v>51</v>
      </c>
      <c r="Y151" s="29"/>
      <c r="Z151" s="23" t="s">
        <v>81</v>
      </c>
      <c r="AA151" s="23" t="s">
        <v>69</v>
      </c>
      <c r="AB151" s="23" t="s">
        <v>55</v>
      </c>
      <c r="AC151" s="23" t="s">
        <v>70</v>
      </c>
      <c r="AE151" s="23">
        <v>30.0</v>
      </c>
      <c r="AF151" s="23">
        <v>13.0</v>
      </c>
      <c r="AG151" s="23" t="s">
        <v>55</v>
      </c>
      <c r="AH151" s="26"/>
      <c r="AI151" s="26"/>
      <c r="AJ151" s="26"/>
      <c r="AK151" s="26"/>
      <c r="AL151" s="26"/>
    </row>
    <row r="152">
      <c r="A152" s="19">
        <v>43781.68199813657</v>
      </c>
      <c r="B152" s="20">
        <v>43780.0</v>
      </c>
      <c r="C152" s="29"/>
      <c r="D152" s="21">
        <v>0.8333333333357587</v>
      </c>
      <c r="E152" s="23" t="s">
        <v>853</v>
      </c>
      <c r="F152" s="23" t="s">
        <v>107</v>
      </c>
      <c r="G152" s="23" t="s">
        <v>854</v>
      </c>
      <c r="H152" s="23" t="s">
        <v>855</v>
      </c>
      <c r="I152" s="23" t="s">
        <v>224</v>
      </c>
      <c r="J152" s="23" t="s">
        <v>697</v>
      </c>
      <c r="K152" s="23" t="s">
        <v>220</v>
      </c>
      <c r="L152" s="23">
        <v>1.5231526E7</v>
      </c>
      <c r="M152" s="23">
        <v>0.0</v>
      </c>
      <c r="N152" s="23" t="s">
        <v>45</v>
      </c>
      <c r="O152" s="23">
        <v>9.87830744E8</v>
      </c>
      <c r="P152" s="23" t="s">
        <v>159</v>
      </c>
      <c r="U152" s="23" t="s">
        <v>89</v>
      </c>
      <c r="V152" s="23" t="s">
        <v>98</v>
      </c>
      <c r="X152" s="23" t="s">
        <v>51</v>
      </c>
      <c r="Y152" s="29"/>
      <c r="Z152" s="23" t="s">
        <v>81</v>
      </c>
      <c r="AA152" s="23" t="s">
        <v>69</v>
      </c>
      <c r="AB152" s="23" t="s">
        <v>189</v>
      </c>
      <c r="AC152" s="23" t="s">
        <v>358</v>
      </c>
      <c r="AE152" s="23">
        <v>36.0</v>
      </c>
      <c r="AG152" s="23" t="s">
        <v>57</v>
      </c>
      <c r="AH152" s="26"/>
      <c r="AI152" s="26"/>
      <c r="AJ152" s="26"/>
      <c r="AK152" s="26"/>
      <c r="AL152" s="26"/>
    </row>
    <row r="153">
      <c r="A153" s="19">
        <v>43781.68607653935</v>
      </c>
      <c r="B153" s="20">
        <v>43780.0</v>
      </c>
      <c r="C153" s="29"/>
      <c r="D153" s="21">
        <v>0.8333333333357587</v>
      </c>
      <c r="E153" s="23" t="s">
        <v>856</v>
      </c>
      <c r="F153" s="23" t="s">
        <v>107</v>
      </c>
      <c r="G153" s="23" t="s">
        <v>854</v>
      </c>
      <c r="H153" s="23" t="s">
        <v>218</v>
      </c>
      <c r="I153" s="23" t="s">
        <v>119</v>
      </c>
      <c r="J153" s="23" t="s">
        <v>44</v>
      </c>
      <c r="K153" s="23" t="s">
        <v>857</v>
      </c>
      <c r="L153" s="23">
        <v>1.648065E7</v>
      </c>
      <c r="M153" s="23">
        <v>2.0</v>
      </c>
      <c r="N153" s="23" t="s">
        <v>45</v>
      </c>
      <c r="O153" s="23">
        <v>9.79799339E8</v>
      </c>
      <c r="P153" s="23" t="s">
        <v>159</v>
      </c>
      <c r="U153" s="23" t="s">
        <v>89</v>
      </c>
      <c r="V153" s="23" t="s">
        <v>181</v>
      </c>
      <c r="X153" s="23" t="s">
        <v>51</v>
      </c>
      <c r="Y153" s="29"/>
      <c r="Z153" s="23" t="s">
        <v>81</v>
      </c>
      <c r="AA153" s="23" t="s">
        <v>69</v>
      </c>
      <c r="AB153" s="23" t="s">
        <v>55</v>
      </c>
      <c r="AC153" s="23" t="s">
        <v>358</v>
      </c>
      <c r="AE153" s="23">
        <v>32.0</v>
      </c>
      <c r="AG153" s="23" t="s">
        <v>55</v>
      </c>
      <c r="AH153" s="26"/>
      <c r="AI153" s="26"/>
      <c r="AJ153" s="26"/>
      <c r="AK153" s="26"/>
      <c r="AL153" s="26"/>
    </row>
    <row r="154">
      <c r="A154" s="19">
        <v>43781.68874179398</v>
      </c>
      <c r="B154" s="20">
        <v>43780.0</v>
      </c>
      <c r="C154" s="29"/>
      <c r="E154" s="23" t="s">
        <v>858</v>
      </c>
      <c r="F154" s="23" t="s">
        <v>91</v>
      </c>
      <c r="G154" s="23" t="s">
        <v>859</v>
      </c>
      <c r="H154" s="23" t="s">
        <v>860</v>
      </c>
      <c r="J154" s="23" t="s">
        <v>861</v>
      </c>
      <c r="K154" s="23" t="s">
        <v>76</v>
      </c>
      <c r="L154" s="23">
        <v>1.8571219E7</v>
      </c>
      <c r="M154" s="23">
        <v>2.0</v>
      </c>
      <c r="N154" s="23" t="s">
        <v>45</v>
      </c>
      <c r="O154" s="23">
        <v>9.4921442E8</v>
      </c>
      <c r="P154" s="23" t="s">
        <v>159</v>
      </c>
      <c r="U154" s="23" t="s">
        <v>862</v>
      </c>
      <c r="V154" s="23" t="s">
        <v>863</v>
      </c>
      <c r="X154" s="23" t="s">
        <v>51</v>
      </c>
      <c r="Y154" s="29"/>
      <c r="Z154" s="23" t="s">
        <v>81</v>
      </c>
      <c r="AA154" s="23" t="s">
        <v>69</v>
      </c>
      <c r="AB154" s="23" t="s">
        <v>55</v>
      </c>
      <c r="AC154" s="23" t="s">
        <v>358</v>
      </c>
      <c r="AD154" s="23" t="s">
        <v>864</v>
      </c>
      <c r="AE154" s="23">
        <v>25.0</v>
      </c>
      <c r="AG154" s="23" t="s">
        <v>55</v>
      </c>
      <c r="AH154" s="26"/>
      <c r="AI154" s="26"/>
      <c r="AJ154" s="26"/>
      <c r="AK154" s="26"/>
    </row>
    <row r="155">
      <c r="A155" s="19">
        <v>43781.69040576389</v>
      </c>
      <c r="B155" s="20">
        <v>43780.0</v>
      </c>
      <c r="C155" s="20">
        <v>43778.0</v>
      </c>
      <c r="E155" s="23" t="s">
        <v>865</v>
      </c>
      <c r="F155" s="23" t="s">
        <v>91</v>
      </c>
      <c r="G155" s="23" t="s">
        <v>217</v>
      </c>
      <c r="H155" s="23" t="s">
        <v>664</v>
      </c>
      <c r="J155" s="23" t="s">
        <v>866</v>
      </c>
      <c r="K155" s="23" t="s">
        <v>867</v>
      </c>
      <c r="L155" s="29"/>
      <c r="M155" s="29"/>
      <c r="N155" s="23" t="s">
        <v>45</v>
      </c>
      <c r="O155" s="23">
        <v>5.6996950738E10</v>
      </c>
      <c r="P155" s="23" t="s">
        <v>159</v>
      </c>
      <c r="Q155" s="23" t="s">
        <v>868</v>
      </c>
      <c r="U155" s="23" t="s">
        <v>869</v>
      </c>
      <c r="V155" s="23" t="s">
        <v>870</v>
      </c>
      <c r="W155" s="23" t="s">
        <v>68</v>
      </c>
      <c r="X155" s="23" t="s">
        <v>51</v>
      </c>
      <c r="Y155" s="23" t="s">
        <v>52</v>
      </c>
      <c r="Z155" s="23" t="s">
        <v>81</v>
      </c>
      <c r="AA155" s="23" t="s">
        <v>54</v>
      </c>
      <c r="AB155" s="23" t="s">
        <v>55</v>
      </c>
      <c r="AC155" s="23" t="s">
        <v>82</v>
      </c>
      <c r="AE155" s="23">
        <v>14.0</v>
      </c>
      <c r="AG155" s="23" t="s">
        <v>55</v>
      </c>
      <c r="AH155" s="26"/>
      <c r="AI155" s="26"/>
      <c r="AJ155" s="26"/>
      <c r="AK155" s="26"/>
    </row>
    <row r="156">
      <c r="A156" s="19">
        <v>43781.70053461805</v>
      </c>
      <c r="B156" s="20">
        <v>43780.0</v>
      </c>
      <c r="C156" s="20">
        <v>43777.0</v>
      </c>
      <c r="D156" s="21">
        <v>0.84375</v>
      </c>
      <c r="E156" s="23" t="s">
        <v>871</v>
      </c>
      <c r="F156" s="23" t="s">
        <v>91</v>
      </c>
      <c r="G156" s="23" t="s">
        <v>744</v>
      </c>
      <c r="H156" s="23" t="s">
        <v>178</v>
      </c>
      <c r="I156" s="23" t="s">
        <v>318</v>
      </c>
      <c r="J156" s="23" t="s">
        <v>792</v>
      </c>
      <c r="K156" s="23" t="s">
        <v>872</v>
      </c>
      <c r="L156" s="23">
        <v>1.9818578E7</v>
      </c>
      <c r="M156" s="23">
        <v>7.0</v>
      </c>
      <c r="N156" s="23" t="s">
        <v>45</v>
      </c>
      <c r="O156" s="23">
        <v>9.7580968E8</v>
      </c>
      <c r="P156" s="23" t="s">
        <v>159</v>
      </c>
      <c r="Q156" s="23" t="s">
        <v>873</v>
      </c>
      <c r="U156" s="23" t="s">
        <v>89</v>
      </c>
      <c r="V156" s="23" t="s">
        <v>497</v>
      </c>
      <c r="W156" s="23" t="s">
        <v>80</v>
      </c>
      <c r="X156" s="23" t="s">
        <v>51</v>
      </c>
      <c r="Y156" s="29"/>
      <c r="Z156" s="23" t="s">
        <v>81</v>
      </c>
      <c r="AA156" s="23" t="s">
        <v>69</v>
      </c>
      <c r="AB156" s="23" t="s">
        <v>55</v>
      </c>
      <c r="AC156" s="23" t="s">
        <v>70</v>
      </c>
      <c r="AD156" s="23" t="s">
        <v>874</v>
      </c>
      <c r="AE156" s="23">
        <v>21.0</v>
      </c>
      <c r="AF156" s="23">
        <v>5.0</v>
      </c>
      <c r="AG156" s="23" t="s">
        <v>55</v>
      </c>
      <c r="AH156" s="26"/>
      <c r="AI156" s="26"/>
      <c r="AJ156" s="26"/>
      <c r="AK156" s="26"/>
    </row>
    <row r="157">
      <c r="A157" s="19">
        <v>43781.7034330787</v>
      </c>
      <c r="B157" s="20">
        <v>43780.0</v>
      </c>
      <c r="C157" s="20">
        <v>43777.0</v>
      </c>
      <c r="D157" s="21">
        <v>0.7777777777810115</v>
      </c>
      <c r="E157" s="23" t="s">
        <v>875</v>
      </c>
      <c r="F157" s="23" t="s">
        <v>91</v>
      </c>
      <c r="G157" s="23" t="s">
        <v>457</v>
      </c>
      <c r="H157" s="23" t="s">
        <v>140</v>
      </c>
      <c r="I157" s="23" t="s">
        <v>119</v>
      </c>
      <c r="J157" s="23" t="s">
        <v>876</v>
      </c>
      <c r="K157" s="23" t="s">
        <v>877</v>
      </c>
      <c r="L157" s="23">
        <v>1.9682339E7</v>
      </c>
      <c r="M157" s="23">
        <v>5.0</v>
      </c>
      <c r="N157" s="23" t="s">
        <v>45</v>
      </c>
      <c r="O157" s="23">
        <v>9.53745571E8</v>
      </c>
      <c r="P157" s="23" t="s">
        <v>159</v>
      </c>
      <c r="U157" s="23" t="s">
        <v>89</v>
      </c>
      <c r="V157" s="23" t="s">
        <v>878</v>
      </c>
      <c r="W157" s="23" t="s">
        <v>80</v>
      </c>
      <c r="X157" s="23" t="s">
        <v>51</v>
      </c>
      <c r="Y157" s="29"/>
      <c r="Z157" s="23" t="s">
        <v>81</v>
      </c>
      <c r="AA157" s="23" t="s">
        <v>69</v>
      </c>
      <c r="AB157" s="23" t="s">
        <v>55</v>
      </c>
      <c r="AC157" s="23" t="s">
        <v>70</v>
      </c>
      <c r="AG157" s="23" t="s">
        <v>55</v>
      </c>
      <c r="AH157" s="26"/>
      <c r="AI157" s="26"/>
      <c r="AJ157" s="26"/>
      <c r="AK157" s="26"/>
    </row>
    <row r="158">
      <c r="A158" s="19">
        <v>43781.70688478009</v>
      </c>
      <c r="B158" s="20">
        <v>43780.0</v>
      </c>
      <c r="C158" s="29"/>
      <c r="E158" s="23" t="s">
        <v>879</v>
      </c>
      <c r="F158" s="23" t="s">
        <v>107</v>
      </c>
      <c r="G158" s="23" t="s">
        <v>499</v>
      </c>
      <c r="H158" s="23" t="s">
        <v>240</v>
      </c>
      <c r="I158" s="23" t="s">
        <v>85</v>
      </c>
      <c r="J158" s="23" t="s">
        <v>880</v>
      </c>
      <c r="K158" s="23" t="s">
        <v>881</v>
      </c>
      <c r="L158" s="23">
        <v>1.7313922E7</v>
      </c>
      <c r="M158" s="23">
        <v>5.0</v>
      </c>
      <c r="N158" s="23" t="s">
        <v>45</v>
      </c>
      <c r="O158" s="23">
        <v>9.79863762E8</v>
      </c>
      <c r="P158" s="23" t="s">
        <v>159</v>
      </c>
      <c r="U158" s="23" t="s">
        <v>89</v>
      </c>
      <c r="V158" s="23" t="s">
        <v>882</v>
      </c>
      <c r="X158" s="23" t="s">
        <v>51</v>
      </c>
      <c r="Y158" s="29"/>
      <c r="Z158" s="23" t="s">
        <v>81</v>
      </c>
      <c r="AA158" s="23" t="s">
        <v>69</v>
      </c>
      <c r="AB158" s="23" t="s">
        <v>55</v>
      </c>
      <c r="AC158" s="23" t="s">
        <v>358</v>
      </c>
      <c r="AE158" s="23">
        <v>29.0</v>
      </c>
      <c r="AG158" s="23" t="s">
        <v>55</v>
      </c>
      <c r="AH158" s="26"/>
      <c r="AI158" s="26"/>
      <c r="AJ158" s="26"/>
      <c r="AK158" s="26"/>
    </row>
    <row r="159">
      <c r="A159" s="19">
        <v>43781.711650405094</v>
      </c>
      <c r="B159" s="20">
        <v>43780.0</v>
      </c>
      <c r="C159" s="20">
        <v>43777.0</v>
      </c>
      <c r="D159" s="21">
        <v>0.75</v>
      </c>
      <c r="E159" s="23" t="s">
        <v>883</v>
      </c>
      <c r="F159" s="23" t="s">
        <v>91</v>
      </c>
      <c r="G159" s="23" t="s">
        <v>125</v>
      </c>
      <c r="H159" s="23" t="s">
        <v>884</v>
      </c>
      <c r="I159" s="23" t="s">
        <v>318</v>
      </c>
      <c r="J159" s="23" t="s">
        <v>885</v>
      </c>
      <c r="K159" s="23" t="s">
        <v>886</v>
      </c>
      <c r="L159" s="23">
        <v>1.9055411E7</v>
      </c>
      <c r="M159" s="23">
        <v>2.0</v>
      </c>
      <c r="N159" s="23" t="s">
        <v>45</v>
      </c>
      <c r="O159" s="23">
        <v>9.77539933E8</v>
      </c>
      <c r="P159" s="23" t="s">
        <v>159</v>
      </c>
      <c r="U159" s="23" t="s">
        <v>89</v>
      </c>
      <c r="W159" s="23" t="s">
        <v>80</v>
      </c>
      <c r="X159" s="23" t="s">
        <v>51</v>
      </c>
      <c r="Y159" s="29"/>
      <c r="Z159" s="23" t="s">
        <v>81</v>
      </c>
      <c r="AA159" s="23" t="s">
        <v>69</v>
      </c>
      <c r="AB159" s="23" t="s">
        <v>55</v>
      </c>
      <c r="AC159" s="23" t="s">
        <v>70</v>
      </c>
      <c r="AE159" s="23">
        <v>24.0</v>
      </c>
      <c r="AG159" s="23" t="s">
        <v>55</v>
      </c>
      <c r="AH159" s="26"/>
      <c r="AI159" s="26"/>
      <c r="AJ159" s="26"/>
      <c r="AK159" s="26"/>
    </row>
    <row r="160">
      <c r="A160" s="19">
        <v>43781.71369421296</v>
      </c>
      <c r="B160" s="20">
        <v>43780.0</v>
      </c>
      <c r="C160" s="20">
        <v>43777.0</v>
      </c>
      <c r="D160" s="21">
        <v>0.8333333333357587</v>
      </c>
      <c r="E160" s="23" t="s">
        <v>887</v>
      </c>
      <c r="F160" s="23" t="s">
        <v>91</v>
      </c>
      <c r="G160" s="23" t="s">
        <v>294</v>
      </c>
      <c r="H160" s="23" t="s">
        <v>218</v>
      </c>
      <c r="I160" s="23" t="s">
        <v>140</v>
      </c>
      <c r="J160" s="23" t="s">
        <v>888</v>
      </c>
      <c r="K160" s="23" t="s">
        <v>372</v>
      </c>
      <c r="L160" s="23">
        <v>1.899282E7</v>
      </c>
      <c r="M160" s="23">
        <v>3.0</v>
      </c>
      <c r="N160" s="23" t="s">
        <v>45</v>
      </c>
      <c r="O160" s="23">
        <v>9.57608142E8</v>
      </c>
      <c r="P160" s="23" t="s">
        <v>159</v>
      </c>
      <c r="U160" s="23" t="s">
        <v>89</v>
      </c>
      <c r="V160" s="23" t="s">
        <v>889</v>
      </c>
      <c r="W160" s="23" t="s">
        <v>80</v>
      </c>
      <c r="X160" s="23" t="s">
        <v>51</v>
      </c>
      <c r="Y160" s="29"/>
      <c r="Z160" s="23" t="s">
        <v>81</v>
      </c>
      <c r="AA160" s="23" t="s">
        <v>69</v>
      </c>
      <c r="AB160" s="23" t="s">
        <v>55</v>
      </c>
      <c r="AC160" s="23" t="s">
        <v>70</v>
      </c>
      <c r="AG160" s="23" t="s">
        <v>55</v>
      </c>
      <c r="AH160" s="26"/>
      <c r="AI160" s="26"/>
      <c r="AJ160" s="26"/>
      <c r="AK160" s="26"/>
    </row>
    <row r="161">
      <c r="A161" s="19">
        <v>43781.718398784724</v>
      </c>
      <c r="B161" s="20">
        <v>43780.0</v>
      </c>
      <c r="C161" s="20">
        <v>43777.0</v>
      </c>
      <c r="D161" s="21">
        <v>0.875</v>
      </c>
      <c r="E161" s="23" t="s">
        <v>890</v>
      </c>
      <c r="F161" s="23" t="s">
        <v>91</v>
      </c>
      <c r="G161" s="23" t="s">
        <v>294</v>
      </c>
      <c r="H161" s="23" t="s">
        <v>101</v>
      </c>
      <c r="I161" s="23" t="s">
        <v>721</v>
      </c>
      <c r="J161" s="23" t="s">
        <v>320</v>
      </c>
      <c r="K161" s="23" t="s">
        <v>891</v>
      </c>
      <c r="L161" s="23">
        <v>2.0219201E7</v>
      </c>
      <c r="M161" s="23">
        <v>7.0</v>
      </c>
      <c r="N161" s="23" t="s">
        <v>45</v>
      </c>
      <c r="O161" s="23">
        <v>9.3241602E8</v>
      </c>
      <c r="P161" s="23" t="s">
        <v>159</v>
      </c>
      <c r="U161" s="23" t="s">
        <v>89</v>
      </c>
      <c r="V161" s="23" t="s">
        <v>130</v>
      </c>
      <c r="W161" s="23" t="s">
        <v>80</v>
      </c>
      <c r="X161" s="23" t="s">
        <v>51</v>
      </c>
      <c r="Y161" s="29"/>
      <c r="Z161" s="23" t="s">
        <v>81</v>
      </c>
      <c r="AA161" s="23" t="s">
        <v>69</v>
      </c>
      <c r="AB161" s="23" t="s">
        <v>55</v>
      </c>
      <c r="AC161" s="23" t="s">
        <v>70</v>
      </c>
      <c r="AE161" s="23">
        <v>20.0</v>
      </c>
      <c r="AF161" s="23">
        <v>20.0</v>
      </c>
      <c r="AG161" s="23" t="s">
        <v>55</v>
      </c>
      <c r="AH161" s="26"/>
      <c r="AI161" s="26"/>
      <c r="AJ161" s="26"/>
      <c r="AK161" s="26"/>
    </row>
    <row r="162">
      <c r="A162" s="19">
        <v>43781.721341944445</v>
      </c>
      <c r="B162" s="20">
        <v>43780.0</v>
      </c>
      <c r="C162" s="20">
        <v>43777.0</v>
      </c>
      <c r="D162" s="21">
        <v>0.8680555555547471</v>
      </c>
      <c r="E162" s="23" t="s">
        <v>892</v>
      </c>
      <c r="F162" s="23" t="s">
        <v>91</v>
      </c>
      <c r="G162" s="23" t="s">
        <v>893</v>
      </c>
      <c r="H162" s="23" t="s">
        <v>189</v>
      </c>
      <c r="I162" s="23" t="s">
        <v>118</v>
      </c>
      <c r="J162" s="23" t="s">
        <v>894</v>
      </c>
      <c r="K162" s="23" t="s">
        <v>895</v>
      </c>
      <c r="L162" s="23">
        <v>1.9034612E7</v>
      </c>
      <c r="M162" s="29"/>
      <c r="N162" s="23" t="s">
        <v>45</v>
      </c>
      <c r="O162" s="23">
        <v>9.84926503E8</v>
      </c>
      <c r="P162" s="23" t="s">
        <v>159</v>
      </c>
      <c r="U162" s="23" t="s">
        <v>89</v>
      </c>
      <c r="V162" s="23" t="s">
        <v>896</v>
      </c>
      <c r="W162" s="23" t="s">
        <v>80</v>
      </c>
      <c r="X162" s="23" t="s">
        <v>51</v>
      </c>
      <c r="Y162" s="29"/>
      <c r="Z162" s="23" t="s">
        <v>81</v>
      </c>
      <c r="AA162" s="23" t="s">
        <v>69</v>
      </c>
      <c r="AB162" s="23" t="s">
        <v>55</v>
      </c>
      <c r="AC162" s="23" t="s">
        <v>70</v>
      </c>
      <c r="AE162" s="23">
        <v>24.0</v>
      </c>
      <c r="AF162" s="23">
        <v>20.0</v>
      </c>
      <c r="AG162" s="23" t="s">
        <v>55</v>
      </c>
      <c r="AH162" s="26"/>
      <c r="AI162" s="26"/>
      <c r="AJ162" s="26"/>
      <c r="AK162" s="26"/>
    </row>
    <row r="163">
      <c r="A163" s="19">
        <v>43780.45658783565</v>
      </c>
      <c r="B163" s="20">
        <v>43780.0</v>
      </c>
      <c r="C163" s="20">
        <v>43774.0</v>
      </c>
      <c r="D163" s="21">
        <v>0.0</v>
      </c>
      <c r="E163" s="23" t="s">
        <v>897</v>
      </c>
      <c r="F163" s="23" t="s">
        <v>116</v>
      </c>
      <c r="G163" s="23" t="s">
        <v>898</v>
      </c>
      <c r="H163" s="23" t="s">
        <v>93</v>
      </c>
      <c r="I163" s="23" t="s">
        <v>664</v>
      </c>
      <c r="J163" s="23" t="s">
        <v>899</v>
      </c>
      <c r="K163" s="23" t="s">
        <v>602</v>
      </c>
      <c r="L163" s="23">
        <v>2.1200152E7</v>
      </c>
      <c r="M163" s="23" t="s">
        <v>259</v>
      </c>
      <c r="N163" s="23" t="s">
        <v>45</v>
      </c>
      <c r="U163" s="23" t="s">
        <v>48</v>
      </c>
      <c r="V163" s="23" t="s">
        <v>900</v>
      </c>
      <c r="W163" s="23" t="s">
        <v>50</v>
      </c>
      <c r="X163" s="23" t="s">
        <v>51</v>
      </c>
      <c r="Y163" s="23" t="s">
        <v>52</v>
      </c>
      <c r="Z163" s="23" t="s">
        <v>53</v>
      </c>
      <c r="AA163" s="23" t="s">
        <v>69</v>
      </c>
      <c r="AB163" s="23" t="s">
        <v>55</v>
      </c>
      <c r="AC163" s="23" t="s">
        <v>70</v>
      </c>
      <c r="AE163" s="23">
        <v>16.0</v>
      </c>
      <c r="AG163" s="23" t="s">
        <v>71</v>
      </c>
      <c r="AH163" s="26"/>
      <c r="AI163" s="26"/>
      <c r="AJ163" s="26"/>
      <c r="AK163" s="26"/>
    </row>
    <row r="164">
      <c r="A164" s="19">
        <v>43780.54312379629</v>
      </c>
      <c r="B164" s="20">
        <v>43780.0</v>
      </c>
      <c r="C164" s="20">
        <v>43777.0</v>
      </c>
      <c r="D164" s="21">
        <v>0.8125</v>
      </c>
      <c r="E164" s="23" t="s">
        <v>901</v>
      </c>
      <c r="F164" s="23" t="s">
        <v>91</v>
      </c>
      <c r="G164" s="23" t="s">
        <v>125</v>
      </c>
      <c r="H164" s="23" t="s">
        <v>178</v>
      </c>
      <c r="J164" s="23" t="s">
        <v>902</v>
      </c>
      <c r="K164" s="23" t="s">
        <v>903</v>
      </c>
      <c r="L164" s="23">
        <v>1.8664418E7</v>
      </c>
      <c r="M164" s="23">
        <v>2.0</v>
      </c>
      <c r="N164" s="23" t="s">
        <v>45</v>
      </c>
      <c r="Q164" s="23" t="s">
        <v>904</v>
      </c>
      <c r="R164" s="23" t="s">
        <v>159</v>
      </c>
      <c r="U164" s="23" t="s">
        <v>89</v>
      </c>
      <c r="V164" s="23" t="s">
        <v>130</v>
      </c>
      <c r="W164" s="23" t="s">
        <v>80</v>
      </c>
      <c r="X164" s="23" t="s">
        <v>51</v>
      </c>
      <c r="Y164" s="29"/>
      <c r="Z164" s="23" t="s">
        <v>81</v>
      </c>
      <c r="AA164" s="23" t="s">
        <v>69</v>
      </c>
      <c r="AB164" s="23" t="s">
        <v>55</v>
      </c>
      <c r="AC164" s="23" t="s">
        <v>70</v>
      </c>
      <c r="AG164" s="23" t="s">
        <v>55</v>
      </c>
      <c r="AH164" s="26"/>
      <c r="AI164" s="26"/>
      <c r="AJ164" s="26"/>
      <c r="AK164" s="26"/>
    </row>
    <row r="165">
      <c r="A165" s="19">
        <v>43780.680497696754</v>
      </c>
      <c r="B165" s="20">
        <v>43780.0</v>
      </c>
      <c r="C165" s="20">
        <v>43758.0</v>
      </c>
      <c r="D165" s="52">
        <v>0.0</v>
      </c>
      <c r="E165" s="23" t="s">
        <v>905</v>
      </c>
      <c r="F165" s="29"/>
      <c r="H165" s="23" t="s">
        <v>906</v>
      </c>
      <c r="I165" s="23" t="s">
        <v>907</v>
      </c>
      <c r="J165" s="23" t="s">
        <v>908</v>
      </c>
      <c r="K165" s="23" t="s">
        <v>439</v>
      </c>
      <c r="L165" s="53">
        <v>1.7746833E7</v>
      </c>
      <c r="M165" s="23">
        <v>9.0</v>
      </c>
      <c r="N165" s="23" t="s">
        <v>45</v>
      </c>
      <c r="O165" s="54">
        <v>9.48067183E8</v>
      </c>
      <c r="P165" s="23" t="s">
        <v>909</v>
      </c>
      <c r="R165" s="54"/>
      <c r="U165" s="23" t="s">
        <v>48</v>
      </c>
      <c r="W165" s="23" t="s">
        <v>910</v>
      </c>
      <c r="X165" s="23" t="s">
        <v>51</v>
      </c>
      <c r="Y165" s="29"/>
      <c r="Z165" s="55" t="s">
        <v>387</v>
      </c>
      <c r="AA165" s="23" t="s">
        <v>69</v>
      </c>
      <c r="AB165" s="23" t="s">
        <v>189</v>
      </c>
      <c r="AC165" s="23" t="s">
        <v>410</v>
      </c>
      <c r="AG165" s="23" t="s">
        <v>71</v>
      </c>
      <c r="AH165" s="26"/>
      <c r="AI165" s="26"/>
      <c r="AJ165" s="26"/>
      <c r="AK165" s="26"/>
    </row>
    <row r="166">
      <c r="A166" s="19">
        <v>43781.678725543985</v>
      </c>
      <c r="B166" s="20">
        <v>43780.0</v>
      </c>
      <c r="C166" s="29"/>
      <c r="E166" s="23" t="s">
        <v>911</v>
      </c>
      <c r="F166" s="23" t="s">
        <v>107</v>
      </c>
      <c r="G166" s="23" t="s">
        <v>499</v>
      </c>
      <c r="H166" s="23" t="s">
        <v>352</v>
      </c>
      <c r="I166" s="23" t="s">
        <v>465</v>
      </c>
      <c r="J166" s="23" t="s">
        <v>844</v>
      </c>
      <c r="K166" s="23" t="s">
        <v>845</v>
      </c>
      <c r="L166" s="23">
        <v>1.8478102E7</v>
      </c>
      <c r="M166" s="23">
        <v>6.0</v>
      </c>
      <c r="N166" s="23" t="s">
        <v>45</v>
      </c>
      <c r="O166" s="23">
        <v>9.36736432E8</v>
      </c>
      <c r="R166" s="23" t="s">
        <v>912</v>
      </c>
      <c r="U166" s="23" t="s">
        <v>89</v>
      </c>
      <c r="V166" s="23" t="s">
        <v>913</v>
      </c>
      <c r="X166" s="23" t="s">
        <v>51</v>
      </c>
      <c r="Y166" s="29"/>
      <c r="Z166" s="23" t="s">
        <v>81</v>
      </c>
      <c r="AA166" s="23" t="s">
        <v>69</v>
      </c>
      <c r="AB166" s="23" t="s">
        <v>71</v>
      </c>
      <c r="AC166" s="23" t="s">
        <v>358</v>
      </c>
      <c r="AE166" s="23">
        <v>26.0</v>
      </c>
      <c r="AF166" s="23" t="s">
        <v>847</v>
      </c>
      <c r="AG166" s="23" t="s">
        <v>55</v>
      </c>
      <c r="AH166" s="26"/>
      <c r="AI166" s="26"/>
      <c r="AJ166" s="26"/>
      <c r="AK166" s="26"/>
    </row>
    <row r="167">
      <c r="A167" s="19">
        <v>43781.68408290509</v>
      </c>
      <c r="B167" s="20">
        <v>43780.0</v>
      </c>
      <c r="C167" s="20">
        <v>43757.0</v>
      </c>
      <c r="E167" s="23" t="s">
        <v>914</v>
      </c>
      <c r="F167" s="29"/>
      <c r="H167" s="23" t="s">
        <v>915</v>
      </c>
      <c r="J167" s="23" t="s">
        <v>916</v>
      </c>
      <c r="L167" s="23">
        <v>1.4871956E7</v>
      </c>
      <c r="M167" s="23" t="s">
        <v>259</v>
      </c>
      <c r="N167" s="23" t="s">
        <v>45</v>
      </c>
      <c r="O167" s="23">
        <v>9.72842659E8</v>
      </c>
      <c r="R167" s="23" t="s">
        <v>917</v>
      </c>
      <c r="U167" s="23" t="s">
        <v>918</v>
      </c>
      <c r="V167" s="23" t="s">
        <v>919</v>
      </c>
      <c r="W167" s="23" t="s">
        <v>80</v>
      </c>
      <c r="X167" s="23" t="s">
        <v>51</v>
      </c>
      <c r="Y167" s="23" t="s">
        <v>920</v>
      </c>
      <c r="Z167" s="23" t="s">
        <v>81</v>
      </c>
      <c r="AA167" s="23" t="s">
        <v>69</v>
      </c>
      <c r="AB167" s="23" t="s">
        <v>55</v>
      </c>
      <c r="AC167" s="23" t="s">
        <v>70</v>
      </c>
      <c r="AD167" s="23" t="s">
        <v>921</v>
      </c>
      <c r="AG167" s="23" t="s">
        <v>55</v>
      </c>
      <c r="AH167" s="26"/>
      <c r="AI167" s="26"/>
      <c r="AJ167" s="26"/>
      <c r="AK167" s="26"/>
    </row>
    <row r="168">
      <c r="A168" s="19">
        <v>43781.699314537036</v>
      </c>
      <c r="B168" s="20">
        <v>43780.0</v>
      </c>
      <c r="C168" s="20">
        <v>43775.0</v>
      </c>
      <c r="D168" s="21">
        <v>0.8333333333357587</v>
      </c>
      <c r="E168" s="23" t="s">
        <v>922</v>
      </c>
      <c r="F168" s="23" t="s">
        <v>107</v>
      </c>
      <c r="G168" s="23" t="s">
        <v>923</v>
      </c>
      <c r="H168" s="23" t="s">
        <v>42</v>
      </c>
      <c r="J168" s="23" t="s">
        <v>924</v>
      </c>
      <c r="K168" s="23" t="s">
        <v>925</v>
      </c>
      <c r="L168" s="23">
        <v>1.8444124E7</v>
      </c>
      <c r="M168" s="23">
        <v>1.0</v>
      </c>
      <c r="N168" s="23" t="s">
        <v>45</v>
      </c>
      <c r="U168" s="23" t="s">
        <v>137</v>
      </c>
      <c r="V168" s="23" t="s">
        <v>926</v>
      </c>
      <c r="X168" s="23" t="s">
        <v>51</v>
      </c>
      <c r="Y168" s="29"/>
      <c r="Z168" s="23" t="s">
        <v>81</v>
      </c>
      <c r="AA168" s="23" t="s">
        <v>69</v>
      </c>
      <c r="AB168" s="23" t="s">
        <v>55</v>
      </c>
      <c r="AC168" s="23" t="s">
        <v>358</v>
      </c>
      <c r="AE168" s="23">
        <v>26.0</v>
      </c>
      <c r="AF168" s="23">
        <v>20.0</v>
      </c>
      <c r="AG168" s="23" t="s">
        <v>55</v>
      </c>
      <c r="AH168" s="26"/>
      <c r="AI168" s="26"/>
      <c r="AJ168" s="26"/>
      <c r="AK168" s="26"/>
    </row>
    <row r="169">
      <c r="A169" s="19">
        <v>43781.704561122686</v>
      </c>
      <c r="B169" s="20">
        <v>43780.0</v>
      </c>
      <c r="C169" s="20">
        <v>43775.0</v>
      </c>
      <c r="E169" s="23" t="s">
        <v>927</v>
      </c>
      <c r="F169" s="23" t="s">
        <v>91</v>
      </c>
      <c r="G169" s="23" t="s">
        <v>294</v>
      </c>
      <c r="H169" s="23" t="s">
        <v>928</v>
      </c>
      <c r="J169" s="23" t="s">
        <v>929</v>
      </c>
      <c r="K169" s="23" t="s">
        <v>586</v>
      </c>
      <c r="L169" s="23">
        <v>1.8538762E7</v>
      </c>
      <c r="M169" s="23">
        <v>3.0</v>
      </c>
      <c r="N169" s="23" t="s">
        <v>45</v>
      </c>
      <c r="O169" s="23">
        <v>9.456349E8</v>
      </c>
      <c r="U169" s="23" t="s">
        <v>930</v>
      </c>
      <c r="V169" s="23" t="s">
        <v>49</v>
      </c>
      <c r="X169" s="23" t="s">
        <v>97</v>
      </c>
      <c r="Y169" s="29"/>
      <c r="Z169" s="23" t="s">
        <v>81</v>
      </c>
      <c r="AA169" s="23" t="s">
        <v>69</v>
      </c>
      <c r="AB169" s="23" t="s">
        <v>55</v>
      </c>
      <c r="AC169" s="23" t="s">
        <v>358</v>
      </c>
      <c r="AE169" s="23">
        <v>26.0</v>
      </c>
      <c r="AG169" s="23" t="s">
        <v>55</v>
      </c>
      <c r="AH169" s="26"/>
      <c r="AI169" s="26"/>
      <c r="AJ169" s="26"/>
      <c r="AK169" s="26"/>
    </row>
    <row r="170">
      <c r="A170" s="19">
        <v>43781.5429969213</v>
      </c>
      <c r="B170" s="20">
        <v>43781.0</v>
      </c>
      <c r="C170" s="20">
        <v>43778.0</v>
      </c>
      <c r="E170" s="23" t="s">
        <v>931</v>
      </c>
      <c r="F170" s="23" t="s">
        <v>91</v>
      </c>
      <c r="G170" s="23" t="s">
        <v>932</v>
      </c>
      <c r="H170" s="23" t="s">
        <v>295</v>
      </c>
      <c r="J170" s="23" t="s">
        <v>933</v>
      </c>
      <c r="L170" s="29"/>
      <c r="M170" s="29"/>
      <c r="N170" s="23" t="s">
        <v>45</v>
      </c>
      <c r="O170" s="23">
        <v>9.42926477E8</v>
      </c>
      <c r="P170" s="23" t="s">
        <v>934</v>
      </c>
      <c r="U170" s="23" t="s">
        <v>935</v>
      </c>
      <c r="V170" s="23" t="s">
        <v>261</v>
      </c>
      <c r="X170" s="23" t="s">
        <v>936</v>
      </c>
      <c r="Y170" s="29"/>
      <c r="Z170" s="23" t="s">
        <v>81</v>
      </c>
      <c r="AA170" s="23" t="s">
        <v>357</v>
      </c>
      <c r="AB170" s="23" t="s">
        <v>55</v>
      </c>
      <c r="AC170" s="23" t="s">
        <v>70</v>
      </c>
      <c r="AG170" s="23" t="s">
        <v>55</v>
      </c>
      <c r="AH170" s="26"/>
      <c r="AI170" s="26"/>
      <c r="AJ170" s="26"/>
      <c r="AK170" s="26"/>
    </row>
    <row r="171">
      <c r="A171" s="19">
        <v>43781.610061747684</v>
      </c>
      <c r="B171" s="20">
        <v>43781.0</v>
      </c>
      <c r="C171" s="29"/>
      <c r="E171" s="23" t="s">
        <v>937</v>
      </c>
      <c r="F171" s="23" t="s">
        <v>107</v>
      </c>
      <c r="G171" s="23" t="s">
        <v>938</v>
      </c>
      <c r="H171" s="23" t="s">
        <v>126</v>
      </c>
      <c r="I171" s="23" t="s">
        <v>218</v>
      </c>
      <c r="J171" s="23" t="s">
        <v>939</v>
      </c>
      <c r="K171" s="23" t="s">
        <v>646</v>
      </c>
      <c r="L171" s="23">
        <v>2.0467633E7</v>
      </c>
      <c r="M171" s="23">
        <v>1.0</v>
      </c>
      <c r="N171" s="23" t="s">
        <v>45</v>
      </c>
      <c r="O171" s="23">
        <v>9.93546852E8</v>
      </c>
      <c r="P171" s="23" t="s">
        <v>417</v>
      </c>
      <c r="Q171" s="23" t="s">
        <v>940</v>
      </c>
      <c r="U171" s="23" t="s">
        <v>137</v>
      </c>
      <c r="V171" s="23" t="s">
        <v>261</v>
      </c>
      <c r="W171" s="23" t="s">
        <v>123</v>
      </c>
      <c r="X171" s="23" t="s">
        <v>51</v>
      </c>
      <c r="Y171" s="29"/>
      <c r="Z171" s="23" t="s">
        <v>387</v>
      </c>
      <c r="AA171" s="23" t="s">
        <v>69</v>
      </c>
      <c r="AB171" s="23" t="s">
        <v>189</v>
      </c>
      <c r="AC171" s="23" t="s">
        <v>56</v>
      </c>
      <c r="AG171" s="23" t="s">
        <v>71</v>
      </c>
      <c r="AH171" s="26"/>
      <c r="AI171" s="26"/>
      <c r="AJ171" s="26"/>
      <c r="AK171" s="26"/>
    </row>
    <row r="172">
      <c r="A172" s="19">
        <v>43781.53272361111</v>
      </c>
      <c r="B172" s="20">
        <v>43781.0</v>
      </c>
      <c r="C172" s="29"/>
      <c r="E172" s="23" t="s">
        <v>941</v>
      </c>
      <c r="F172" s="23" t="s">
        <v>39</v>
      </c>
      <c r="G172" s="23" t="s">
        <v>73</v>
      </c>
      <c r="H172" s="23" t="s">
        <v>942</v>
      </c>
      <c r="I172" s="23" t="s">
        <v>943</v>
      </c>
      <c r="J172" s="23" t="s">
        <v>439</v>
      </c>
      <c r="K172" s="23" t="s">
        <v>276</v>
      </c>
      <c r="L172" s="23">
        <v>2.1369098E7</v>
      </c>
      <c r="M172" s="23">
        <v>1.0</v>
      </c>
      <c r="N172" s="23" t="s">
        <v>38</v>
      </c>
      <c r="O172" s="23">
        <v>5.6998084556E10</v>
      </c>
      <c r="P172" s="23" t="s">
        <v>64</v>
      </c>
      <c r="U172" s="23" t="s">
        <v>89</v>
      </c>
      <c r="V172" s="23" t="s">
        <v>278</v>
      </c>
      <c r="W172" s="23" t="s">
        <v>80</v>
      </c>
      <c r="X172" s="23" t="s">
        <v>51</v>
      </c>
      <c r="Y172" s="23" t="s">
        <v>52</v>
      </c>
      <c r="Z172" s="23" t="s">
        <v>81</v>
      </c>
      <c r="AA172" s="23" t="s">
        <v>54</v>
      </c>
      <c r="AB172" s="23" t="s">
        <v>55</v>
      </c>
      <c r="AC172" s="23" t="s">
        <v>82</v>
      </c>
      <c r="AE172" s="23">
        <v>16.0</v>
      </c>
      <c r="AG172" s="23" t="s">
        <v>55</v>
      </c>
      <c r="AH172" s="26"/>
      <c r="AI172" s="26"/>
      <c r="AJ172" s="26"/>
      <c r="AK172" s="26"/>
    </row>
    <row r="173">
      <c r="A173" s="19">
        <v>43781.64453659722</v>
      </c>
      <c r="B173" s="20">
        <v>43781.0</v>
      </c>
      <c r="C173" s="29"/>
      <c r="E173" s="23" t="s">
        <v>944</v>
      </c>
      <c r="F173" s="23" t="s">
        <v>91</v>
      </c>
      <c r="G173" s="23" t="s">
        <v>294</v>
      </c>
      <c r="H173" s="23" t="s">
        <v>318</v>
      </c>
      <c r="I173" s="23" t="s">
        <v>945</v>
      </c>
      <c r="J173" s="23" t="s">
        <v>104</v>
      </c>
      <c r="K173" s="23" t="s">
        <v>946</v>
      </c>
      <c r="L173" s="23">
        <v>1.9932261E7</v>
      </c>
      <c r="M173" s="23">
        <v>3.0</v>
      </c>
      <c r="N173" s="23" t="s">
        <v>45</v>
      </c>
      <c r="P173" s="23" t="s">
        <v>64</v>
      </c>
      <c r="R173" s="23" t="s">
        <v>947</v>
      </c>
      <c r="U173" s="23" t="s">
        <v>948</v>
      </c>
      <c r="V173" s="23" t="s">
        <v>949</v>
      </c>
      <c r="W173" s="23" t="s">
        <v>80</v>
      </c>
      <c r="X173" s="23" t="s">
        <v>51</v>
      </c>
      <c r="Y173" s="29"/>
      <c r="Z173" s="23" t="s">
        <v>81</v>
      </c>
      <c r="AA173" s="23" t="s">
        <v>69</v>
      </c>
      <c r="AB173" s="23" t="s">
        <v>189</v>
      </c>
      <c r="AC173" s="23" t="s">
        <v>70</v>
      </c>
      <c r="AE173" s="23">
        <v>21.0</v>
      </c>
      <c r="AG173" s="23" t="s">
        <v>55</v>
      </c>
      <c r="AH173" s="26"/>
      <c r="AI173" s="26"/>
      <c r="AJ173" s="26"/>
      <c r="AK173" s="26"/>
    </row>
    <row r="174">
      <c r="A174" s="19">
        <v>43781.82217210648</v>
      </c>
      <c r="B174" s="20">
        <v>43781.0</v>
      </c>
      <c r="C174" s="20">
        <v>43773.0</v>
      </c>
      <c r="E174" s="23" t="s">
        <v>950</v>
      </c>
      <c r="F174" s="23" t="s">
        <v>39</v>
      </c>
      <c r="G174" s="23" t="s">
        <v>73</v>
      </c>
      <c r="H174" s="23" t="s">
        <v>951</v>
      </c>
      <c r="I174" s="23" t="s">
        <v>952</v>
      </c>
      <c r="J174" s="23" t="s">
        <v>200</v>
      </c>
      <c r="K174" s="23" t="s">
        <v>226</v>
      </c>
      <c r="L174" s="23">
        <v>2.1506097E7</v>
      </c>
      <c r="M174" s="23">
        <v>7.0</v>
      </c>
      <c r="N174" s="23" t="s">
        <v>38</v>
      </c>
      <c r="O174" s="23">
        <v>9.90549566E8</v>
      </c>
      <c r="P174" s="23" t="s">
        <v>64</v>
      </c>
      <c r="U174" s="23" t="s">
        <v>89</v>
      </c>
      <c r="V174" s="23" t="s">
        <v>953</v>
      </c>
      <c r="W174" s="23" t="s">
        <v>80</v>
      </c>
      <c r="X174" s="23" t="s">
        <v>51</v>
      </c>
      <c r="Y174" s="23" t="s">
        <v>954</v>
      </c>
      <c r="Z174" s="23" t="s">
        <v>81</v>
      </c>
      <c r="AA174" s="23" t="s">
        <v>54</v>
      </c>
      <c r="AB174" s="23" t="s">
        <v>71</v>
      </c>
      <c r="AC174" s="23" t="s">
        <v>70</v>
      </c>
      <c r="AE174" s="23">
        <v>15.0</v>
      </c>
      <c r="AF174" s="23">
        <v>5.0</v>
      </c>
      <c r="AG174" s="23" t="s">
        <v>55</v>
      </c>
      <c r="AH174" s="26"/>
      <c r="AI174" s="26"/>
      <c r="AJ174" s="26"/>
      <c r="AK174" s="26"/>
    </row>
    <row r="175">
      <c r="A175" s="19">
        <v>43781.033626805554</v>
      </c>
      <c r="B175" s="20">
        <v>43781.0</v>
      </c>
      <c r="C175" s="20">
        <v>43777.0</v>
      </c>
      <c r="D175" s="21">
        <v>0.75</v>
      </c>
      <c r="E175" s="23" t="s">
        <v>955</v>
      </c>
      <c r="F175" s="23" t="s">
        <v>91</v>
      </c>
      <c r="G175" s="23" t="s">
        <v>125</v>
      </c>
      <c r="H175" s="23" t="s">
        <v>126</v>
      </c>
      <c r="I175" s="23" t="s">
        <v>956</v>
      </c>
      <c r="J175" s="23" t="s">
        <v>866</v>
      </c>
      <c r="K175" s="23" t="s">
        <v>957</v>
      </c>
      <c r="L175" s="23">
        <v>2.0850397E7</v>
      </c>
      <c r="M175" s="23">
        <v>8.0</v>
      </c>
      <c r="N175" s="23" t="s">
        <v>45</v>
      </c>
      <c r="O175" s="23">
        <v>9.5956329E7</v>
      </c>
      <c r="P175" s="23" t="s">
        <v>958</v>
      </c>
      <c r="U175" s="23" t="s">
        <v>89</v>
      </c>
      <c r="V175" s="23" t="s">
        <v>959</v>
      </c>
      <c r="W175" s="23" t="s">
        <v>80</v>
      </c>
      <c r="X175" s="23" t="s">
        <v>51</v>
      </c>
      <c r="Y175" s="29"/>
      <c r="Z175" s="23" t="s">
        <v>81</v>
      </c>
      <c r="AA175" s="23" t="s">
        <v>69</v>
      </c>
      <c r="AB175" s="23" t="s">
        <v>71</v>
      </c>
      <c r="AC175" s="23" t="s">
        <v>82</v>
      </c>
      <c r="AE175" s="23">
        <v>18.0</v>
      </c>
      <c r="AF175" s="23">
        <v>20.0</v>
      </c>
      <c r="AG175" s="23" t="s">
        <v>55</v>
      </c>
      <c r="AH175" s="26"/>
      <c r="AI175" s="26"/>
      <c r="AJ175" s="26"/>
      <c r="AK175" s="26"/>
    </row>
    <row r="176">
      <c r="A176" s="19">
        <v>43781.051708645835</v>
      </c>
      <c r="B176" s="20">
        <v>43781.0</v>
      </c>
      <c r="C176" s="20">
        <v>43777.0</v>
      </c>
      <c r="D176" s="21">
        <v>0.75</v>
      </c>
      <c r="E176" s="23" t="s">
        <v>960</v>
      </c>
      <c r="F176" s="23" t="s">
        <v>91</v>
      </c>
      <c r="G176" s="23" t="s">
        <v>125</v>
      </c>
      <c r="H176" s="23" t="s">
        <v>93</v>
      </c>
      <c r="J176" s="23" t="s">
        <v>961</v>
      </c>
      <c r="L176" s="23">
        <v>1.6624045E7</v>
      </c>
      <c r="M176" s="23" t="s">
        <v>259</v>
      </c>
      <c r="N176" s="23" t="s">
        <v>45</v>
      </c>
      <c r="O176" s="23">
        <v>9.32291547E8</v>
      </c>
      <c r="P176" s="23" t="s">
        <v>353</v>
      </c>
      <c r="U176" s="23" t="s">
        <v>89</v>
      </c>
      <c r="V176" s="23" t="s">
        <v>160</v>
      </c>
      <c r="W176" s="23" t="s">
        <v>80</v>
      </c>
      <c r="X176" s="23" t="s">
        <v>51</v>
      </c>
      <c r="Y176" s="29"/>
      <c r="Z176" s="23" t="s">
        <v>81</v>
      </c>
      <c r="AA176" s="23" t="s">
        <v>69</v>
      </c>
      <c r="AB176" s="23" t="s">
        <v>55</v>
      </c>
      <c r="AC176" s="23" t="s">
        <v>82</v>
      </c>
      <c r="AE176" s="23">
        <v>32.0</v>
      </c>
      <c r="AF176" s="23">
        <v>35.0</v>
      </c>
      <c r="AG176" s="23" t="s">
        <v>97</v>
      </c>
      <c r="AH176" s="26"/>
      <c r="AI176" s="26"/>
      <c r="AJ176" s="26"/>
      <c r="AK176" s="26"/>
    </row>
    <row r="177">
      <c r="A177" s="19">
        <v>43781.486271851856</v>
      </c>
      <c r="B177" s="20">
        <v>43781.0</v>
      </c>
      <c r="C177" s="20">
        <v>43777.0</v>
      </c>
      <c r="D177" s="21">
        <v>0.7951388888905058</v>
      </c>
      <c r="E177" s="23" t="s">
        <v>962</v>
      </c>
      <c r="F177" s="29"/>
      <c r="G177" s="23" t="s">
        <v>494</v>
      </c>
      <c r="H177" s="23" t="s">
        <v>218</v>
      </c>
      <c r="I177" s="23" t="s">
        <v>110</v>
      </c>
      <c r="J177" s="23" t="s">
        <v>963</v>
      </c>
      <c r="K177" s="23" t="s">
        <v>964</v>
      </c>
      <c r="L177" s="23">
        <v>1.8596897E7</v>
      </c>
      <c r="M177" s="23">
        <v>9.0</v>
      </c>
      <c r="N177" s="23" t="s">
        <v>45</v>
      </c>
      <c r="O177" s="23">
        <v>9.66133552E8</v>
      </c>
      <c r="P177" s="23" t="s">
        <v>97</v>
      </c>
      <c r="U177" s="23" t="s">
        <v>89</v>
      </c>
      <c r="V177" s="23" t="s">
        <v>965</v>
      </c>
      <c r="W177" s="23" t="s">
        <v>80</v>
      </c>
      <c r="X177" s="23" t="s">
        <v>97</v>
      </c>
      <c r="Y177" s="29"/>
      <c r="Z177" s="23" t="s">
        <v>81</v>
      </c>
      <c r="AA177" s="23" t="s">
        <v>69</v>
      </c>
      <c r="AB177" s="23" t="s">
        <v>189</v>
      </c>
      <c r="AC177" s="23" t="s">
        <v>56</v>
      </c>
      <c r="AE177" s="23">
        <v>25.0</v>
      </c>
      <c r="AG177" s="23" t="s">
        <v>55</v>
      </c>
      <c r="AH177" s="26"/>
      <c r="AI177" s="26"/>
      <c r="AJ177" s="26"/>
      <c r="AK177" s="26"/>
    </row>
    <row r="178">
      <c r="A178" s="19">
        <v>43781.489622928246</v>
      </c>
      <c r="B178" s="20">
        <v>43781.0</v>
      </c>
      <c r="C178" s="20">
        <v>43777.0</v>
      </c>
      <c r="D178" s="21">
        <v>0.84375</v>
      </c>
      <c r="E178" s="23" t="s">
        <v>966</v>
      </c>
      <c r="F178" s="23" t="s">
        <v>107</v>
      </c>
      <c r="G178" s="23" t="s">
        <v>967</v>
      </c>
      <c r="H178" s="23" t="s">
        <v>394</v>
      </c>
      <c r="I178" s="23" t="s">
        <v>318</v>
      </c>
      <c r="J178" s="23" t="s">
        <v>968</v>
      </c>
      <c r="K178" s="23" t="s">
        <v>969</v>
      </c>
      <c r="L178" s="23">
        <v>1.8046048E7</v>
      </c>
      <c r="M178" s="23">
        <v>9.0</v>
      </c>
      <c r="N178" s="23" t="s">
        <v>45</v>
      </c>
      <c r="O178" s="23">
        <v>9.40376137E8</v>
      </c>
      <c r="P178" s="23" t="s">
        <v>97</v>
      </c>
      <c r="U178" s="23" t="s">
        <v>89</v>
      </c>
      <c r="W178" s="23" t="s">
        <v>80</v>
      </c>
      <c r="X178" s="23" t="s">
        <v>51</v>
      </c>
      <c r="Y178" s="29"/>
      <c r="Z178" s="23" t="s">
        <v>81</v>
      </c>
      <c r="AA178" s="23" t="s">
        <v>69</v>
      </c>
      <c r="AB178" s="23" t="s">
        <v>55</v>
      </c>
      <c r="AC178" s="23" t="s">
        <v>56</v>
      </c>
      <c r="AE178" s="23">
        <v>18.0</v>
      </c>
      <c r="AF178" s="23">
        <v>5.0</v>
      </c>
      <c r="AG178" s="23" t="s">
        <v>55</v>
      </c>
      <c r="AH178" s="26"/>
      <c r="AI178" s="26"/>
      <c r="AJ178" s="26"/>
      <c r="AK178" s="26"/>
    </row>
    <row r="179">
      <c r="A179" s="19">
        <v>43781.4988075463</v>
      </c>
      <c r="B179" s="20">
        <v>43781.0</v>
      </c>
      <c r="C179" s="20">
        <v>43759.0</v>
      </c>
      <c r="D179" s="21">
        <v>0.625</v>
      </c>
      <c r="E179" s="23" t="s">
        <v>970</v>
      </c>
      <c r="F179" s="23" t="s">
        <v>107</v>
      </c>
      <c r="G179" s="23" t="s">
        <v>971</v>
      </c>
      <c r="H179" s="23" t="s">
        <v>224</v>
      </c>
      <c r="J179" s="23" t="s">
        <v>489</v>
      </c>
      <c r="K179" s="23" t="s">
        <v>768</v>
      </c>
      <c r="L179" s="23">
        <v>1.7422718E7</v>
      </c>
      <c r="M179" s="23">
        <v>7.0</v>
      </c>
      <c r="N179" s="23" t="s">
        <v>45</v>
      </c>
      <c r="O179" s="23">
        <v>9.48779372E8</v>
      </c>
      <c r="P179" s="23" t="s">
        <v>97</v>
      </c>
      <c r="U179" s="23" t="s">
        <v>277</v>
      </c>
      <c r="V179" s="23" t="s">
        <v>972</v>
      </c>
      <c r="W179" s="23" t="s">
        <v>80</v>
      </c>
      <c r="X179" s="23" t="s">
        <v>51</v>
      </c>
      <c r="Y179" s="29"/>
      <c r="Z179" s="23" t="s">
        <v>81</v>
      </c>
      <c r="AA179" s="23" t="s">
        <v>69</v>
      </c>
      <c r="AB179" s="23" t="s">
        <v>55</v>
      </c>
      <c r="AC179" s="23" t="s">
        <v>56</v>
      </c>
      <c r="AE179" s="23">
        <v>29.0</v>
      </c>
      <c r="AG179" s="23" t="s">
        <v>55</v>
      </c>
      <c r="AH179" s="26"/>
      <c r="AI179" s="26"/>
      <c r="AJ179" s="26"/>
      <c r="AK179" s="26"/>
    </row>
    <row r="180">
      <c r="A180" s="19">
        <v>43781.50703425926</v>
      </c>
      <c r="B180" s="20">
        <v>43781.0</v>
      </c>
      <c r="C180" s="29"/>
      <c r="E180" s="23" t="s">
        <v>973</v>
      </c>
      <c r="F180" s="23" t="s">
        <v>107</v>
      </c>
      <c r="G180" s="23" t="s">
        <v>854</v>
      </c>
      <c r="H180" s="23" t="s">
        <v>721</v>
      </c>
      <c r="J180" s="23" t="s">
        <v>235</v>
      </c>
      <c r="K180" s="23" t="s">
        <v>974</v>
      </c>
      <c r="L180" s="23">
        <v>1.9857313E7</v>
      </c>
      <c r="M180" s="23">
        <v>2.0</v>
      </c>
      <c r="N180" s="23" t="s">
        <v>45</v>
      </c>
      <c r="O180" s="23">
        <v>9.67957171E8</v>
      </c>
      <c r="P180" s="23" t="s">
        <v>97</v>
      </c>
      <c r="U180" s="23" t="s">
        <v>105</v>
      </c>
      <c r="V180" s="23" t="s">
        <v>975</v>
      </c>
      <c r="W180" s="23" t="s">
        <v>80</v>
      </c>
      <c r="X180" s="23" t="s">
        <v>51</v>
      </c>
      <c r="Y180" s="29"/>
      <c r="Z180" s="23" t="s">
        <v>81</v>
      </c>
      <c r="AA180" s="23" t="s">
        <v>69</v>
      </c>
      <c r="AB180" s="23" t="s">
        <v>55</v>
      </c>
      <c r="AC180" s="23" t="s">
        <v>56</v>
      </c>
      <c r="AE180" s="23">
        <v>21.0</v>
      </c>
      <c r="AG180" s="23" t="s">
        <v>55</v>
      </c>
      <c r="AH180" s="26"/>
      <c r="AI180" s="26"/>
      <c r="AJ180" s="26"/>
      <c r="AK180" s="26"/>
    </row>
    <row r="181">
      <c r="A181" s="19">
        <v>43781.51046650463</v>
      </c>
      <c r="B181" s="20">
        <v>43781.0</v>
      </c>
      <c r="C181" s="20">
        <v>43777.0</v>
      </c>
      <c r="D181" s="21">
        <v>0.625</v>
      </c>
      <c r="E181" s="23" t="s">
        <v>976</v>
      </c>
      <c r="F181" s="23" t="s">
        <v>107</v>
      </c>
      <c r="G181" s="23" t="s">
        <v>125</v>
      </c>
      <c r="H181" s="23" t="s">
        <v>977</v>
      </c>
      <c r="I181" s="23" t="s">
        <v>978</v>
      </c>
      <c r="J181" s="23" t="s">
        <v>979</v>
      </c>
      <c r="K181" s="23" t="s">
        <v>468</v>
      </c>
      <c r="L181" s="23">
        <v>1.543095E7</v>
      </c>
      <c r="M181" s="23">
        <v>0.0</v>
      </c>
      <c r="N181" s="23" t="s">
        <v>45</v>
      </c>
      <c r="O181" s="23">
        <v>9.46501224E8</v>
      </c>
      <c r="P181" s="23" t="s">
        <v>97</v>
      </c>
      <c r="U181" s="23" t="s">
        <v>89</v>
      </c>
      <c r="V181" s="23" t="s">
        <v>130</v>
      </c>
      <c r="W181" s="23" t="s">
        <v>80</v>
      </c>
      <c r="X181" s="23" t="s">
        <v>51</v>
      </c>
      <c r="Y181" s="29"/>
      <c r="Z181" s="23" t="s">
        <v>81</v>
      </c>
      <c r="AA181" s="23" t="s">
        <v>69</v>
      </c>
      <c r="AB181" s="23" t="s">
        <v>55</v>
      </c>
      <c r="AC181" s="23" t="s">
        <v>56</v>
      </c>
      <c r="AE181" s="23">
        <v>37.0</v>
      </c>
      <c r="AG181" s="23" t="s">
        <v>55</v>
      </c>
      <c r="AH181" s="26"/>
      <c r="AI181" s="26"/>
      <c r="AJ181" s="26"/>
      <c r="AK181" s="26"/>
    </row>
    <row r="182">
      <c r="A182" s="19">
        <v>43781.51706748843</v>
      </c>
      <c r="B182" s="20">
        <v>43781.0</v>
      </c>
      <c r="C182" s="29"/>
      <c r="D182" s="21">
        <v>0.7916666666642413</v>
      </c>
      <c r="E182" s="23" t="s">
        <v>980</v>
      </c>
      <c r="F182" s="23" t="s">
        <v>91</v>
      </c>
      <c r="G182" s="23" t="s">
        <v>217</v>
      </c>
      <c r="H182" s="23" t="s">
        <v>981</v>
      </c>
      <c r="J182" s="23" t="s">
        <v>982</v>
      </c>
      <c r="K182" s="23" t="s">
        <v>983</v>
      </c>
      <c r="L182" s="23">
        <v>2.0601707E7</v>
      </c>
      <c r="M182" s="23">
        <v>4.0</v>
      </c>
      <c r="N182" s="23" t="s">
        <v>45</v>
      </c>
      <c r="O182" s="23">
        <v>9.46788034E8</v>
      </c>
      <c r="P182" s="23" t="s">
        <v>97</v>
      </c>
      <c r="Q182" s="23" t="s">
        <v>984</v>
      </c>
      <c r="U182" s="23" t="s">
        <v>89</v>
      </c>
      <c r="V182" s="23" t="s">
        <v>227</v>
      </c>
      <c r="W182" s="23" t="s">
        <v>80</v>
      </c>
      <c r="X182" s="23" t="s">
        <v>51</v>
      </c>
      <c r="Y182" s="29"/>
      <c r="Z182" s="23" t="s">
        <v>81</v>
      </c>
      <c r="AA182" s="23" t="s">
        <v>69</v>
      </c>
      <c r="AB182" s="23" t="s">
        <v>189</v>
      </c>
      <c r="AC182" s="23" t="s">
        <v>56</v>
      </c>
      <c r="AE182" s="23">
        <v>19.0</v>
      </c>
      <c r="AG182" s="23" t="s">
        <v>55</v>
      </c>
      <c r="AH182" s="26"/>
      <c r="AI182" s="26"/>
      <c r="AJ182" s="26"/>
      <c r="AK182" s="26"/>
    </row>
    <row r="183">
      <c r="A183" s="19">
        <v>43781.52089914352</v>
      </c>
      <c r="B183" s="20">
        <v>43781.0</v>
      </c>
      <c r="C183" s="29"/>
      <c r="E183" s="23" t="s">
        <v>985</v>
      </c>
      <c r="F183" s="23" t="s">
        <v>91</v>
      </c>
      <c r="G183" s="23" t="s">
        <v>217</v>
      </c>
      <c r="H183" s="23" t="s">
        <v>986</v>
      </c>
      <c r="I183" s="23" t="s">
        <v>987</v>
      </c>
      <c r="J183" s="23" t="s">
        <v>988</v>
      </c>
      <c r="K183" s="23" t="s">
        <v>989</v>
      </c>
      <c r="L183" s="23">
        <v>1.9517094E7</v>
      </c>
      <c r="M183" s="23">
        <v>0.0</v>
      </c>
      <c r="N183" s="23" t="s">
        <v>38</v>
      </c>
      <c r="O183" s="23">
        <v>9.34456125E8</v>
      </c>
      <c r="P183" s="23" t="s">
        <v>97</v>
      </c>
      <c r="Q183" s="23" t="s">
        <v>990</v>
      </c>
      <c r="U183" s="23" t="s">
        <v>991</v>
      </c>
      <c r="V183" s="23" t="s">
        <v>333</v>
      </c>
      <c r="X183" s="23" t="s">
        <v>51</v>
      </c>
      <c r="Y183" s="23" t="s">
        <v>138</v>
      </c>
      <c r="Z183" s="23" t="s">
        <v>81</v>
      </c>
      <c r="AA183" s="23" t="s">
        <v>69</v>
      </c>
      <c r="AB183" s="23" t="s">
        <v>55</v>
      </c>
      <c r="AC183" s="23" t="s">
        <v>56</v>
      </c>
      <c r="AE183" s="23">
        <v>22.0</v>
      </c>
      <c r="AG183" s="23" t="s">
        <v>55</v>
      </c>
      <c r="AH183" s="26"/>
      <c r="AI183" s="26"/>
      <c r="AJ183" s="26"/>
      <c r="AK183" s="26"/>
    </row>
    <row r="184">
      <c r="A184" s="19">
        <v>43781.52372001157</v>
      </c>
      <c r="B184" s="20">
        <v>43781.0</v>
      </c>
      <c r="C184" s="29"/>
      <c r="D184" s="21">
        <v>0.7708333333357587</v>
      </c>
      <c r="E184" s="23" t="s">
        <v>992</v>
      </c>
      <c r="F184" s="23" t="s">
        <v>107</v>
      </c>
      <c r="G184" s="23" t="s">
        <v>125</v>
      </c>
      <c r="H184" s="23" t="s">
        <v>993</v>
      </c>
      <c r="I184" s="23" t="s">
        <v>994</v>
      </c>
      <c r="J184" s="23" t="s">
        <v>995</v>
      </c>
      <c r="K184" s="23" t="s">
        <v>996</v>
      </c>
      <c r="L184" s="23">
        <v>1.6379865E7</v>
      </c>
      <c r="M184" s="23">
        <v>4.0</v>
      </c>
      <c r="N184" s="23" t="s">
        <v>45</v>
      </c>
      <c r="O184" s="23">
        <v>9.92553046E8</v>
      </c>
      <c r="P184" s="23" t="s">
        <v>97</v>
      </c>
      <c r="U184" s="23" t="s">
        <v>89</v>
      </c>
      <c r="V184" s="23" t="s">
        <v>830</v>
      </c>
      <c r="W184" s="23" t="s">
        <v>80</v>
      </c>
      <c r="X184" s="23" t="s">
        <v>51</v>
      </c>
      <c r="Y184" s="29"/>
      <c r="Z184" s="23" t="s">
        <v>81</v>
      </c>
      <c r="AA184" s="23" t="s">
        <v>69</v>
      </c>
      <c r="AB184" s="23" t="s">
        <v>189</v>
      </c>
      <c r="AC184" s="23" t="s">
        <v>56</v>
      </c>
      <c r="AE184" s="23">
        <v>34.0</v>
      </c>
      <c r="AG184" s="23" t="s">
        <v>55</v>
      </c>
      <c r="AH184" s="26"/>
      <c r="AI184" s="26"/>
      <c r="AJ184" s="26"/>
      <c r="AK184" s="26"/>
    </row>
    <row r="185">
      <c r="A185" s="19">
        <v>43781.52676872685</v>
      </c>
      <c r="B185" s="20">
        <v>43781.0</v>
      </c>
      <c r="C185" s="29"/>
      <c r="E185" s="23" t="s">
        <v>997</v>
      </c>
      <c r="F185" s="23" t="s">
        <v>107</v>
      </c>
      <c r="G185" s="23" t="s">
        <v>125</v>
      </c>
      <c r="H185" s="23" t="s">
        <v>998</v>
      </c>
      <c r="J185" s="23" t="s">
        <v>724</v>
      </c>
      <c r="K185" s="23" t="s">
        <v>179</v>
      </c>
      <c r="L185" s="23">
        <v>1.3620101E7</v>
      </c>
      <c r="M185" s="23">
        <v>9.0</v>
      </c>
      <c r="N185" s="23" t="s">
        <v>45</v>
      </c>
      <c r="O185" s="23">
        <v>9.42490693E8</v>
      </c>
      <c r="P185" s="23" t="s">
        <v>97</v>
      </c>
      <c r="U185" s="23" t="s">
        <v>89</v>
      </c>
      <c r="V185" s="23" t="s">
        <v>227</v>
      </c>
      <c r="W185" s="23" t="s">
        <v>80</v>
      </c>
      <c r="X185" s="23" t="s">
        <v>51</v>
      </c>
      <c r="Y185" s="29"/>
      <c r="Z185" s="23" t="s">
        <v>81</v>
      </c>
      <c r="AA185" s="23" t="s">
        <v>69</v>
      </c>
      <c r="AB185" s="23" t="s">
        <v>55</v>
      </c>
      <c r="AC185" s="23" t="s">
        <v>56</v>
      </c>
      <c r="AE185" s="23">
        <v>39.0</v>
      </c>
      <c r="AG185" s="23" t="s">
        <v>55</v>
      </c>
      <c r="AH185" s="26"/>
      <c r="AI185" s="26"/>
      <c r="AJ185" s="26"/>
      <c r="AK185" s="26"/>
    </row>
    <row r="186">
      <c r="A186" s="19">
        <v>43781.54226959491</v>
      </c>
      <c r="B186" s="20">
        <v>43781.0</v>
      </c>
      <c r="C186" s="20">
        <v>43777.0</v>
      </c>
      <c r="D186" s="21">
        <v>0.8333333333357587</v>
      </c>
      <c r="E186" s="23" t="s">
        <v>999</v>
      </c>
      <c r="F186" s="29"/>
      <c r="G186" s="23" t="s">
        <v>125</v>
      </c>
      <c r="H186" s="23" t="s">
        <v>1000</v>
      </c>
      <c r="I186" s="23" t="s">
        <v>994</v>
      </c>
      <c r="J186" s="23" t="s">
        <v>128</v>
      </c>
      <c r="K186" s="23" t="s">
        <v>1001</v>
      </c>
      <c r="L186" s="23">
        <v>1.2041623E7</v>
      </c>
      <c r="M186" s="23">
        <v>5.0</v>
      </c>
      <c r="N186" s="23" t="s">
        <v>45</v>
      </c>
      <c r="O186" s="23">
        <v>9.92046416E8</v>
      </c>
      <c r="P186" s="23" t="s">
        <v>97</v>
      </c>
      <c r="U186" s="23" t="s">
        <v>137</v>
      </c>
      <c r="V186" s="23" t="s">
        <v>926</v>
      </c>
      <c r="W186" s="23" t="s">
        <v>80</v>
      </c>
      <c r="X186" s="23" t="s">
        <v>51</v>
      </c>
      <c r="Y186" s="29"/>
      <c r="Z186" s="23" t="s">
        <v>81</v>
      </c>
      <c r="AA186" s="23" t="s">
        <v>69</v>
      </c>
      <c r="AB186" s="23" t="s">
        <v>55</v>
      </c>
      <c r="AC186" s="23" t="s">
        <v>56</v>
      </c>
      <c r="AE186" s="23">
        <v>43.0</v>
      </c>
      <c r="AG186" s="23" t="s">
        <v>55</v>
      </c>
      <c r="AH186" s="26"/>
      <c r="AI186" s="26"/>
      <c r="AJ186" s="26"/>
      <c r="AK186" s="26"/>
    </row>
    <row r="187">
      <c r="A187" s="19">
        <v>43781.5455603125</v>
      </c>
      <c r="B187" s="20">
        <v>43781.0</v>
      </c>
      <c r="C187" s="29"/>
      <c r="D187" s="21">
        <v>0.5763888888905058</v>
      </c>
      <c r="E187" s="23" t="s">
        <v>1002</v>
      </c>
      <c r="F187" s="23" t="s">
        <v>91</v>
      </c>
      <c r="G187" s="23" t="s">
        <v>1003</v>
      </c>
      <c r="H187" s="23" t="s">
        <v>1004</v>
      </c>
      <c r="I187" s="23" t="s">
        <v>1005</v>
      </c>
      <c r="J187" s="23" t="s">
        <v>722</v>
      </c>
      <c r="K187" s="23" t="s">
        <v>338</v>
      </c>
      <c r="L187" s="23">
        <v>1.9292224E7</v>
      </c>
      <c r="M187" s="23">
        <v>0.0</v>
      </c>
      <c r="N187" s="23" t="s">
        <v>45</v>
      </c>
      <c r="O187" s="23">
        <v>9.36621741E8</v>
      </c>
      <c r="P187" s="23" t="s">
        <v>97</v>
      </c>
      <c r="U187" s="23" t="s">
        <v>137</v>
      </c>
      <c r="V187" s="23" t="s">
        <v>49</v>
      </c>
      <c r="W187" s="23" t="s">
        <v>80</v>
      </c>
      <c r="X187" s="23" t="s">
        <v>51</v>
      </c>
      <c r="Y187" s="29"/>
      <c r="Z187" s="23" t="s">
        <v>81</v>
      </c>
      <c r="AA187" s="23" t="s">
        <v>69</v>
      </c>
      <c r="AB187" s="23" t="s">
        <v>55</v>
      </c>
      <c r="AC187" s="23" t="s">
        <v>56</v>
      </c>
      <c r="AE187" s="23">
        <v>23.0</v>
      </c>
      <c r="AG187" s="23" t="s">
        <v>55</v>
      </c>
      <c r="AH187" s="26"/>
      <c r="AI187" s="26"/>
      <c r="AJ187" s="26"/>
      <c r="AK187" s="26"/>
    </row>
    <row r="188">
      <c r="A188" s="19">
        <v>43781.54804550926</v>
      </c>
      <c r="B188" s="20">
        <v>43781.0</v>
      </c>
      <c r="C188" s="20">
        <v>43777.0</v>
      </c>
      <c r="D188" s="21">
        <v>0.8541666666642413</v>
      </c>
      <c r="E188" s="23" t="s">
        <v>1006</v>
      </c>
      <c r="F188" s="23" t="s">
        <v>91</v>
      </c>
      <c r="G188" s="23" t="s">
        <v>1007</v>
      </c>
      <c r="H188" s="23" t="s">
        <v>444</v>
      </c>
      <c r="I188" s="23" t="s">
        <v>318</v>
      </c>
      <c r="J188" s="23" t="s">
        <v>1008</v>
      </c>
      <c r="K188" s="23" t="s">
        <v>275</v>
      </c>
      <c r="L188" s="23">
        <v>1.795146E7</v>
      </c>
      <c r="M188" s="23">
        <v>5.0</v>
      </c>
      <c r="N188" s="23" t="s">
        <v>45</v>
      </c>
      <c r="O188" s="23">
        <v>9.33762715E8</v>
      </c>
      <c r="P188" s="23" t="s">
        <v>97</v>
      </c>
      <c r="U188" s="23" t="s">
        <v>89</v>
      </c>
      <c r="V188" s="23" t="s">
        <v>926</v>
      </c>
      <c r="W188" s="23" t="s">
        <v>80</v>
      </c>
      <c r="X188" s="23" t="s">
        <v>51</v>
      </c>
      <c r="Y188" s="29"/>
      <c r="Z188" s="23" t="s">
        <v>81</v>
      </c>
      <c r="AA188" s="23" t="s">
        <v>69</v>
      </c>
      <c r="AB188" s="23" t="s">
        <v>55</v>
      </c>
      <c r="AC188" s="23" t="s">
        <v>56</v>
      </c>
      <c r="AE188" s="23">
        <v>28.0</v>
      </c>
      <c r="AG188" s="23" t="s">
        <v>55</v>
      </c>
      <c r="AH188" s="26"/>
      <c r="AI188" s="26"/>
      <c r="AJ188" s="26"/>
      <c r="AK188" s="26"/>
    </row>
    <row r="189">
      <c r="A189" s="19">
        <v>43781.5579580787</v>
      </c>
      <c r="B189" s="20">
        <v>43781.0</v>
      </c>
      <c r="C189" s="29"/>
      <c r="E189" s="23" t="s">
        <v>1009</v>
      </c>
      <c r="F189" s="23" t="s">
        <v>107</v>
      </c>
      <c r="G189" s="23" t="s">
        <v>125</v>
      </c>
      <c r="H189" s="23" t="s">
        <v>1010</v>
      </c>
      <c r="I189" s="23" t="s">
        <v>1011</v>
      </c>
      <c r="J189" s="23" t="s">
        <v>1012</v>
      </c>
      <c r="K189" s="23" t="s">
        <v>1013</v>
      </c>
      <c r="L189" s="23">
        <v>2.0396364E7</v>
      </c>
      <c r="M189" s="23">
        <v>5.0</v>
      </c>
      <c r="N189" s="23" t="s">
        <v>45</v>
      </c>
      <c r="O189" s="23">
        <v>9.37491327E8</v>
      </c>
      <c r="P189" s="23" t="s">
        <v>97</v>
      </c>
      <c r="U189" s="23" t="s">
        <v>48</v>
      </c>
      <c r="V189" s="23" t="s">
        <v>1014</v>
      </c>
      <c r="W189" s="23" t="s">
        <v>80</v>
      </c>
      <c r="X189" s="23" t="s">
        <v>51</v>
      </c>
      <c r="Y189" s="29"/>
      <c r="Z189" s="23" t="s">
        <v>81</v>
      </c>
      <c r="AA189" s="23" t="s">
        <v>69</v>
      </c>
      <c r="AB189" s="23" t="s">
        <v>55</v>
      </c>
      <c r="AC189" s="23" t="s">
        <v>56</v>
      </c>
      <c r="AE189" s="23">
        <v>19.0</v>
      </c>
      <c r="AG189" s="23" t="s">
        <v>55</v>
      </c>
      <c r="AH189" s="26"/>
      <c r="AI189" s="26"/>
      <c r="AJ189" s="26"/>
      <c r="AK189" s="26"/>
    </row>
    <row r="190">
      <c r="A190" s="19">
        <v>43781.56088716435</v>
      </c>
      <c r="B190" s="20">
        <v>43781.0</v>
      </c>
      <c r="C190" s="29"/>
      <c r="E190" s="23" t="s">
        <v>1015</v>
      </c>
      <c r="F190" s="23" t="s">
        <v>107</v>
      </c>
      <c r="G190" s="23" t="s">
        <v>125</v>
      </c>
      <c r="H190" s="23" t="s">
        <v>352</v>
      </c>
      <c r="I190" s="23" t="s">
        <v>318</v>
      </c>
      <c r="J190" s="23" t="s">
        <v>1016</v>
      </c>
      <c r="K190" s="23" t="s">
        <v>112</v>
      </c>
      <c r="L190" s="23">
        <v>1.9892E7</v>
      </c>
      <c r="M190" s="23">
        <v>2.0</v>
      </c>
      <c r="N190" s="23" t="s">
        <v>45</v>
      </c>
      <c r="O190" s="23">
        <v>9.7859119E8</v>
      </c>
      <c r="P190" s="23" t="s">
        <v>97</v>
      </c>
      <c r="U190" s="23" t="s">
        <v>137</v>
      </c>
      <c r="V190" s="23" t="s">
        <v>261</v>
      </c>
      <c r="W190" s="23" t="s">
        <v>80</v>
      </c>
      <c r="X190" s="23" t="s">
        <v>51</v>
      </c>
      <c r="Y190" s="29"/>
      <c r="Z190" s="23" t="s">
        <v>81</v>
      </c>
      <c r="AA190" s="23" t="s">
        <v>69</v>
      </c>
      <c r="AB190" s="23" t="s">
        <v>71</v>
      </c>
      <c r="AC190" s="23" t="s">
        <v>56</v>
      </c>
      <c r="AE190" s="23">
        <v>21.0</v>
      </c>
      <c r="AF190" s="23">
        <v>10.0</v>
      </c>
      <c r="AG190" s="23" t="s">
        <v>55</v>
      </c>
      <c r="AH190" s="26"/>
      <c r="AI190" s="26"/>
      <c r="AJ190" s="26"/>
      <c r="AK190" s="26"/>
    </row>
    <row r="191">
      <c r="A191" s="19">
        <v>43781.564606886575</v>
      </c>
      <c r="B191" s="20">
        <v>43781.0</v>
      </c>
      <c r="C191" s="29"/>
      <c r="D191" s="21">
        <v>0.7916666666642413</v>
      </c>
      <c r="E191" s="23" t="s">
        <v>1017</v>
      </c>
      <c r="F191" s="23" t="s">
        <v>107</v>
      </c>
      <c r="G191" s="23" t="s">
        <v>125</v>
      </c>
      <c r="H191" s="23" t="s">
        <v>250</v>
      </c>
      <c r="J191" s="23" t="s">
        <v>1018</v>
      </c>
      <c r="K191" s="23" t="s">
        <v>200</v>
      </c>
      <c r="L191" s="29"/>
      <c r="M191" s="29"/>
      <c r="N191" s="23" t="s">
        <v>45</v>
      </c>
      <c r="O191" s="23">
        <v>9.79394315E8</v>
      </c>
      <c r="P191" s="23" t="s">
        <v>97</v>
      </c>
      <c r="U191" s="23" t="s">
        <v>89</v>
      </c>
      <c r="V191" s="23" t="s">
        <v>1019</v>
      </c>
      <c r="W191" s="23" t="s">
        <v>80</v>
      </c>
      <c r="X191" s="23" t="s">
        <v>97</v>
      </c>
      <c r="Y191" s="29"/>
      <c r="Z191" s="23" t="s">
        <v>81</v>
      </c>
      <c r="AA191" s="23" t="s">
        <v>69</v>
      </c>
      <c r="AB191" s="23" t="s">
        <v>55</v>
      </c>
      <c r="AC191" s="23" t="s">
        <v>56</v>
      </c>
      <c r="AD191" s="23" t="s">
        <v>1020</v>
      </c>
      <c r="AG191" s="23" t="s">
        <v>55</v>
      </c>
      <c r="AH191" s="26"/>
      <c r="AI191" s="26"/>
      <c r="AJ191" s="26"/>
      <c r="AK191" s="26"/>
    </row>
    <row r="192">
      <c r="A192" s="19">
        <v>43781.566325023145</v>
      </c>
      <c r="B192" s="20">
        <v>43781.0</v>
      </c>
      <c r="C192" s="20">
        <v>43777.0</v>
      </c>
      <c r="E192" s="23" t="s">
        <v>1021</v>
      </c>
      <c r="F192" s="23" t="s">
        <v>39</v>
      </c>
      <c r="H192" s="23" t="s">
        <v>1022</v>
      </c>
      <c r="J192" s="23" t="s">
        <v>1023</v>
      </c>
      <c r="K192" s="23" t="s">
        <v>1024</v>
      </c>
      <c r="L192" s="23">
        <v>1.8063972E7</v>
      </c>
      <c r="M192" s="23">
        <v>1.0</v>
      </c>
      <c r="N192" s="23" t="s">
        <v>45</v>
      </c>
      <c r="O192" s="23">
        <v>9.53357675E8</v>
      </c>
      <c r="P192" s="23" t="s">
        <v>97</v>
      </c>
      <c r="R192" s="23" t="s">
        <v>1025</v>
      </c>
      <c r="U192" s="23" t="s">
        <v>89</v>
      </c>
      <c r="V192" s="23" t="s">
        <v>261</v>
      </c>
      <c r="W192" s="23" t="s">
        <v>80</v>
      </c>
      <c r="X192" s="23" t="s">
        <v>51</v>
      </c>
      <c r="Y192" s="29"/>
      <c r="Z192" s="23" t="s">
        <v>81</v>
      </c>
      <c r="AA192" s="23" t="s">
        <v>69</v>
      </c>
      <c r="AB192" s="23" t="s">
        <v>189</v>
      </c>
      <c r="AC192" s="23" t="s">
        <v>70</v>
      </c>
      <c r="AE192" s="23">
        <v>27.0</v>
      </c>
      <c r="AG192" s="23" t="s">
        <v>55</v>
      </c>
      <c r="AH192" s="26"/>
      <c r="AI192" s="26"/>
      <c r="AJ192" s="26"/>
      <c r="AK192" s="26"/>
    </row>
    <row r="193">
      <c r="A193" s="19">
        <v>43781.57440621528</v>
      </c>
      <c r="B193" s="20">
        <v>43781.0</v>
      </c>
      <c r="C193" s="20">
        <v>43776.0</v>
      </c>
      <c r="D193" s="21">
        <v>0.8333333333357587</v>
      </c>
      <c r="E193" s="23" t="s">
        <v>1026</v>
      </c>
      <c r="F193" s="23" t="s">
        <v>107</v>
      </c>
      <c r="G193" s="23" t="s">
        <v>457</v>
      </c>
      <c r="H193" s="23" t="s">
        <v>251</v>
      </c>
      <c r="I193" s="23" t="s">
        <v>1027</v>
      </c>
      <c r="J193" s="23" t="s">
        <v>1028</v>
      </c>
      <c r="K193" s="23" t="s">
        <v>646</v>
      </c>
      <c r="L193" s="23">
        <v>2.0358925E7</v>
      </c>
      <c r="M193" s="23">
        <v>5.0</v>
      </c>
      <c r="N193" s="23" t="s">
        <v>97</v>
      </c>
      <c r="O193" s="23">
        <v>9.62348654E8</v>
      </c>
      <c r="P193" s="23" t="s">
        <v>97</v>
      </c>
      <c r="U193" s="23" t="s">
        <v>89</v>
      </c>
      <c r="V193" s="23" t="s">
        <v>97</v>
      </c>
      <c r="W193" s="23" t="s">
        <v>80</v>
      </c>
      <c r="X193" s="23" t="s">
        <v>51</v>
      </c>
      <c r="Y193" s="29"/>
      <c r="Z193" s="23" t="s">
        <v>81</v>
      </c>
      <c r="AA193" s="23" t="s">
        <v>69</v>
      </c>
      <c r="AB193" s="23" t="s">
        <v>189</v>
      </c>
      <c r="AC193" s="23" t="s">
        <v>56</v>
      </c>
      <c r="AE193" s="23">
        <v>19.0</v>
      </c>
      <c r="AF193" s="23">
        <v>5.0</v>
      </c>
      <c r="AG193" s="23" t="s">
        <v>55</v>
      </c>
      <c r="AH193" s="26"/>
      <c r="AI193" s="26"/>
      <c r="AJ193" s="26"/>
      <c r="AK193" s="26"/>
    </row>
    <row r="194">
      <c r="A194" s="19">
        <v>43781.576171168985</v>
      </c>
      <c r="B194" s="20">
        <v>43781.0</v>
      </c>
      <c r="C194" s="20">
        <v>43770.0</v>
      </c>
      <c r="D194" s="21">
        <v>0.7916666666642413</v>
      </c>
      <c r="E194" s="23" t="s">
        <v>1029</v>
      </c>
      <c r="F194" s="29"/>
      <c r="H194" s="23" t="s">
        <v>598</v>
      </c>
      <c r="I194" s="23" t="s">
        <v>915</v>
      </c>
      <c r="J194" s="23" t="s">
        <v>666</v>
      </c>
      <c r="K194" s="23" t="s">
        <v>899</v>
      </c>
      <c r="L194" s="23">
        <v>1.5703022E7</v>
      </c>
      <c r="M194" s="23">
        <v>1.0</v>
      </c>
      <c r="N194" s="23" t="s">
        <v>45</v>
      </c>
      <c r="O194" s="23">
        <v>9.49239774E8</v>
      </c>
      <c r="P194" s="23" t="s">
        <v>97</v>
      </c>
      <c r="U194" s="23" t="s">
        <v>48</v>
      </c>
      <c r="V194" s="23" t="s">
        <v>130</v>
      </c>
      <c r="W194" s="23" t="s">
        <v>80</v>
      </c>
      <c r="X194" s="23" t="s">
        <v>51</v>
      </c>
      <c r="Y194" s="29"/>
      <c r="Z194" s="23" t="s">
        <v>81</v>
      </c>
      <c r="AA194" s="23" t="s">
        <v>69</v>
      </c>
      <c r="AB194" s="23" t="s">
        <v>55</v>
      </c>
      <c r="AC194" s="23" t="s">
        <v>56</v>
      </c>
      <c r="AE194" s="23">
        <v>35.0</v>
      </c>
      <c r="AJ194" s="26"/>
      <c r="AK194" s="26"/>
    </row>
    <row r="195">
      <c r="A195" s="19">
        <v>43781.5789966088</v>
      </c>
      <c r="B195" s="20">
        <v>43781.0</v>
      </c>
      <c r="C195" s="29"/>
      <c r="E195" s="23" t="s">
        <v>1030</v>
      </c>
      <c r="F195" s="29"/>
      <c r="H195" s="23" t="s">
        <v>536</v>
      </c>
      <c r="I195" s="23" t="s">
        <v>943</v>
      </c>
      <c r="J195" s="23" t="s">
        <v>1031</v>
      </c>
      <c r="K195" s="23" t="s">
        <v>1032</v>
      </c>
      <c r="L195" s="23">
        <v>2.0577039E7</v>
      </c>
      <c r="M195" s="23">
        <v>9.0</v>
      </c>
      <c r="N195" s="23" t="s">
        <v>38</v>
      </c>
      <c r="O195" s="23">
        <v>9.9353918E8</v>
      </c>
      <c r="P195" s="23" t="s">
        <v>97</v>
      </c>
      <c r="U195" s="23" t="s">
        <v>89</v>
      </c>
      <c r="V195" s="23" t="s">
        <v>130</v>
      </c>
      <c r="W195" s="23" t="s">
        <v>80</v>
      </c>
      <c r="X195" s="23" t="s">
        <v>51</v>
      </c>
      <c r="Y195" s="23" t="s">
        <v>954</v>
      </c>
      <c r="Z195" s="23" t="s">
        <v>81</v>
      </c>
      <c r="AA195" s="23" t="s">
        <v>1033</v>
      </c>
      <c r="AB195" s="23" t="s">
        <v>71</v>
      </c>
      <c r="AC195" s="23" t="s">
        <v>56</v>
      </c>
      <c r="AE195" s="23">
        <v>17.0</v>
      </c>
      <c r="AJ195" s="26"/>
      <c r="AK195" s="26"/>
    </row>
    <row r="196">
      <c r="A196" s="19">
        <v>43781.58411590278</v>
      </c>
      <c r="B196" s="20">
        <v>43781.0</v>
      </c>
      <c r="C196" s="20">
        <v>43775.0</v>
      </c>
      <c r="E196" s="23" t="s">
        <v>1034</v>
      </c>
      <c r="F196" s="29"/>
      <c r="H196" s="23" t="s">
        <v>1035</v>
      </c>
      <c r="J196" s="23" t="s">
        <v>458</v>
      </c>
      <c r="K196" s="23" t="s">
        <v>1036</v>
      </c>
      <c r="L196" s="23">
        <v>2.5608134E7</v>
      </c>
      <c r="M196" s="23">
        <v>2.0</v>
      </c>
      <c r="N196" s="23" t="s">
        <v>45</v>
      </c>
      <c r="O196" s="23">
        <v>9.68543349E8</v>
      </c>
      <c r="P196" s="23" t="s">
        <v>97</v>
      </c>
      <c r="U196" s="23" t="s">
        <v>1037</v>
      </c>
      <c r="V196" s="23" t="s">
        <v>1038</v>
      </c>
      <c r="X196" s="23" t="s">
        <v>97</v>
      </c>
      <c r="Y196" s="23" t="s">
        <v>327</v>
      </c>
      <c r="Z196" s="23" t="s">
        <v>81</v>
      </c>
      <c r="AA196" s="23" t="s">
        <v>69</v>
      </c>
      <c r="AB196" s="23" t="s">
        <v>55</v>
      </c>
      <c r="AC196" s="23" t="s">
        <v>82</v>
      </c>
      <c r="AD196" s="23" t="s">
        <v>1039</v>
      </c>
      <c r="AE196" s="23">
        <v>20.0</v>
      </c>
      <c r="AG196" s="23" t="s">
        <v>97</v>
      </c>
      <c r="AH196" s="26"/>
      <c r="AI196" s="26"/>
      <c r="AJ196" s="26"/>
      <c r="AK196" s="26"/>
    </row>
    <row r="197">
      <c r="A197" s="19">
        <v>43781.59295760417</v>
      </c>
      <c r="B197" s="20">
        <v>43781.0</v>
      </c>
      <c r="C197" s="20">
        <v>43775.0</v>
      </c>
      <c r="D197" s="21">
        <v>0.78125</v>
      </c>
      <c r="E197" s="23" t="s">
        <v>1040</v>
      </c>
      <c r="F197" s="23" t="s">
        <v>107</v>
      </c>
      <c r="G197" s="23" t="s">
        <v>1041</v>
      </c>
      <c r="H197" s="23" t="s">
        <v>178</v>
      </c>
      <c r="J197" s="23" t="s">
        <v>1042</v>
      </c>
      <c r="K197" s="23" t="s">
        <v>1043</v>
      </c>
      <c r="L197" s="23">
        <v>2.0986709E7</v>
      </c>
      <c r="M197" s="23">
        <v>5.0</v>
      </c>
      <c r="N197" s="23" t="s">
        <v>45</v>
      </c>
      <c r="O197" s="23">
        <v>9.32125534E8</v>
      </c>
      <c r="P197" s="23" t="s">
        <v>97</v>
      </c>
      <c r="U197" s="23" t="s">
        <v>991</v>
      </c>
      <c r="V197" s="23" t="s">
        <v>949</v>
      </c>
      <c r="W197" s="23" t="s">
        <v>80</v>
      </c>
      <c r="X197" s="23" t="s">
        <v>97</v>
      </c>
      <c r="Y197" s="23" t="s">
        <v>52</v>
      </c>
      <c r="Z197" s="23" t="s">
        <v>81</v>
      </c>
      <c r="AA197" s="23" t="s">
        <v>1044</v>
      </c>
      <c r="AB197" s="23" t="s">
        <v>55</v>
      </c>
      <c r="AC197" s="23" t="s">
        <v>56</v>
      </c>
      <c r="AE197" s="23">
        <v>17.0</v>
      </c>
      <c r="AG197" s="23" t="s">
        <v>55</v>
      </c>
      <c r="AH197" s="26"/>
      <c r="AI197" s="26"/>
      <c r="AJ197" s="26"/>
      <c r="AK197" s="26"/>
    </row>
    <row r="198">
      <c r="A198" s="19">
        <v>43781.002178634255</v>
      </c>
      <c r="B198" s="20">
        <v>43781.0</v>
      </c>
      <c r="C198" s="20">
        <v>43777.0</v>
      </c>
      <c r="D198" s="21">
        <v>0.8333333333357587</v>
      </c>
      <c r="E198" s="23" t="s">
        <v>1045</v>
      </c>
      <c r="F198" s="23" t="s">
        <v>91</v>
      </c>
      <c r="G198" s="23" t="s">
        <v>854</v>
      </c>
      <c r="H198" s="23" t="s">
        <v>1046</v>
      </c>
      <c r="J198" s="23" t="s">
        <v>1047</v>
      </c>
      <c r="K198" s="23" t="s">
        <v>1048</v>
      </c>
      <c r="L198" s="23">
        <v>1.966975E7</v>
      </c>
      <c r="M198" s="23">
        <v>0.0</v>
      </c>
      <c r="N198" s="23" t="s">
        <v>45</v>
      </c>
      <c r="O198" s="23">
        <v>9.99794829E8</v>
      </c>
      <c r="P198" s="23" t="s">
        <v>159</v>
      </c>
      <c r="U198" s="23" t="s">
        <v>89</v>
      </c>
      <c r="V198" s="23" t="s">
        <v>1049</v>
      </c>
      <c r="W198" s="23" t="s">
        <v>80</v>
      </c>
      <c r="X198" s="23" t="s">
        <v>51</v>
      </c>
      <c r="Y198" s="29"/>
      <c r="Z198" s="23" t="s">
        <v>81</v>
      </c>
      <c r="AA198" s="23" t="s">
        <v>69</v>
      </c>
      <c r="AB198" s="23" t="s">
        <v>55</v>
      </c>
      <c r="AC198" s="23" t="s">
        <v>82</v>
      </c>
      <c r="AE198" s="23">
        <v>22.0</v>
      </c>
      <c r="AF198" s="23">
        <v>10.0</v>
      </c>
      <c r="AG198" s="23" t="s">
        <v>55</v>
      </c>
      <c r="AH198" s="26"/>
      <c r="AI198" s="26"/>
      <c r="AJ198" s="26"/>
      <c r="AK198" s="26"/>
    </row>
    <row r="199">
      <c r="A199" s="19">
        <v>43781.00486072917</v>
      </c>
      <c r="B199" s="20">
        <v>43781.0</v>
      </c>
      <c r="C199" s="20">
        <v>43777.0</v>
      </c>
      <c r="D199" s="21">
        <v>0.8125</v>
      </c>
      <c r="E199" s="23" t="s">
        <v>1050</v>
      </c>
      <c r="F199" s="23" t="s">
        <v>91</v>
      </c>
      <c r="G199" s="23" t="s">
        <v>217</v>
      </c>
      <c r="H199" s="23" t="s">
        <v>1051</v>
      </c>
      <c r="J199" s="23" t="s">
        <v>489</v>
      </c>
      <c r="K199" s="23" t="s">
        <v>1052</v>
      </c>
      <c r="L199" s="23">
        <v>1.8731148E7</v>
      </c>
      <c r="M199" s="23">
        <v>9.0</v>
      </c>
      <c r="N199" s="23" t="s">
        <v>45</v>
      </c>
      <c r="O199" s="23">
        <v>9.93480438E8</v>
      </c>
      <c r="P199" s="23" t="s">
        <v>159</v>
      </c>
      <c r="U199" s="23" t="s">
        <v>89</v>
      </c>
      <c r="V199" s="23" t="s">
        <v>926</v>
      </c>
      <c r="W199" s="23" t="s">
        <v>80</v>
      </c>
      <c r="X199" s="23" t="s">
        <v>51</v>
      </c>
      <c r="Y199" s="29"/>
      <c r="Z199" s="23" t="s">
        <v>81</v>
      </c>
      <c r="AA199" s="23" t="s">
        <v>69</v>
      </c>
      <c r="AB199" s="23" t="s">
        <v>55</v>
      </c>
      <c r="AC199" s="23" t="s">
        <v>82</v>
      </c>
      <c r="AE199" s="23">
        <v>25.0</v>
      </c>
      <c r="AG199" s="23" t="s">
        <v>55</v>
      </c>
      <c r="AH199" s="26"/>
      <c r="AI199" s="26"/>
      <c r="AJ199" s="26"/>
      <c r="AK199" s="26"/>
    </row>
    <row r="200">
      <c r="A200" s="19">
        <v>43781.008031527774</v>
      </c>
      <c r="B200" s="20">
        <v>43781.0</v>
      </c>
      <c r="C200" s="20">
        <v>43763.0</v>
      </c>
      <c r="E200" s="23" t="s">
        <v>1053</v>
      </c>
      <c r="F200" s="23" t="s">
        <v>91</v>
      </c>
      <c r="G200" s="23" t="s">
        <v>837</v>
      </c>
      <c r="H200" s="23" t="s">
        <v>394</v>
      </c>
      <c r="J200" s="23" t="s">
        <v>895</v>
      </c>
      <c r="L200" s="23">
        <v>1.8768247E7</v>
      </c>
      <c r="M200" s="23">
        <v>9.0</v>
      </c>
      <c r="N200" s="23" t="s">
        <v>45</v>
      </c>
      <c r="O200" s="23">
        <v>9.85678345E8</v>
      </c>
      <c r="P200" s="23" t="s">
        <v>159</v>
      </c>
      <c r="U200" s="23" t="s">
        <v>89</v>
      </c>
      <c r="V200" s="23" t="s">
        <v>49</v>
      </c>
      <c r="W200" s="23" t="s">
        <v>80</v>
      </c>
      <c r="X200" s="23" t="s">
        <v>51</v>
      </c>
      <c r="Y200" s="29"/>
      <c r="Z200" s="23" t="s">
        <v>81</v>
      </c>
      <c r="AA200" s="23" t="s">
        <v>69</v>
      </c>
      <c r="AB200" s="23" t="s">
        <v>71</v>
      </c>
      <c r="AC200" s="23" t="s">
        <v>82</v>
      </c>
      <c r="AE200" s="23">
        <v>25.0</v>
      </c>
      <c r="AG200" s="23" t="s">
        <v>55</v>
      </c>
      <c r="AH200" s="26"/>
      <c r="AI200" s="26"/>
      <c r="AJ200" s="26"/>
      <c r="AK200" s="26"/>
    </row>
    <row r="201">
      <c r="A201" s="19">
        <v>43781.01042953704</v>
      </c>
      <c r="B201" s="20">
        <v>43781.0</v>
      </c>
      <c r="C201" s="20">
        <v>43777.0</v>
      </c>
      <c r="D201" s="21">
        <v>0.8333333333357587</v>
      </c>
      <c r="E201" s="23" t="s">
        <v>1054</v>
      </c>
      <c r="F201" s="23" t="s">
        <v>91</v>
      </c>
      <c r="G201" s="23" t="s">
        <v>125</v>
      </c>
      <c r="H201" s="23" t="s">
        <v>956</v>
      </c>
      <c r="I201" s="23" t="s">
        <v>340</v>
      </c>
      <c r="J201" s="23" t="s">
        <v>1055</v>
      </c>
      <c r="K201" s="23" t="s">
        <v>242</v>
      </c>
      <c r="L201" s="23">
        <v>1.6322148E7</v>
      </c>
      <c r="M201" s="23">
        <v>9.0</v>
      </c>
      <c r="N201" s="23" t="s">
        <v>45</v>
      </c>
      <c r="O201" s="23">
        <v>9.74999847E8</v>
      </c>
      <c r="P201" s="23" t="s">
        <v>159</v>
      </c>
      <c r="U201" s="23" t="s">
        <v>89</v>
      </c>
      <c r="W201" s="23" t="s">
        <v>80</v>
      </c>
      <c r="X201" s="23" t="s">
        <v>51</v>
      </c>
      <c r="Y201" s="29"/>
      <c r="Z201" s="23" t="s">
        <v>81</v>
      </c>
      <c r="AA201" s="23" t="s">
        <v>69</v>
      </c>
      <c r="AB201" s="23" t="s">
        <v>55</v>
      </c>
      <c r="AC201" s="23" t="s">
        <v>82</v>
      </c>
      <c r="AE201" s="23">
        <v>33.0</v>
      </c>
      <c r="AG201" s="23" t="s">
        <v>55</v>
      </c>
      <c r="AH201" s="26"/>
      <c r="AI201" s="26"/>
      <c r="AJ201" s="26"/>
      <c r="AK201" s="26"/>
    </row>
    <row r="202">
      <c r="A202" s="19">
        <v>43781.01340758102</v>
      </c>
      <c r="B202" s="20">
        <v>43781.0</v>
      </c>
      <c r="C202" s="20">
        <v>43777.0</v>
      </c>
      <c r="D202" s="21">
        <v>0.8263888888905058</v>
      </c>
      <c r="E202" s="23" t="s">
        <v>1056</v>
      </c>
      <c r="F202" s="23" t="s">
        <v>107</v>
      </c>
      <c r="G202" s="23" t="s">
        <v>1057</v>
      </c>
      <c r="H202" s="23" t="s">
        <v>819</v>
      </c>
      <c r="I202" s="23" t="s">
        <v>119</v>
      </c>
      <c r="J202" s="23" t="s">
        <v>416</v>
      </c>
      <c r="K202" s="23" t="s">
        <v>206</v>
      </c>
      <c r="L202" s="23">
        <v>1.6937356E7</v>
      </c>
      <c r="M202" s="23">
        <v>6.0</v>
      </c>
      <c r="N202" s="23" t="s">
        <v>45</v>
      </c>
      <c r="O202" s="23">
        <v>9.63881824E8</v>
      </c>
      <c r="P202" s="23" t="s">
        <v>159</v>
      </c>
      <c r="U202" s="23" t="s">
        <v>1058</v>
      </c>
      <c r="V202" s="23" t="s">
        <v>1059</v>
      </c>
      <c r="W202" s="23" t="s">
        <v>80</v>
      </c>
      <c r="X202" s="23" t="s">
        <v>51</v>
      </c>
      <c r="Y202" s="29"/>
      <c r="Z202" s="23" t="s">
        <v>81</v>
      </c>
      <c r="AA202" s="23" t="s">
        <v>69</v>
      </c>
      <c r="AB202" s="23" t="s">
        <v>55</v>
      </c>
      <c r="AC202" s="23" t="s">
        <v>82</v>
      </c>
      <c r="AE202" s="23">
        <v>31.0</v>
      </c>
      <c r="AG202" s="23" t="s">
        <v>55</v>
      </c>
      <c r="AH202" s="26"/>
      <c r="AI202" s="26"/>
      <c r="AJ202" s="26"/>
      <c r="AK202" s="26"/>
    </row>
    <row r="203">
      <c r="A203" s="19">
        <v>43781.038184351855</v>
      </c>
      <c r="B203" s="20">
        <v>43781.0</v>
      </c>
      <c r="C203" s="20">
        <v>43777.0</v>
      </c>
      <c r="D203" s="21">
        <v>0.75</v>
      </c>
      <c r="E203" s="23" t="s">
        <v>1060</v>
      </c>
      <c r="F203" s="23" t="s">
        <v>91</v>
      </c>
      <c r="G203" s="23" t="s">
        <v>1061</v>
      </c>
      <c r="H203" s="23" t="s">
        <v>1062</v>
      </c>
      <c r="J203" s="23" t="s">
        <v>1063</v>
      </c>
      <c r="L203" s="23">
        <v>2.0448955E7</v>
      </c>
      <c r="M203" s="23">
        <v>6.0</v>
      </c>
      <c r="N203" s="23" t="s">
        <v>45</v>
      </c>
      <c r="O203" s="23">
        <v>9.58852237E8</v>
      </c>
      <c r="P203" s="23" t="s">
        <v>159</v>
      </c>
      <c r="Q203" s="23" t="s">
        <v>1064</v>
      </c>
      <c r="U203" s="23" t="s">
        <v>105</v>
      </c>
      <c r="V203" s="23" t="s">
        <v>130</v>
      </c>
      <c r="W203" s="23" t="s">
        <v>50</v>
      </c>
      <c r="X203" s="23" t="s">
        <v>51</v>
      </c>
      <c r="Y203" s="29"/>
      <c r="Z203" s="23" t="s">
        <v>81</v>
      </c>
      <c r="AA203" s="23" t="s">
        <v>69</v>
      </c>
      <c r="AB203" s="23" t="s">
        <v>189</v>
      </c>
      <c r="AC203" s="23" t="s">
        <v>82</v>
      </c>
      <c r="AE203" s="23">
        <v>19.0</v>
      </c>
      <c r="AF203" s="23">
        <v>20.0</v>
      </c>
      <c r="AG203" s="23" t="s">
        <v>97</v>
      </c>
      <c r="AH203" s="26"/>
      <c r="AI203" s="26"/>
      <c r="AJ203" s="26"/>
      <c r="AK203" s="26"/>
    </row>
    <row r="204">
      <c r="A204" s="19">
        <v>43781.04148728009</v>
      </c>
      <c r="B204" s="20">
        <v>43781.0</v>
      </c>
      <c r="C204" s="20">
        <v>43777.0</v>
      </c>
      <c r="D204" s="21">
        <v>0.8229166666642413</v>
      </c>
      <c r="E204" s="23" t="s">
        <v>1065</v>
      </c>
      <c r="F204" s="23" t="s">
        <v>91</v>
      </c>
      <c r="G204" s="23" t="s">
        <v>837</v>
      </c>
      <c r="H204" s="23" t="s">
        <v>444</v>
      </c>
      <c r="I204" s="23" t="s">
        <v>119</v>
      </c>
      <c r="J204" s="23" t="s">
        <v>1013</v>
      </c>
      <c r="K204" s="23" t="s">
        <v>1066</v>
      </c>
      <c r="L204" s="23">
        <v>2.0158343E7</v>
      </c>
      <c r="M204" s="23">
        <v>8.0</v>
      </c>
      <c r="N204" s="23" t="s">
        <v>45</v>
      </c>
      <c r="O204" s="23">
        <v>9.54234569E8</v>
      </c>
      <c r="P204" s="23" t="s">
        <v>159</v>
      </c>
      <c r="U204" s="23" t="s">
        <v>137</v>
      </c>
      <c r="V204" s="23" t="s">
        <v>261</v>
      </c>
      <c r="W204" s="23" t="s">
        <v>80</v>
      </c>
      <c r="X204" s="23" t="s">
        <v>51</v>
      </c>
      <c r="Y204" s="29"/>
      <c r="Z204" s="23" t="s">
        <v>81</v>
      </c>
      <c r="AA204" s="23" t="s">
        <v>69</v>
      </c>
      <c r="AB204" s="23" t="s">
        <v>71</v>
      </c>
      <c r="AC204" s="23" t="s">
        <v>82</v>
      </c>
      <c r="AE204" s="23">
        <v>20.0</v>
      </c>
      <c r="AG204" s="23" t="s">
        <v>55</v>
      </c>
      <c r="AH204" s="26"/>
      <c r="AI204" s="26"/>
      <c r="AJ204" s="26"/>
      <c r="AK204" s="26"/>
    </row>
    <row r="205">
      <c r="A205" s="19">
        <v>43781.048666145834</v>
      </c>
      <c r="B205" s="20">
        <v>43781.0</v>
      </c>
      <c r="C205" s="20">
        <v>43777.0</v>
      </c>
      <c r="D205" s="21">
        <v>0.7916666666642413</v>
      </c>
      <c r="E205" s="23" t="s">
        <v>1067</v>
      </c>
      <c r="F205" s="23" t="s">
        <v>91</v>
      </c>
      <c r="G205" s="23" t="s">
        <v>125</v>
      </c>
      <c r="H205" s="23" t="s">
        <v>1000</v>
      </c>
      <c r="I205" s="23" t="s">
        <v>318</v>
      </c>
      <c r="J205" s="23" t="s">
        <v>1068</v>
      </c>
      <c r="K205" s="23" t="s">
        <v>1069</v>
      </c>
      <c r="L205" s="23">
        <v>1.8760049E7</v>
      </c>
      <c r="M205" s="23">
        <v>9.0</v>
      </c>
      <c r="N205" s="23" t="s">
        <v>45</v>
      </c>
      <c r="O205" s="23">
        <v>9.49276333E8</v>
      </c>
      <c r="P205" s="23" t="s">
        <v>159</v>
      </c>
      <c r="U205" s="23" t="s">
        <v>1070</v>
      </c>
      <c r="V205" s="23" t="s">
        <v>615</v>
      </c>
      <c r="W205" s="23" t="s">
        <v>80</v>
      </c>
      <c r="X205" s="23" t="s">
        <v>51</v>
      </c>
      <c r="Y205" s="29"/>
      <c r="Z205" s="23" t="s">
        <v>81</v>
      </c>
      <c r="AA205" s="23" t="s">
        <v>69</v>
      </c>
      <c r="AB205" s="23" t="s">
        <v>71</v>
      </c>
      <c r="AC205" s="23" t="s">
        <v>82</v>
      </c>
      <c r="AE205" s="23">
        <v>25.0</v>
      </c>
      <c r="AG205" s="23" t="s">
        <v>55</v>
      </c>
      <c r="AH205" s="26"/>
      <c r="AI205" s="26"/>
      <c r="AJ205" s="26"/>
      <c r="AK205" s="26"/>
    </row>
    <row r="206">
      <c r="A206" s="19">
        <v>43781.05709966435</v>
      </c>
      <c r="B206" s="20">
        <v>43781.0</v>
      </c>
      <c r="C206" s="20">
        <v>43777.0</v>
      </c>
      <c r="D206" s="21">
        <v>0.7708333333357587</v>
      </c>
      <c r="E206" s="23" t="s">
        <v>1071</v>
      </c>
      <c r="F206" s="23" t="s">
        <v>91</v>
      </c>
      <c r="G206" s="23" t="s">
        <v>837</v>
      </c>
      <c r="H206" s="23" t="s">
        <v>488</v>
      </c>
      <c r="I206" s="23" t="s">
        <v>513</v>
      </c>
      <c r="J206" s="23" t="s">
        <v>128</v>
      </c>
      <c r="K206" s="23" t="s">
        <v>435</v>
      </c>
      <c r="L206" s="23">
        <v>1.9566754E7</v>
      </c>
      <c r="M206" s="23">
        <v>3.0</v>
      </c>
      <c r="N206" s="23" t="s">
        <v>45</v>
      </c>
      <c r="O206" s="23">
        <v>9.91923958E8</v>
      </c>
      <c r="P206" s="23" t="s">
        <v>159</v>
      </c>
      <c r="U206" s="23" t="s">
        <v>89</v>
      </c>
      <c r="V206" s="23" t="s">
        <v>261</v>
      </c>
      <c r="W206" s="23" t="s">
        <v>80</v>
      </c>
      <c r="X206" s="23" t="s">
        <v>51</v>
      </c>
      <c r="Y206" s="29"/>
      <c r="Z206" s="23" t="s">
        <v>81</v>
      </c>
      <c r="AA206" s="23" t="s">
        <v>69</v>
      </c>
      <c r="AB206" s="23" t="s">
        <v>55</v>
      </c>
      <c r="AC206" s="23" t="s">
        <v>82</v>
      </c>
      <c r="AE206" s="23">
        <v>22.0</v>
      </c>
      <c r="AG206" s="23" t="s">
        <v>55</v>
      </c>
      <c r="AH206" s="26"/>
      <c r="AI206" s="26"/>
      <c r="AJ206" s="26"/>
      <c r="AK206" s="26"/>
    </row>
    <row r="207">
      <c r="A207" s="19">
        <v>43781.07374032408</v>
      </c>
      <c r="B207" s="20">
        <v>43781.0</v>
      </c>
      <c r="C207" s="20">
        <v>43777.0</v>
      </c>
      <c r="E207" s="23" t="s">
        <v>1072</v>
      </c>
      <c r="F207" s="23" t="s">
        <v>91</v>
      </c>
      <c r="G207" s="23" t="s">
        <v>217</v>
      </c>
      <c r="H207" s="23" t="s">
        <v>483</v>
      </c>
      <c r="J207" s="23" t="s">
        <v>275</v>
      </c>
      <c r="K207" s="23" t="s">
        <v>1074</v>
      </c>
      <c r="L207" s="23">
        <v>1.9253417E7</v>
      </c>
      <c r="M207" s="23">
        <v>8.0</v>
      </c>
      <c r="N207" s="23" t="s">
        <v>45</v>
      </c>
      <c r="O207" s="23">
        <v>9.7093475E7</v>
      </c>
      <c r="P207" s="23" t="s">
        <v>159</v>
      </c>
      <c r="Q207" s="23" t="s">
        <v>1075</v>
      </c>
      <c r="U207" s="23" t="s">
        <v>89</v>
      </c>
      <c r="V207" s="23" t="s">
        <v>830</v>
      </c>
      <c r="W207" s="23" t="s">
        <v>80</v>
      </c>
      <c r="X207" s="23" t="s">
        <v>51</v>
      </c>
      <c r="Y207" s="29"/>
      <c r="Z207" s="23" t="s">
        <v>81</v>
      </c>
      <c r="AA207" s="23" t="s">
        <v>69</v>
      </c>
      <c r="AB207" s="23" t="s">
        <v>55</v>
      </c>
      <c r="AC207" s="23" t="s">
        <v>82</v>
      </c>
      <c r="AE207" s="23">
        <v>23.0</v>
      </c>
      <c r="AF207" s="23">
        <v>4.0</v>
      </c>
      <c r="AG207" s="23" t="s">
        <v>55</v>
      </c>
      <c r="AH207" s="26"/>
      <c r="AI207" s="26"/>
      <c r="AJ207" s="26"/>
      <c r="AK207" s="26"/>
    </row>
    <row r="208">
      <c r="A208" s="19">
        <v>43781.500507523146</v>
      </c>
      <c r="B208" s="20">
        <v>43781.0</v>
      </c>
      <c r="C208" s="20">
        <v>43777.0</v>
      </c>
      <c r="D208" s="21">
        <v>0.7604166666642413</v>
      </c>
      <c r="E208" s="23" t="s">
        <v>1076</v>
      </c>
      <c r="F208" s="23" t="s">
        <v>91</v>
      </c>
      <c r="G208" s="23" t="s">
        <v>217</v>
      </c>
      <c r="H208" s="23" t="s">
        <v>74</v>
      </c>
      <c r="I208" s="23" t="s">
        <v>1077</v>
      </c>
      <c r="J208" s="23" t="s">
        <v>849</v>
      </c>
      <c r="K208" s="23" t="s">
        <v>849</v>
      </c>
      <c r="L208" s="23">
        <v>2.0001966E7</v>
      </c>
      <c r="M208" s="23">
        <v>0.0</v>
      </c>
      <c r="N208" s="23" t="s">
        <v>45</v>
      </c>
      <c r="O208" s="23">
        <v>9.92861291E8</v>
      </c>
      <c r="P208" s="23" t="s">
        <v>159</v>
      </c>
      <c r="U208" s="23" t="s">
        <v>89</v>
      </c>
      <c r="V208" s="23" t="s">
        <v>49</v>
      </c>
      <c r="W208" s="23" t="s">
        <v>80</v>
      </c>
      <c r="X208" s="23" t="s">
        <v>51</v>
      </c>
      <c r="Y208" s="29"/>
      <c r="Z208" s="23" t="s">
        <v>81</v>
      </c>
      <c r="AA208" s="23" t="s">
        <v>69</v>
      </c>
      <c r="AB208" s="23" t="s">
        <v>71</v>
      </c>
      <c r="AC208" s="23" t="s">
        <v>82</v>
      </c>
      <c r="AE208" s="23">
        <v>21.0</v>
      </c>
      <c r="AG208" s="23" t="s">
        <v>55</v>
      </c>
      <c r="AH208" s="26"/>
      <c r="AI208" s="26"/>
      <c r="AJ208" s="26"/>
      <c r="AK208" s="26"/>
    </row>
    <row r="209">
      <c r="A209" s="19">
        <v>43781.50340472222</v>
      </c>
      <c r="B209" s="20">
        <v>43781.0</v>
      </c>
      <c r="C209" s="20">
        <v>43777.0</v>
      </c>
      <c r="D209" s="21">
        <v>0.8333333333357587</v>
      </c>
      <c r="E209" s="23" t="s">
        <v>1078</v>
      </c>
      <c r="F209" s="23" t="s">
        <v>91</v>
      </c>
      <c r="G209" s="23" t="s">
        <v>494</v>
      </c>
      <c r="H209" s="23" t="s">
        <v>501</v>
      </c>
      <c r="I209" s="23" t="s">
        <v>1079</v>
      </c>
      <c r="J209" s="23" t="s">
        <v>1080</v>
      </c>
      <c r="K209" s="23" t="s">
        <v>1081</v>
      </c>
      <c r="L209" s="23">
        <v>2.0334034E7</v>
      </c>
      <c r="M209" s="23">
        <v>6.0</v>
      </c>
      <c r="N209" s="23" t="s">
        <v>45</v>
      </c>
      <c r="O209" s="23">
        <v>9.5425643E8</v>
      </c>
      <c r="P209" s="23" t="s">
        <v>159</v>
      </c>
      <c r="U209" s="23" t="s">
        <v>89</v>
      </c>
      <c r="V209" s="23" t="s">
        <v>1082</v>
      </c>
      <c r="W209" s="23" t="s">
        <v>80</v>
      </c>
      <c r="X209" s="23" t="s">
        <v>51</v>
      </c>
      <c r="Y209" s="29"/>
      <c r="Z209" s="23" t="s">
        <v>81</v>
      </c>
      <c r="AA209" s="23" t="s">
        <v>69</v>
      </c>
      <c r="AB209" s="23" t="s">
        <v>55</v>
      </c>
      <c r="AC209" s="23" t="s">
        <v>82</v>
      </c>
      <c r="AE209" s="23">
        <v>19.0</v>
      </c>
      <c r="AG209" s="23" t="s">
        <v>55</v>
      </c>
      <c r="AH209" s="26"/>
      <c r="AI209" s="26"/>
      <c r="AJ209" s="26"/>
      <c r="AK209" s="26"/>
    </row>
    <row r="210">
      <c r="A210" s="19">
        <v>43781.50838893518</v>
      </c>
      <c r="B210" s="20">
        <v>43781.0</v>
      </c>
      <c r="C210" s="20">
        <v>43777.0</v>
      </c>
      <c r="D210" s="21">
        <v>0.7777777777810115</v>
      </c>
      <c r="E210" s="23" t="s">
        <v>1083</v>
      </c>
      <c r="F210" s="23" t="s">
        <v>91</v>
      </c>
      <c r="G210" s="23" t="s">
        <v>125</v>
      </c>
      <c r="H210" s="23" t="s">
        <v>1084</v>
      </c>
      <c r="J210" s="23" t="s">
        <v>1085</v>
      </c>
      <c r="K210" s="23" t="s">
        <v>1086</v>
      </c>
      <c r="L210" s="23">
        <v>1.8755793E7</v>
      </c>
      <c r="M210" s="23">
        <v>3.0</v>
      </c>
      <c r="N210" s="23" t="s">
        <v>45</v>
      </c>
      <c r="O210" s="23">
        <v>9.45197463E8</v>
      </c>
      <c r="P210" s="23" t="s">
        <v>159</v>
      </c>
      <c r="U210" s="23" t="s">
        <v>137</v>
      </c>
      <c r="V210" s="23" t="s">
        <v>830</v>
      </c>
      <c r="W210" s="23" t="s">
        <v>80</v>
      </c>
      <c r="X210" s="23" t="s">
        <v>51</v>
      </c>
      <c r="Y210" s="29"/>
      <c r="Z210" s="23" t="s">
        <v>81</v>
      </c>
      <c r="AA210" s="23" t="s">
        <v>69</v>
      </c>
      <c r="AB210" s="23" t="s">
        <v>55</v>
      </c>
      <c r="AC210" s="23" t="s">
        <v>82</v>
      </c>
      <c r="AE210" s="23">
        <v>26.0</v>
      </c>
      <c r="AG210" s="23" t="s">
        <v>55</v>
      </c>
      <c r="AH210" s="26"/>
      <c r="AI210" s="26"/>
      <c r="AJ210" s="26"/>
      <c r="AK210" s="26"/>
    </row>
    <row r="211">
      <c r="A211" s="19">
        <v>43781.51331850694</v>
      </c>
      <c r="B211" s="20">
        <v>43781.0</v>
      </c>
      <c r="C211" s="20">
        <v>43777.0</v>
      </c>
      <c r="D211" s="21">
        <v>0.8125</v>
      </c>
      <c r="E211" s="23" t="s">
        <v>1087</v>
      </c>
      <c r="F211" s="23" t="s">
        <v>107</v>
      </c>
      <c r="G211" s="23" t="s">
        <v>1088</v>
      </c>
      <c r="H211" s="23" t="s">
        <v>1089</v>
      </c>
      <c r="J211" s="23" t="s">
        <v>1090</v>
      </c>
      <c r="K211" s="23" t="s">
        <v>1091</v>
      </c>
      <c r="L211" s="23">
        <v>1.5637734E7</v>
      </c>
      <c r="M211" s="23">
        <v>1.0</v>
      </c>
      <c r="N211" s="23" t="s">
        <v>45</v>
      </c>
      <c r="O211" s="23">
        <v>9.89943583E8</v>
      </c>
      <c r="P211" s="23" t="s">
        <v>159</v>
      </c>
      <c r="U211" s="23" t="s">
        <v>785</v>
      </c>
      <c r="V211" s="23" t="s">
        <v>181</v>
      </c>
      <c r="W211" s="23" t="s">
        <v>80</v>
      </c>
      <c r="X211" s="23" t="s">
        <v>51</v>
      </c>
      <c r="Y211" s="29"/>
      <c r="Z211" s="23" t="s">
        <v>81</v>
      </c>
      <c r="AA211" s="23" t="s">
        <v>69</v>
      </c>
      <c r="AB211" s="23" t="s">
        <v>55</v>
      </c>
      <c r="AC211" s="23" t="s">
        <v>82</v>
      </c>
      <c r="AE211" s="23">
        <v>36.0</v>
      </c>
      <c r="AG211" s="23" t="s">
        <v>55</v>
      </c>
      <c r="AH211" s="26"/>
      <c r="AI211" s="26"/>
      <c r="AJ211" s="26"/>
      <c r="AK211" s="26"/>
    </row>
    <row r="212">
      <c r="A212" s="19">
        <v>43781.51528177083</v>
      </c>
      <c r="B212" s="20">
        <v>43781.0</v>
      </c>
      <c r="C212" s="20">
        <v>43777.0</v>
      </c>
      <c r="E212" s="23" t="s">
        <v>1092</v>
      </c>
      <c r="F212" s="29"/>
      <c r="H212" s="23" t="s">
        <v>75</v>
      </c>
      <c r="J212" s="23" t="s">
        <v>1093</v>
      </c>
      <c r="K212" s="23" t="s">
        <v>742</v>
      </c>
      <c r="L212" s="23">
        <v>1.7737368E7</v>
      </c>
      <c r="M212" s="23">
        <v>0.0</v>
      </c>
      <c r="N212" s="23" t="s">
        <v>45</v>
      </c>
      <c r="O212" s="23">
        <v>9.47135797E8</v>
      </c>
      <c r="P212" s="23" t="s">
        <v>159</v>
      </c>
      <c r="U212" s="23" t="s">
        <v>89</v>
      </c>
      <c r="V212" s="23" t="s">
        <v>1094</v>
      </c>
      <c r="W212" s="23" t="s">
        <v>80</v>
      </c>
      <c r="X212" s="23" t="s">
        <v>51</v>
      </c>
      <c r="Y212" s="29"/>
      <c r="Z212" s="23" t="s">
        <v>81</v>
      </c>
      <c r="AA212" s="23" t="s">
        <v>69</v>
      </c>
      <c r="AB212" s="23" t="s">
        <v>55</v>
      </c>
      <c r="AC212" s="23" t="s">
        <v>82</v>
      </c>
      <c r="AE212" s="23">
        <v>30.0</v>
      </c>
      <c r="AG212" s="23" t="s">
        <v>55</v>
      </c>
      <c r="AH212" s="26"/>
      <c r="AI212" s="26"/>
      <c r="AJ212" s="26"/>
      <c r="AK212" s="26"/>
    </row>
    <row r="213">
      <c r="A213" s="19">
        <v>43781.51815592592</v>
      </c>
      <c r="B213" s="20">
        <v>43781.0</v>
      </c>
      <c r="C213" s="20">
        <v>43777.0</v>
      </c>
      <c r="E213" s="23" t="s">
        <v>1095</v>
      </c>
      <c r="F213" s="23" t="s">
        <v>91</v>
      </c>
      <c r="G213" s="23" t="s">
        <v>854</v>
      </c>
      <c r="H213" s="23" t="s">
        <v>1096</v>
      </c>
      <c r="I213" s="23" t="s">
        <v>664</v>
      </c>
      <c r="J213" s="23" t="s">
        <v>1097</v>
      </c>
      <c r="K213" s="23" t="s">
        <v>701</v>
      </c>
      <c r="L213" s="23">
        <v>1.9905153E7</v>
      </c>
      <c r="M213" s="23">
        <v>9.0</v>
      </c>
      <c r="N213" s="23" t="s">
        <v>45</v>
      </c>
      <c r="O213" s="23">
        <v>9.63469572E8</v>
      </c>
      <c r="P213" s="23" t="s">
        <v>159</v>
      </c>
      <c r="U213" s="23" t="s">
        <v>89</v>
      </c>
      <c r="V213" s="23" t="s">
        <v>98</v>
      </c>
      <c r="W213" s="23" t="s">
        <v>80</v>
      </c>
      <c r="X213" s="23" t="s">
        <v>51</v>
      </c>
      <c r="Y213" s="29"/>
      <c r="Z213" s="23" t="s">
        <v>81</v>
      </c>
      <c r="AA213" s="23" t="s">
        <v>69</v>
      </c>
      <c r="AB213" s="23" t="s">
        <v>55</v>
      </c>
      <c r="AC213" s="23" t="s">
        <v>82</v>
      </c>
      <c r="AE213" s="23">
        <v>21.0</v>
      </c>
      <c r="AG213" s="23" t="s">
        <v>55</v>
      </c>
      <c r="AH213" s="26"/>
      <c r="AI213" s="26"/>
      <c r="AJ213" s="26"/>
      <c r="AK213" s="26"/>
    </row>
    <row r="214">
      <c r="A214" s="19">
        <v>43781.520617685186</v>
      </c>
      <c r="B214" s="20">
        <v>43781.0</v>
      </c>
      <c r="C214" s="20">
        <v>43777.0</v>
      </c>
      <c r="D214" s="21">
        <v>0.7916666666642413</v>
      </c>
      <c r="E214" s="23" t="s">
        <v>1098</v>
      </c>
      <c r="F214" s="23" t="s">
        <v>91</v>
      </c>
      <c r="G214" s="23" t="s">
        <v>217</v>
      </c>
      <c r="H214" s="23" t="s">
        <v>1099</v>
      </c>
      <c r="I214" s="23" t="s">
        <v>860</v>
      </c>
      <c r="J214" s="23" t="s">
        <v>372</v>
      </c>
      <c r="K214" s="23" t="s">
        <v>235</v>
      </c>
      <c r="L214" s="23">
        <v>1.742739E7</v>
      </c>
      <c r="M214" s="23">
        <v>1.0</v>
      </c>
      <c r="N214" s="23" t="s">
        <v>45</v>
      </c>
      <c r="O214" s="23">
        <v>9.78488608E8</v>
      </c>
      <c r="P214" s="23" t="s">
        <v>159</v>
      </c>
      <c r="U214" s="23" t="s">
        <v>89</v>
      </c>
      <c r="V214" s="23" t="s">
        <v>1100</v>
      </c>
      <c r="W214" s="23" t="s">
        <v>80</v>
      </c>
      <c r="X214" s="23" t="s">
        <v>51</v>
      </c>
      <c r="Y214" s="29"/>
      <c r="Z214" s="23" t="s">
        <v>81</v>
      </c>
      <c r="AA214" s="23" t="s">
        <v>69</v>
      </c>
      <c r="AB214" s="23" t="s">
        <v>71</v>
      </c>
      <c r="AC214" s="23" t="s">
        <v>82</v>
      </c>
      <c r="AE214" s="23">
        <v>29.0</v>
      </c>
      <c r="AG214" s="23" t="s">
        <v>55</v>
      </c>
      <c r="AH214" s="26"/>
      <c r="AI214" s="26"/>
      <c r="AJ214" s="26"/>
      <c r="AK214" s="26"/>
    </row>
    <row r="215">
      <c r="A215" s="19">
        <v>43781.5286725926</v>
      </c>
      <c r="B215" s="20">
        <v>43781.0</v>
      </c>
      <c r="C215" s="20">
        <v>43777.0</v>
      </c>
      <c r="D215" s="21">
        <v>0.8541666666642413</v>
      </c>
      <c r="E215" s="23" t="s">
        <v>1101</v>
      </c>
      <c r="F215" s="23" t="s">
        <v>91</v>
      </c>
      <c r="G215" s="23" t="s">
        <v>1007</v>
      </c>
      <c r="H215" s="23" t="s">
        <v>218</v>
      </c>
      <c r="I215" s="23" t="s">
        <v>636</v>
      </c>
      <c r="J215" s="23" t="s">
        <v>270</v>
      </c>
      <c r="K215" s="23" t="s">
        <v>1102</v>
      </c>
      <c r="L215" s="23">
        <v>1.892654E7</v>
      </c>
      <c r="M215" s="23">
        <v>9.0</v>
      </c>
      <c r="N215" s="23" t="s">
        <v>45</v>
      </c>
      <c r="O215" s="23">
        <v>9.86959947E8</v>
      </c>
      <c r="P215" s="23" t="s">
        <v>159</v>
      </c>
      <c r="U215" s="23" t="s">
        <v>89</v>
      </c>
      <c r="V215" s="23" t="s">
        <v>1103</v>
      </c>
      <c r="W215" s="23" t="s">
        <v>80</v>
      </c>
      <c r="X215" s="23" t="s">
        <v>51</v>
      </c>
      <c r="Y215" s="29"/>
      <c r="Z215" s="23" t="s">
        <v>81</v>
      </c>
      <c r="AA215" s="23" t="s">
        <v>69</v>
      </c>
      <c r="AB215" s="23" t="s">
        <v>189</v>
      </c>
      <c r="AC215" s="23" t="s">
        <v>82</v>
      </c>
      <c r="AG215" s="23" t="s">
        <v>55</v>
      </c>
      <c r="AH215" s="26"/>
      <c r="AI215" s="26"/>
      <c r="AJ215" s="26"/>
      <c r="AK215" s="26"/>
    </row>
    <row r="216">
      <c r="A216" s="19">
        <v>43781.530958703705</v>
      </c>
      <c r="B216" s="20">
        <v>43781.0</v>
      </c>
      <c r="C216" s="20">
        <v>43778.0</v>
      </c>
      <c r="D216" s="21">
        <v>0.8541666666642413</v>
      </c>
      <c r="E216" s="23" t="s">
        <v>1104</v>
      </c>
      <c r="F216" s="23" t="s">
        <v>91</v>
      </c>
      <c r="G216" s="23" t="s">
        <v>217</v>
      </c>
      <c r="H216" s="23" t="s">
        <v>1105</v>
      </c>
      <c r="I216" s="23" t="s">
        <v>660</v>
      </c>
      <c r="J216" s="23" t="s">
        <v>1106</v>
      </c>
      <c r="K216" s="23" t="s">
        <v>241</v>
      </c>
      <c r="L216" s="23">
        <v>1.8397164E7</v>
      </c>
      <c r="M216" s="23">
        <v>6.0</v>
      </c>
      <c r="N216" s="23" t="s">
        <v>45</v>
      </c>
      <c r="O216" s="23">
        <v>9.96944859E8</v>
      </c>
      <c r="P216" s="23" t="s">
        <v>159</v>
      </c>
      <c r="Q216" s="23" t="s">
        <v>1107</v>
      </c>
      <c r="S216" s="23" t="s">
        <v>174</v>
      </c>
      <c r="U216" s="23" t="s">
        <v>89</v>
      </c>
      <c r="W216" s="23" t="s">
        <v>80</v>
      </c>
      <c r="X216" s="23" t="s">
        <v>51</v>
      </c>
      <c r="Y216" s="29"/>
      <c r="Z216" s="23" t="s">
        <v>81</v>
      </c>
      <c r="AA216" s="23" t="s">
        <v>69</v>
      </c>
      <c r="AB216" s="23" t="s">
        <v>55</v>
      </c>
      <c r="AC216" s="23" t="s">
        <v>70</v>
      </c>
      <c r="AE216" s="23">
        <v>26.0</v>
      </c>
      <c r="AG216" s="23" t="s">
        <v>55</v>
      </c>
      <c r="AH216" s="26"/>
      <c r="AI216" s="26"/>
      <c r="AJ216" s="26"/>
      <c r="AK216" s="26"/>
    </row>
    <row r="217">
      <c r="A217" s="19">
        <v>43781.53340784722</v>
      </c>
      <c r="B217" s="20">
        <v>43781.0</v>
      </c>
      <c r="C217" s="20">
        <v>43777.0</v>
      </c>
      <c r="E217" s="23" t="s">
        <v>1108</v>
      </c>
      <c r="F217" s="23" t="s">
        <v>91</v>
      </c>
      <c r="G217" s="23" t="s">
        <v>217</v>
      </c>
      <c r="H217" s="23" t="s">
        <v>1022</v>
      </c>
      <c r="I217" s="23" t="s">
        <v>140</v>
      </c>
      <c r="J217" s="23" t="s">
        <v>1109</v>
      </c>
      <c r="K217" s="23" t="s">
        <v>974</v>
      </c>
      <c r="L217" s="23">
        <v>1.9857313E7</v>
      </c>
      <c r="M217" s="23">
        <v>2.0</v>
      </c>
      <c r="N217" s="23" t="s">
        <v>45</v>
      </c>
      <c r="O217" s="23">
        <v>9.67957171E8</v>
      </c>
      <c r="P217" s="23" t="s">
        <v>159</v>
      </c>
      <c r="Q217" s="23" t="s">
        <v>1110</v>
      </c>
      <c r="U217" s="23" t="s">
        <v>48</v>
      </c>
      <c r="V217" s="23" t="s">
        <v>1111</v>
      </c>
      <c r="W217" s="23" t="s">
        <v>80</v>
      </c>
      <c r="X217" s="23" t="s">
        <v>51</v>
      </c>
      <c r="Y217" s="29"/>
      <c r="Z217" s="23" t="s">
        <v>81</v>
      </c>
      <c r="AA217" s="23" t="s">
        <v>69</v>
      </c>
      <c r="AB217" s="23" t="s">
        <v>71</v>
      </c>
      <c r="AC217" s="23" t="s">
        <v>70</v>
      </c>
      <c r="AE217" s="23">
        <v>21.0</v>
      </c>
      <c r="AG217" s="23" t="s">
        <v>55</v>
      </c>
      <c r="AH217" s="26"/>
      <c r="AI217" s="26"/>
      <c r="AJ217" s="26"/>
      <c r="AK217" s="26"/>
    </row>
    <row r="218">
      <c r="A218" s="19">
        <v>43781.535350439815</v>
      </c>
      <c r="B218" s="20">
        <v>43781.0</v>
      </c>
      <c r="C218" s="20">
        <v>43777.0</v>
      </c>
      <c r="D218" s="21">
        <v>0.9166666666642413</v>
      </c>
      <c r="E218" s="23" t="s">
        <v>1112</v>
      </c>
      <c r="F218" s="23" t="s">
        <v>107</v>
      </c>
      <c r="G218" s="23" t="s">
        <v>399</v>
      </c>
      <c r="H218" s="23" t="s">
        <v>1113</v>
      </c>
      <c r="J218" s="23" t="s">
        <v>759</v>
      </c>
      <c r="K218" s="23" t="s">
        <v>1114</v>
      </c>
      <c r="L218" s="23">
        <v>1.8863566E7</v>
      </c>
      <c r="M218" s="23">
        <v>0.0</v>
      </c>
      <c r="N218" s="23" t="s">
        <v>45</v>
      </c>
      <c r="O218" s="23">
        <v>9.35322983E8</v>
      </c>
      <c r="P218" s="23" t="s">
        <v>159</v>
      </c>
      <c r="Q218" s="23" t="s">
        <v>1115</v>
      </c>
      <c r="U218" s="23" t="s">
        <v>89</v>
      </c>
      <c r="V218" s="23" t="s">
        <v>130</v>
      </c>
      <c r="W218" s="23" t="s">
        <v>80</v>
      </c>
      <c r="X218" s="23" t="s">
        <v>51</v>
      </c>
      <c r="Y218" s="29"/>
      <c r="Z218" s="23" t="s">
        <v>81</v>
      </c>
      <c r="AA218" s="23" t="s">
        <v>69</v>
      </c>
      <c r="AB218" s="23" t="s">
        <v>55</v>
      </c>
      <c r="AC218" s="23" t="s">
        <v>70</v>
      </c>
      <c r="AE218" s="23">
        <v>24.0</v>
      </c>
      <c r="AG218" s="23" t="s">
        <v>55</v>
      </c>
      <c r="AH218" s="26"/>
      <c r="AI218" s="26"/>
      <c r="AJ218" s="26"/>
      <c r="AK218" s="26"/>
    </row>
    <row r="219">
      <c r="A219" s="19">
        <v>43781.53713324074</v>
      </c>
      <c r="B219" s="20">
        <v>43781.0</v>
      </c>
      <c r="C219" s="20">
        <v>43776.0</v>
      </c>
      <c r="D219" s="21">
        <v>0.875</v>
      </c>
      <c r="E219" s="23" t="s">
        <v>1116</v>
      </c>
      <c r="F219" s="23" t="s">
        <v>39</v>
      </c>
      <c r="G219" s="23" t="s">
        <v>73</v>
      </c>
      <c r="H219" s="23" t="s">
        <v>589</v>
      </c>
      <c r="J219" s="23" t="s">
        <v>1117</v>
      </c>
      <c r="K219" s="23" t="s">
        <v>1118</v>
      </c>
      <c r="L219" s="23">
        <v>1.9988653E7</v>
      </c>
      <c r="M219" s="23">
        <v>3.0</v>
      </c>
      <c r="N219" s="23" t="s">
        <v>38</v>
      </c>
      <c r="O219" s="23">
        <v>5.6945815476E10</v>
      </c>
      <c r="P219" s="23" t="s">
        <v>159</v>
      </c>
      <c r="U219" s="23" t="s">
        <v>48</v>
      </c>
      <c r="V219" s="23" t="s">
        <v>1119</v>
      </c>
      <c r="W219" s="23" t="s">
        <v>68</v>
      </c>
      <c r="X219" s="23" t="s">
        <v>51</v>
      </c>
      <c r="Y219" s="23" t="s">
        <v>138</v>
      </c>
      <c r="Z219" s="23" t="s">
        <v>81</v>
      </c>
      <c r="AA219" s="23" t="s">
        <v>69</v>
      </c>
      <c r="AB219" s="23" t="s">
        <v>55</v>
      </c>
      <c r="AC219" s="23" t="s">
        <v>82</v>
      </c>
      <c r="AG219" s="23" t="s">
        <v>55</v>
      </c>
      <c r="AH219" s="26"/>
      <c r="AI219" s="26"/>
      <c r="AJ219" s="26"/>
      <c r="AK219" s="26"/>
    </row>
    <row r="220">
      <c r="A220" s="19">
        <v>43781.53859380787</v>
      </c>
      <c r="B220" s="20">
        <v>43781.0</v>
      </c>
      <c r="C220" s="20">
        <v>43777.0</v>
      </c>
      <c r="D220" s="21">
        <v>0.71875</v>
      </c>
      <c r="E220" s="23" t="s">
        <v>1120</v>
      </c>
      <c r="F220" s="23" t="s">
        <v>91</v>
      </c>
      <c r="G220" s="23" t="s">
        <v>125</v>
      </c>
      <c r="H220" s="23" t="s">
        <v>1121</v>
      </c>
      <c r="I220" s="23" t="s">
        <v>318</v>
      </c>
      <c r="J220" s="23" t="s">
        <v>87</v>
      </c>
      <c r="K220" s="23" t="s">
        <v>1122</v>
      </c>
      <c r="L220" s="23">
        <v>1.9589502E7</v>
      </c>
      <c r="M220" s="23">
        <v>3.0</v>
      </c>
      <c r="N220" s="23" t="s">
        <v>45</v>
      </c>
      <c r="O220" s="23">
        <v>9.64360479E8</v>
      </c>
      <c r="P220" s="23" t="s">
        <v>159</v>
      </c>
      <c r="Q220" s="23" t="s">
        <v>1123</v>
      </c>
      <c r="U220" s="23" t="s">
        <v>698</v>
      </c>
      <c r="V220" s="23" t="s">
        <v>1124</v>
      </c>
      <c r="W220" s="23" t="s">
        <v>50</v>
      </c>
      <c r="X220" s="23" t="s">
        <v>51</v>
      </c>
      <c r="Y220" s="29"/>
      <c r="Z220" s="23" t="s">
        <v>81</v>
      </c>
      <c r="AA220" s="23" t="s">
        <v>69</v>
      </c>
      <c r="AB220" s="23" t="s">
        <v>55</v>
      </c>
      <c r="AC220" s="23" t="s">
        <v>70</v>
      </c>
      <c r="AE220" s="23">
        <v>22.0</v>
      </c>
      <c r="AG220" s="23" t="s">
        <v>55</v>
      </c>
      <c r="AH220" s="26"/>
      <c r="AI220" s="26"/>
      <c r="AJ220" s="26"/>
      <c r="AK220" s="26"/>
    </row>
    <row r="221">
      <c r="A221" s="19">
        <v>43781.54207118056</v>
      </c>
      <c r="B221" s="20">
        <v>43781.0</v>
      </c>
      <c r="C221" s="20">
        <v>43778.0</v>
      </c>
      <c r="E221" s="23" t="s">
        <v>1125</v>
      </c>
      <c r="F221" s="29"/>
      <c r="G221" s="23" t="s">
        <v>1126</v>
      </c>
      <c r="H221" s="23" t="s">
        <v>547</v>
      </c>
      <c r="J221" s="23" t="s">
        <v>1127</v>
      </c>
      <c r="K221" s="23" t="s">
        <v>1128</v>
      </c>
      <c r="L221" s="23">
        <v>1.9268613E7</v>
      </c>
      <c r="M221" s="23" t="s">
        <v>259</v>
      </c>
      <c r="N221" s="23" t="s">
        <v>45</v>
      </c>
      <c r="O221" s="23">
        <v>9.90695337E8</v>
      </c>
      <c r="P221" s="23" t="s">
        <v>159</v>
      </c>
      <c r="U221" s="23" t="s">
        <v>137</v>
      </c>
      <c r="V221" s="23" t="s">
        <v>49</v>
      </c>
      <c r="W221" s="23" t="s">
        <v>80</v>
      </c>
      <c r="X221" s="23" t="s">
        <v>51</v>
      </c>
      <c r="Y221" s="29"/>
      <c r="Z221" s="23" t="s">
        <v>81</v>
      </c>
      <c r="AA221" s="23" t="s">
        <v>69</v>
      </c>
      <c r="AB221" s="23" t="s">
        <v>55</v>
      </c>
      <c r="AC221" s="23" t="s">
        <v>82</v>
      </c>
      <c r="AE221" s="23">
        <v>23.0</v>
      </c>
      <c r="AF221" s="23">
        <v>10.0</v>
      </c>
      <c r="AG221" s="23" t="s">
        <v>55</v>
      </c>
      <c r="AH221" s="26"/>
      <c r="AI221" s="26"/>
      <c r="AJ221" s="26"/>
      <c r="AK221" s="26"/>
    </row>
    <row r="222">
      <c r="A222" s="19">
        <v>43781.54644896991</v>
      </c>
      <c r="B222" s="20">
        <v>43781.0</v>
      </c>
      <c r="C222" s="20">
        <v>43778.0</v>
      </c>
      <c r="D222" s="21">
        <v>0.7708333333357587</v>
      </c>
      <c r="E222" s="23" t="s">
        <v>1129</v>
      </c>
      <c r="F222" s="23" t="s">
        <v>91</v>
      </c>
      <c r="G222" s="23" t="s">
        <v>125</v>
      </c>
      <c r="H222" s="23" t="s">
        <v>1130</v>
      </c>
      <c r="J222" s="23" t="s">
        <v>1131</v>
      </c>
      <c r="K222" s="23" t="s">
        <v>1132</v>
      </c>
      <c r="L222" s="23">
        <v>1.6970381E7</v>
      </c>
      <c r="M222" s="23">
        <v>7.0</v>
      </c>
      <c r="N222" s="23" t="s">
        <v>45</v>
      </c>
      <c r="P222" s="23" t="s">
        <v>159</v>
      </c>
      <c r="Q222" s="23" t="s">
        <v>1133</v>
      </c>
      <c r="U222" s="23" t="s">
        <v>1134</v>
      </c>
      <c r="V222" s="23" t="s">
        <v>926</v>
      </c>
      <c r="W222" s="23" t="s">
        <v>80</v>
      </c>
      <c r="X222" s="23" t="s">
        <v>51</v>
      </c>
      <c r="Y222" s="29"/>
      <c r="Z222" s="23" t="s">
        <v>81</v>
      </c>
      <c r="AA222" s="23" t="s">
        <v>69</v>
      </c>
      <c r="AB222" s="23" t="s">
        <v>55</v>
      </c>
      <c r="AC222" s="23" t="s">
        <v>82</v>
      </c>
      <c r="AE222" s="23">
        <v>32.0</v>
      </c>
      <c r="AG222" s="23" t="s">
        <v>55</v>
      </c>
      <c r="AH222" s="26"/>
      <c r="AI222" s="26"/>
      <c r="AJ222" s="26"/>
      <c r="AK222" s="26"/>
    </row>
    <row r="223">
      <c r="A223" s="19">
        <v>43781.552040925926</v>
      </c>
      <c r="B223" s="20">
        <v>43781.0</v>
      </c>
      <c r="C223" s="20">
        <v>43778.0</v>
      </c>
      <c r="D223" s="21">
        <v>0.7916666666642413</v>
      </c>
      <c r="E223" s="23" t="s">
        <v>1135</v>
      </c>
      <c r="F223" s="23" t="s">
        <v>107</v>
      </c>
      <c r="G223" s="23" t="s">
        <v>85</v>
      </c>
      <c r="H223" s="23" t="s">
        <v>664</v>
      </c>
      <c r="J223" s="23" t="s">
        <v>104</v>
      </c>
      <c r="K223" s="23" t="s">
        <v>1136</v>
      </c>
      <c r="L223" s="23">
        <v>1.9883861E7</v>
      </c>
      <c r="M223" s="23">
        <v>6.0</v>
      </c>
      <c r="N223" s="23" t="s">
        <v>45</v>
      </c>
      <c r="O223" s="23">
        <v>9.55165603E8</v>
      </c>
      <c r="P223" s="23" t="s">
        <v>159</v>
      </c>
      <c r="U223" s="23" t="s">
        <v>89</v>
      </c>
      <c r="V223" s="23" t="s">
        <v>926</v>
      </c>
      <c r="W223" s="23" t="s">
        <v>80</v>
      </c>
      <c r="X223" s="23" t="s">
        <v>51</v>
      </c>
      <c r="Y223" s="29"/>
      <c r="Z223" s="23" t="s">
        <v>81</v>
      </c>
      <c r="AA223" s="23" t="s">
        <v>69</v>
      </c>
      <c r="AB223" s="23" t="s">
        <v>189</v>
      </c>
      <c r="AC223" s="23" t="s">
        <v>82</v>
      </c>
      <c r="AE223" s="23">
        <v>21.0</v>
      </c>
      <c r="AF223" s="23">
        <v>10.0</v>
      </c>
      <c r="AG223" s="23" t="s">
        <v>55</v>
      </c>
      <c r="AH223" s="26"/>
      <c r="AI223" s="26"/>
      <c r="AJ223" s="26"/>
      <c r="AK223" s="26"/>
    </row>
    <row r="224">
      <c r="A224" s="19">
        <v>43781.56017538194</v>
      </c>
      <c r="B224" s="20">
        <v>43781.0</v>
      </c>
      <c r="C224" s="29"/>
      <c r="E224" s="23" t="s">
        <v>1137</v>
      </c>
      <c r="F224" s="29"/>
      <c r="H224" s="23" t="s">
        <v>636</v>
      </c>
      <c r="I224" s="23" t="s">
        <v>1138</v>
      </c>
      <c r="J224" s="23" t="s">
        <v>1139</v>
      </c>
      <c r="K224" s="23" t="s">
        <v>1140</v>
      </c>
      <c r="L224" s="23">
        <v>1.7256501E7</v>
      </c>
      <c r="M224" s="23">
        <v>8.0</v>
      </c>
      <c r="N224" s="23" t="s">
        <v>45</v>
      </c>
      <c r="O224" s="23">
        <v>9.93022743E8</v>
      </c>
      <c r="P224" s="23" t="s">
        <v>159</v>
      </c>
      <c r="U224" s="23" t="s">
        <v>105</v>
      </c>
      <c r="V224" s="23" t="s">
        <v>1141</v>
      </c>
      <c r="W224" s="23" t="s">
        <v>80</v>
      </c>
      <c r="X224" s="23" t="s">
        <v>51</v>
      </c>
      <c r="Y224" s="29"/>
      <c r="Z224" s="23" t="s">
        <v>81</v>
      </c>
      <c r="AA224" s="23" t="s">
        <v>69</v>
      </c>
      <c r="AB224" s="23" t="s">
        <v>55</v>
      </c>
      <c r="AC224" s="23" t="s">
        <v>70</v>
      </c>
      <c r="AE224" s="23">
        <v>30.0</v>
      </c>
      <c r="AG224" s="23" t="s">
        <v>55</v>
      </c>
      <c r="AH224" s="26"/>
      <c r="AI224" s="26"/>
      <c r="AJ224" s="26"/>
      <c r="AK224" s="26"/>
    </row>
    <row r="225">
      <c r="A225" s="19">
        <v>43781.560862604165</v>
      </c>
      <c r="B225" s="20">
        <v>43781.0</v>
      </c>
      <c r="C225" s="20">
        <v>43775.0</v>
      </c>
      <c r="E225" s="23" t="s">
        <v>1142</v>
      </c>
      <c r="F225" s="23" t="s">
        <v>91</v>
      </c>
      <c r="G225" s="23" t="s">
        <v>1143</v>
      </c>
      <c r="H225" s="23" t="s">
        <v>1144</v>
      </c>
      <c r="I225" s="23" t="s">
        <v>1145</v>
      </c>
      <c r="J225" s="23" t="s">
        <v>1146</v>
      </c>
      <c r="K225" s="23" t="s">
        <v>1147</v>
      </c>
      <c r="L225" s="23">
        <v>1.8190564E7</v>
      </c>
      <c r="M225" s="23">
        <v>6.0</v>
      </c>
      <c r="N225" s="23" t="s">
        <v>45</v>
      </c>
      <c r="O225" s="23">
        <v>5.6984111677E10</v>
      </c>
      <c r="P225" s="23" t="s">
        <v>159</v>
      </c>
      <c r="W225" s="23" t="s">
        <v>910</v>
      </c>
      <c r="X225" s="23" t="s">
        <v>1148</v>
      </c>
      <c r="Y225" s="29"/>
      <c r="Z225" s="23" t="s">
        <v>1149</v>
      </c>
      <c r="AA225" s="23" t="s">
        <v>69</v>
      </c>
      <c r="AB225" s="23" t="s">
        <v>55</v>
      </c>
      <c r="AC225" s="23" t="s">
        <v>82</v>
      </c>
      <c r="AD225" s="23" t="s">
        <v>1150</v>
      </c>
      <c r="AG225" s="23" t="s">
        <v>71</v>
      </c>
      <c r="AH225" s="26"/>
      <c r="AI225" s="26"/>
      <c r="AJ225" s="26"/>
      <c r="AK225" s="26"/>
    </row>
    <row r="226">
      <c r="A226" s="19">
        <v>43781.56210613426</v>
      </c>
      <c r="B226" s="20">
        <v>43781.0</v>
      </c>
      <c r="C226" s="20">
        <v>43777.0</v>
      </c>
      <c r="D226" s="21">
        <v>0.7083333333357587</v>
      </c>
      <c r="E226" s="23" t="s">
        <v>1151</v>
      </c>
      <c r="F226" s="23" t="s">
        <v>91</v>
      </c>
      <c r="G226" s="23" t="s">
        <v>217</v>
      </c>
      <c r="H226" s="23" t="s">
        <v>1152</v>
      </c>
      <c r="I226" s="23" t="s">
        <v>119</v>
      </c>
      <c r="J226" s="23" t="s">
        <v>1153</v>
      </c>
      <c r="K226" s="23" t="s">
        <v>1154</v>
      </c>
      <c r="L226" s="23">
        <v>1.4387972E7</v>
      </c>
      <c r="M226" s="23">
        <v>0.0</v>
      </c>
      <c r="N226" s="23" t="s">
        <v>45</v>
      </c>
      <c r="O226" s="23">
        <v>9.97001113E8</v>
      </c>
      <c r="P226" s="23" t="s">
        <v>159</v>
      </c>
      <c r="U226" s="23" t="s">
        <v>89</v>
      </c>
      <c r="V226" s="23" t="s">
        <v>926</v>
      </c>
      <c r="W226" s="23" t="s">
        <v>80</v>
      </c>
      <c r="X226" s="23" t="s">
        <v>51</v>
      </c>
      <c r="Y226" s="29"/>
      <c r="Z226" s="23" t="s">
        <v>81</v>
      </c>
      <c r="AA226" s="23" t="s">
        <v>69</v>
      </c>
      <c r="AB226" s="23" t="s">
        <v>71</v>
      </c>
      <c r="AC226" s="23" t="s">
        <v>70</v>
      </c>
      <c r="AE226" s="23">
        <v>42.0</v>
      </c>
      <c r="AG226" s="23" t="s">
        <v>55</v>
      </c>
      <c r="AH226" s="26"/>
      <c r="AI226" s="26"/>
      <c r="AJ226" s="26"/>
      <c r="AK226" s="26"/>
    </row>
    <row r="227">
      <c r="A227" s="19">
        <v>43781.56447420139</v>
      </c>
      <c r="B227" s="20">
        <v>43781.0</v>
      </c>
      <c r="C227" s="20">
        <v>43777.0</v>
      </c>
      <c r="E227" s="23" t="s">
        <v>1155</v>
      </c>
      <c r="F227" s="23" t="s">
        <v>91</v>
      </c>
      <c r="G227" s="23" t="s">
        <v>125</v>
      </c>
      <c r="H227" s="23" t="s">
        <v>819</v>
      </c>
      <c r="I227" s="23" t="s">
        <v>1156</v>
      </c>
      <c r="J227" s="23" t="s">
        <v>549</v>
      </c>
      <c r="K227" s="23" t="s">
        <v>104</v>
      </c>
      <c r="L227" s="23">
        <v>1.8045448E7</v>
      </c>
      <c r="M227" s="23">
        <v>9.0</v>
      </c>
      <c r="N227" s="23" t="s">
        <v>38</v>
      </c>
      <c r="O227" s="23">
        <v>9.77183168E8</v>
      </c>
      <c r="P227" s="23" t="s">
        <v>159</v>
      </c>
      <c r="U227" s="23" t="s">
        <v>89</v>
      </c>
      <c r="V227" s="23" t="s">
        <v>830</v>
      </c>
      <c r="W227" s="23" t="s">
        <v>80</v>
      </c>
      <c r="X227" s="23" t="s">
        <v>51</v>
      </c>
      <c r="Y227" s="29"/>
      <c r="Z227" s="23" t="s">
        <v>81</v>
      </c>
      <c r="AA227" s="23" t="s">
        <v>69</v>
      </c>
      <c r="AB227" s="23" t="s">
        <v>55</v>
      </c>
      <c r="AC227" s="23" t="s">
        <v>82</v>
      </c>
      <c r="AE227" s="23">
        <v>28.0</v>
      </c>
      <c r="AF227" s="23">
        <v>10.0</v>
      </c>
      <c r="AG227" s="23" t="s">
        <v>55</v>
      </c>
      <c r="AH227" s="26"/>
      <c r="AI227" s="26"/>
      <c r="AJ227" s="26"/>
      <c r="AK227" s="26"/>
    </row>
    <row r="228">
      <c r="A228" s="19">
        <v>43781.5686128125</v>
      </c>
      <c r="B228" s="20">
        <v>43781.0</v>
      </c>
      <c r="C228" s="29"/>
      <c r="E228" s="23" t="s">
        <v>1157</v>
      </c>
      <c r="F228" s="23" t="s">
        <v>91</v>
      </c>
      <c r="G228" s="23" t="s">
        <v>217</v>
      </c>
      <c r="H228" s="23" t="s">
        <v>1158</v>
      </c>
      <c r="I228" s="23" t="s">
        <v>1159</v>
      </c>
      <c r="J228" s="23" t="s">
        <v>372</v>
      </c>
      <c r="K228" s="23" t="s">
        <v>95</v>
      </c>
      <c r="L228" s="23">
        <v>1.9315401E7</v>
      </c>
      <c r="M228" s="23">
        <v>8.0</v>
      </c>
      <c r="N228" s="23" t="s">
        <v>45</v>
      </c>
      <c r="O228" s="23">
        <v>9.81859542E8</v>
      </c>
      <c r="P228" s="23" t="s">
        <v>159</v>
      </c>
      <c r="R228" s="23" t="s">
        <v>1160</v>
      </c>
      <c r="U228" s="23" t="s">
        <v>89</v>
      </c>
      <c r="V228" s="23" t="s">
        <v>1161</v>
      </c>
      <c r="W228" s="23" t="s">
        <v>80</v>
      </c>
      <c r="X228" s="23" t="s">
        <v>51</v>
      </c>
      <c r="Y228" s="29"/>
      <c r="Z228" s="23" t="s">
        <v>81</v>
      </c>
      <c r="AA228" s="23" t="s">
        <v>69</v>
      </c>
      <c r="AB228" s="23" t="s">
        <v>189</v>
      </c>
      <c r="AC228" s="23" t="s">
        <v>70</v>
      </c>
      <c r="AD228" s="23" t="s">
        <v>1162</v>
      </c>
      <c r="AG228" s="23" t="s">
        <v>55</v>
      </c>
      <c r="AH228" s="26"/>
      <c r="AI228" s="26"/>
      <c r="AJ228" s="26"/>
      <c r="AK228" s="26"/>
    </row>
    <row r="229">
      <c r="A229" s="19">
        <v>43781.57216804398</v>
      </c>
      <c r="B229" s="20">
        <v>43781.0</v>
      </c>
      <c r="C229" s="20">
        <v>43774.0</v>
      </c>
      <c r="D229" s="21">
        <v>0.6145833333357587</v>
      </c>
      <c r="E229" s="23" t="s">
        <v>1163</v>
      </c>
      <c r="F229" s="23" t="s">
        <v>91</v>
      </c>
      <c r="G229" s="23" t="s">
        <v>125</v>
      </c>
      <c r="H229" s="23" t="s">
        <v>664</v>
      </c>
      <c r="I229" s="23" t="s">
        <v>318</v>
      </c>
      <c r="J229" s="23" t="s">
        <v>1055</v>
      </c>
      <c r="K229" s="23" t="s">
        <v>1164</v>
      </c>
      <c r="L229" s="23">
        <v>2.011793E7</v>
      </c>
      <c r="M229" s="23">
        <v>0.0</v>
      </c>
      <c r="N229" s="23" t="s">
        <v>45</v>
      </c>
      <c r="O229" s="23">
        <v>9.45920306E8</v>
      </c>
      <c r="P229" s="23" t="s">
        <v>159</v>
      </c>
      <c r="U229" s="23" t="s">
        <v>1165</v>
      </c>
      <c r="V229" s="23" t="s">
        <v>1166</v>
      </c>
      <c r="W229" s="23" t="s">
        <v>202</v>
      </c>
      <c r="X229" s="23" t="s">
        <v>51</v>
      </c>
      <c r="Y229" s="29"/>
      <c r="Z229" s="23" t="s">
        <v>387</v>
      </c>
      <c r="AA229" s="23" t="s">
        <v>1167</v>
      </c>
      <c r="AB229" s="23" t="s">
        <v>71</v>
      </c>
      <c r="AC229" s="23" t="s">
        <v>70</v>
      </c>
      <c r="AE229" s="23">
        <v>21.0</v>
      </c>
      <c r="AG229" s="23" t="s">
        <v>71</v>
      </c>
      <c r="AH229" s="26"/>
      <c r="AI229" s="26"/>
      <c r="AJ229" s="26"/>
      <c r="AK229" s="26"/>
    </row>
    <row r="230">
      <c r="A230" s="19">
        <v>43781.57547777778</v>
      </c>
      <c r="B230" s="20">
        <v>43781.0</v>
      </c>
      <c r="C230" s="20">
        <v>43776.0</v>
      </c>
      <c r="E230" s="23" t="s">
        <v>1168</v>
      </c>
      <c r="F230" s="23" t="s">
        <v>91</v>
      </c>
      <c r="G230" s="23" t="s">
        <v>1169</v>
      </c>
      <c r="H230" s="23" t="s">
        <v>318</v>
      </c>
      <c r="J230" s="23" t="s">
        <v>1170</v>
      </c>
      <c r="K230" s="23" t="s">
        <v>521</v>
      </c>
      <c r="L230" s="23">
        <v>1.7108555E7</v>
      </c>
      <c r="M230" s="23">
        <v>1.0</v>
      </c>
      <c r="N230" s="23" t="s">
        <v>45</v>
      </c>
      <c r="O230" s="23">
        <v>9.40174543E8</v>
      </c>
      <c r="P230" s="23" t="s">
        <v>159</v>
      </c>
      <c r="U230" s="23" t="s">
        <v>48</v>
      </c>
      <c r="V230" s="23" t="s">
        <v>1171</v>
      </c>
      <c r="W230" s="23" t="s">
        <v>50</v>
      </c>
      <c r="X230" s="23" t="s">
        <v>51</v>
      </c>
      <c r="Y230" s="29"/>
      <c r="Z230" s="23" t="s">
        <v>1172</v>
      </c>
      <c r="AA230" s="23" t="s">
        <v>69</v>
      </c>
      <c r="AB230" s="23" t="s">
        <v>55</v>
      </c>
      <c r="AC230" s="23" t="s">
        <v>70</v>
      </c>
      <c r="AE230" s="23">
        <v>31.0</v>
      </c>
      <c r="AG230" s="23" t="s">
        <v>55</v>
      </c>
      <c r="AH230" s="26"/>
      <c r="AI230" s="26"/>
      <c r="AJ230" s="26"/>
      <c r="AK230" s="26"/>
    </row>
    <row r="231">
      <c r="A231" s="19">
        <v>43781.57765582176</v>
      </c>
      <c r="B231" s="20">
        <v>43781.0</v>
      </c>
      <c r="C231" s="29"/>
      <c r="E231" s="23" t="s">
        <v>1173</v>
      </c>
      <c r="F231" s="23" t="s">
        <v>91</v>
      </c>
      <c r="G231" s="23" t="s">
        <v>558</v>
      </c>
      <c r="H231" s="23" t="s">
        <v>1174</v>
      </c>
      <c r="I231" s="23" t="s">
        <v>1175</v>
      </c>
      <c r="J231" s="23" t="s">
        <v>1176</v>
      </c>
      <c r="K231" s="23" t="s">
        <v>1177</v>
      </c>
      <c r="L231" s="23">
        <v>1.8620395E7</v>
      </c>
      <c r="M231" s="23" t="s">
        <v>259</v>
      </c>
      <c r="N231" s="23" t="s">
        <v>45</v>
      </c>
      <c r="O231" s="23">
        <v>9.5002351E8</v>
      </c>
      <c r="P231" s="23" t="s">
        <v>159</v>
      </c>
      <c r="U231" s="23" t="s">
        <v>89</v>
      </c>
      <c r="V231" s="23" t="s">
        <v>830</v>
      </c>
      <c r="W231" s="23" t="s">
        <v>80</v>
      </c>
      <c r="X231" s="23" t="s">
        <v>51</v>
      </c>
      <c r="Y231" s="29"/>
      <c r="Z231" s="23" t="s">
        <v>81</v>
      </c>
      <c r="AA231" s="23" t="s">
        <v>69</v>
      </c>
      <c r="AB231" s="23" t="s">
        <v>55</v>
      </c>
      <c r="AC231" s="23" t="s">
        <v>70</v>
      </c>
      <c r="AE231" s="23">
        <v>25.0</v>
      </c>
      <c r="AG231" s="23" t="s">
        <v>55</v>
      </c>
      <c r="AH231" s="26"/>
      <c r="AI231" s="26"/>
      <c r="AJ231" s="26"/>
      <c r="AK231" s="26"/>
    </row>
    <row r="232">
      <c r="A232" s="19">
        <v>43781.59635203704</v>
      </c>
      <c r="B232" s="20">
        <v>43781.0</v>
      </c>
      <c r="C232" s="20">
        <v>43777.0</v>
      </c>
      <c r="D232" s="21">
        <v>0.8541666666642413</v>
      </c>
      <c r="E232" s="23" t="s">
        <v>1178</v>
      </c>
      <c r="F232" s="23" t="s">
        <v>91</v>
      </c>
      <c r="G232" s="23" t="s">
        <v>744</v>
      </c>
      <c r="H232" s="23" t="s">
        <v>42</v>
      </c>
      <c r="I232" s="23" t="s">
        <v>240</v>
      </c>
      <c r="J232" s="23" t="s">
        <v>1052</v>
      </c>
      <c r="K232" s="23" t="s">
        <v>1179</v>
      </c>
      <c r="L232" s="23">
        <v>1.5389086E7</v>
      </c>
      <c r="M232" s="23">
        <v>2.0</v>
      </c>
      <c r="N232" s="23" t="s">
        <v>45</v>
      </c>
      <c r="O232" s="23">
        <v>5.6998348028E10</v>
      </c>
      <c r="P232" s="23" t="s">
        <v>159</v>
      </c>
      <c r="U232" s="23" t="s">
        <v>121</v>
      </c>
      <c r="V232" s="23" t="s">
        <v>1180</v>
      </c>
      <c r="W232" s="23" t="s">
        <v>1181</v>
      </c>
      <c r="X232" s="23" t="s">
        <v>51</v>
      </c>
      <c r="Y232" s="29"/>
      <c r="Z232" s="23" t="s">
        <v>1172</v>
      </c>
      <c r="AA232" s="23" t="s">
        <v>69</v>
      </c>
      <c r="AB232" s="23" t="s">
        <v>55</v>
      </c>
      <c r="AC232" s="23" t="s">
        <v>82</v>
      </c>
      <c r="AG232" s="23" t="s">
        <v>57</v>
      </c>
      <c r="AH232" s="26"/>
      <c r="AI232" s="26"/>
      <c r="AJ232" s="26"/>
      <c r="AK232" s="26"/>
    </row>
    <row r="233">
      <c r="A233" s="19">
        <v>43781.60136390047</v>
      </c>
      <c r="B233" s="20">
        <v>43781.0</v>
      </c>
      <c r="C233" s="29"/>
      <c r="D233" s="21">
        <v>0.8333333333357587</v>
      </c>
      <c r="E233" s="23" t="s">
        <v>1182</v>
      </c>
      <c r="F233" s="29"/>
      <c r="G233" s="23" t="s">
        <v>1126</v>
      </c>
      <c r="H233" s="23" t="s">
        <v>212</v>
      </c>
      <c r="I233" s="23" t="s">
        <v>93</v>
      </c>
      <c r="J233" s="23" t="s">
        <v>722</v>
      </c>
      <c r="K233" s="23" t="s">
        <v>1183</v>
      </c>
      <c r="L233" s="23">
        <v>1.582269E7</v>
      </c>
      <c r="M233" s="23">
        <v>1.0</v>
      </c>
      <c r="N233" s="23" t="s">
        <v>45</v>
      </c>
      <c r="O233" s="23">
        <v>5.6975656108E10</v>
      </c>
      <c r="P233" s="23" t="s">
        <v>159</v>
      </c>
      <c r="U233" s="23" t="s">
        <v>89</v>
      </c>
      <c r="V233" s="23" t="s">
        <v>1184</v>
      </c>
      <c r="W233" s="23" t="s">
        <v>80</v>
      </c>
      <c r="X233" s="23" t="s">
        <v>97</v>
      </c>
      <c r="Y233" s="29"/>
      <c r="Z233" s="23" t="s">
        <v>81</v>
      </c>
      <c r="AA233" s="23" t="s">
        <v>69</v>
      </c>
      <c r="AB233" s="23" t="s">
        <v>189</v>
      </c>
      <c r="AC233" s="23" t="s">
        <v>82</v>
      </c>
      <c r="AE233" s="23">
        <v>34.0</v>
      </c>
      <c r="AG233" s="23" t="s">
        <v>55</v>
      </c>
      <c r="AH233" s="26"/>
      <c r="AI233" s="26"/>
      <c r="AJ233" s="26"/>
      <c r="AK233" s="26"/>
    </row>
    <row r="234">
      <c r="A234" s="19">
        <v>43781.6057312037</v>
      </c>
      <c r="B234" s="20">
        <v>43781.0</v>
      </c>
      <c r="C234" s="29"/>
      <c r="D234" s="21">
        <v>0.8229166666642413</v>
      </c>
      <c r="E234" s="23" t="s">
        <v>1185</v>
      </c>
      <c r="F234" s="23" t="s">
        <v>91</v>
      </c>
      <c r="G234" s="23" t="s">
        <v>837</v>
      </c>
      <c r="H234" s="23" t="s">
        <v>101</v>
      </c>
      <c r="I234" s="23" t="s">
        <v>119</v>
      </c>
      <c r="J234" s="23" t="s">
        <v>1186</v>
      </c>
      <c r="K234" s="23" t="s">
        <v>1153</v>
      </c>
      <c r="L234" s="23">
        <v>1.9422779E7</v>
      </c>
      <c r="M234" s="23">
        <v>5.0</v>
      </c>
      <c r="N234" s="23" t="s">
        <v>45</v>
      </c>
      <c r="O234" s="23">
        <v>5.6942528939E10</v>
      </c>
      <c r="P234" s="23" t="s">
        <v>159</v>
      </c>
      <c r="U234" s="23" t="s">
        <v>89</v>
      </c>
      <c r="V234" s="23" t="s">
        <v>122</v>
      </c>
      <c r="W234" s="23" t="s">
        <v>80</v>
      </c>
      <c r="X234" s="23" t="s">
        <v>97</v>
      </c>
      <c r="Y234" s="29"/>
      <c r="Z234" s="23" t="s">
        <v>81</v>
      </c>
      <c r="AA234" s="23" t="s">
        <v>69</v>
      </c>
      <c r="AB234" s="23" t="s">
        <v>55</v>
      </c>
      <c r="AC234" s="23" t="s">
        <v>82</v>
      </c>
      <c r="AE234" s="23">
        <v>22.0</v>
      </c>
      <c r="AG234" s="23" t="s">
        <v>55</v>
      </c>
      <c r="AH234" s="26"/>
      <c r="AI234" s="26"/>
      <c r="AJ234" s="26"/>
      <c r="AK234" s="26"/>
    </row>
    <row r="235">
      <c r="A235" s="19">
        <v>43781.63842506944</v>
      </c>
      <c r="B235" s="20">
        <v>43781.0</v>
      </c>
      <c r="C235" s="20">
        <v>43775.0</v>
      </c>
      <c r="D235" s="21">
        <v>0.7916666666642413</v>
      </c>
      <c r="E235" s="23" t="s">
        <v>1187</v>
      </c>
      <c r="F235" s="23" t="s">
        <v>91</v>
      </c>
      <c r="G235" s="23" t="s">
        <v>125</v>
      </c>
      <c r="H235" s="23" t="s">
        <v>1188</v>
      </c>
      <c r="I235" s="23" t="s">
        <v>1189</v>
      </c>
      <c r="J235" s="23" t="s">
        <v>1190</v>
      </c>
      <c r="K235" s="23" t="s">
        <v>784</v>
      </c>
      <c r="L235" s="23">
        <v>1.9959006E7</v>
      </c>
      <c r="M235" s="23" t="s">
        <v>259</v>
      </c>
      <c r="N235" s="23" t="s">
        <v>45</v>
      </c>
      <c r="O235" s="23">
        <v>9.34885213E8</v>
      </c>
      <c r="P235" s="23" t="s">
        <v>159</v>
      </c>
      <c r="U235" s="23" t="s">
        <v>89</v>
      </c>
      <c r="V235" s="23" t="s">
        <v>1191</v>
      </c>
      <c r="W235" s="23" t="s">
        <v>80</v>
      </c>
      <c r="X235" s="23" t="s">
        <v>51</v>
      </c>
      <c r="Y235" s="29"/>
      <c r="Z235" s="23" t="s">
        <v>81</v>
      </c>
      <c r="AA235" s="23" t="s">
        <v>69</v>
      </c>
      <c r="AB235" s="23" t="s">
        <v>55</v>
      </c>
      <c r="AC235" s="23" t="s">
        <v>70</v>
      </c>
      <c r="AE235" s="23">
        <v>21.0</v>
      </c>
      <c r="AG235" s="23" t="s">
        <v>55</v>
      </c>
      <c r="AH235" s="26"/>
      <c r="AI235" s="26"/>
      <c r="AJ235" s="26"/>
      <c r="AK235" s="26"/>
    </row>
    <row r="236">
      <c r="A236" s="19">
        <v>43781.63857206018</v>
      </c>
      <c r="B236" s="20">
        <v>43781.0</v>
      </c>
      <c r="C236" s="29"/>
      <c r="D236" s="21">
        <v>0.8125</v>
      </c>
      <c r="E236" s="23" t="s">
        <v>1192</v>
      </c>
      <c r="F236" s="29"/>
      <c r="G236" s="23" t="s">
        <v>1193</v>
      </c>
      <c r="H236" s="23" t="s">
        <v>956</v>
      </c>
      <c r="I236" s="23" t="s">
        <v>1194</v>
      </c>
      <c r="J236" s="23" t="s">
        <v>1195</v>
      </c>
      <c r="K236" s="23" t="s">
        <v>171</v>
      </c>
      <c r="L236" s="23">
        <v>1.9313153E7</v>
      </c>
      <c r="M236" s="23">
        <v>0.0</v>
      </c>
      <c r="N236" s="23" t="s">
        <v>45</v>
      </c>
      <c r="O236" s="23">
        <v>5.6986015171E10</v>
      </c>
      <c r="P236" s="23" t="s">
        <v>159</v>
      </c>
      <c r="U236" s="23" t="s">
        <v>137</v>
      </c>
      <c r="V236" s="23" t="s">
        <v>261</v>
      </c>
      <c r="W236" s="23" t="s">
        <v>80</v>
      </c>
      <c r="X236" s="23" t="s">
        <v>97</v>
      </c>
      <c r="Y236" s="29"/>
      <c r="Z236" s="23" t="s">
        <v>81</v>
      </c>
      <c r="AA236" s="23" t="s">
        <v>69</v>
      </c>
      <c r="AB236" s="23" t="s">
        <v>189</v>
      </c>
      <c r="AC236" s="23" t="s">
        <v>82</v>
      </c>
      <c r="AD236" s="23" t="s">
        <v>1196</v>
      </c>
      <c r="AE236" s="23">
        <v>23.0</v>
      </c>
      <c r="AG236" s="23" t="s">
        <v>97</v>
      </c>
      <c r="AH236" s="26"/>
      <c r="AI236" s="26"/>
      <c r="AJ236" s="26"/>
      <c r="AK236" s="26"/>
    </row>
    <row r="237">
      <c r="A237" s="19">
        <v>43781.641147268514</v>
      </c>
      <c r="B237" s="20">
        <v>43781.0</v>
      </c>
      <c r="C237" s="20">
        <v>43775.0</v>
      </c>
      <c r="E237" s="23" t="s">
        <v>1197</v>
      </c>
      <c r="F237" s="29"/>
      <c r="H237" s="23" t="s">
        <v>101</v>
      </c>
      <c r="I237" s="23" t="s">
        <v>118</v>
      </c>
      <c r="J237" s="23" t="s">
        <v>95</v>
      </c>
      <c r="K237" s="23" t="s">
        <v>1198</v>
      </c>
      <c r="L237" s="23">
        <v>1.665248E7</v>
      </c>
      <c r="M237" s="23">
        <v>6.0</v>
      </c>
      <c r="N237" s="23" t="s">
        <v>45</v>
      </c>
      <c r="O237" s="23">
        <v>9.88078736E8</v>
      </c>
      <c r="P237" s="23" t="s">
        <v>159</v>
      </c>
      <c r="U237" s="23" t="s">
        <v>89</v>
      </c>
      <c r="V237" s="23" t="s">
        <v>1199</v>
      </c>
      <c r="W237" s="23" t="s">
        <v>80</v>
      </c>
      <c r="X237" s="23" t="s">
        <v>97</v>
      </c>
      <c r="Y237" s="29"/>
      <c r="Z237" s="23" t="s">
        <v>81</v>
      </c>
      <c r="AA237" s="23" t="s">
        <v>69</v>
      </c>
      <c r="AB237" s="23" t="s">
        <v>55</v>
      </c>
      <c r="AC237" s="23" t="s">
        <v>82</v>
      </c>
      <c r="AE237" s="23">
        <v>31.0</v>
      </c>
      <c r="AG237" s="23" t="s">
        <v>97</v>
      </c>
      <c r="AH237" s="26"/>
      <c r="AI237" s="26"/>
      <c r="AJ237" s="26"/>
      <c r="AK237" s="26"/>
    </row>
    <row r="238">
      <c r="A238" s="19">
        <v>43781.64158016204</v>
      </c>
      <c r="B238" s="20">
        <v>43781.0</v>
      </c>
      <c r="C238" s="20">
        <v>43775.0</v>
      </c>
      <c r="D238" s="21">
        <v>0.7916666666642413</v>
      </c>
      <c r="E238" s="23" t="s">
        <v>1200</v>
      </c>
      <c r="F238" s="23" t="s">
        <v>91</v>
      </c>
      <c r="G238" s="23" t="s">
        <v>125</v>
      </c>
      <c r="H238" s="23" t="s">
        <v>1201</v>
      </c>
      <c r="I238" s="23" t="s">
        <v>340</v>
      </c>
      <c r="J238" s="23" t="s">
        <v>213</v>
      </c>
      <c r="K238" s="23" t="s">
        <v>1202</v>
      </c>
      <c r="L238" s="23">
        <v>1.9962445E7</v>
      </c>
      <c r="M238" s="23">
        <v>8.0</v>
      </c>
      <c r="N238" s="23" t="s">
        <v>45</v>
      </c>
      <c r="O238" s="23">
        <v>9.68409493E8</v>
      </c>
      <c r="P238" s="23" t="s">
        <v>159</v>
      </c>
      <c r="U238" s="23" t="s">
        <v>1203</v>
      </c>
      <c r="V238" s="23" t="s">
        <v>49</v>
      </c>
      <c r="W238" s="23" t="s">
        <v>80</v>
      </c>
      <c r="X238" s="23" t="s">
        <v>51</v>
      </c>
      <c r="Y238" s="29"/>
      <c r="Z238" s="23" t="s">
        <v>81</v>
      </c>
      <c r="AA238" s="23" t="s">
        <v>69</v>
      </c>
      <c r="AB238" s="23" t="s">
        <v>55</v>
      </c>
      <c r="AC238" s="23" t="s">
        <v>70</v>
      </c>
      <c r="AE238" s="23">
        <v>20.0</v>
      </c>
      <c r="AG238" s="23" t="s">
        <v>55</v>
      </c>
      <c r="AH238" s="26"/>
      <c r="AI238" s="26"/>
      <c r="AJ238" s="26"/>
      <c r="AK238" s="26"/>
    </row>
    <row r="239">
      <c r="A239" s="19">
        <v>43781.6469730324</v>
      </c>
      <c r="B239" s="20">
        <v>43781.0</v>
      </c>
      <c r="C239" s="20">
        <v>43775.0</v>
      </c>
      <c r="E239" s="23" t="s">
        <v>1204</v>
      </c>
      <c r="F239" s="23" t="s">
        <v>107</v>
      </c>
      <c r="G239" s="23" t="s">
        <v>1205</v>
      </c>
      <c r="H239" s="23" t="s">
        <v>280</v>
      </c>
      <c r="I239" s="23" t="s">
        <v>140</v>
      </c>
      <c r="J239" s="23" t="s">
        <v>1206</v>
      </c>
      <c r="K239" s="23" t="s">
        <v>1207</v>
      </c>
      <c r="L239" s="23">
        <v>1.5564959E7</v>
      </c>
      <c r="M239" s="23">
        <v>3.0</v>
      </c>
      <c r="N239" s="23" t="s">
        <v>45</v>
      </c>
      <c r="O239" s="23">
        <v>9.5830936E8</v>
      </c>
      <c r="P239" s="23" t="s">
        <v>159</v>
      </c>
      <c r="U239" s="23" t="s">
        <v>89</v>
      </c>
      <c r="V239" s="23" t="s">
        <v>130</v>
      </c>
      <c r="W239" s="23" t="s">
        <v>80</v>
      </c>
      <c r="X239" s="23" t="s">
        <v>51</v>
      </c>
      <c r="Y239" s="29"/>
      <c r="Z239" s="23" t="s">
        <v>81</v>
      </c>
      <c r="AA239" s="23" t="s">
        <v>69</v>
      </c>
      <c r="AB239" s="23" t="s">
        <v>189</v>
      </c>
      <c r="AC239" s="23" t="s">
        <v>70</v>
      </c>
      <c r="AE239" s="23">
        <v>36.0</v>
      </c>
      <c r="AG239" s="23" t="s">
        <v>55</v>
      </c>
      <c r="AH239" s="26"/>
      <c r="AI239" s="26"/>
      <c r="AJ239" s="26"/>
      <c r="AK239" s="26"/>
    </row>
    <row r="240">
      <c r="A240" s="19">
        <v>43781.64953439815</v>
      </c>
      <c r="B240" s="20">
        <v>43781.0</v>
      </c>
      <c r="C240" s="20">
        <v>43775.0</v>
      </c>
      <c r="E240" s="23" t="s">
        <v>1208</v>
      </c>
      <c r="F240" s="29"/>
      <c r="G240" s="23" t="s">
        <v>1209</v>
      </c>
      <c r="H240" s="23" t="s">
        <v>1174</v>
      </c>
      <c r="I240" s="23" t="s">
        <v>361</v>
      </c>
      <c r="J240" s="23" t="s">
        <v>1210</v>
      </c>
      <c r="K240" s="23" t="s">
        <v>1211</v>
      </c>
      <c r="L240" s="23">
        <v>1.9287848E7</v>
      </c>
      <c r="M240" s="23">
        <v>9.0</v>
      </c>
      <c r="N240" s="23" t="s">
        <v>45</v>
      </c>
      <c r="O240" s="23">
        <v>9.83395179E8</v>
      </c>
      <c r="P240" s="23" t="s">
        <v>159</v>
      </c>
      <c r="U240" s="23" t="s">
        <v>137</v>
      </c>
      <c r="V240" s="23" t="s">
        <v>1212</v>
      </c>
      <c r="W240" s="23" t="s">
        <v>80</v>
      </c>
      <c r="X240" s="23" t="s">
        <v>97</v>
      </c>
      <c r="Y240" s="29"/>
      <c r="Z240" s="23" t="s">
        <v>81</v>
      </c>
      <c r="AA240" s="23" t="s">
        <v>69</v>
      </c>
      <c r="AB240" s="23" t="s">
        <v>55</v>
      </c>
      <c r="AC240" s="23" t="s">
        <v>82</v>
      </c>
      <c r="AE240" s="23">
        <v>24.0</v>
      </c>
      <c r="AG240" s="23" t="s">
        <v>97</v>
      </c>
      <c r="AH240" s="26"/>
      <c r="AI240" s="26"/>
      <c r="AJ240" s="26"/>
      <c r="AK240" s="26"/>
    </row>
    <row r="241" ht="226.5" customHeight="1">
      <c r="A241" s="19">
        <v>43781.65084689815</v>
      </c>
      <c r="B241" s="20">
        <v>43781.0</v>
      </c>
      <c r="C241" s="29"/>
      <c r="E241" s="23" t="s">
        <v>1213</v>
      </c>
      <c r="F241" s="23" t="s">
        <v>91</v>
      </c>
      <c r="G241" s="23" t="s">
        <v>1214</v>
      </c>
      <c r="H241" s="23" t="s">
        <v>240</v>
      </c>
      <c r="J241" s="23" t="s">
        <v>214</v>
      </c>
      <c r="K241" s="23" t="s">
        <v>1215</v>
      </c>
      <c r="L241" s="23">
        <v>1.5901059E7</v>
      </c>
      <c r="M241" s="23">
        <v>7.0</v>
      </c>
      <c r="N241" s="23" t="s">
        <v>45</v>
      </c>
      <c r="O241" s="23">
        <v>9.53267416E8</v>
      </c>
      <c r="P241" s="23" t="s">
        <v>159</v>
      </c>
      <c r="U241" s="23" t="s">
        <v>1216</v>
      </c>
      <c r="V241" s="23" t="s">
        <v>1217</v>
      </c>
      <c r="W241" s="23" t="s">
        <v>80</v>
      </c>
      <c r="X241" s="23" t="s">
        <v>51</v>
      </c>
      <c r="Y241" s="29"/>
      <c r="Z241" s="23" t="s">
        <v>81</v>
      </c>
      <c r="AA241" s="23" t="s">
        <v>69</v>
      </c>
      <c r="AB241" s="23" t="s">
        <v>189</v>
      </c>
      <c r="AC241" s="23" t="s">
        <v>70</v>
      </c>
      <c r="AE241" s="23">
        <v>35.0</v>
      </c>
      <c r="AF241" s="23">
        <v>8.0</v>
      </c>
      <c r="AG241" s="23" t="s">
        <v>55</v>
      </c>
      <c r="AH241" s="26"/>
      <c r="AI241" s="26"/>
      <c r="AJ241" s="26"/>
      <c r="AK241" s="26"/>
    </row>
    <row r="242">
      <c r="A242" s="19">
        <v>43781.65322046296</v>
      </c>
      <c r="B242" s="20">
        <v>43781.0</v>
      </c>
      <c r="C242" s="29"/>
      <c r="E242" s="23" t="s">
        <v>1218</v>
      </c>
      <c r="F242" s="23" t="s">
        <v>91</v>
      </c>
      <c r="G242" s="23" t="s">
        <v>125</v>
      </c>
      <c r="H242" s="23" t="s">
        <v>250</v>
      </c>
      <c r="I242" s="23" t="s">
        <v>264</v>
      </c>
      <c r="J242" s="23" t="s">
        <v>800</v>
      </c>
      <c r="K242" s="23" t="s">
        <v>1074</v>
      </c>
      <c r="L242" s="23">
        <v>1.8513384E7</v>
      </c>
      <c r="M242" s="23">
        <v>2.0</v>
      </c>
      <c r="N242" s="23" t="s">
        <v>45</v>
      </c>
      <c r="O242" s="23">
        <v>9.5444684E8</v>
      </c>
      <c r="P242" s="23" t="s">
        <v>159</v>
      </c>
      <c r="R242" s="23" t="s">
        <v>1219</v>
      </c>
      <c r="U242" s="23" t="s">
        <v>137</v>
      </c>
      <c r="V242" s="23" t="s">
        <v>926</v>
      </c>
      <c r="W242" s="23" t="s">
        <v>80</v>
      </c>
      <c r="X242" s="23" t="s">
        <v>51</v>
      </c>
      <c r="Y242" s="29"/>
      <c r="Z242" s="23" t="s">
        <v>81</v>
      </c>
      <c r="AA242" s="23" t="s">
        <v>69</v>
      </c>
      <c r="AB242" s="23" t="s">
        <v>189</v>
      </c>
      <c r="AC242" s="23" t="s">
        <v>82</v>
      </c>
      <c r="AE242" s="23">
        <v>27.0</v>
      </c>
      <c r="AG242" s="23" t="s">
        <v>97</v>
      </c>
      <c r="AH242" s="26"/>
      <c r="AI242" s="26"/>
      <c r="AJ242" s="26"/>
      <c r="AK242" s="26"/>
    </row>
    <row r="243">
      <c r="A243" s="19">
        <v>43781.65408288194</v>
      </c>
      <c r="B243" s="20">
        <v>43781.0</v>
      </c>
      <c r="C243" s="20">
        <v>43757.0</v>
      </c>
      <c r="E243" s="23" t="s">
        <v>1220</v>
      </c>
      <c r="F243" s="23" t="s">
        <v>91</v>
      </c>
      <c r="G243" s="23" t="s">
        <v>125</v>
      </c>
      <c r="H243" s="23" t="s">
        <v>280</v>
      </c>
      <c r="I243" s="23" t="s">
        <v>488</v>
      </c>
      <c r="J243" s="23" t="s">
        <v>665</v>
      </c>
      <c r="K243" s="23" t="s">
        <v>1221</v>
      </c>
      <c r="L243" s="23">
        <v>1.6546266E7</v>
      </c>
      <c r="M243" s="23">
        <v>1.0</v>
      </c>
      <c r="N243" s="23" t="s">
        <v>45</v>
      </c>
      <c r="O243" s="23">
        <v>9.64712964E8</v>
      </c>
      <c r="P243" s="23" t="s">
        <v>159</v>
      </c>
      <c r="U243" s="23" t="s">
        <v>137</v>
      </c>
      <c r="V243" s="23" t="s">
        <v>448</v>
      </c>
      <c r="W243" s="23" t="s">
        <v>80</v>
      </c>
      <c r="X243" s="23" t="s">
        <v>51</v>
      </c>
      <c r="Y243" s="29"/>
      <c r="Z243" s="23" t="s">
        <v>81</v>
      </c>
      <c r="AA243" s="23" t="s">
        <v>69</v>
      </c>
      <c r="AB243" s="23" t="s">
        <v>182</v>
      </c>
      <c r="AC243" s="23" t="s">
        <v>70</v>
      </c>
      <c r="AE243" s="23">
        <v>32.0</v>
      </c>
      <c r="AG243" s="23" t="s">
        <v>55</v>
      </c>
      <c r="AH243" s="26"/>
      <c r="AI243" s="26"/>
      <c r="AJ243" s="26"/>
      <c r="AK243" s="26"/>
    </row>
    <row r="244">
      <c r="A244" s="19">
        <v>43781.65437121528</v>
      </c>
      <c r="B244" s="20">
        <v>43781.0</v>
      </c>
      <c r="C244" s="29"/>
      <c r="E244" s="23" t="s">
        <v>1222</v>
      </c>
      <c r="F244" s="23" t="s">
        <v>107</v>
      </c>
      <c r="G244" s="23" t="s">
        <v>1223</v>
      </c>
      <c r="H244" s="23" t="s">
        <v>352</v>
      </c>
      <c r="I244" s="23" t="s">
        <v>119</v>
      </c>
      <c r="J244" s="23" t="s">
        <v>226</v>
      </c>
      <c r="K244" s="23" t="s">
        <v>1224</v>
      </c>
      <c r="L244" s="23">
        <v>2.0465965E7</v>
      </c>
      <c r="M244" s="23">
        <v>5.0</v>
      </c>
      <c r="N244" s="23" t="s">
        <v>45</v>
      </c>
      <c r="O244" s="23">
        <v>5.6940686957E10</v>
      </c>
      <c r="P244" s="23" t="s">
        <v>159</v>
      </c>
      <c r="U244" s="23" t="s">
        <v>277</v>
      </c>
      <c r="V244" s="23" t="s">
        <v>1225</v>
      </c>
      <c r="X244" s="23" t="s">
        <v>51</v>
      </c>
      <c r="Y244" s="29"/>
      <c r="Z244" s="23" t="s">
        <v>81</v>
      </c>
      <c r="AA244" s="23" t="s">
        <v>1226</v>
      </c>
      <c r="AB244" s="23" t="s">
        <v>55</v>
      </c>
      <c r="AC244" s="23" t="s">
        <v>358</v>
      </c>
      <c r="AE244" s="23">
        <v>19.0</v>
      </c>
      <c r="AG244" s="23" t="s">
        <v>55</v>
      </c>
      <c r="AH244" s="26"/>
      <c r="AI244" s="26"/>
      <c r="AJ244" s="26"/>
      <c r="AK244" s="26"/>
    </row>
    <row r="245">
      <c r="A245" s="19">
        <v>43781.655626493055</v>
      </c>
      <c r="B245" s="20">
        <v>43781.0</v>
      </c>
      <c r="C245" s="20">
        <v>43760.0</v>
      </c>
      <c r="E245" s="23" t="s">
        <v>1227</v>
      </c>
      <c r="F245" s="23" t="s">
        <v>91</v>
      </c>
      <c r="G245" s="23" t="s">
        <v>125</v>
      </c>
      <c r="H245" s="23" t="s">
        <v>280</v>
      </c>
      <c r="I245" s="23" t="s">
        <v>488</v>
      </c>
      <c r="J245" s="23" t="s">
        <v>665</v>
      </c>
      <c r="K245" s="23" t="s">
        <v>1221</v>
      </c>
      <c r="L245" s="23">
        <v>1.6546266E7</v>
      </c>
      <c r="M245" s="23">
        <v>1.0</v>
      </c>
      <c r="N245" s="23" t="s">
        <v>45</v>
      </c>
      <c r="O245" s="23">
        <v>9.64712964E8</v>
      </c>
      <c r="P245" s="23" t="s">
        <v>159</v>
      </c>
      <c r="U245" s="23" t="s">
        <v>89</v>
      </c>
      <c r="V245" s="23" t="s">
        <v>130</v>
      </c>
      <c r="W245" s="23" t="s">
        <v>80</v>
      </c>
      <c r="X245" s="23" t="s">
        <v>51</v>
      </c>
      <c r="Y245" s="29"/>
      <c r="Z245" s="23" t="s">
        <v>81</v>
      </c>
      <c r="AA245" s="23" t="s">
        <v>69</v>
      </c>
      <c r="AB245" s="23" t="s">
        <v>189</v>
      </c>
      <c r="AC245" s="23" t="s">
        <v>70</v>
      </c>
      <c r="AE245" s="23">
        <v>32.0</v>
      </c>
      <c r="AG245" s="23" t="s">
        <v>55</v>
      </c>
      <c r="AH245" s="26"/>
      <c r="AI245" s="26"/>
      <c r="AJ245" s="26"/>
      <c r="AK245" s="26"/>
    </row>
    <row r="246">
      <c r="A246" s="19">
        <v>43781.656509016204</v>
      </c>
      <c r="B246" s="20">
        <v>43781.0</v>
      </c>
      <c r="C246" s="20">
        <v>43775.0</v>
      </c>
      <c r="E246" s="23" t="s">
        <v>1228</v>
      </c>
      <c r="F246" s="23" t="s">
        <v>107</v>
      </c>
      <c r="G246" s="23" t="s">
        <v>1229</v>
      </c>
      <c r="H246" s="23" t="s">
        <v>218</v>
      </c>
      <c r="I246" s="23" t="s">
        <v>264</v>
      </c>
      <c r="J246" s="23" t="s">
        <v>666</v>
      </c>
      <c r="K246" s="23" t="s">
        <v>1230</v>
      </c>
      <c r="L246" s="23">
        <v>1.9063229E7</v>
      </c>
      <c r="M246" s="23">
        <v>6.0</v>
      </c>
      <c r="N246" s="23" t="s">
        <v>45</v>
      </c>
      <c r="O246" s="23">
        <v>9.97790423E8</v>
      </c>
      <c r="P246" s="23" t="s">
        <v>159</v>
      </c>
      <c r="U246" s="23" t="s">
        <v>89</v>
      </c>
      <c r="V246" s="23" t="s">
        <v>959</v>
      </c>
      <c r="W246" s="23" t="s">
        <v>80</v>
      </c>
      <c r="X246" s="23" t="s">
        <v>97</v>
      </c>
      <c r="Y246" s="29"/>
      <c r="Z246" s="23" t="s">
        <v>81</v>
      </c>
      <c r="AA246" s="23" t="s">
        <v>69</v>
      </c>
      <c r="AB246" s="23" t="s">
        <v>55</v>
      </c>
      <c r="AC246" s="23" t="s">
        <v>82</v>
      </c>
      <c r="AE246" s="23">
        <v>24.0</v>
      </c>
      <c r="AG246" s="23" t="s">
        <v>97</v>
      </c>
      <c r="AH246" s="26"/>
      <c r="AI246" s="26"/>
      <c r="AJ246" s="26"/>
      <c r="AK246" s="26"/>
    </row>
    <row r="247">
      <c r="A247" s="19">
        <v>43781.658657314816</v>
      </c>
      <c r="B247" s="20">
        <v>43781.0</v>
      </c>
      <c r="C247" s="29"/>
      <c r="D247" s="21">
        <v>0.7986111111094942</v>
      </c>
      <c r="E247" s="28" t="s">
        <v>1231</v>
      </c>
      <c r="F247" s="23" t="s">
        <v>107</v>
      </c>
      <c r="G247" s="23" t="s">
        <v>744</v>
      </c>
      <c r="H247" s="23" t="s">
        <v>93</v>
      </c>
      <c r="I247" s="23" t="s">
        <v>340</v>
      </c>
      <c r="J247" s="23" t="s">
        <v>1018</v>
      </c>
      <c r="K247" s="23" t="s">
        <v>1232</v>
      </c>
      <c r="L247" s="23">
        <v>1.9578078E7</v>
      </c>
      <c r="M247" s="23">
        <v>0.0</v>
      </c>
      <c r="N247" s="23" t="s">
        <v>45</v>
      </c>
      <c r="O247" s="23">
        <v>9.87269496E8</v>
      </c>
      <c r="P247" s="23" t="s">
        <v>159</v>
      </c>
      <c r="U247" s="23" t="s">
        <v>1233</v>
      </c>
      <c r="V247" s="23" t="s">
        <v>122</v>
      </c>
      <c r="X247" s="23" t="s">
        <v>51</v>
      </c>
      <c r="Y247" s="29"/>
      <c r="Z247" s="23" t="s">
        <v>81</v>
      </c>
      <c r="AA247" s="23" t="s">
        <v>69</v>
      </c>
      <c r="AB247" s="23" t="s">
        <v>55</v>
      </c>
      <c r="AC247" s="23" t="s">
        <v>358</v>
      </c>
      <c r="AE247" s="23">
        <v>22.0</v>
      </c>
      <c r="AG247" s="23" t="s">
        <v>55</v>
      </c>
      <c r="AH247" s="26"/>
      <c r="AI247" s="26"/>
      <c r="AJ247" s="26"/>
      <c r="AK247" s="26"/>
    </row>
    <row r="248">
      <c r="A248" s="19">
        <v>43781.66046435185</v>
      </c>
      <c r="B248" s="20">
        <v>43781.0</v>
      </c>
      <c r="C248" s="29"/>
      <c r="E248" s="23" t="s">
        <v>1234</v>
      </c>
      <c r="F248" s="23" t="s">
        <v>91</v>
      </c>
      <c r="G248" s="23" t="s">
        <v>217</v>
      </c>
      <c r="H248" s="23" t="s">
        <v>421</v>
      </c>
      <c r="I248" s="23" t="s">
        <v>1158</v>
      </c>
      <c r="J248" s="23" t="s">
        <v>422</v>
      </c>
      <c r="K248" s="23" t="s">
        <v>800</v>
      </c>
      <c r="L248" s="23">
        <v>1.7389538E7</v>
      </c>
      <c r="M248" s="23">
        <v>0.0</v>
      </c>
      <c r="N248" s="23" t="s">
        <v>45</v>
      </c>
      <c r="O248" s="23">
        <v>9.67388471E8</v>
      </c>
      <c r="P248" s="23" t="s">
        <v>159</v>
      </c>
      <c r="U248" s="23" t="s">
        <v>89</v>
      </c>
      <c r="V248" s="23" t="s">
        <v>1235</v>
      </c>
      <c r="W248" s="23" t="s">
        <v>80</v>
      </c>
      <c r="X248" s="23" t="s">
        <v>51</v>
      </c>
      <c r="Y248" s="29"/>
      <c r="Z248" s="23" t="s">
        <v>81</v>
      </c>
      <c r="AA248" s="23" t="s">
        <v>69</v>
      </c>
      <c r="AB248" s="23" t="s">
        <v>55</v>
      </c>
      <c r="AC248" s="23" t="s">
        <v>82</v>
      </c>
      <c r="AD248" s="23" t="s">
        <v>1236</v>
      </c>
      <c r="AE248" s="23">
        <v>30.0</v>
      </c>
      <c r="AG248" s="23" t="s">
        <v>97</v>
      </c>
      <c r="AH248" s="26"/>
      <c r="AI248" s="26"/>
      <c r="AJ248" s="26"/>
      <c r="AK248" s="26"/>
    </row>
    <row r="249">
      <c r="A249" s="19">
        <v>43781.71363241898</v>
      </c>
      <c r="B249" s="20">
        <v>43781.0</v>
      </c>
      <c r="C249" s="20">
        <v>43777.0</v>
      </c>
      <c r="E249" s="23" t="s">
        <v>1237</v>
      </c>
      <c r="F249" s="23" t="s">
        <v>107</v>
      </c>
      <c r="G249" s="23" t="s">
        <v>125</v>
      </c>
      <c r="H249" s="23" t="s">
        <v>239</v>
      </c>
      <c r="I249" s="23" t="s">
        <v>119</v>
      </c>
      <c r="J249" s="23" t="s">
        <v>309</v>
      </c>
      <c r="K249" s="23" t="s">
        <v>979</v>
      </c>
      <c r="L249" s="23">
        <v>1.8062616E7</v>
      </c>
      <c r="M249" s="23">
        <v>6.0</v>
      </c>
      <c r="N249" s="23" t="s">
        <v>45</v>
      </c>
      <c r="O249" s="23">
        <v>9.59678189E8</v>
      </c>
      <c r="P249" s="23" t="s">
        <v>159</v>
      </c>
      <c r="U249" s="23" t="s">
        <v>89</v>
      </c>
      <c r="V249" s="23" t="s">
        <v>1238</v>
      </c>
      <c r="W249" s="23" t="s">
        <v>80</v>
      </c>
      <c r="X249" s="23" t="s">
        <v>51</v>
      </c>
      <c r="Y249" s="29"/>
      <c r="Z249" s="23" t="s">
        <v>81</v>
      </c>
      <c r="AA249" s="23" t="s">
        <v>69</v>
      </c>
      <c r="AB249" s="23" t="s">
        <v>55</v>
      </c>
      <c r="AC249" s="23" t="s">
        <v>1239</v>
      </c>
      <c r="AE249" s="23">
        <v>27.0</v>
      </c>
      <c r="AG249" s="23" t="s">
        <v>55</v>
      </c>
      <c r="AH249" s="26"/>
      <c r="AI249" s="26"/>
      <c r="AJ249" s="26"/>
      <c r="AK249" s="26"/>
    </row>
    <row r="250">
      <c r="A250" s="19">
        <v>43781.71659185185</v>
      </c>
      <c r="B250" s="20">
        <v>43781.0</v>
      </c>
      <c r="C250" s="20">
        <v>43777.0</v>
      </c>
      <c r="D250" s="21">
        <v>0.8333333333357587</v>
      </c>
      <c r="E250" s="23" t="s">
        <v>1240</v>
      </c>
      <c r="F250" s="23" t="s">
        <v>91</v>
      </c>
      <c r="G250" s="23" t="s">
        <v>294</v>
      </c>
      <c r="H250" s="23" t="s">
        <v>224</v>
      </c>
      <c r="I250" s="23" t="s">
        <v>1241</v>
      </c>
      <c r="J250" s="23" t="s">
        <v>95</v>
      </c>
      <c r="K250" s="23" t="s">
        <v>899</v>
      </c>
      <c r="L250" s="23">
        <v>1.7482763E7</v>
      </c>
      <c r="M250" s="23" t="s">
        <v>259</v>
      </c>
      <c r="N250" s="23" t="s">
        <v>45</v>
      </c>
      <c r="O250" s="23">
        <v>9.82719961E8</v>
      </c>
      <c r="P250" s="23" t="s">
        <v>159</v>
      </c>
      <c r="U250" s="23" t="s">
        <v>89</v>
      </c>
      <c r="V250" s="23" t="s">
        <v>1238</v>
      </c>
      <c r="W250" s="23" t="s">
        <v>80</v>
      </c>
      <c r="X250" s="23" t="s">
        <v>51</v>
      </c>
      <c r="Y250" s="29"/>
      <c r="Z250" s="23" t="s">
        <v>81</v>
      </c>
      <c r="AA250" s="23" t="s">
        <v>69</v>
      </c>
      <c r="AB250" s="23" t="s">
        <v>189</v>
      </c>
      <c r="AC250" s="23" t="s">
        <v>1239</v>
      </c>
      <c r="AE250" s="23">
        <v>29.0</v>
      </c>
      <c r="AG250" s="23" t="s">
        <v>55</v>
      </c>
      <c r="AH250" s="26"/>
      <c r="AI250" s="26"/>
      <c r="AJ250" s="26"/>
      <c r="AK250" s="26"/>
    </row>
    <row r="251">
      <c r="A251" s="19">
        <v>43781.72056792824</v>
      </c>
      <c r="B251" s="20">
        <v>43781.0</v>
      </c>
      <c r="C251" s="20">
        <v>43777.0</v>
      </c>
      <c r="D251" s="21">
        <v>0.875</v>
      </c>
      <c r="E251" s="28" t="s">
        <v>1242</v>
      </c>
      <c r="F251" s="23" t="s">
        <v>91</v>
      </c>
      <c r="G251" s="23" t="s">
        <v>1243</v>
      </c>
      <c r="H251" s="23" t="s">
        <v>361</v>
      </c>
      <c r="J251" s="23" t="s">
        <v>149</v>
      </c>
      <c r="L251" s="23">
        <v>1.8536816E7</v>
      </c>
      <c r="M251" s="23">
        <v>5.0</v>
      </c>
      <c r="N251" s="23" t="s">
        <v>45</v>
      </c>
      <c r="P251" s="23" t="s">
        <v>159</v>
      </c>
      <c r="U251" s="23" t="s">
        <v>1244</v>
      </c>
      <c r="W251" s="23" t="s">
        <v>123</v>
      </c>
      <c r="X251" s="23" t="s">
        <v>51</v>
      </c>
      <c r="Y251" s="29"/>
      <c r="Z251" s="23" t="s">
        <v>387</v>
      </c>
      <c r="AA251" s="23" t="s">
        <v>69</v>
      </c>
      <c r="AB251" s="23" t="s">
        <v>55</v>
      </c>
      <c r="AC251" s="23" t="s">
        <v>1239</v>
      </c>
      <c r="AG251" s="23" t="s">
        <v>71</v>
      </c>
      <c r="AH251" s="26"/>
      <c r="AI251" s="26"/>
      <c r="AJ251" s="26"/>
      <c r="AK251" s="26"/>
    </row>
    <row r="252">
      <c r="A252" s="19">
        <v>43781.72267351852</v>
      </c>
      <c r="B252" s="20">
        <v>43781.0</v>
      </c>
      <c r="C252" s="20">
        <v>43777.0</v>
      </c>
      <c r="E252" s="23" t="s">
        <v>1245</v>
      </c>
      <c r="F252" s="23" t="s">
        <v>91</v>
      </c>
      <c r="G252" s="23" t="s">
        <v>125</v>
      </c>
      <c r="H252" s="23" t="s">
        <v>1084</v>
      </c>
      <c r="I252" s="23" t="s">
        <v>1011</v>
      </c>
      <c r="J252" s="23" t="s">
        <v>1246</v>
      </c>
      <c r="K252" s="23" t="s">
        <v>87</v>
      </c>
      <c r="L252" s="23">
        <v>1.8468543E7</v>
      </c>
      <c r="M252" s="23">
        <v>4.0</v>
      </c>
      <c r="N252" s="23" t="s">
        <v>45</v>
      </c>
      <c r="O252" s="23">
        <v>9.88843998E8</v>
      </c>
      <c r="P252" s="23" t="s">
        <v>159</v>
      </c>
      <c r="U252" s="23" t="s">
        <v>89</v>
      </c>
      <c r="V252" s="23" t="s">
        <v>1247</v>
      </c>
      <c r="W252" s="23" t="s">
        <v>80</v>
      </c>
      <c r="X252" s="23" t="s">
        <v>51</v>
      </c>
      <c r="Y252" s="29"/>
      <c r="Z252" s="23" t="s">
        <v>81</v>
      </c>
      <c r="AA252" s="23" t="s">
        <v>69</v>
      </c>
      <c r="AB252" s="23" t="s">
        <v>71</v>
      </c>
      <c r="AC252" s="23" t="s">
        <v>1239</v>
      </c>
      <c r="AG252" s="23" t="s">
        <v>55</v>
      </c>
      <c r="AH252" s="26"/>
      <c r="AI252" s="26"/>
      <c r="AJ252" s="26"/>
      <c r="AK252" s="26"/>
    </row>
    <row r="253">
      <c r="A253" s="19">
        <v>43781.72603740741</v>
      </c>
      <c r="B253" s="20">
        <v>43781.0</v>
      </c>
      <c r="C253" s="20">
        <v>43780.0</v>
      </c>
      <c r="E253" s="23" t="s">
        <v>1248</v>
      </c>
      <c r="F253" s="23" t="s">
        <v>107</v>
      </c>
      <c r="G253" s="23" t="s">
        <v>1249</v>
      </c>
      <c r="H253" s="23" t="s">
        <v>141</v>
      </c>
      <c r="J253" s="23" t="s">
        <v>866</v>
      </c>
      <c r="K253" s="23" t="s">
        <v>1250</v>
      </c>
      <c r="L253" s="23">
        <v>1.6372083E7</v>
      </c>
      <c r="M253" s="23">
        <v>3.0</v>
      </c>
      <c r="N253" s="23" t="s">
        <v>45</v>
      </c>
      <c r="O253" s="23">
        <v>9.91994549E8</v>
      </c>
      <c r="P253" s="23" t="s">
        <v>159</v>
      </c>
      <c r="U253" s="23" t="s">
        <v>137</v>
      </c>
      <c r="V253" s="23" t="s">
        <v>1251</v>
      </c>
      <c r="W253" s="23" t="s">
        <v>80</v>
      </c>
      <c r="X253" s="23" t="s">
        <v>51</v>
      </c>
      <c r="Y253" s="29"/>
      <c r="Z253" s="23" t="s">
        <v>81</v>
      </c>
      <c r="AA253" s="23" t="s">
        <v>69</v>
      </c>
      <c r="AB253" s="23" t="s">
        <v>55</v>
      </c>
      <c r="AC253" s="23" t="s">
        <v>70</v>
      </c>
      <c r="AE253" s="23">
        <v>33.0</v>
      </c>
      <c r="AG253" s="23" t="s">
        <v>55</v>
      </c>
      <c r="AH253" s="26"/>
      <c r="AI253" s="26"/>
      <c r="AJ253" s="26"/>
      <c r="AK253" s="26"/>
    </row>
    <row r="254">
      <c r="A254" s="19">
        <v>43781.72835872685</v>
      </c>
      <c r="B254" s="20">
        <v>43781.0</v>
      </c>
      <c r="C254" s="20">
        <v>43777.0</v>
      </c>
      <c r="E254" s="23" t="s">
        <v>1252</v>
      </c>
      <c r="F254" s="23" t="s">
        <v>91</v>
      </c>
      <c r="G254" s="23" t="s">
        <v>125</v>
      </c>
      <c r="H254" s="23" t="s">
        <v>224</v>
      </c>
      <c r="J254" s="23" t="s">
        <v>722</v>
      </c>
      <c r="K254" s="23" t="s">
        <v>200</v>
      </c>
      <c r="L254" s="23">
        <v>9476878.0</v>
      </c>
      <c r="M254" s="23">
        <v>0.0</v>
      </c>
      <c r="N254" s="23" t="s">
        <v>45</v>
      </c>
      <c r="O254" s="23">
        <v>9.93816411E8</v>
      </c>
      <c r="P254" s="23" t="s">
        <v>159</v>
      </c>
      <c r="U254" s="23" t="s">
        <v>89</v>
      </c>
      <c r="V254" s="23" t="s">
        <v>130</v>
      </c>
      <c r="W254" s="23" t="s">
        <v>80</v>
      </c>
      <c r="X254" s="23" t="s">
        <v>51</v>
      </c>
      <c r="Y254" s="29"/>
      <c r="Z254" s="23" t="s">
        <v>81</v>
      </c>
      <c r="AA254" s="23" t="s">
        <v>69</v>
      </c>
      <c r="AB254" s="23" t="s">
        <v>71</v>
      </c>
      <c r="AC254" s="23" t="s">
        <v>70</v>
      </c>
      <c r="AG254" s="23" t="s">
        <v>55</v>
      </c>
      <c r="AH254" s="26"/>
      <c r="AI254" s="26"/>
      <c r="AJ254" s="26"/>
      <c r="AK254" s="26"/>
    </row>
    <row r="255">
      <c r="A255" s="19">
        <v>43781.72887168982</v>
      </c>
      <c r="B255" s="20">
        <v>43781.0</v>
      </c>
      <c r="C255" s="29"/>
      <c r="E255" s="23" t="s">
        <v>1253</v>
      </c>
      <c r="F255" s="29"/>
      <c r="H255" s="23" t="s">
        <v>400</v>
      </c>
      <c r="J255" s="23" t="s">
        <v>1106</v>
      </c>
      <c r="L255" s="29"/>
      <c r="M255" s="29"/>
      <c r="N255" s="23" t="s">
        <v>38</v>
      </c>
      <c r="P255" s="23" t="s">
        <v>159</v>
      </c>
      <c r="Q255" s="23" t="s">
        <v>1254</v>
      </c>
      <c r="U255" s="23" t="s">
        <v>89</v>
      </c>
      <c r="V255" s="23" t="s">
        <v>926</v>
      </c>
      <c r="W255" s="23" t="s">
        <v>80</v>
      </c>
      <c r="X255" s="23" t="s">
        <v>51</v>
      </c>
      <c r="Y255" s="23" t="s">
        <v>138</v>
      </c>
      <c r="Z255" s="23" t="s">
        <v>81</v>
      </c>
      <c r="AA255" s="23" t="s">
        <v>357</v>
      </c>
      <c r="AB255" s="23" t="s">
        <v>55</v>
      </c>
      <c r="AC255" s="23" t="s">
        <v>1239</v>
      </c>
      <c r="AG255" s="23" t="s">
        <v>97</v>
      </c>
      <c r="AH255" s="26"/>
      <c r="AI255" s="26"/>
      <c r="AJ255" s="26"/>
      <c r="AK255" s="26"/>
    </row>
    <row r="256">
      <c r="A256" s="19">
        <v>43781.73269505787</v>
      </c>
      <c r="B256" s="20">
        <v>43781.0</v>
      </c>
      <c r="C256" s="20">
        <v>43780.0</v>
      </c>
      <c r="E256" s="23" t="s">
        <v>1255</v>
      </c>
      <c r="F256" s="23" t="s">
        <v>91</v>
      </c>
      <c r="G256" s="23" t="s">
        <v>457</v>
      </c>
      <c r="H256" s="23" t="s">
        <v>84</v>
      </c>
      <c r="J256" s="23" t="s">
        <v>489</v>
      </c>
      <c r="K256" s="23" t="s">
        <v>1256</v>
      </c>
      <c r="L256" s="23">
        <v>2.0708082E7</v>
      </c>
      <c r="M256" s="23">
        <v>9.0</v>
      </c>
      <c r="N256" s="23" t="s">
        <v>45</v>
      </c>
      <c r="O256" s="23">
        <v>9.59704808E8</v>
      </c>
      <c r="P256" s="23" t="s">
        <v>159</v>
      </c>
      <c r="S256" s="23" t="s">
        <v>174</v>
      </c>
      <c r="U256" s="23" t="s">
        <v>89</v>
      </c>
      <c r="V256" s="23" t="s">
        <v>1257</v>
      </c>
      <c r="W256" s="23" t="s">
        <v>80</v>
      </c>
      <c r="X256" s="23" t="s">
        <v>51</v>
      </c>
      <c r="Y256" s="29"/>
      <c r="Z256" s="23" t="s">
        <v>81</v>
      </c>
      <c r="AA256" s="23" t="s">
        <v>176</v>
      </c>
      <c r="AB256" s="23" t="s">
        <v>55</v>
      </c>
      <c r="AC256" s="23" t="s">
        <v>70</v>
      </c>
      <c r="AD256" s="23" t="s">
        <v>1258</v>
      </c>
      <c r="AE256" s="23">
        <v>18.0</v>
      </c>
      <c r="AG256" s="23" t="s">
        <v>55</v>
      </c>
      <c r="AH256" s="26"/>
      <c r="AI256" s="26"/>
      <c r="AJ256" s="26"/>
      <c r="AK256" s="26"/>
    </row>
    <row r="257">
      <c r="A257" s="19">
        <v>43781.739608125004</v>
      </c>
      <c r="B257" s="20">
        <v>43781.0</v>
      </c>
      <c r="C257" s="20">
        <v>43775.0</v>
      </c>
      <c r="E257" s="23" t="s">
        <v>1259</v>
      </c>
      <c r="F257" s="23" t="s">
        <v>91</v>
      </c>
      <c r="G257" s="23" t="s">
        <v>125</v>
      </c>
      <c r="H257" s="23" t="s">
        <v>1260</v>
      </c>
      <c r="I257" s="23" t="s">
        <v>1261</v>
      </c>
      <c r="J257" s="23" t="s">
        <v>1262</v>
      </c>
      <c r="K257" s="23" t="s">
        <v>1263</v>
      </c>
      <c r="L257" s="29"/>
      <c r="M257" s="29"/>
      <c r="N257" s="23" t="s">
        <v>45</v>
      </c>
      <c r="O257" s="23">
        <v>9.86189188E8</v>
      </c>
      <c r="P257" s="23" t="s">
        <v>159</v>
      </c>
      <c r="U257" s="23" t="s">
        <v>89</v>
      </c>
      <c r="V257" s="23" t="s">
        <v>1264</v>
      </c>
      <c r="W257" s="23" t="s">
        <v>80</v>
      </c>
      <c r="X257" s="23" t="s">
        <v>51</v>
      </c>
      <c r="Y257" s="29"/>
      <c r="Z257" s="23" t="s">
        <v>81</v>
      </c>
      <c r="AA257" s="23" t="s">
        <v>54</v>
      </c>
      <c r="AB257" s="23" t="s">
        <v>55</v>
      </c>
      <c r="AC257" s="23" t="s">
        <v>70</v>
      </c>
      <c r="AD257" s="23" t="s">
        <v>1265</v>
      </c>
      <c r="AE257" s="23">
        <v>17.0</v>
      </c>
      <c r="AG257" s="23" t="s">
        <v>55</v>
      </c>
      <c r="AH257" s="26"/>
      <c r="AI257" s="26"/>
      <c r="AJ257" s="26"/>
      <c r="AK257" s="26"/>
    </row>
    <row r="258">
      <c r="A258" s="19">
        <v>43781.74395881944</v>
      </c>
      <c r="B258" s="20">
        <v>43781.0</v>
      </c>
      <c r="C258" s="20">
        <v>43775.0</v>
      </c>
      <c r="E258" s="23" t="s">
        <v>1266</v>
      </c>
      <c r="F258" s="23" t="s">
        <v>91</v>
      </c>
      <c r="G258" s="23" t="s">
        <v>399</v>
      </c>
      <c r="H258" s="23" t="s">
        <v>394</v>
      </c>
      <c r="I258" s="23" t="s">
        <v>280</v>
      </c>
      <c r="J258" s="23" t="s">
        <v>220</v>
      </c>
      <c r="K258" s="23" t="s">
        <v>258</v>
      </c>
      <c r="L258" s="23">
        <v>1.811697E7</v>
      </c>
      <c r="M258" s="23">
        <v>2.0</v>
      </c>
      <c r="N258" s="23" t="s">
        <v>45</v>
      </c>
      <c r="O258" s="23">
        <v>5.6944386712E10</v>
      </c>
      <c r="P258" s="23" t="s">
        <v>159</v>
      </c>
      <c r="U258" s="23" t="s">
        <v>1267</v>
      </c>
      <c r="V258" s="23" t="s">
        <v>130</v>
      </c>
      <c r="W258" s="23" t="s">
        <v>80</v>
      </c>
      <c r="X258" s="23" t="s">
        <v>51</v>
      </c>
      <c r="Y258" s="29"/>
      <c r="Z258" s="23" t="s">
        <v>81</v>
      </c>
      <c r="AA258" s="23" t="s">
        <v>69</v>
      </c>
      <c r="AB258" s="23" t="s">
        <v>55</v>
      </c>
      <c r="AC258" s="23" t="s">
        <v>82</v>
      </c>
      <c r="AF258" s="23">
        <v>10.0</v>
      </c>
      <c r="AG258" s="23" t="s">
        <v>55</v>
      </c>
      <c r="AH258" s="26"/>
      <c r="AI258" s="26"/>
      <c r="AJ258" s="26"/>
      <c r="AK258" s="26"/>
    </row>
    <row r="259">
      <c r="A259" s="19">
        <v>43781.74416840277</v>
      </c>
      <c r="B259" s="20">
        <v>43781.0</v>
      </c>
      <c r="C259" s="20">
        <v>43774.0</v>
      </c>
      <c r="E259" s="23" t="s">
        <v>1268</v>
      </c>
      <c r="F259" s="23" t="s">
        <v>91</v>
      </c>
      <c r="G259" s="23" t="s">
        <v>1269</v>
      </c>
      <c r="H259" s="23" t="s">
        <v>93</v>
      </c>
      <c r="L259" s="29"/>
      <c r="M259" s="29"/>
      <c r="N259" s="23" t="s">
        <v>45</v>
      </c>
      <c r="P259" s="23" t="s">
        <v>159</v>
      </c>
      <c r="Q259" s="23" t="s">
        <v>1270</v>
      </c>
      <c r="U259" s="23" t="s">
        <v>89</v>
      </c>
      <c r="V259" s="23" t="s">
        <v>130</v>
      </c>
      <c r="W259" s="23" t="s">
        <v>80</v>
      </c>
      <c r="X259" s="23" t="s">
        <v>51</v>
      </c>
      <c r="Y259" s="23" t="s">
        <v>52</v>
      </c>
      <c r="Z259" s="23" t="s">
        <v>81</v>
      </c>
      <c r="AA259" s="23" t="s">
        <v>69</v>
      </c>
      <c r="AB259" s="23" t="s">
        <v>55</v>
      </c>
      <c r="AC259" s="23" t="s">
        <v>1239</v>
      </c>
      <c r="AE259" s="23">
        <v>15.0</v>
      </c>
      <c r="AF259" s="23">
        <v>10.0</v>
      </c>
      <c r="AG259" s="23" t="s">
        <v>55</v>
      </c>
      <c r="AH259" s="26"/>
      <c r="AI259" s="26"/>
      <c r="AJ259" s="26"/>
      <c r="AK259" s="26"/>
    </row>
    <row r="260">
      <c r="A260" s="19">
        <v>43781.7540808912</v>
      </c>
      <c r="B260" s="20">
        <v>43781.0</v>
      </c>
      <c r="C260" s="20">
        <v>43768.0</v>
      </c>
      <c r="D260" s="21">
        <v>0.27083333333575865</v>
      </c>
      <c r="E260" s="23" t="s">
        <v>1271</v>
      </c>
      <c r="F260" s="29"/>
      <c r="H260" s="23" t="s">
        <v>1272</v>
      </c>
      <c r="J260" s="23" t="s">
        <v>87</v>
      </c>
      <c r="L260" s="29"/>
      <c r="M260" s="29"/>
      <c r="N260" s="23" t="s">
        <v>38</v>
      </c>
      <c r="O260" s="23">
        <v>9.62523797E8</v>
      </c>
      <c r="P260" s="23" t="s">
        <v>159</v>
      </c>
      <c r="Q260" s="23" t="s">
        <v>1273</v>
      </c>
      <c r="T260" s="23" t="s">
        <v>201</v>
      </c>
      <c r="W260" s="23" t="s">
        <v>1181</v>
      </c>
      <c r="X260" s="23" t="s">
        <v>1148</v>
      </c>
      <c r="Y260" s="23" t="s">
        <v>138</v>
      </c>
      <c r="Z260" s="23" t="s">
        <v>1274</v>
      </c>
      <c r="AA260" s="23" t="s">
        <v>1275</v>
      </c>
      <c r="AB260" s="23" t="s">
        <v>55</v>
      </c>
      <c r="AC260" s="23" t="s">
        <v>1239</v>
      </c>
      <c r="AG260" s="23" t="s">
        <v>71</v>
      </c>
      <c r="AH260" s="26"/>
      <c r="AI260" s="26"/>
      <c r="AJ260" s="26"/>
      <c r="AK260" s="26"/>
    </row>
    <row r="261">
      <c r="A261" s="19">
        <v>43781.75743795139</v>
      </c>
      <c r="B261" s="20">
        <v>43781.0</v>
      </c>
      <c r="C261" s="20">
        <v>43777.0</v>
      </c>
      <c r="D261" s="21">
        <v>0.8854166666642413</v>
      </c>
      <c r="E261" s="23" t="s">
        <v>1276</v>
      </c>
      <c r="F261" s="23" t="s">
        <v>91</v>
      </c>
      <c r="G261" s="23" t="s">
        <v>294</v>
      </c>
      <c r="H261" s="23" t="s">
        <v>1277</v>
      </c>
      <c r="I261" s="23" t="s">
        <v>1089</v>
      </c>
      <c r="J261" s="23" t="s">
        <v>1278</v>
      </c>
      <c r="K261" s="23" t="s">
        <v>134</v>
      </c>
      <c r="L261" s="23">
        <v>1.3702344E7</v>
      </c>
      <c r="M261" s="23" t="s">
        <v>259</v>
      </c>
      <c r="N261" s="23" t="s">
        <v>45</v>
      </c>
      <c r="O261" s="23">
        <v>5.6958199348E10</v>
      </c>
      <c r="P261" s="23" t="s">
        <v>159</v>
      </c>
      <c r="S261" s="23" t="s">
        <v>1279</v>
      </c>
      <c r="U261" s="23" t="s">
        <v>1280</v>
      </c>
      <c r="V261" s="23" t="s">
        <v>1281</v>
      </c>
      <c r="W261" s="23" t="s">
        <v>50</v>
      </c>
      <c r="X261" s="23" t="s">
        <v>1282</v>
      </c>
      <c r="Y261" s="29"/>
      <c r="Z261" s="23" t="s">
        <v>81</v>
      </c>
      <c r="AA261" s="23" t="s">
        <v>69</v>
      </c>
      <c r="AB261" s="23" t="s">
        <v>55</v>
      </c>
      <c r="AC261" s="23" t="s">
        <v>1239</v>
      </c>
      <c r="AG261" s="23" t="s">
        <v>55</v>
      </c>
      <c r="AH261" s="26"/>
      <c r="AI261" s="26"/>
      <c r="AJ261" s="26"/>
      <c r="AK261" s="26"/>
    </row>
    <row r="262">
      <c r="A262" s="19">
        <v>43781.75759912037</v>
      </c>
      <c r="B262" s="20">
        <v>43781.0</v>
      </c>
      <c r="C262" s="20">
        <v>43780.0</v>
      </c>
      <c r="D262" s="21">
        <v>0.8020833333357587</v>
      </c>
      <c r="E262" s="23" t="s">
        <v>1283</v>
      </c>
      <c r="F262" s="23" t="s">
        <v>91</v>
      </c>
      <c r="G262" s="23" t="s">
        <v>457</v>
      </c>
      <c r="H262" s="23" t="s">
        <v>218</v>
      </c>
      <c r="I262" s="23" t="s">
        <v>118</v>
      </c>
      <c r="J262" s="23" t="s">
        <v>86</v>
      </c>
      <c r="K262" s="23" t="s">
        <v>1284</v>
      </c>
      <c r="L262" s="23">
        <v>2.0139743E7</v>
      </c>
      <c r="M262" s="23" t="s">
        <v>259</v>
      </c>
      <c r="N262" s="23" t="s">
        <v>45</v>
      </c>
      <c r="O262" s="23">
        <v>9.51025934E8</v>
      </c>
      <c r="P262" s="23" t="s">
        <v>159</v>
      </c>
      <c r="Q262" s="23" t="s">
        <v>1285</v>
      </c>
      <c r="U262" s="23" t="s">
        <v>89</v>
      </c>
      <c r="V262" s="23" t="s">
        <v>227</v>
      </c>
      <c r="W262" s="23" t="s">
        <v>80</v>
      </c>
      <c r="X262" s="23" t="s">
        <v>51</v>
      </c>
      <c r="Y262" s="29"/>
      <c r="Z262" s="23" t="s">
        <v>81</v>
      </c>
      <c r="AA262" s="23" t="s">
        <v>69</v>
      </c>
      <c r="AB262" s="23" t="s">
        <v>55</v>
      </c>
      <c r="AC262" s="23" t="s">
        <v>82</v>
      </c>
      <c r="AE262" s="23">
        <v>20.0</v>
      </c>
      <c r="AG262" s="23" t="s">
        <v>55</v>
      </c>
      <c r="AH262" s="26"/>
      <c r="AI262" s="26"/>
      <c r="AJ262" s="26"/>
      <c r="AK262" s="26"/>
    </row>
    <row r="263">
      <c r="A263" s="19">
        <v>43781.762540208336</v>
      </c>
      <c r="B263" s="20">
        <v>43781.0</v>
      </c>
      <c r="C263" s="20">
        <v>43777.0</v>
      </c>
      <c r="D263" s="21">
        <v>0.8541666666642413</v>
      </c>
      <c r="E263" s="23" t="s">
        <v>1286</v>
      </c>
      <c r="F263" s="23" t="s">
        <v>91</v>
      </c>
      <c r="G263" s="23" t="s">
        <v>294</v>
      </c>
      <c r="H263" s="23" t="s">
        <v>444</v>
      </c>
      <c r="I263" s="23" t="s">
        <v>318</v>
      </c>
      <c r="J263" s="23" t="s">
        <v>1287</v>
      </c>
      <c r="K263" s="23" t="s">
        <v>275</v>
      </c>
      <c r="L263" s="23">
        <v>1.795146E7</v>
      </c>
      <c r="M263" s="23">
        <v>5.0</v>
      </c>
      <c r="N263" s="23" t="s">
        <v>45</v>
      </c>
      <c r="O263" s="23">
        <v>5.6933762715E10</v>
      </c>
      <c r="P263" s="23" t="s">
        <v>159</v>
      </c>
      <c r="U263" s="23" t="s">
        <v>89</v>
      </c>
      <c r="V263" s="23" t="s">
        <v>1288</v>
      </c>
      <c r="W263" s="23" t="s">
        <v>80</v>
      </c>
      <c r="X263" s="23" t="s">
        <v>51</v>
      </c>
      <c r="Y263" s="29"/>
      <c r="Z263" s="23" t="s">
        <v>81</v>
      </c>
      <c r="AA263" s="23" t="s">
        <v>69</v>
      </c>
      <c r="AB263" s="23" t="s">
        <v>55</v>
      </c>
      <c r="AC263" s="23" t="s">
        <v>1239</v>
      </c>
      <c r="AE263" s="23">
        <v>28.0</v>
      </c>
      <c r="AG263" s="23" t="s">
        <v>55</v>
      </c>
      <c r="AH263" s="26"/>
      <c r="AI263" s="26"/>
      <c r="AJ263" s="26"/>
      <c r="AK263" s="26"/>
    </row>
    <row r="264">
      <c r="A264" s="19">
        <v>43781.7653369676</v>
      </c>
      <c r="B264" s="20">
        <v>43781.0</v>
      </c>
      <c r="C264" s="20">
        <v>43777.0</v>
      </c>
      <c r="E264" s="23" t="s">
        <v>1289</v>
      </c>
      <c r="F264" s="23" t="s">
        <v>91</v>
      </c>
      <c r="G264" s="23" t="s">
        <v>294</v>
      </c>
      <c r="H264" s="23" t="s">
        <v>42</v>
      </c>
      <c r="J264" s="23" t="s">
        <v>1052</v>
      </c>
      <c r="K264" s="23" t="s">
        <v>1179</v>
      </c>
      <c r="L264" s="29"/>
      <c r="M264" s="29"/>
      <c r="N264" s="23" t="s">
        <v>45</v>
      </c>
      <c r="O264" s="23">
        <v>5.6998348028E10</v>
      </c>
      <c r="P264" s="23" t="s">
        <v>159</v>
      </c>
      <c r="U264" s="23" t="s">
        <v>48</v>
      </c>
      <c r="V264" s="23" t="s">
        <v>49</v>
      </c>
      <c r="W264" s="23" t="s">
        <v>50</v>
      </c>
      <c r="X264" s="23" t="s">
        <v>51</v>
      </c>
      <c r="Y264" s="29"/>
      <c r="Z264" s="23" t="s">
        <v>81</v>
      </c>
      <c r="AA264" s="23" t="s">
        <v>69</v>
      </c>
      <c r="AB264" s="23" t="s">
        <v>55</v>
      </c>
      <c r="AC264" s="23" t="s">
        <v>1239</v>
      </c>
      <c r="AG264" s="23" t="s">
        <v>55</v>
      </c>
      <c r="AH264" s="26"/>
      <c r="AI264" s="26"/>
      <c r="AJ264" s="26"/>
      <c r="AK264" s="26"/>
    </row>
    <row r="265">
      <c r="A265" s="19">
        <v>43781.7666865625</v>
      </c>
      <c r="B265" s="20">
        <v>43781.0</v>
      </c>
      <c r="C265" s="20">
        <v>43780.0</v>
      </c>
      <c r="D265" s="21">
        <v>0.75</v>
      </c>
      <c r="E265" s="23" t="s">
        <v>1290</v>
      </c>
      <c r="F265" s="23" t="s">
        <v>91</v>
      </c>
      <c r="G265" s="23" t="s">
        <v>125</v>
      </c>
      <c r="H265" s="23" t="s">
        <v>1011</v>
      </c>
      <c r="I265" s="23" t="s">
        <v>218</v>
      </c>
      <c r="J265" s="23" t="s">
        <v>1291</v>
      </c>
      <c r="K265" s="23" t="s">
        <v>1292</v>
      </c>
      <c r="L265" s="23">
        <v>2.0131557E7</v>
      </c>
      <c r="M265" s="23">
        <v>3.0</v>
      </c>
      <c r="N265" s="23" t="s">
        <v>45</v>
      </c>
      <c r="O265" s="23">
        <v>9.4474226E8</v>
      </c>
      <c r="P265" s="23" t="s">
        <v>159</v>
      </c>
      <c r="U265" s="23" t="s">
        <v>89</v>
      </c>
      <c r="V265" s="23" t="s">
        <v>261</v>
      </c>
      <c r="W265" s="23" t="s">
        <v>80</v>
      </c>
      <c r="X265" s="23" t="s">
        <v>51</v>
      </c>
      <c r="Y265" s="29"/>
      <c r="Z265" s="23" t="s">
        <v>81</v>
      </c>
      <c r="AA265" s="23" t="s">
        <v>69</v>
      </c>
      <c r="AB265" s="23" t="s">
        <v>55</v>
      </c>
      <c r="AC265" s="23" t="s">
        <v>82</v>
      </c>
      <c r="AE265" s="23">
        <v>20.0</v>
      </c>
      <c r="AG265" s="23" t="s">
        <v>55</v>
      </c>
      <c r="AH265" s="26"/>
      <c r="AI265" s="26"/>
      <c r="AJ265" s="26"/>
      <c r="AK265" s="26"/>
    </row>
    <row r="266">
      <c r="A266" s="19">
        <v>43781.768043668984</v>
      </c>
      <c r="B266" s="20">
        <v>43781.0</v>
      </c>
      <c r="C266" s="20">
        <v>43773.0</v>
      </c>
      <c r="D266" s="21">
        <v>0.7083333333357587</v>
      </c>
      <c r="E266" s="23" t="s">
        <v>1293</v>
      </c>
      <c r="F266" s="23" t="s">
        <v>107</v>
      </c>
      <c r="G266" s="23" t="s">
        <v>73</v>
      </c>
      <c r="H266" s="23" t="s">
        <v>1294</v>
      </c>
      <c r="I266" s="23" t="s">
        <v>318</v>
      </c>
      <c r="J266" s="23" t="s">
        <v>1295</v>
      </c>
      <c r="K266" s="23" t="s">
        <v>866</v>
      </c>
      <c r="L266" s="23">
        <v>1.9985504E7</v>
      </c>
      <c r="M266" s="23">
        <v>2.0</v>
      </c>
      <c r="N266" s="23" t="s">
        <v>45</v>
      </c>
      <c r="O266" s="23">
        <v>9.58568121E8</v>
      </c>
      <c r="P266" s="23" t="s">
        <v>159</v>
      </c>
      <c r="U266" s="23" t="s">
        <v>137</v>
      </c>
      <c r="V266" s="23" t="s">
        <v>1296</v>
      </c>
      <c r="X266" s="23" t="s">
        <v>51</v>
      </c>
      <c r="Y266" s="29"/>
      <c r="Z266" s="23" t="s">
        <v>81</v>
      </c>
      <c r="AA266" s="23" t="s">
        <v>69</v>
      </c>
      <c r="AB266" s="23" t="s">
        <v>189</v>
      </c>
      <c r="AC266" s="23" t="s">
        <v>358</v>
      </c>
      <c r="AD266" s="23" t="s">
        <v>1297</v>
      </c>
      <c r="AE266" s="23">
        <v>21.0</v>
      </c>
      <c r="AG266" s="23" t="s">
        <v>55</v>
      </c>
      <c r="AH266" s="26"/>
      <c r="AI266" s="26"/>
      <c r="AJ266" s="26"/>
      <c r="AK266" s="26"/>
    </row>
    <row r="267">
      <c r="A267" s="19">
        <v>43781.7690137037</v>
      </c>
      <c r="B267" s="20">
        <v>43781.0</v>
      </c>
      <c r="C267" s="20">
        <v>43749.0</v>
      </c>
      <c r="D267" s="21">
        <v>0.8055555555547471</v>
      </c>
      <c r="E267" s="23" t="s">
        <v>1298</v>
      </c>
      <c r="F267" s="23" t="s">
        <v>678</v>
      </c>
      <c r="G267" s="23" t="s">
        <v>1299</v>
      </c>
      <c r="H267" s="23" t="s">
        <v>118</v>
      </c>
      <c r="J267" s="23" t="s">
        <v>813</v>
      </c>
      <c r="L267" s="23">
        <v>2.6145869E7</v>
      </c>
      <c r="M267" s="23">
        <v>1.0</v>
      </c>
      <c r="N267" s="23" t="s">
        <v>45</v>
      </c>
      <c r="O267" s="23">
        <v>9.40837195E8</v>
      </c>
      <c r="P267" s="23" t="s">
        <v>159</v>
      </c>
      <c r="U267" s="23" t="s">
        <v>89</v>
      </c>
      <c r="V267" s="23" t="s">
        <v>1300</v>
      </c>
      <c r="W267" s="23" t="s">
        <v>80</v>
      </c>
      <c r="X267" s="23" t="s">
        <v>51</v>
      </c>
      <c r="Y267" s="29"/>
      <c r="Z267" s="23" t="s">
        <v>81</v>
      </c>
      <c r="AA267" s="23" t="s">
        <v>69</v>
      </c>
      <c r="AB267" s="23" t="s">
        <v>55</v>
      </c>
      <c r="AC267" s="23" t="s">
        <v>1239</v>
      </c>
      <c r="AE267" s="23">
        <v>21.0</v>
      </c>
      <c r="AG267" s="23" t="s">
        <v>55</v>
      </c>
      <c r="AH267" s="26"/>
      <c r="AI267" s="26"/>
      <c r="AJ267" s="26"/>
      <c r="AK267" s="26"/>
    </row>
    <row r="268">
      <c r="A268" s="19">
        <v>43781.770869155094</v>
      </c>
      <c r="B268" s="20">
        <v>43781.0</v>
      </c>
      <c r="C268" s="20">
        <v>43780.0</v>
      </c>
      <c r="D268" s="21">
        <v>0.8333333333357587</v>
      </c>
      <c r="E268" s="23" t="s">
        <v>1301</v>
      </c>
      <c r="F268" s="23" t="s">
        <v>91</v>
      </c>
      <c r="G268" s="23" t="s">
        <v>695</v>
      </c>
      <c r="H268" s="23" t="s">
        <v>280</v>
      </c>
      <c r="I268" s="23" t="s">
        <v>1302</v>
      </c>
      <c r="J268" s="23" t="s">
        <v>1303</v>
      </c>
      <c r="K268" s="23" t="s">
        <v>1304</v>
      </c>
      <c r="L268" s="23">
        <v>1.43623E7</v>
      </c>
      <c r="M268" s="23">
        <v>9.0</v>
      </c>
      <c r="N268" s="23" t="s">
        <v>45</v>
      </c>
      <c r="O268" s="23">
        <v>9.62717517E8</v>
      </c>
      <c r="P268" s="23" t="s">
        <v>159</v>
      </c>
      <c r="U268" s="23" t="s">
        <v>89</v>
      </c>
      <c r="V268" s="23" t="s">
        <v>1305</v>
      </c>
      <c r="W268" s="23" t="s">
        <v>80</v>
      </c>
      <c r="X268" s="23" t="s">
        <v>51</v>
      </c>
      <c r="Y268" s="29"/>
      <c r="Z268" s="23" t="s">
        <v>81</v>
      </c>
      <c r="AA268" s="23" t="s">
        <v>69</v>
      </c>
      <c r="AB268" s="23" t="s">
        <v>71</v>
      </c>
      <c r="AC268" s="23" t="s">
        <v>1239</v>
      </c>
      <c r="AG268" s="23" t="s">
        <v>55</v>
      </c>
      <c r="AH268" s="26"/>
      <c r="AI268" s="26"/>
      <c r="AJ268" s="26"/>
      <c r="AK268" s="26"/>
    </row>
    <row r="269">
      <c r="A269" s="19">
        <v>43781.77339101852</v>
      </c>
      <c r="B269" s="20">
        <v>43781.0</v>
      </c>
      <c r="C269" s="20">
        <v>43780.0</v>
      </c>
      <c r="D269" s="21">
        <v>0.8125</v>
      </c>
      <c r="E269" s="23" t="s">
        <v>1307</v>
      </c>
      <c r="F269" s="29"/>
      <c r="H269" s="23" t="s">
        <v>42</v>
      </c>
      <c r="I269" s="23" t="s">
        <v>118</v>
      </c>
      <c r="J269" s="23" t="s">
        <v>1308</v>
      </c>
      <c r="K269" s="23" t="s">
        <v>1309</v>
      </c>
      <c r="L269" s="23">
        <v>1.3292612E7</v>
      </c>
      <c r="M269" s="23">
        <v>3.0</v>
      </c>
      <c r="N269" s="23" t="s">
        <v>45</v>
      </c>
      <c r="O269" s="23">
        <v>9.45313544E8</v>
      </c>
      <c r="P269" s="23" t="s">
        <v>159</v>
      </c>
      <c r="U269" s="23" t="s">
        <v>1310</v>
      </c>
      <c r="V269" s="23" t="s">
        <v>926</v>
      </c>
      <c r="W269" s="23" t="s">
        <v>80</v>
      </c>
      <c r="X269" s="23" t="s">
        <v>51</v>
      </c>
      <c r="Y269" s="29"/>
      <c r="Z269" s="28" t="s">
        <v>1311</v>
      </c>
      <c r="AA269" s="23" t="s">
        <v>69</v>
      </c>
      <c r="AB269" s="23" t="s">
        <v>55</v>
      </c>
      <c r="AC269" s="23" t="s">
        <v>82</v>
      </c>
      <c r="AE269" s="23">
        <v>42.0</v>
      </c>
      <c r="AG269" s="23" t="s">
        <v>55</v>
      </c>
      <c r="AH269" s="26"/>
      <c r="AI269" s="26"/>
      <c r="AJ269" s="26"/>
      <c r="AK269" s="26"/>
    </row>
    <row r="270">
      <c r="A270" s="19">
        <v>43781.77369505787</v>
      </c>
      <c r="B270" s="20">
        <v>43781.0</v>
      </c>
      <c r="C270" s="20">
        <v>43777.0</v>
      </c>
      <c r="D270" s="21">
        <v>0.8402777777810115</v>
      </c>
      <c r="E270" s="23" t="s">
        <v>1312</v>
      </c>
      <c r="F270" s="23" t="s">
        <v>91</v>
      </c>
      <c r="G270" s="23" t="s">
        <v>794</v>
      </c>
      <c r="H270" s="23" t="s">
        <v>1313</v>
      </c>
      <c r="I270" s="23" t="s">
        <v>1314</v>
      </c>
      <c r="J270" s="23" t="s">
        <v>1315</v>
      </c>
      <c r="K270" s="23" t="s">
        <v>1316</v>
      </c>
      <c r="L270" s="23">
        <v>2.0597284E7</v>
      </c>
      <c r="M270" s="23">
        <v>6.0</v>
      </c>
      <c r="N270" s="23" t="s">
        <v>45</v>
      </c>
      <c r="O270" s="23">
        <v>5.6972432217E10</v>
      </c>
      <c r="P270" s="23" t="s">
        <v>159</v>
      </c>
      <c r="U270" s="23" t="s">
        <v>137</v>
      </c>
      <c r="V270" s="23" t="s">
        <v>49</v>
      </c>
      <c r="W270" s="23" t="s">
        <v>80</v>
      </c>
      <c r="X270" s="23" t="s">
        <v>51</v>
      </c>
      <c r="Y270" s="29"/>
      <c r="Z270" s="23" t="s">
        <v>81</v>
      </c>
      <c r="AA270" s="23" t="s">
        <v>69</v>
      </c>
      <c r="AB270" s="23" t="s">
        <v>55</v>
      </c>
      <c r="AC270" s="23" t="s">
        <v>1239</v>
      </c>
      <c r="AG270" s="23" t="s">
        <v>55</v>
      </c>
      <c r="AH270" s="26"/>
      <c r="AI270" s="26"/>
      <c r="AJ270" s="26"/>
      <c r="AK270" s="26"/>
    </row>
    <row r="271">
      <c r="A271" s="19">
        <v>43781.776989502316</v>
      </c>
      <c r="B271" s="20">
        <v>43781.0</v>
      </c>
      <c r="C271" s="20">
        <v>43780.0</v>
      </c>
      <c r="D271" s="21">
        <v>0.8055555555547471</v>
      </c>
      <c r="E271" s="23" t="s">
        <v>1317</v>
      </c>
      <c r="F271" s="23" t="s">
        <v>91</v>
      </c>
      <c r="G271" s="23" t="s">
        <v>457</v>
      </c>
      <c r="H271" s="23" t="s">
        <v>622</v>
      </c>
      <c r="I271" s="23" t="s">
        <v>119</v>
      </c>
      <c r="J271" s="23" t="s">
        <v>1318</v>
      </c>
      <c r="K271" s="23" t="s">
        <v>903</v>
      </c>
      <c r="L271" s="23">
        <v>1.9377102E7</v>
      </c>
      <c r="M271" s="23">
        <v>5.0</v>
      </c>
      <c r="N271" s="23" t="s">
        <v>45</v>
      </c>
      <c r="O271" s="23">
        <v>9.8301942E8</v>
      </c>
      <c r="P271" s="23" t="s">
        <v>159</v>
      </c>
      <c r="U271" s="23" t="s">
        <v>89</v>
      </c>
      <c r="V271" s="23" t="s">
        <v>130</v>
      </c>
      <c r="W271" s="23" t="s">
        <v>80</v>
      </c>
      <c r="X271" s="23" t="s">
        <v>51</v>
      </c>
      <c r="Y271" s="29"/>
      <c r="Z271" s="23" t="s">
        <v>81</v>
      </c>
      <c r="AA271" s="23" t="s">
        <v>69</v>
      </c>
      <c r="AB271" s="23" t="s">
        <v>189</v>
      </c>
      <c r="AC271" s="23" t="s">
        <v>1239</v>
      </c>
      <c r="AE271" s="23">
        <v>23.0</v>
      </c>
      <c r="AG271" s="23" t="s">
        <v>55</v>
      </c>
      <c r="AH271" s="26"/>
      <c r="AI271" s="26"/>
      <c r="AJ271" s="26"/>
      <c r="AK271" s="26"/>
    </row>
    <row r="272">
      <c r="A272" s="19">
        <v>43781.782525717594</v>
      </c>
      <c r="B272" s="20">
        <v>43781.0</v>
      </c>
      <c r="C272" s="20">
        <v>43749.0</v>
      </c>
      <c r="D272" s="21">
        <v>0.84375</v>
      </c>
      <c r="E272" s="23" t="s">
        <v>1319</v>
      </c>
      <c r="F272" s="23" t="s">
        <v>91</v>
      </c>
      <c r="G272" s="23" t="s">
        <v>457</v>
      </c>
      <c r="H272" s="23" t="s">
        <v>218</v>
      </c>
      <c r="I272" s="23" t="s">
        <v>119</v>
      </c>
      <c r="J272" s="23" t="s">
        <v>795</v>
      </c>
      <c r="K272" s="23" t="s">
        <v>104</v>
      </c>
      <c r="L272" s="23">
        <v>1.6798547E7</v>
      </c>
      <c r="M272" s="23">
        <v>5.0</v>
      </c>
      <c r="N272" s="23" t="s">
        <v>45</v>
      </c>
      <c r="O272" s="23">
        <v>9.91500758E8</v>
      </c>
      <c r="P272" s="23" t="s">
        <v>159</v>
      </c>
      <c r="Q272" s="23" t="s">
        <v>1320</v>
      </c>
      <c r="S272" s="23" t="s">
        <v>1321</v>
      </c>
      <c r="U272" s="23" t="s">
        <v>89</v>
      </c>
      <c r="V272" s="23" t="s">
        <v>1322</v>
      </c>
      <c r="W272" s="23" t="s">
        <v>80</v>
      </c>
      <c r="X272" s="23" t="s">
        <v>51</v>
      </c>
      <c r="Y272" s="29"/>
      <c r="Z272" s="23" t="s">
        <v>81</v>
      </c>
      <c r="AA272" s="23" t="s">
        <v>69</v>
      </c>
      <c r="AB272" s="23" t="s">
        <v>55</v>
      </c>
      <c r="AC272" s="23" t="s">
        <v>1239</v>
      </c>
      <c r="AE272" s="23">
        <v>31.0</v>
      </c>
      <c r="AF272" s="23">
        <v>7.0</v>
      </c>
      <c r="AG272" s="23" t="s">
        <v>55</v>
      </c>
      <c r="AH272" s="26"/>
      <c r="AI272" s="26"/>
      <c r="AJ272" s="26"/>
      <c r="AK272" s="26"/>
    </row>
    <row r="273">
      <c r="A273" s="19">
        <v>43781.78275886574</v>
      </c>
      <c r="B273" s="20">
        <v>43781.0</v>
      </c>
      <c r="C273" s="20">
        <v>43777.0</v>
      </c>
      <c r="D273" s="21">
        <v>0.7847222222189885</v>
      </c>
      <c r="E273" s="23" t="s">
        <v>1323</v>
      </c>
      <c r="F273" s="23" t="s">
        <v>91</v>
      </c>
      <c r="G273" s="23" t="s">
        <v>1324</v>
      </c>
      <c r="H273" s="23" t="s">
        <v>1325</v>
      </c>
      <c r="J273" s="23" t="s">
        <v>1326</v>
      </c>
      <c r="K273" s="23" t="s">
        <v>1074</v>
      </c>
      <c r="L273" s="23">
        <v>1.866663E7</v>
      </c>
      <c r="M273" s="23">
        <v>5.0</v>
      </c>
      <c r="N273" s="23" t="s">
        <v>45</v>
      </c>
      <c r="O273" s="23">
        <v>9.77973942E8</v>
      </c>
      <c r="P273" s="23" t="s">
        <v>159</v>
      </c>
      <c r="Q273" s="23" t="s">
        <v>1327</v>
      </c>
      <c r="S273" s="23" t="s">
        <v>174</v>
      </c>
      <c r="U273" s="23" t="s">
        <v>89</v>
      </c>
      <c r="V273" s="23" t="s">
        <v>130</v>
      </c>
      <c r="X273" s="23" t="s">
        <v>51</v>
      </c>
      <c r="Y273" s="29"/>
      <c r="Z273" s="23" t="s">
        <v>81</v>
      </c>
      <c r="AA273" s="23" t="s">
        <v>69</v>
      </c>
      <c r="AB273" s="23" t="s">
        <v>55</v>
      </c>
      <c r="AC273" s="23" t="s">
        <v>1328</v>
      </c>
      <c r="AE273" s="23">
        <v>25.0</v>
      </c>
      <c r="AF273" s="23">
        <v>15.0</v>
      </c>
      <c r="AG273" s="23" t="s">
        <v>55</v>
      </c>
      <c r="AH273" s="26"/>
      <c r="AI273" s="26"/>
      <c r="AJ273" s="26"/>
      <c r="AK273" s="26"/>
    </row>
    <row r="274">
      <c r="A274" s="19">
        <v>43781.78439621528</v>
      </c>
      <c r="B274" s="20">
        <v>43781.0</v>
      </c>
      <c r="C274" s="20">
        <v>43749.0</v>
      </c>
      <c r="D274" s="21">
        <v>0.8125</v>
      </c>
      <c r="E274" s="23" t="s">
        <v>1329</v>
      </c>
      <c r="F274" s="23" t="s">
        <v>91</v>
      </c>
      <c r="G274" s="23" t="s">
        <v>794</v>
      </c>
      <c r="H274" s="23" t="s">
        <v>956</v>
      </c>
      <c r="I274" s="23" t="s">
        <v>118</v>
      </c>
      <c r="J274" s="23" t="s">
        <v>1330</v>
      </c>
      <c r="K274" s="23" t="s">
        <v>946</v>
      </c>
      <c r="L274" s="23">
        <v>1.7443086E7</v>
      </c>
      <c r="M274" s="23">
        <v>1.0</v>
      </c>
      <c r="N274" s="23" t="s">
        <v>45</v>
      </c>
      <c r="O274" s="23">
        <v>9.58187076E8</v>
      </c>
      <c r="P274" s="23" t="s">
        <v>159</v>
      </c>
      <c r="U274" s="23" t="s">
        <v>89</v>
      </c>
      <c r="V274" s="23" t="s">
        <v>49</v>
      </c>
      <c r="W274" s="23" t="s">
        <v>80</v>
      </c>
      <c r="X274" s="23" t="s">
        <v>51</v>
      </c>
      <c r="Y274" s="29"/>
      <c r="Z274" s="23" t="s">
        <v>81</v>
      </c>
      <c r="AA274" s="23" t="s">
        <v>69</v>
      </c>
      <c r="AB274" s="23" t="s">
        <v>55</v>
      </c>
      <c r="AC274" s="23" t="s">
        <v>1239</v>
      </c>
      <c r="AG274" s="23" t="s">
        <v>55</v>
      </c>
      <c r="AH274" s="26"/>
      <c r="AI274" s="26"/>
      <c r="AJ274" s="26"/>
      <c r="AK274" s="26"/>
    </row>
    <row r="275">
      <c r="A275" s="19">
        <v>43781.785829120374</v>
      </c>
      <c r="B275" s="20">
        <v>43781.0</v>
      </c>
      <c r="C275" s="20">
        <v>43780.0</v>
      </c>
      <c r="D275" s="21">
        <v>0.8020833333357587</v>
      </c>
      <c r="E275" s="23" t="s">
        <v>1331</v>
      </c>
      <c r="F275" s="23" t="s">
        <v>91</v>
      </c>
      <c r="G275" s="23" t="s">
        <v>457</v>
      </c>
      <c r="H275" s="23" t="s">
        <v>906</v>
      </c>
      <c r="I275" s="23" t="s">
        <v>1077</v>
      </c>
      <c r="J275" s="23" t="s">
        <v>1332</v>
      </c>
      <c r="K275" s="23" t="s">
        <v>149</v>
      </c>
      <c r="L275" s="23">
        <v>5868931.0</v>
      </c>
      <c r="M275" s="23">
        <v>9.0</v>
      </c>
      <c r="N275" s="23" t="s">
        <v>45</v>
      </c>
      <c r="O275" s="23">
        <v>9.75918612E8</v>
      </c>
      <c r="P275" s="23" t="s">
        <v>159</v>
      </c>
      <c r="U275" s="23" t="s">
        <v>89</v>
      </c>
      <c r="V275" s="23" t="s">
        <v>1333</v>
      </c>
      <c r="W275" s="23" t="s">
        <v>80</v>
      </c>
      <c r="X275" s="23" t="s">
        <v>51</v>
      </c>
      <c r="Y275" s="23" t="s">
        <v>418</v>
      </c>
      <c r="Z275" s="23" t="s">
        <v>81</v>
      </c>
      <c r="AA275" s="23" t="s">
        <v>69</v>
      </c>
      <c r="AB275" s="23" t="s">
        <v>55</v>
      </c>
      <c r="AC275" s="23" t="s">
        <v>82</v>
      </c>
      <c r="AE275" s="23">
        <v>69.0</v>
      </c>
      <c r="AG275" s="23" t="s">
        <v>55</v>
      </c>
      <c r="AH275" s="26"/>
      <c r="AI275" s="26"/>
      <c r="AJ275" s="26"/>
      <c r="AK275" s="26"/>
    </row>
    <row r="276">
      <c r="A276" s="19">
        <v>43781.78691921296</v>
      </c>
      <c r="B276" s="20">
        <v>43781.0</v>
      </c>
      <c r="C276" s="20">
        <v>43775.0</v>
      </c>
      <c r="D276" s="21">
        <v>0.75</v>
      </c>
      <c r="E276" s="23" t="s">
        <v>1334</v>
      </c>
      <c r="F276" s="23" t="s">
        <v>91</v>
      </c>
      <c r="G276" s="23" t="s">
        <v>854</v>
      </c>
      <c r="H276" s="23" t="s">
        <v>465</v>
      </c>
      <c r="I276" s="23" t="s">
        <v>664</v>
      </c>
      <c r="J276" s="23" t="s">
        <v>1335</v>
      </c>
      <c r="K276" s="23" t="s">
        <v>1336</v>
      </c>
      <c r="L276" s="23">
        <v>1.9258846E7</v>
      </c>
      <c r="M276" s="23">
        <v>4.0</v>
      </c>
      <c r="N276" s="23" t="s">
        <v>45</v>
      </c>
      <c r="O276" s="23">
        <v>9.44883477E8</v>
      </c>
      <c r="P276" s="23" t="s">
        <v>159</v>
      </c>
      <c r="U276" s="23" t="s">
        <v>89</v>
      </c>
      <c r="V276" s="23" t="s">
        <v>1337</v>
      </c>
      <c r="W276" s="23" t="s">
        <v>80</v>
      </c>
      <c r="X276" s="23" t="s">
        <v>51</v>
      </c>
      <c r="Y276" s="29"/>
      <c r="Z276" s="23" t="s">
        <v>81</v>
      </c>
      <c r="AA276" s="23" t="s">
        <v>69</v>
      </c>
      <c r="AB276" s="23" t="s">
        <v>55</v>
      </c>
      <c r="AC276" s="23" t="s">
        <v>1239</v>
      </c>
      <c r="AE276" s="23">
        <v>23.0</v>
      </c>
      <c r="AF276" s="23">
        <v>3.0</v>
      </c>
      <c r="AG276" s="23" t="s">
        <v>55</v>
      </c>
      <c r="AH276" s="26"/>
      <c r="AI276" s="26"/>
      <c r="AJ276" s="26"/>
      <c r="AK276" s="26"/>
    </row>
    <row r="277">
      <c r="A277" s="19">
        <v>43781.78711806713</v>
      </c>
      <c r="B277" s="20">
        <v>43781.0</v>
      </c>
      <c r="C277" s="20">
        <v>43777.0</v>
      </c>
      <c r="D277" s="21">
        <v>0.7916666666642413</v>
      </c>
      <c r="E277" s="23" t="s">
        <v>1338</v>
      </c>
      <c r="F277" s="23" t="s">
        <v>91</v>
      </c>
      <c r="G277" s="23" t="s">
        <v>1339</v>
      </c>
      <c r="H277" s="23" t="s">
        <v>444</v>
      </c>
      <c r="J277" s="23" t="s">
        <v>969</v>
      </c>
      <c r="K277" s="23" t="s">
        <v>1117</v>
      </c>
      <c r="L277" s="23">
        <v>1.9924488E7</v>
      </c>
      <c r="M277" s="23">
        <v>4.0</v>
      </c>
      <c r="N277" s="23" t="s">
        <v>45</v>
      </c>
      <c r="O277" s="23">
        <v>9.97864722E8</v>
      </c>
      <c r="P277" s="23" t="s">
        <v>159</v>
      </c>
      <c r="Q277" s="23" t="s">
        <v>1340</v>
      </c>
      <c r="U277" s="23" t="s">
        <v>137</v>
      </c>
      <c r="V277" s="23" t="s">
        <v>49</v>
      </c>
      <c r="X277" s="23" t="s">
        <v>51</v>
      </c>
      <c r="Y277" s="29"/>
      <c r="Z277" s="23" t="s">
        <v>81</v>
      </c>
      <c r="AA277" s="23" t="s">
        <v>69</v>
      </c>
      <c r="AB277" s="23" t="s">
        <v>55</v>
      </c>
      <c r="AC277" s="23" t="s">
        <v>358</v>
      </c>
      <c r="AE277" s="23">
        <v>21.0</v>
      </c>
      <c r="AG277" s="23" t="s">
        <v>55</v>
      </c>
      <c r="AH277" s="26"/>
      <c r="AI277" s="26"/>
      <c r="AJ277" s="26"/>
      <c r="AK277" s="26"/>
    </row>
    <row r="278">
      <c r="A278" s="19">
        <v>43781.78882973379</v>
      </c>
      <c r="B278" s="20">
        <v>43781.0</v>
      </c>
      <c r="C278" s="20">
        <v>43780.0</v>
      </c>
      <c r="D278" s="21">
        <v>0.7916666666642413</v>
      </c>
      <c r="E278" s="23" t="s">
        <v>1341</v>
      </c>
      <c r="F278" s="23" t="s">
        <v>91</v>
      </c>
      <c r="G278" s="23" t="s">
        <v>125</v>
      </c>
      <c r="H278" s="23" t="s">
        <v>1342</v>
      </c>
      <c r="I278" s="23" t="s">
        <v>119</v>
      </c>
      <c r="J278" s="23" t="s">
        <v>1186</v>
      </c>
      <c r="K278" s="23" t="s">
        <v>1343</v>
      </c>
      <c r="L278" s="23">
        <v>1.9584154E7</v>
      </c>
      <c r="M278" s="23">
        <v>3.0</v>
      </c>
      <c r="N278" s="23" t="s">
        <v>45</v>
      </c>
      <c r="O278" s="23">
        <v>9.57037077E8</v>
      </c>
      <c r="P278" s="23" t="s">
        <v>159</v>
      </c>
      <c r="U278" s="23" t="s">
        <v>862</v>
      </c>
      <c r="V278" s="23" t="s">
        <v>181</v>
      </c>
      <c r="W278" s="23" t="s">
        <v>80</v>
      </c>
      <c r="X278" s="23" t="s">
        <v>51</v>
      </c>
      <c r="Y278" s="29"/>
      <c r="Z278" s="23" t="s">
        <v>81</v>
      </c>
      <c r="AA278" s="23" t="s">
        <v>69</v>
      </c>
      <c r="AB278" s="23" t="s">
        <v>55</v>
      </c>
      <c r="AC278" s="23" t="s">
        <v>1239</v>
      </c>
      <c r="AE278" s="23">
        <v>23.0</v>
      </c>
      <c r="AG278" s="23" t="s">
        <v>55</v>
      </c>
      <c r="AH278" s="26"/>
      <c r="AI278" s="26"/>
      <c r="AJ278" s="26"/>
      <c r="AK278" s="26"/>
    </row>
    <row r="279">
      <c r="A279" s="19">
        <v>43781.78923454861</v>
      </c>
      <c r="B279" s="20">
        <v>43781.0</v>
      </c>
      <c r="C279" s="20">
        <v>43780.0</v>
      </c>
      <c r="D279" s="21">
        <v>0.75</v>
      </c>
      <c r="E279" s="23" t="s">
        <v>1344</v>
      </c>
      <c r="F279" s="29"/>
      <c r="G279" s="23" t="s">
        <v>1345</v>
      </c>
      <c r="H279" s="23" t="s">
        <v>119</v>
      </c>
      <c r="I279" s="23" t="s">
        <v>264</v>
      </c>
      <c r="J279" s="23" t="s">
        <v>1346</v>
      </c>
      <c r="K279" s="23" t="s">
        <v>1347</v>
      </c>
      <c r="L279" s="23">
        <v>1.7417079E7</v>
      </c>
      <c r="M279" s="23">
        <v>7.0</v>
      </c>
      <c r="N279" s="23" t="s">
        <v>45</v>
      </c>
      <c r="O279" s="23">
        <v>9.95189948E8</v>
      </c>
      <c r="P279" s="23" t="s">
        <v>159</v>
      </c>
      <c r="U279" s="23" t="s">
        <v>89</v>
      </c>
      <c r="V279" s="23" t="s">
        <v>926</v>
      </c>
      <c r="W279" s="23" t="s">
        <v>80</v>
      </c>
      <c r="X279" s="23" t="s">
        <v>51</v>
      </c>
      <c r="Y279" s="29"/>
      <c r="Z279" s="23" t="s">
        <v>81</v>
      </c>
      <c r="AA279" s="23" t="s">
        <v>69</v>
      </c>
      <c r="AB279" s="23" t="s">
        <v>71</v>
      </c>
      <c r="AC279" s="23" t="s">
        <v>82</v>
      </c>
      <c r="AE279" s="23">
        <v>29.0</v>
      </c>
      <c r="AG279" s="23" t="s">
        <v>55</v>
      </c>
      <c r="AH279" s="26"/>
      <c r="AI279" s="26"/>
      <c r="AJ279" s="26"/>
      <c r="AK279" s="26"/>
    </row>
    <row r="280">
      <c r="A280" s="19">
        <v>43781.790955034725</v>
      </c>
      <c r="B280" s="20">
        <v>43781.0</v>
      </c>
      <c r="C280" s="20">
        <v>43780.0</v>
      </c>
      <c r="D280" s="21">
        <v>0.8125</v>
      </c>
      <c r="E280" s="23" t="s">
        <v>1348</v>
      </c>
      <c r="F280" s="23" t="s">
        <v>91</v>
      </c>
      <c r="G280" s="23" t="s">
        <v>457</v>
      </c>
      <c r="H280" s="23" t="s">
        <v>1349</v>
      </c>
      <c r="I280" s="23" t="s">
        <v>1350</v>
      </c>
      <c r="J280" s="23" t="s">
        <v>468</v>
      </c>
      <c r="K280" s="23" t="s">
        <v>1351</v>
      </c>
      <c r="L280" s="23">
        <v>2.0139368E7</v>
      </c>
      <c r="M280" s="23" t="s">
        <v>259</v>
      </c>
      <c r="N280" s="23" t="s">
        <v>45</v>
      </c>
      <c r="O280" s="23">
        <v>9.31139043E8</v>
      </c>
      <c r="P280" s="23" t="s">
        <v>159</v>
      </c>
      <c r="Q280" s="23" t="s">
        <v>1352</v>
      </c>
      <c r="U280" s="23" t="s">
        <v>89</v>
      </c>
      <c r="V280" s="23" t="s">
        <v>49</v>
      </c>
      <c r="W280" s="23" t="s">
        <v>80</v>
      </c>
      <c r="X280" s="23" t="s">
        <v>51</v>
      </c>
      <c r="Y280" s="29"/>
      <c r="Z280" s="23" t="s">
        <v>81</v>
      </c>
      <c r="AA280" s="23" t="s">
        <v>69</v>
      </c>
      <c r="AB280" s="23" t="s">
        <v>189</v>
      </c>
      <c r="AC280" s="23" t="s">
        <v>1239</v>
      </c>
      <c r="AE280" s="23">
        <v>20.0</v>
      </c>
      <c r="AG280" s="23" t="s">
        <v>55</v>
      </c>
      <c r="AH280" s="26"/>
      <c r="AI280" s="26"/>
      <c r="AJ280" s="26"/>
      <c r="AK280" s="26"/>
    </row>
    <row r="281">
      <c r="A281" s="19">
        <v>43781.7937002199</v>
      </c>
      <c r="B281" s="20">
        <v>43781.0</v>
      </c>
      <c r="C281" s="20">
        <v>43770.0</v>
      </c>
      <c r="D281" s="21">
        <v>0.6875</v>
      </c>
      <c r="E281" s="23" t="s">
        <v>1353</v>
      </c>
      <c r="F281" s="23" t="s">
        <v>91</v>
      </c>
      <c r="G281" s="23" t="s">
        <v>1354</v>
      </c>
      <c r="H281" s="23" t="s">
        <v>1355</v>
      </c>
      <c r="I281" s="23" t="s">
        <v>1356</v>
      </c>
      <c r="J281" s="23" t="s">
        <v>1357</v>
      </c>
      <c r="K281" s="23" t="s">
        <v>1358</v>
      </c>
      <c r="L281" s="23">
        <v>2.0136487E7</v>
      </c>
      <c r="M281" s="23">
        <v>6.0</v>
      </c>
      <c r="N281" s="23" t="s">
        <v>45</v>
      </c>
      <c r="O281" s="23" t="s">
        <v>1359</v>
      </c>
      <c r="P281" s="23" t="s">
        <v>159</v>
      </c>
      <c r="U281" s="23" t="s">
        <v>89</v>
      </c>
      <c r="V281" s="23" t="s">
        <v>1360</v>
      </c>
      <c r="W281" s="23" t="s">
        <v>80</v>
      </c>
      <c r="X281" s="23" t="s">
        <v>51</v>
      </c>
      <c r="Y281" s="29"/>
      <c r="Z281" s="23" t="s">
        <v>81</v>
      </c>
      <c r="AA281" s="23" t="s">
        <v>1361</v>
      </c>
      <c r="AB281" s="23" t="s">
        <v>71</v>
      </c>
      <c r="AC281" s="23" t="s">
        <v>70</v>
      </c>
      <c r="AG281" s="23" t="s">
        <v>55</v>
      </c>
      <c r="AH281" s="26"/>
      <c r="AI281" s="26"/>
      <c r="AJ281" s="26"/>
      <c r="AK281" s="26"/>
    </row>
    <row r="282">
      <c r="A282" s="19">
        <v>43781.797950486114</v>
      </c>
      <c r="B282" s="20">
        <v>43781.0</v>
      </c>
      <c r="C282" s="20">
        <v>43780.0</v>
      </c>
      <c r="D282" s="21">
        <v>0.45833333333575865</v>
      </c>
      <c r="E282" s="23" t="s">
        <v>1362</v>
      </c>
      <c r="F282" s="29"/>
      <c r="H282" s="23" t="s">
        <v>942</v>
      </c>
      <c r="I282" s="23" t="s">
        <v>1363</v>
      </c>
      <c r="J282" s="23" t="s">
        <v>149</v>
      </c>
      <c r="K282" s="23" t="s">
        <v>104</v>
      </c>
      <c r="L282" s="23">
        <v>1.3274077E7</v>
      </c>
      <c r="M282" s="23">
        <v>1.0</v>
      </c>
      <c r="N282" s="23" t="s">
        <v>38</v>
      </c>
      <c r="P282" s="23" t="s">
        <v>159</v>
      </c>
      <c r="U282" s="23" t="s">
        <v>48</v>
      </c>
      <c r="W282" s="23" t="s">
        <v>1181</v>
      </c>
      <c r="X282" s="23" t="s">
        <v>51</v>
      </c>
      <c r="Y282" s="29"/>
      <c r="Z282" s="23" t="s">
        <v>81</v>
      </c>
      <c r="AA282" s="23" t="s">
        <v>69</v>
      </c>
      <c r="AB282" s="23" t="s">
        <v>55</v>
      </c>
      <c r="AC282" s="23" t="s">
        <v>1239</v>
      </c>
      <c r="AE282" s="23">
        <v>47.0</v>
      </c>
      <c r="AG282" s="23" t="s">
        <v>71</v>
      </c>
      <c r="AH282" s="26"/>
      <c r="AI282" s="26"/>
      <c r="AJ282" s="26"/>
      <c r="AK282" s="26"/>
    </row>
    <row r="283">
      <c r="A283" s="19">
        <v>43781.79959834491</v>
      </c>
      <c r="B283" s="20">
        <v>43781.0</v>
      </c>
      <c r="C283" s="20">
        <v>43777.0</v>
      </c>
      <c r="D283" s="21">
        <v>0.9201388888905058</v>
      </c>
      <c r="E283" s="23" t="s">
        <v>1364</v>
      </c>
      <c r="F283" s="23" t="s">
        <v>91</v>
      </c>
      <c r="G283" s="23" t="s">
        <v>125</v>
      </c>
      <c r="H283" s="23" t="s">
        <v>501</v>
      </c>
      <c r="J283" s="23" t="s">
        <v>521</v>
      </c>
      <c r="K283" s="23" t="s">
        <v>1365</v>
      </c>
      <c r="L283" s="23">
        <v>1.6473979E7</v>
      </c>
      <c r="M283" s="23">
        <v>1.0</v>
      </c>
      <c r="N283" s="23" t="s">
        <v>45</v>
      </c>
      <c r="O283" s="23">
        <v>9.78914864E8</v>
      </c>
      <c r="P283" s="23" t="s">
        <v>159</v>
      </c>
      <c r="Q283" s="23" t="s">
        <v>1366</v>
      </c>
      <c r="U283" s="23" t="s">
        <v>89</v>
      </c>
      <c r="V283" s="23" t="s">
        <v>631</v>
      </c>
      <c r="W283" s="23" t="s">
        <v>80</v>
      </c>
      <c r="X283" s="23" t="s">
        <v>51</v>
      </c>
      <c r="Y283" s="29"/>
      <c r="Z283" s="23" t="s">
        <v>81</v>
      </c>
      <c r="AA283" s="23" t="s">
        <v>69</v>
      </c>
      <c r="AB283" s="23" t="s">
        <v>189</v>
      </c>
      <c r="AC283" s="23" t="s">
        <v>70</v>
      </c>
      <c r="AG283" s="23" t="s">
        <v>55</v>
      </c>
      <c r="AH283" s="26"/>
      <c r="AI283" s="26"/>
      <c r="AJ283" s="26"/>
      <c r="AK283" s="26"/>
    </row>
    <row r="284">
      <c r="A284" s="19">
        <v>43781.80042590278</v>
      </c>
      <c r="B284" s="20">
        <v>43781.0</v>
      </c>
      <c r="C284" s="20">
        <v>43780.0</v>
      </c>
      <c r="D284" s="21">
        <v>0.8090277777810115</v>
      </c>
      <c r="E284" s="23" t="s">
        <v>1367</v>
      </c>
      <c r="F284" s="23" t="s">
        <v>91</v>
      </c>
      <c r="G284" s="23" t="s">
        <v>457</v>
      </c>
      <c r="H284" s="23" t="s">
        <v>223</v>
      </c>
      <c r="I284" s="23" t="s">
        <v>126</v>
      </c>
      <c r="J284" s="23" t="s">
        <v>489</v>
      </c>
      <c r="K284" s="23" t="s">
        <v>722</v>
      </c>
      <c r="L284" s="23">
        <v>1.8385922E7</v>
      </c>
      <c r="M284" s="23">
        <v>6.0</v>
      </c>
      <c r="N284" s="23" t="s">
        <v>45</v>
      </c>
      <c r="O284" s="23">
        <v>9.54525604E8</v>
      </c>
      <c r="P284" s="23" t="s">
        <v>159</v>
      </c>
      <c r="Q284" s="23" t="s">
        <v>1368</v>
      </c>
      <c r="U284" s="23" t="s">
        <v>89</v>
      </c>
      <c r="W284" s="23" t="s">
        <v>80</v>
      </c>
      <c r="X284" s="23" t="s">
        <v>51</v>
      </c>
      <c r="Y284" s="29"/>
      <c r="Z284" s="23" t="s">
        <v>81</v>
      </c>
      <c r="AA284" s="23" t="s">
        <v>69</v>
      </c>
      <c r="AB284" s="23" t="s">
        <v>71</v>
      </c>
      <c r="AC284" s="23" t="s">
        <v>1239</v>
      </c>
      <c r="AE284" s="23">
        <v>26.0</v>
      </c>
      <c r="AG284" s="23" t="s">
        <v>55</v>
      </c>
      <c r="AH284" s="26"/>
      <c r="AI284" s="26"/>
      <c r="AJ284" s="26"/>
      <c r="AK284" s="26"/>
    </row>
    <row r="285">
      <c r="A285" s="19">
        <v>43781.80234017361</v>
      </c>
      <c r="B285" s="20">
        <v>43781.0</v>
      </c>
      <c r="C285" s="20">
        <v>43777.0</v>
      </c>
      <c r="E285" s="23" t="s">
        <v>1369</v>
      </c>
      <c r="F285" s="23" t="s">
        <v>91</v>
      </c>
      <c r="G285" s="23" t="s">
        <v>125</v>
      </c>
      <c r="H285" s="23" t="s">
        <v>199</v>
      </c>
      <c r="I285" s="23" t="s">
        <v>240</v>
      </c>
      <c r="J285" s="23" t="s">
        <v>213</v>
      </c>
      <c r="K285" s="23" t="s">
        <v>1370</v>
      </c>
      <c r="L285" s="23">
        <v>2.1466132E7</v>
      </c>
      <c r="M285" s="23">
        <v>2.0</v>
      </c>
      <c r="N285" s="23" t="s">
        <v>45</v>
      </c>
      <c r="O285" s="23">
        <v>9.76510726E8</v>
      </c>
      <c r="P285" s="23" t="s">
        <v>159</v>
      </c>
      <c r="U285" s="23" t="s">
        <v>89</v>
      </c>
      <c r="V285" s="23" t="s">
        <v>49</v>
      </c>
      <c r="W285" s="23" t="s">
        <v>80</v>
      </c>
      <c r="X285" s="23" t="s">
        <v>51</v>
      </c>
      <c r="Y285" s="23" t="s">
        <v>52</v>
      </c>
      <c r="Z285" s="23" t="s">
        <v>81</v>
      </c>
      <c r="AA285" s="23" t="s">
        <v>54</v>
      </c>
      <c r="AB285" s="23" t="s">
        <v>55</v>
      </c>
      <c r="AC285" s="23" t="s">
        <v>70</v>
      </c>
      <c r="AE285" s="23">
        <v>15.0</v>
      </c>
      <c r="AG285" s="23" t="s">
        <v>55</v>
      </c>
      <c r="AH285" s="26"/>
      <c r="AI285" s="26"/>
      <c r="AJ285" s="26"/>
      <c r="AK285" s="26"/>
    </row>
    <row r="286">
      <c r="A286" s="19">
        <v>43781.81422331018</v>
      </c>
      <c r="B286" s="20">
        <v>43781.0</v>
      </c>
      <c r="C286" s="20">
        <v>43777.0</v>
      </c>
      <c r="D286" s="21">
        <v>0.8263888888905058</v>
      </c>
      <c r="E286" s="23" t="s">
        <v>1371</v>
      </c>
      <c r="F286" s="23" t="s">
        <v>91</v>
      </c>
      <c r="G286" s="23" t="s">
        <v>217</v>
      </c>
      <c r="H286" s="23" t="s">
        <v>1372</v>
      </c>
      <c r="J286" s="23" t="s">
        <v>697</v>
      </c>
      <c r="K286" s="23" t="s">
        <v>1373</v>
      </c>
      <c r="L286" s="23">
        <v>1.9182741E7</v>
      </c>
      <c r="M286" s="23">
        <v>4.0</v>
      </c>
      <c r="N286" s="23" t="s">
        <v>45</v>
      </c>
      <c r="O286" s="23">
        <v>9.98898578E8</v>
      </c>
      <c r="P286" s="23" t="s">
        <v>159</v>
      </c>
      <c r="Q286" s="23" t="s">
        <v>1374</v>
      </c>
      <c r="U286" s="23" t="s">
        <v>89</v>
      </c>
      <c r="V286" s="23" t="s">
        <v>160</v>
      </c>
      <c r="W286" s="23" t="s">
        <v>80</v>
      </c>
      <c r="X286" s="23" t="s">
        <v>51</v>
      </c>
      <c r="Y286" s="29"/>
      <c r="Z286" s="23" t="s">
        <v>81</v>
      </c>
      <c r="AA286" s="23" t="s">
        <v>69</v>
      </c>
      <c r="AB286" s="23" t="s">
        <v>55</v>
      </c>
      <c r="AC286" s="23" t="s">
        <v>70</v>
      </c>
      <c r="AE286" s="23">
        <v>24.0</v>
      </c>
      <c r="AF286" s="23">
        <v>18.0</v>
      </c>
      <c r="AG286" s="23" t="s">
        <v>55</v>
      </c>
      <c r="AH286" s="26"/>
      <c r="AI286" s="26"/>
      <c r="AJ286" s="26"/>
      <c r="AK286" s="26"/>
    </row>
    <row r="287">
      <c r="A287" s="19">
        <v>43781.81736586806</v>
      </c>
      <c r="B287" s="20">
        <v>43781.0</v>
      </c>
      <c r="C287" s="20">
        <v>43759.0</v>
      </c>
      <c r="D287" s="21">
        <v>0.5104166666642413</v>
      </c>
      <c r="E287" s="23" t="s">
        <v>1375</v>
      </c>
      <c r="F287" s="23" t="s">
        <v>1376</v>
      </c>
      <c r="H287" s="23" t="s">
        <v>1377</v>
      </c>
      <c r="I287" s="23" t="s">
        <v>1277</v>
      </c>
      <c r="J287" s="23" t="s">
        <v>1378</v>
      </c>
      <c r="K287" s="23" t="s">
        <v>96</v>
      </c>
      <c r="L287" s="23">
        <v>1.7399E7</v>
      </c>
      <c r="M287" s="23">
        <v>6.0</v>
      </c>
      <c r="N287" s="23" t="s">
        <v>45</v>
      </c>
      <c r="O287" s="23">
        <v>9.37326804E8</v>
      </c>
      <c r="P287" s="23" t="s">
        <v>159</v>
      </c>
      <c r="U287" s="23" t="s">
        <v>89</v>
      </c>
      <c r="V287" s="23" t="s">
        <v>1379</v>
      </c>
      <c r="W287" s="23" t="s">
        <v>80</v>
      </c>
      <c r="X287" s="23" t="s">
        <v>51</v>
      </c>
      <c r="Y287" s="29"/>
      <c r="Z287" s="23" t="s">
        <v>81</v>
      </c>
      <c r="AA287" s="23" t="s">
        <v>69</v>
      </c>
      <c r="AB287" s="23" t="s">
        <v>55</v>
      </c>
      <c r="AC287" s="23" t="s">
        <v>70</v>
      </c>
      <c r="AG287" s="23" t="s">
        <v>55</v>
      </c>
      <c r="AH287" s="26"/>
      <c r="AI287" s="26"/>
      <c r="AJ287" s="26"/>
      <c r="AK287" s="26"/>
    </row>
    <row r="288">
      <c r="A288" s="19">
        <v>43781.8193515625</v>
      </c>
      <c r="B288" s="20">
        <v>43781.0</v>
      </c>
      <c r="C288" s="20">
        <v>43773.0</v>
      </c>
      <c r="E288" s="23" t="s">
        <v>1380</v>
      </c>
      <c r="F288" s="23" t="s">
        <v>91</v>
      </c>
      <c r="G288" s="23" t="s">
        <v>125</v>
      </c>
      <c r="H288" s="23" t="s">
        <v>1381</v>
      </c>
      <c r="I288" s="23" t="s">
        <v>1382</v>
      </c>
      <c r="J288" s="23" t="s">
        <v>1383</v>
      </c>
      <c r="K288" s="23" t="s">
        <v>1384</v>
      </c>
      <c r="L288" s="23">
        <v>1.931803E7</v>
      </c>
      <c r="M288" s="23">
        <v>2.0</v>
      </c>
      <c r="N288" s="23" t="s">
        <v>38</v>
      </c>
      <c r="O288" s="23">
        <v>9.35702548E8</v>
      </c>
      <c r="P288" s="23" t="s">
        <v>159</v>
      </c>
      <c r="U288" s="23" t="s">
        <v>137</v>
      </c>
      <c r="V288" s="23" t="s">
        <v>227</v>
      </c>
      <c r="W288" s="23" t="s">
        <v>68</v>
      </c>
      <c r="X288" s="23" t="s">
        <v>51</v>
      </c>
      <c r="Y288" s="23" t="s">
        <v>138</v>
      </c>
      <c r="Z288" s="23" t="s">
        <v>81</v>
      </c>
      <c r="AA288" s="23" t="s">
        <v>69</v>
      </c>
      <c r="AB288" s="23" t="s">
        <v>189</v>
      </c>
      <c r="AC288" s="23" t="s">
        <v>70</v>
      </c>
      <c r="AG288" s="23" t="s">
        <v>55</v>
      </c>
      <c r="AH288" s="26"/>
      <c r="AI288" s="26"/>
      <c r="AJ288" s="26"/>
      <c r="AK288" s="26"/>
    </row>
    <row r="289">
      <c r="A289" s="19">
        <v>43781.06347521991</v>
      </c>
      <c r="B289" s="20">
        <v>43781.0</v>
      </c>
      <c r="C289" s="20">
        <v>43777.0</v>
      </c>
      <c r="E289" s="23" t="s">
        <v>1385</v>
      </c>
      <c r="F289" s="23" t="s">
        <v>91</v>
      </c>
      <c r="G289" s="23" t="s">
        <v>125</v>
      </c>
      <c r="H289" s="23" t="s">
        <v>977</v>
      </c>
      <c r="I289" s="23" t="s">
        <v>978</v>
      </c>
      <c r="J289" s="23" t="s">
        <v>805</v>
      </c>
      <c r="K289" s="23" t="s">
        <v>784</v>
      </c>
      <c r="L289" s="23">
        <v>1.9818672E7</v>
      </c>
      <c r="M289" s="23">
        <v>4.0</v>
      </c>
      <c r="N289" s="23" t="s">
        <v>45</v>
      </c>
      <c r="O289" s="23">
        <v>5.697729646E10</v>
      </c>
      <c r="P289" s="23" t="s">
        <v>1386</v>
      </c>
      <c r="U289" s="23" t="s">
        <v>89</v>
      </c>
      <c r="V289" s="23" t="s">
        <v>1257</v>
      </c>
      <c r="W289" s="23" t="s">
        <v>80</v>
      </c>
      <c r="X289" s="23" t="s">
        <v>51</v>
      </c>
      <c r="Y289" s="29"/>
      <c r="Z289" s="23" t="s">
        <v>81</v>
      </c>
      <c r="AA289" s="23" t="s">
        <v>1388</v>
      </c>
      <c r="AB289" s="23" t="s">
        <v>55</v>
      </c>
      <c r="AC289" s="23" t="s">
        <v>82</v>
      </c>
      <c r="AD289" s="23" t="s">
        <v>1389</v>
      </c>
      <c r="AE289" s="23">
        <v>21.0</v>
      </c>
      <c r="AG289" s="23" t="s">
        <v>55</v>
      </c>
      <c r="AH289" s="26"/>
      <c r="AI289" s="26"/>
      <c r="AJ289" s="26"/>
      <c r="AK289" s="26"/>
    </row>
    <row r="290">
      <c r="A290" s="19">
        <v>43781.59950615741</v>
      </c>
      <c r="B290" s="20">
        <v>43781.0</v>
      </c>
      <c r="C290" s="20">
        <v>43759.0</v>
      </c>
      <c r="E290" s="23" t="s">
        <v>1390</v>
      </c>
      <c r="F290" s="23" t="s">
        <v>1391</v>
      </c>
      <c r="G290" s="23" t="s">
        <v>1392</v>
      </c>
      <c r="H290" s="23" t="s">
        <v>118</v>
      </c>
      <c r="J290" s="23" t="s">
        <v>1393</v>
      </c>
      <c r="K290" s="23" t="s">
        <v>1394</v>
      </c>
      <c r="L290" s="23">
        <v>2.0432805E7</v>
      </c>
      <c r="M290" s="23">
        <v>6.0</v>
      </c>
      <c r="N290" s="23" t="s">
        <v>45</v>
      </c>
      <c r="Q290" s="23" t="s">
        <v>1395</v>
      </c>
      <c r="R290" s="28" t="s">
        <v>1396</v>
      </c>
      <c r="W290" s="23" t="s">
        <v>910</v>
      </c>
      <c r="X290" s="23" t="s">
        <v>51</v>
      </c>
      <c r="Y290" s="23" t="s">
        <v>52</v>
      </c>
      <c r="Z290" s="23" t="s">
        <v>1397</v>
      </c>
      <c r="AA290" s="23" t="s">
        <v>54</v>
      </c>
      <c r="AB290" s="23" t="s">
        <v>55</v>
      </c>
      <c r="AC290" s="23" t="s">
        <v>56</v>
      </c>
      <c r="AG290" s="23" t="s">
        <v>71</v>
      </c>
      <c r="AH290" s="26"/>
      <c r="AI290" s="26"/>
      <c r="AJ290" s="26"/>
      <c r="AK290" s="26"/>
    </row>
    <row r="291">
      <c r="A291" s="19">
        <v>43781.75345081018</v>
      </c>
      <c r="B291" s="20">
        <v>43781.0</v>
      </c>
      <c r="C291" s="20">
        <v>43780.0</v>
      </c>
      <c r="D291" s="21">
        <v>0.7708333333357587</v>
      </c>
      <c r="E291" s="23" t="s">
        <v>1398</v>
      </c>
      <c r="F291" s="23" t="s">
        <v>91</v>
      </c>
      <c r="G291" s="23" t="s">
        <v>307</v>
      </c>
      <c r="H291" s="23" t="s">
        <v>218</v>
      </c>
      <c r="I291" s="23" t="s">
        <v>361</v>
      </c>
      <c r="J291" s="23" t="s">
        <v>1399</v>
      </c>
      <c r="K291" s="23" t="s">
        <v>899</v>
      </c>
      <c r="L291" s="23">
        <v>2.0395772E7</v>
      </c>
      <c r="M291" s="23">
        <v>6.0</v>
      </c>
      <c r="N291" s="23" t="s">
        <v>45</v>
      </c>
      <c r="R291" s="23" t="s">
        <v>1400</v>
      </c>
      <c r="U291" s="23" t="s">
        <v>1401</v>
      </c>
      <c r="V291" s="23" t="s">
        <v>261</v>
      </c>
      <c r="W291" s="23" t="s">
        <v>50</v>
      </c>
      <c r="X291" s="23" t="s">
        <v>51</v>
      </c>
      <c r="Y291" s="29"/>
      <c r="Z291" s="23" t="s">
        <v>81</v>
      </c>
      <c r="AA291" s="23" t="s">
        <v>1402</v>
      </c>
      <c r="AB291" s="23" t="s">
        <v>55</v>
      </c>
      <c r="AC291" s="23" t="s">
        <v>82</v>
      </c>
      <c r="AD291" s="23" t="s">
        <v>1403</v>
      </c>
      <c r="AE291" s="23">
        <v>19.0</v>
      </c>
      <c r="AG291" s="23" t="s">
        <v>55</v>
      </c>
      <c r="AH291" s="26"/>
      <c r="AI291" s="26"/>
      <c r="AJ291" s="26"/>
      <c r="AK291" s="26"/>
    </row>
    <row r="292">
      <c r="A292" s="19">
        <v>43781.77080084491</v>
      </c>
      <c r="B292" s="20">
        <v>43781.0</v>
      </c>
      <c r="C292" s="20">
        <v>43779.0</v>
      </c>
      <c r="E292" s="23" t="s">
        <v>1404</v>
      </c>
      <c r="F292" s="29"/>
      <c r="H292" s="23" t="s">
        <v>101</v>
      </c>
      <c r="I292" s="23" t="s">
        <v>218</v>
      </c>
      <c r="J292" s="23" t="s">
        <v>87</v>
      </c>
      <c r="K292" s="23" t="s">
        <v>225</v>
      </c>
      <c r="L292" s="23">
        <v>1.7677273E7</v>
      </c>
      <c r="M292" s="23">
        <v>5.0</v>
      </c>
      <c r="N292" s="23" t="s">
        <v>45</v>
      </c>
      <c r="U292" s="23" t="s">
        <v>1405</v>
      </c>
      <c r="X292" s="23" t="s">
        <v>97</v>
      </c>
      <c r="Y292" s="29"/>
      <c r="Z292" s="23" t="s">
        <v>81</v>
      </c>
      <c r="AA292" s="23" t="s">
        <v>357</v>
      </c>
      <c r="AB292" s="23" t="s">
        <v>55</v>
      </c>
      <c r="AC292" s="23" t="s">
        <v>358</v>
      </c>
      <c r="AE292" s="23">
        <v>20.0</v>
      </c>
      <c r="AG292" s="23" t="s">
        <v>55</v>
      </c>
      <c r="AH292" s="26"/>
      <c r="AI292" s="26"/>
      <c r="AJ292" s="26"/>
      <c r="AK292" s="26"/>
    </row>
    <row r="293">
      <c r="A293" s="19">
        <v>43781.781986898146</v>
      </c>
      <c r="B293" s="20">
        <v>43781.0</v>
      </c>
      <c r="C293" s="20">
        <v>43779.0</v>
      </c>
      <c r="D293" s="21">
        <v>0.7083333333357587</v>
      </c>
      <c r="E293" s="28" t="s">
        <v>1406</v>
      </c>
      <c r="F293" s="23" t="s">
        <v>91</v>
      </c>
      <c r="G293" s="23" t="s">
        <v>457</v>
      </c>
      <c r="H293" s="23" t="s">
        <v>1407</v>
      </c>
      <c r="I293" s="23" t="s">
        <v>1408</v>
      </c>
      <c r="J293" s="23" t="s">
        <v>111</v>
      </c>
      <c r="K293" s="23" t="s">
        <v>646</v>
      </c>
      <c r="L293" s="23">
        <v>1.3922645E7</v>
      </c>
      <c r="M293" s="23">
        <v>3.0</v>
      </c>
      <c r="N293" s="23" t="s">
        <v>45</v>
      </c>
      <c r="U293" s="23" t="s">
        <v>137</v>
      </c>
      <c r="V293" s="23" t="s">
        <v>1409</v>
      </c>
      <c r="W293" s="23" t="s">
        <v>80</v>
      </c>
      <c r="X293" s="23" t="s">
        <v>51</v>
      </c>
      <c r="Y293" s="23" t="s">
        <v>1387</v>
      </c>
      <c r="Z293" s="23" t="s">
        <v>81</v>
      </c>
      <c r="AA293" s="23" t="s">
        <v>357</v>
      </c>
      <c r="AB293" s="23" t="s">
        <v>55</v>
      </c>
      <c r="AC293" s="23" t="s">
        <v>82</v>
      </c>
      <c r="AD293" s="23" t="s">
        <v>1410</v>
      </c>
      <c r="AE293" s="23">
        <v>39.0</v>
      </c>
      <c r="AG293" s="23" t="s">
        <v>55</v>
      </c>
      <c r="AH293" s="26"/>
      <c r="AI293" s="26"/>
      <c r="AJ293" s="26"/>
      <c r="AK293" s="26"/>
    </row>
    <row r="294">
      <c r="A294" s="19">
        <v>43782.56167614584</v>
      </c>
      <c r="B294" s="20">
        <v>43781.0</v>
      </c>
      <c r="C294" s="20">
        <v>43777.0</v>
      </c>
      <c r="E294" s="23" t="s">
        <v>1411</v>
      </c>
      <c r="F294" s="23" t="s">
        <v>107</v>
      </c>
      <c r="G294" s="23" t="s">
        <v>125</v>
      </c>
      <c r="H294" s="23" t="s">
        <v>224</v>
      </c>
      <c r="I294" s="23" t="s">
        <v>251</v>
      </c>
      <c r="J294" s="23" t="s">
        <v>1412</v>
      </c>
      <c r="K294" s="23" t="s">
        <v>1413</v>
      </c>
      <c r="L294" s="23">
        <v>2.1097694E7</v>
      </c>
      <c r="M294" s="23">
        <v>9.0</v>
      </c>
      <c r="N294" s="23" t="s">
        <v>45</v>
      </c>
      <c r="O294" s="23">
        <v>9.8386938E7</v>
      </c>
      <c r="P294" s="23" t="s">
        <v>159</v>
      </c>
      <c r="U294" s="23" t="s">
        <v>89</v>
      </c>
      <c r="V294" s="23" t="s">
        <v>130</v>
      </c>
      <c r="X294" s="23" t="s">
        <v>51</v>
      </c>
      <c r="Y294" s="23" t="s">
        <v>52</v>
      </c>
      <c r="Z294" s="23" t="s">
        <v>81</v>
      </c>
      <c r="AA294" s="23" t="s">
        <v>54</v>
      </c>
      <c r="AB294" s="23" t="s">
        <v>189</v>
      </c>
      <c r="AC294" s="23" t="s">
        <v>1414</v>
      </c>
      <c r="AE294" s="23">
        <v>17.0</v>
      </c>
      <c r="AG294" s="23" t="s">
        <v>55</v>
      </c>
      <c r="AH294" s="26"/>
      <c r="AI294" s="26"/>
      <c r="AJ294" s="26"/>
      <c r="AK294" s="26"/>
    </row>
    <row r="295">
      <c r="A295" s="19">
        <v>43782.575458368054</v>
      </c>
      <c r="B295" s="20">
        <v>43781.0</v>
      </c>
      <c r="C295" s="20">
        <v>43781.0</v>
      </c>
      <c r="D295" s="21">
        <v>0.7881944444452529</v>
      </c>
      <c r="E295" s="23" t="s">
        <v>1415</v>
      </c>
      <c r="F295" s="23" t="s">
        <v>91</v>
      </c>
      <c r="G295" s="23" t="s">
        <v>744</v>
      </c>
      <c r="H295" s="23" t="s">
        <v>1000</v>
      </c>
      <c r="I295" s="23" t="s">
        <v>352</v>
      </c>
      <c r="J295" s="23" t="s">
        <v>891</v>
      </c>
      <c r="K295" s="23" t="s">
        <v>1093</v>
      </c>
      <c r="L295" s="23">
        <v>1.8497883E7</v>
      </c>
      <c r="M295" s="23">
        <v>0.0</v>
      </c>
      <c r="N295" s="23" t="s">
        <v>45</v>
      </c>
      <c r="O295" s="23">
        <v>9.31886828E8</v>
      </c>
      <c r="P295" s="23" t="s">
        <v>159</v>
      </c>
      <c r="U295" s="23" t="s">
        <v>89</v>
      </c>
      <c r="V295" s="23" t="s">
        <v>1416</v>
      </c>
      <c r="X295" s="23" t="s">
        <v>51</v>
      </c>
      <c r="Y295" s="29"/>
      <c r="Z295" s="23" t="s">
        <v>81</v>
      </c>
      <c r="AA295" s="23" t="s">
        <v>69</v>
      </c>
      <c r="AB295" s="23" t="s">
        <v>55</v>
      </c>
      <c r="AC295" s="23" t="s">
        <v>1414</v>
      </c>
      <c r="AF295" s="23">
        <v>15.0</v>
      </c>
      <c r="AG295" s="23" t="s">
        <v>55</v>
      </c>
      <c r="AH295" s="26"/>
      <c r="AI295" s="26"/>
      <c r="AJ295" s="26"/>
      <c r="AK295" s="26"/>
    </row>
    <row r="296">
      <c r="A296" s="19">
        <v>43782.475655532406</v>
      </c>
      <c r="B296" s="20">
        <v>43782.0</v>
      </c>
      <c r="C296" s="20">
        <v>43781.0</v>
      </c>
      <c r="E296" s="23" t="s">
        <v>1417</v>
      </c>
      <c r="F296" s="23" t="s">
        <v>107</v>
      </c>
      <c r="G296" s="23" t="s">
        <v>457</v>
      </c>
      <c r="H296" s="23" t="s">
        <v>1418</v>
      </c>
      <c r="I296" s="23" t="s">
        <v>1408</v>
      </c>
      <c r="J296" s="23" t="s">
        <v>983</v>
      </c>
      <c r="K296" s="23" t="s">
        <v>489</v>
      </c>
      <c r="L296" s="23">
        <v>1.9684922E7</v>
      </c>
      <c r="M296" s="23" t="s">
        <v>259</v>
      </c>
      <c r="N296" s="23" t="s">
        <v>45</v>
      </c>
      <c r="R296" s="23" t="s">
        <v>1419</v>
      </c>
      <c r="S296" s="23" t="s">
        <v>1420</v>
      </c>
      <c r="U296" s="23" t="s">
        <v>89</v>
      </c>
      <c r="V296" s="23" t="s">
        <v>641</v>
      </c>
      <c r="W296" s="23" t="s">
        <v>80</v>
      </c>
      <c r="X296" s="23" t="s">
        <v>97</v>
      </c>
      <c r="Y296" s="29"/>
      <c r="Z296" s="23" t="s">
        <v>81</v>
      </c>
      <c r="AA296" s="23" t="s">
        <v>69</v>
      </c>
      <c r="AB296" s="23" t="s">
        <v>55</v>
      </c>
      <c r="AC296" s="23" t="s">
        <v>1421</v>
      </c>
      <c r="AE296" s="23">
        <v>22.0</v>
      </c>
      <c r="AG296" s="23" t="s">
        <v>97</v>
      </c>
      <c r="AH296" s="26"/>
      <c r="AI296" s="26"/>
      <c r="AJ296" s="26"/>
      <c r="AK296" s="26"/>
    </row>
    <row r="297">
      <c r="A297" s="19">
        <v>43782.47690940972</v>
      </c>
      <c r="B297" s="20">
        <v>43782.0</v>
      </c>
      <c r="C297" s="20">
        <v>43775.0</v>
      </c>
      <c r="D297" s="21">
        <v>0.6458333333357587</v>
      </c>
      <c r="E297" s="23" t="s">
        <v>1422</v>
      </c>
      <c r="F297" s="23" t="s">
        <v>116</v>
      </c>
      <c r="G297" s="23" t="s">
        <v>1423</v>
      </c>
      <c r="H297" s="23" t="s">
        <v>1424</v>
      </c>
      <c r="I297" s="23" t="s">
        <v>1425</v>
      </c>
      <c r="J297" s="23" t="s">
        <v>1426</v>
      </c>
      <c r="K297" s="23" t="s">
        <v>220</v>
      </c>
      <c r="L297" s="23">
        <v>2.1028855E7</v>
      </c>
      <c r="M297" s="23">
        <v>4.0</v>
      </c>
      <c r="N297" s="23" t="s">
        <v>45</v>
      </c>
      <c r="O297" s="23">
        <v>9.58438335E8</v>
      </c>
      <c r="P297" s="23" t="s">
        <v>159</v>
      </c>
      <c r="Q297" s="23" t="s">
        <v>1427</v>
      </c>
      <c r="R297" s="23" t="s">
        <v>1428</v>
      </c>
      <c r="W297" s="23" t="s">
        <v>1181</v>
      </c>
      <c r="X297" s="23" t="s">
        <v>51</v>
      </c>
      <c r="Y297" s="29"/>
      <c r="Z297" s="23" t="s">
        <v>387</v>
      </c>
      <c r="AA297" s="23" t="s">
        <v>69</v>
      </c>
      <c r="AB297" s="23" t="s">
        <v>55</v>
      </c>
      <c r="AC297" s="23" t="s">
        <v>1429</v>
      </c>
      <c r="AE297" s="23">
        <v>17.0</v>
      </c>
      <c r="AG297" s="23" t="s">
        <v>57</v>
      </c>
      <c r="AH297" s="26"/>
      <c r="AI297" s="26"/>
      <c r="AJ297" s="26"/>
      <c r="AK297" s="26"/>
    </row>
    <row r="298">
      <c r="A298" s="19">
        <v>43782.482830775465</v>
      </c>
      <c r="B298" s="20">
        <v>43782.0</v>
      </c>
      <c r="C298" s="20">
        <v>43781.0</v>
      </c>
      <c r="D298" s="21">
        <v>0.7291666666642413</v>
      </c>
      <c r="E298" s="23" t="s">
        <v>1430</v>
      </c>
      <c r="F298" s="23" t="s">
        <v>39</v>
      </c>
      <c r="G298" s="23" t="s">
        <v>73</v>
      </c>
      <c r="H298" s="23" t="s">
        <v>1431</v>
      </c>
      <c r="J298" s="23" t="s">
        <v>1432</v>
      </c>
      <c r="K298" s="23" t="s">
        <v>549</v>
      </c>
      <c r="L298" s="23">
        <v>1.8676038E7</v>
      </c>
      <c r="M298" s="23">
        <v>7.0</v>
      </c>
      <c r="N298" s="23" t="s">
        <v>45</v>
      </c>
      <c r="O298" s="23">
        <v>9.42724499E8</v>
      </c>
      <c r="P298" s="23" t="s">
        <v>159</v>
      </c>
      <c r="U298" s="23" t="s">
        <v>89</v>
      </c>
      <c r="V298" s="23" t="s">
        <v>1433</v>
      </c>
      <c r="X298" s="23" t="s">
        <v>51</v>
      </c>
      <c r="Y298" s="29"/>
      <c r="Z298" s="23" t="s">
        <v>81</v>
      </c>
      <c r="AA298" s="23" t="s">
        <v>69</v>
      </c>
      <c r="AB298" s="23" t="s">
        <v>71</v>
      </c>
      <c r="AC298" s="23" t="s">
        <v>1414</v>
      </c>
      <c r="AE298" s="23">
        <v>25.0</v>
      </c>
      <c r="AG298" s="23" t="s">
        <v>55</v>
      </c>
      <c r="AH298" s="26"/>
      <c r="AI298" s="26"/>
      <c r="AJ298" s="26"/>
      <c r="AK298" s="26"/>
    </row>
    <row r="299">
      <c r="A299" s="19">
        <v>43782.48409400463</v>
      </c>
      <c r="B299" s="20">
        <v>43782.0</v>
      </c>
      <c r="C299" s="20">
        <v>43781.0</v>
      </c>
      <c r="D299" s="21">
        <v>0.6979166666642413</v>
      </c>
      <c r="E299" s="23" t="s">
        <v>1434</v>
      </c>
      <c r="F299" s="23" t="s">
        <v>107</v>
      </c>
      <c r="G299" s="23" t="s">
        <v>125</v>
      </c>
      <c r="H299" s="23" t="s">
        <v>1188</v>
      </c>
      <c r="I299" s="23" t="s">
        <v>126</v>
      </c>
      <c r="J299" s="23" t="s">
        <v>792</v>
      </c>
      <c r="K299" s="23" t="s">
        <v>1016</v>
      </c>
      <c r="L299" s="23">
        <v>1.6991899E7</v>
      </c>
      <c r="M299" s="23">
        <v>6.0</v>
      </c>
      <c r="N299" s="23" t="s">
        <v>45</v>
      </c>
      <c r="O299" s="23">
        <v>9.31928199E8</v>
      </c>
      <c r="P299" s="23" t="s">
        <v>97</v>
      </c>
      <c r="Q299" s="23" t="s">
        <v>1435</v>
      </c>
      <c r="U299" s="23" t="s">
        <v>89</v>
      </c>
      <c r="V299" s="23" t="s">
        <v>1436</v>
      </c>
      <c r="X299" s="23" t="s">
        <v>51</v>
      </c>
      <c r="Y299" s="29"/>
      <c r="Z299" s="23" t="s">
        <v>81</v>
      </c>
      <c r="AA299" s="23" t="s">
        <v>69</v>
      </c>
      <c r="AB299" s="23" t="s">
        <v>55</v>
      </c>
      <c r="AC299" s="23" t="s">
        <v>1437</v>
      </c>
      <c r="AG299" s="23" t="s">
        <v>55</v>
      </c>
      <c r="AH299" s="26"/>
      <c r="AI299" s="26"/>
      <c r="AJ299" s="26"/>
      <c r="AK299" s="26"/>
    </row>
    <row r="300">
      <c r="A300" s="19">
        <v>43782.48615149305</v>
      </c>
      <c r="B300" s="20">
        <v>43782.0</v>
      </c>
      <c r="C300" s="29"/>
      <c r="E300" s="23" t="s">
        <v>1438</v>
      </c>
      <c r="F300" s="23" t="s">
        <v>39</v>
      </c>
      <c r="G300" s="23" t="s">
        <v>1439</v>
      </c>
      <c r="H300" s="23" t="s">
        <v>1440</v>
      </c>
      <c r="J300" s="23" t="s">
        <v>1441</v>
      </c>
      <c r="K300" s="23" t="s">
        <v>903</v>
      </c>
      <c r="L300" s="23">
        <v>1.9961252E7</v>
      </c>
      <c r="M300" s="23">
        <v>2.0</v>
      </c>
      <c r="N300" s="23" t="s">
        <v>38</v>
      </c>
      <c r="O300" s="23">
        <v>5.6989214667E10</v>
      </c>
      <c r="P300" s="23" t="s">
        <v>159</v>
      </c>
      <c r="R300" s="23" t="s">
        <v>1442</v>
      </c>
      <c r="U300" s="23" t="s">
        <v>89</v>
      </c>
      <c r="V300" s="23" t="s">
        <v>647</v>
      </c>
      <c r="W300" s="23" t="s">
        <v>80</v>
      </c>
      <c r="X300" s="23" t="s">
        <v>51</v>
      </c>
      <c r="Y300" s="23" t="s">
        <v>138</v>
      </c>
      <c r="Z300" s="23" t="s">
        <v>81</v>
      </c>
      <c r="AA300" s="23" t="s">
        <v>69</v>
      </c>
      <c r="AB300" s="23" t="s">
        <v>71</v>
      </c>
      <c r="AC300" s="23" t="s">
        <v>1429</v>
      </c>
      <c r="AE300" s="23">
        <v>20.0</v>
      </c>
      <c r="AG300" s="23" t="s">
        <v>55</v>
      </c>
      <c r="AH300" s="26"/>
      <c r="AI300" s="26"/>
      <c r="AJ300" s="26"/>
      <c r="AK300" s="26"/>
    </row>
    <row r="301">
      <c r="A301" s="19">
        <v>43782.49012472222</v>
      </c>
      <c r="B301" s="20">
        <v>43782.0</v>
      </c>
      <c r="C301" s="20">
        <v>43781.0</v>
      </c>
      <c r="E301" s="28" t="s">
        <v>1443</v>
      </c>
      <c r="F301" s="23" t="s">
        <v>1444</v>
      </c>
      <c r="H301" s="23" t="s">
        <v>1445</v>
      </c>
      <c r="I301" s="23" t="s">
        <v>1446</v>
      </c>
      <c r="J301" s="23" t="s">
        <v>1447</v>
      </c>
      <c r="K301" s="23" t="s">
        <v>1448</v>
      </c>
      <c r="L301" s="29"/>
      <c r="M301" s="29"/>
      <c r="N301" s="23" t="s">
        <v>45</v>
      </c>
      <c r="P301" s="23" t="s">
        <v>1449</v>
      </c>
      <c r="Q301" s="23" t="s">
        <v>1450</v>
      </c>
      <c r="R301" s="28" t="s">
        <v>1451</v>
      </c>
      <c r="U301" s="23" t="s">
        <v>48</v>
      </c>
      <c r="V301" s="23" t="s">
        <v>49</v>
      </c>
      <c r="W301" s="28" t="s">
        <v>1181</v>
      </c>
      <c r="X301" s="23" t="s">
        <v>51</v>
      </c>
      <c r="Y301" s="29"/>
      <c r="Z301" s="28"/>
      <c r="AA301" s="23" t="s">
        <v>357</v>
      </c>
      <c r="AB301" s="23" t="s">
        <v>55</v>
      </c>
      <c r="AC301" s="23" t="s">
        <v>1421</v>
      </c>
      <c r="AD301" s="23" t="s">
        <v>1452</v>
      </c>
      <c r="AG301" s="23" t="s">
        <v>71</v>
      </c>
      <c r="AH301" s="26"/>
      <c r="AI301" s="26"/>
      <c r="AJ301" s="26"/>
      <c r="AK301" s="26"/>
    </row>
    <row r="302" ht="174.0" customHeight="1">
      <c r="A302" s="19">
        <v>43782.492266099536</v>
      </c>
      <c r="B302" s="20">
        <v>43782.0</v>
      </c>
      <c r="C302" s="20">
        <v>43781.0</v>
      </c>
      <c r="D302" s="21">
        <v>0.7291666666642413</v>
      </c>
      <c r="E302" s="23" t="s">
        <v>1453</v>
      </c>
      <c r="F302" s="23" t="s">
        <v>107</v>
      </c>
      <c r="G302" s="23" t="s">
        <v>125</v>
      </c>
      <c r="H302" s="23" t="s">
        <v>1454</v>
      </c>
      <c r="J302" s="23" t="s">
        <v>363</v>
      </c>
      <c r="K302" s="23" t="s">
        <v>1455</v>
      </c>
      <c r="L302" s="23">
        <v>2.0240064E7</v>
      </c>
      <c r="M302" s="23" t="s">
        <v>259</v>
      </c>
      <c r="N302" s="23" t="s">
        <v>45</v>
      </c>
      <c r="O302" s="23">
        <v>9.47704161E8</v>
      </c>
      <c r="P302" s="23" t="s">
        <v>97</v>
      </c>
      <c r="U302" s="23" t="s">
        <v>89</v>
      </c>
      <c r="V302" s="23" t="s">
        <v>1456</v>
      </c>
      <c r="X302" s="23" t="s">
        <v>51</v>
      </c>
      <c r="Y302" s="29"/>
      <c r="Z302" s="23" t="s">
        <v>81</v>
      </c>
      <c r="AA302" s="23" t="s">
        <v>69</v>
      </c>
      <c r="AB302" s="23" t="s">
        <v>55</v>
      </c>
      <c r="AC302" s="23" t="s">
        <v>1437</v>
      </c>
      <c r="AE302" s="23">
        <v>18.0</v>
      </c>
      <c r="AG302" s="23" t="s">
        <v>55</v>
      </c>
      <c r="AH302" s="26"/>
      <c r="AI302" s="26"/>
      <c r="AJ302" s="26"/>
      <c r="AK302" s="26"/>
    </row>
    <row r="303">
      <c r="A303" s="19">
        <v>43782.49360605324</v>
      </c>
      <c r="B303" s="20">
        <v>43782.0</v>
      </c>
      <c r="C303" s="20">
        <v>43781.0</v>
      </c>
      <c r="D303" s="21">
        <v>0.8020833333357587</v>
      </c>
      <c r="E303" s="23" t="s">
        <v>1457</v>
      </c>
      <c r="F303" s="23" t="s">
        <v>91</v>
      </c>
      <c r="G303" s="23" t="s">
        <v>854</v>
      </c>
      <c r="H303" s="23" t="s">
        <v>1458</v>
      </c>
      <c r="I303" s="23" t="s">
        <v>119</v>
      </c>
      <c r="J303" s="23" t="s">
        <v>1459</v>
      </c>
      <c r="K303" s="23" t="s">
        <v>416</v>
      </c>
      <c r="L303" s="23">
        <v>2.0327372E7</v>
      </c>
      <c r="M303" s="23" t="s">
        <v>259</v>
      </c>
      <c r="N303" s="23" t="s">
        <v>45</v>
      </c>
      <c r="O303" s="23">
        <v>4.5479585E7</v>
      </c>
      <c r="P303" s="23" t="s">
        <v>159</v>
      </c>
      <c r="U303" s="23" t="s">
        <v>89</v>
      </c>
      <c r="V303" s="23" t="s">
        <v>130</v>
      </c>
      <c r="X303" s="23" t="s">
        <v>51</v>
      </c>
      <c r="Y303" s="29"/>
      <c r="Z303" s="23" t="s">
        <v>81</v>
      </c>
      <c r="AA303" s="23" t="s">
        <v>69</v>
      </c>
      <c r="AB303" s="23" t="s">
        <v>55</v>
      </c>
      <c r="AC303" s="23" t="s">
        <v>1414</v>
      </c>
      <c r="AE303" s="23">
        <v>20.0</v>
      </c>
      <c r="AF303" s="23">
        <v>20.0</v>
      </c>
      <c r="AG303" s="23" t="s">
        <v>55</v>
      </c>
      <c r="AH303" s="26"/>
      <c r="AI303" s="26"/>
      <c r="AJ303" s="26"/>
      <c r="AK303" s="26"/>
    </row>
    <row r="304">
      <c r="A304" s="19">
        <v>43782.50308628472</v>
      </c>
      <c r="B304" s="20">
        <v>43782.0</v>
      </c>
      <c r="C304" s="20">
        <v>43781.0</v>
      </c>
      <c r="D304" s="21">
        <v>0.5208333333357587</v>
      </c>
      <c r="E304" s="28" t="s">
        <v>1460</v>
      </c>
      <c r="F304" s="23" t="s">
        <v>39</v>
      </c>
      <c r="H304" s="23" t="s">
        <v>1461</v>
      </c>
      <c r="I304" s="23" t="s">
        <v>218</v>
      </c>
      <c r="J304" s="23" t="s">
        <v>1462</v>
      </c>
      <c r="K304" s="23" t="s">
        <v>1316</v>
      </c>
      <c r="L304" s="23">
        <v>2.1112386E7</v>
      </c>
      <c r="M304" s="23">
        <v>9.0</v>
      </c>
      <c r="N304" s="23" t="s">
        <v>45</v>
      </c>
      <c r="O304" s="23">
        <v>9.75408965E8</v>
      </c>
      <c r="P304" s="23" t="s">
        <v>97</v>
      </c>
      <c r="T304" s="23" t="s">
        <v>1463</v>
      </c>
      <c r="U304" s="23" t="s">
        <v>1464</v>
      </c>
      <c r="V304" s="23" t="s">
        <v>1465</v>
      </c>
      <c r="W304" s="23" t="s">
        <v>910</v>
      </c>
      <c r="X304" s="23" t="s">
        <v>51</v>
      </c>
      <c r="Y304" s="23" t="s">
        <v>52</v>
      </c>
      <c r="Z304" s="23" t="s">
        <v>1274</v>
      </c>
      <c r="AA304" s="23" t="s">
        <v>69</v>
      </c>
      <c r="AB304" s="23" t="s">
        <v>55</v>
      </c>
      <c r="AC304" s="23" t="s">
        <v>1437</v>
      </c>
      <c r="AE304" s="23">
        <v>16.0</v>
      </c>
      <c r="AG304" s="23" t="s">
        <v>57</v>
      </c>
      <c r="AH304" s="26"/>
      <c r="AI304" s="26"/>
      <c r="AJ304" s="26"/>
      <c r="AK304" s="26"/>
    </row>
    <row r="305">
      <c r="A305" s="19">
        <v>43782.50316878472</v>
      </c>
      <c r="B305" s="20">
        <v>43782.0</v>
      </c>
      <c r="C305" s="20">
        <v>43781.0</v>
      </c>
      <c r="D305" s="21">
        <v>0.7916666666642413</v>
      </c>
      <c r="E305" s="23" t="s">
        <v>1466</v>
      </c>
      <c r="F305" s="23" t="s">
        <v>91</v>
      </c>
      <c r="G305" s="23" t="s">
        <v>125</v>
      </c>
      <c r="H305" s="23" t="s">
        <v>758</v>
      </c>
      <c r="I305" s="23" t="s">
        <v>1467</v>
      </c>
      <c r="J305" s="23" t="s">
        <v>665</v>
      </c>
      <c r="K305" s="23" t="s">
        <v>722</v>
      </c>
      <c r="L305" s="23">
        <v>1.9276292E7</v>
      </c>
      <c r="M305" s="23">
        <v>8.0</v>
      </c>
      <c r="N305" s="23" t="s">
        <v>45</v>
      </c>
      <c r="O305" s="23" t="s">
        <v>1468</v>
      </c>
      <c r="P305" s="23" t="s">
        <v>159</v>
      </c>
      <c r="U305" s="23" t="s">
        <v>89</v>
      </c>
      <c r="V305" s="23" t="s">
        <v>1469</v>
      </c>
      <c r="X305" s="23" t="s">
        <v>51</v>
      </c>
      <c r="Y305" s="29"/>
      <c r="Z305" s="23" t="s">
        <v>81</v>
      </c>
      <c r="AA305" s="23" t="s">
        <v>69</v>
      </c>
      <c r="AB305" s="23" t="s">
        <v>55</v>
      </c>
      <c r="AC305" s="23" t="s">
        <v>1414</v>
      </c>
      <c r="AF305" s="23">
        <v>4.0</v>
      </c>
      <c r="AG305" s="23" t="s">
        <v>55</v>
      </c>
      <c r="AH305" s="26"/>
      <c r="AI305" s="26"/>
      <c r="AJ305" s="26"/>
      <c r="AK305" s="26"/>
    </row>
    <row r="306">
      <c r="A306" s="19">
        <v>43782.507745532406</v>
      </c>
      <c r="B306" s="20">
        <v>43782.0</v>
      </c>
      <c r="C306" s="20">
        <v>43781.0</v>
      </c>
      <c r="D306" s="21">
        <v>0.7916666666642413</v>
      </c>
      <c r="E306" s="23" t="s">
        <v>1470</v>
      </c>
      <c r="F306" s="23" t="s">
        <v>91</v>
      </c>
      <c r="G306" s="23" t="s">
        <v>744</v>
      </c>
      <c r="H306" s="23" t="s">
        <v>1471</v>
      </c>
      <c r="I306" s="23" t="s">
        <v>156</v>
      </c>
      <c r="J306" s="23" t="s">
        <v>1291</v>
      </c>
      <c r="K306" s="23" t="s">
        <v>104</v>
      </c>
      <c r="L306" s="23">
        <v>1.984376E7</v>
      </c>
      <c r="M306" s="23">
        <v>3.0</v>
      </c>
      <c r="N306" s="23" t="s">
        <v>45</v>
      </c>
      <c r="O306" s="23" t="s">
        <v>1472</v>
      </c>
      <c r="P306" s="23" t="s">
        <v>159</v>
      </c>
      <c r="U306" s="23" t="s">
        <v>137</v>
      </c>
      <c r="V306" s="23" t="s">
        <v>49</v>
      </c>
      <c r="X306" s="23" t="s">
        <v>51</v>
      </c>
      <c r="Y306" s="29"/>
      <c r="Z306" s="23" t="s">
        <v>81</v>
      </c>
      <c r="AA306" s="23" t="s">
        <v>69</v>
      </c>
      <c r="AB306" s="23" t="s">
        <v>55</v>
      </c>
      <c r="AC306" s="23" t="s">
        <v>1414</v>
      </c>
      <c r="AE306" s="23">
        <v>21.0</v>
      </c>
      <c r="AG306" s="23" t="s">
        <v>55</v>
      </c>
      <c r="AH306" s="26"/>
      <c r="AI306" s="26"/>
      <c r="AJ306" s="26"/>
      <c r="AK306" s="26"/>
    </row>
    <row r="307">
      <c r="A307" s="19">
        <v>43782.51105028935</v>
      </c>
      <c r="B307" s="20">
        <v>43782.0</v>
      </c>
      <c r="C307" s="20">
        <v>43781.0</v>
      </c>
      <c r="D307" s="21">
        <v>0.7708333333357587</v>
      </c>
      <c r="E307" s="23" t="s">
        <v>1473</v>
      </c>
      <c r="F307" s="23" t="s">
        <v>91</v>
      </c>
      <c r="G307" s="23" t="s">
        <v>125</v>
      </c>
      <c r="H307" s="23" t="s">
        <v>1194</v>
      </c>
      <c r="I307" s="23" t="s">
        <v>1474</v>
      </c>
      <c r="J307" s="23" t="s">
        <v>1475</v>
      </c>
      <c r="K307" s="23" t="s">
        <v>111</v>
      </c>
      <c r="L307" s="23">
        <v>1.8835838E7</v>
      </c>
      <c r="M307" s="23">
        <v>3.0</v>
      </c>
      <c r="N307" s="23" t="s">
        <v>45</v>
      </c>
      <c r="O307" s="23">
        <v>9.90126121E8</v>
      </c>
      <c r="P307" s="23" t="s">
        <v>97</v>
      </c>
      <c r="U307" s="23" t="s">
        <v>89</v>
      </c>
      <c r="V307" s="23" t="s">
        <v>130</v>
      </c>
      <c r="X307" s="23" t="s">
        <v>51</v>
      </c>
      <c r="Y307" s="29"/>
      <c r="Z307" s="23" t="s">
        <v>81</v>
      </c>
      <c r="AA307" s="23" t="s">
        <v>69</v>
      </c>
      <c r="AB307" s="23" t="s">
        <v>55</v>
      </c>
      <c r="AC307" s="23" t="s">
        <v>1437</v>
      </c>
      <c r="AE307" s="23">
        <v>25.0</v>
      </c>
      <c r="AF307" s="23">
        <v>10.0</v>
      </c>
      <c r="AG307" s="23" t="s">
        <v>55</v>
      </c>
      <c r="AH307" s="26"/>
      <c r="AI307" s="26"/>
      <c r="AJ307" s="26"/>
      <c r="AK307" s="26"/>
    </row>
    <row r="308">
      <c r="A308" s="19">
        <v>43782.512704953704</v>
      </c>
      <c r="B308" s="20">
        <v>43782.0</v>
      </c>
      <c r="C308" s="20">
        <v>43776.0</v>
      </c>
      <c r="D308" s="21">
        <v>0.7916666666642413</v>
      </c>
      <c r="E308" s="23" t="s">
        <v>1476</v>
      </c>
      <c r="F308" s="23" t="s">
        <v>107</v>
      </c>
      <c r="G308" s="23" t="s">
        <v>1477</v>
      </c>
      <c r="H308" s="23" t="s">
        <v>1478</v>
      </c>
      <c r="J308" s="23" t="s">
        <v>87</v>
      </c>
      <c r="K308" s="23" t="s">
        <v>1479</v>
      </c>
      <c r="L308" s="23">
        <v>1.6654695E7</v>
      </c>
      <c r="M308" s="23">
        <v>8.0</v>
      </c>
      <c r="N308" s="23" t="s">
        <v>45</v>
      </c>
      <c r="O308" s="23">
        <v>5.699883673E10</v>
      </c>
      <c r="P308" s="23" t="s">
        <v>97</v>
      </c>
      <c r="U308" s="23" t="s">
        <v>121</v>
      </c>
      <c r="W308" s="23" t="s">
        <v>1181</v>
      </c>
      <c r="X308" s="23" t="s">
        <v>51</v>
      </c>
      <c r="Y308" s="29"/>
      <c r="Z308" s="23" t="s">
        <v>387</v>
      </c>
      <c r="AA308" s="23" t="s">
        <v>69</v>
      </c>
      <c r="AB308" s="23" t="s">
        <v>55</v>
      </c>
      <c r="AC308" s="23" t="s">
        <v>1429</v>
      </c>
      <c r="AG308" s="23" t="s">
        <v>57</v>
      </c>
      <c r="AH308" s="26"/>
      <c r="AI308" s="26"/>
      <c r="AJ308" s="26"/>
      <c r="AK308" s="26"/>
    </row>
    <row r="309">
      <c r="A309" s="19">
        <v>43782.51277450232</v>
      </c>
      <c r="B309" s="20">
        <v>43782.0</v>
      </c>
      <c r="C309" s="20">
        <v>43779.0</v>
      </c>
      <c r="E309" s="23" t="s">
        <v>1480</v>
      </c>
      <c r="F309" s="23" t="s">
        <v>91</v>
      </c>
      <c r="G309" s="23" t="s">
        <v>1481</v>
      </c>
      <c r="H309" s="23" t="s">
        <v>296</v>
      </c>
      <c r="I309" s="23" t="s">
        <v>264</v>
      </c>
      <c r="J309" s="23" t="s">
        <v>1482</v>
      </c>
      <c r="K309" s="23" t="s">
        <v>407</v>
      </c>
      <c r="L309" s="23">
        <v>2.1432256E7</v>
      </c>
      <c r="M309" s="23">
        <v>0.0</v>
      </c>
      <c r="N309" s="23" t="s">
        <v>45</v>
      </c>
      <c r="O309" s="23">
        <v>9.30588836E8</v>
      </c>
      <c r="P309" s="23" t="s">
        <v>159</v>
      </c>
      <c r="U309" s="23" t="s">
        <v>89</v>
      </c>
      <c r="V309" s="23" t="s">
        <v>949</v>
      </c>
      <c r="X309" s="23" t="s">
        <v>51</v>
      </c>
      <c r="Y309" s="29"/>
      <c r="Z309" s="23" t="s">
        <v>81</v>
      </c>
      <c r="AA309" s="23" t="s">
        <v>69</v>
      </c>
      <c r="AB309" s="23" t="s">
        <v>71</v>
      </c>
      <c r="AC309" s="23" t="s">
        <v>1414</v>
      </c>
      <c r="AE309" s="23">
        <v>19.0</v>
      </c>
      <c r="AG309" s="23" t="s">
        <v>55</v>
      </c>
      <c r="AH309" s="26"/>
      <c r="AI309" s="26"/>
      <c r="AJ309" s="26"/>
      <c r="AK309" s="26"/>
    </row>
    <row r="310">
      <c r="A310" s="19">
        <v>43782.51468414352</v>
      </c>
      <c r="B310" s="20">
        <v>43782.0</v>
      </c>
      <c r="C310" s="20">
        <v>43775.0</v>
      </c>
      <c r="D310" s="21">
        <v>0.6875</v>
      </c>
      <c r="E310" s="23" t="s">
        <v>1483</v>
      </c>
      <c r="F310" s="23" t="s">
        <v>91</v>
      </c>
      <c r="G310" s="23" t="s">
        <v>294</v>
      </c>
      <c r="H310" s="23" t="s">
        <v>223</v>
      </c>
      <c r="I310" s="23" t="s">
        <v>110</v>
      </c>
      <c r="J310" s="23" t="s">
        <v>95</v>
      </c>
      <c r="K310" s="23" t="s">
        <v>866</v>
      </c>
      <c r="L310" s="23">
        <v>1.9422112E7</v>
      </c>
      <c r="M310" s="23">
        <v>6.0</v>
      </c>
      <c r="N310" s="23" t="s">
        <v>45</v>
      </c>
      <c r="O310" s="23">
        <v>9.64094162E8</v>
      </c>
      <c r="P310" s="23" t="s">
        <v>159</v>
      </c>
      <c r="U310" s="23" t="s">
        <v>89</v>
      </c>
      <c r="W310" s="23" t="s">
        <v>80</v>
      </c>
      <c r="X310" s="23" t="s">
        <v>51</v>
      </c>
      <c r="Y310" s="29"/>
      <c r="Z310" s="23" t="s">
        <v>81</v>
      </c>
      <c r="AA310" s="23" t="s">
        <v>69</v>
      </c>
      <c r="AB310" s="23" t="s">
        <v>55</v>
      </c>
      <c r="AC310" s="23" t="s">
        <v>70</v>
      </c>
      <c r="AF310" s="23">
        <v>10.0</v>
      </c>
      <c r="AG310" s="23" t="s">
        <v>55</v>
      </c>
      <c r="AH310" s="26"/>
      <c r="AI310" s="26"/>
      <c r="AJ310" s="26"/>
      <c r="AK310" s="26"/>
    </row>
    <row r="311">
      <c r="A311" s="19">
        <v>43782.516659270834</v>
      </c>
      <c r="B311" s="20">
        <v>43782.0</v>
      </c>
      <c r="C311" s="20">
        <v>43777.0</v>
      </c>
      <c r="D311" s="21">
        <v>0.75</v>
      </c>
      <c r="E311" s="23" t="s">
        <v>1484</v>
      </c>
      <c r="F311" s="23" t="s">
        <v>91</v>
      </c>
      <c r="G311" s="23" t="s">
        <v>125</v>
      </c>
      <c r="H311" s="23" t="s">
        <v>223</v>
      </c>
      <c r="I311" s="23" t="s">
        <v>110</v>
      </c>
      <c r="J311" s="23" t="s">
        <v>95</v>
      </c>
      <c r="K311" s="23" t="s">
        <v>866</v>
      </c>
      <c r="L311" s="23">
        <v>1.9422112E7</v>
      </c>
      <c r="M311" s="23">
        <v>6.0</v>
      </c>
      <c r="N311" s="23" t="s">
        <v>45</v>
      </c>
      <c r="O311" s="23">
        <v>9.64094162E8</v>
      </c>
      <c r="P311" s="23" t="s">
        <v>159</v>
      </c>
      <c r="U311" s="23" t="s">
        <v>89</v>
      </c>
      <c r="V311" s="23" t="s">
        <v>333</v>
      </c>
      <c r="W311" s="23" t="s">
        <v>80</v>
      </c>
      <c r="X311" s="23" t="s">
        <v>51</v>
      </c>
      <c r="Y311" s="29"/>
      <c r="Z311" s="23" t="s">
        <v>81</v>
      </c>
      <c r="AA311" s="23" t="s">
        <v>69</v>
      </c>
      <c r="AB311" s="23" t="s">
        <v>55</v>
      </c>
      <c r="AC311" s="23" t="s">
        <v>70</v>
      </c>
      <c r="AF311" s="23">
        <v>5.0</v>
      </c>
      <c r="AG311" s="23" t="s">
        <v>55</v>
      </c>
      <c r="AH311" s="26"/>
      <c r="AI311" s="26"/>
      <c r="AJ311" s="26"/>
      <c r="AK311" s="26"/>
    </row>
    <row r="312">
      <c r="A312" s="19">
        <v>43782.51785793982</v>
      </c>
      <c r="B312" s="20">
        <v>43782.0</v>
      </c>
      <c r="C312" s="20">
        <v>43781.0</v>
      </c>
      <c r="D312" s="21">
        <v>0.7083333333357587</v>
      </c>
      <c r="E312" s="23" t="s">
        <v>1485</v>
      </c>
      <c r="F312" s="23" t="s">
        <v>91</v>
      </c>
      <c r="G312" s="23" t="s">
        <v>294</v>
      </c>
      <c r="H312" s="23" t="s">
        <v>223</v>
      </c>
      <c r="I312" s="23" t="s">
        <v>110</v>
      </c>
      <c r="J312" s="23" t="s">
        <v>95</v>
      </c>
      <c r="K312" s="23" t="s">
        <v>866</v>
      </c>
      <c r="L312" s="23">
        <v>1.9422112E7</v>
      </c>
      <c r="M312" s="23">
        <v>6.0</v>
      </c>
      <c r="N312" s="23" t="s">
        <v>45</v>
      </c>
      <c r="O312" s="23">
        <v>9.64094162E8</v>
      </c>
      <c r="P312" s="23" t="s">
        <v>159</v>
      </c>
      <c r="U312" s="23" t="s">
        <v>89</v>
      </c>
      <c r="W312" s="23" t="s">
        <v>80</v>
      </c>
      <c r="X312" s="23" t="s">
        <v>51</v>
      </c>
      <c r="Y312" s="29"/>
      <c r="AA312" s="23" t="s">
        <v>69</v>
      </c>
      <c r="AB312" s="23" t="s">
        <v>55</v>
      </c>
      <c r="AC312" s="23" t="s">
        <v>70</v>
      </c>
      <c r="AG312" s="23" t="s">
        <v>55</v>
      </c>
      <c r="AH312" s="26"/>
      <c r="AI312" s="26"/>
      <c r="AJ312" s="26"/>
      <c r="AK312" s="26"/>
    </row>
    <row r="313">
      <c r="A313" s="19">
        <v>43782.52003608797</v>
      </c>
      <c r="B313" s="20">
        <v>43782.0</v>
      </c>
      <c r="C313" s="20">
        <v>43781.0</v>
      </c>
      <c r="D313" s="21">
        <v>0.7708333333357587</v>
      </c>
      <c r="E313" s="23" t="s">
        <v>1486</v>
      </c>
      <c r="F313" s="23" t="s">
        <v>91</v>
      </c>
      <c r="G313" s="23" t="s">
        <v>125</v>
      </c>
      <c r="H313" s="23" t="s">
        <v>367</v>
      </c>
      <c r="I313" s="23" t="s">
        <v>119</v>
      </c>
      <c r="J313" s="23" t="s">
        <v>458</v>
      </c>
      <c r="K313" s="23" t="s">
        <v>389</v>
      </c>
      <c r="L313" s="23">
        <v>1.7668165E7</v>
      </c>
      <c r="M313" s="23">
        <v>9.0</v>
      </c>
      <c r="N313" s="23" t="s">
        <v>45</v>
      </c>
      <c r="O313" s="23">
        <v>9.76197894E8</v>
      </c>
      <c r="P313" s="23" t="s">
        <v>159</v>
      </c>
      <c r="U313" s="23" t="s">
        <v>89</v>
      </c>
      <c r="V313" s="23" t="s">
        <v>122</v>
      </c>
      <c r="W313" s="23" t="s">
        <v>80</v>
      </c>
      <c r="X313" s="23" t="s">
        <v>51</v>
      </c>
      <c r="Y313" s="29"/>
      <c r="Z313" s="23" t="s">
        <v>81</v>
      </c>
      <c r="AA313" s="23" t="s">
        <v>69</v>
      </c>
      <c r="AB313" s="23" t="s">
        <v>55</v>
      </c>
      <c r="AC313" s="23" t="s">
        <v>70</v>
      </c>
      <c r="AE313" s="23">
        <v>28.0</v>
      </c>
      <c r="AF313" s="23">
        <v>10.0</v>
      </c>
      <c r="AG313" s="23" t="s">
        <v>55</v>
      </c>
      <c r="AH313" s="26"/>
      <c r="AI313" s="26"/>
      <c r="AJ313" s="26"/>
      <c r="AK313" s="26"/>
    </row>
    <row r="314">
      <c r="A314" s="19">
        <v>43782.520691087964</v>
      </c>
      <c r="B314" s="20">
        <v>43782.0</v>
      </c>
      <c r="C314" s="20">
        <v>43781.0</v>
      </c>
      <c r="D314" s="21">
        <v>0.75</v>
      </c>
      <c r="E314" s="23" t="s">
        <v>1488</v>
      </c>
      <c r="F314" s="23" t="s">
        <v>107</v>
      </c>
      <c r="G314" s="23" t="s">
        <v>125</v>
      </c>
      <c r="H314" s="23" t="s">
        <v>598</v>
      </c>
      <c r="I314" s="23" t="s">
        <v>1489</v>
      </c>
      <c r="J314" s="23" t="s">
        <v>509</v>
      </c>
      <c r="K314" s="23" t="s">
        <v>1490</v>
      </c>
      <c r="L314" s="23">
        <v>1.783873E7</v>
      </c>
      <c r="M314" s="23">
        <v>8.0</v>
      </c>
      <c r="N314" s="23" t="s">
        <v>45</v>
      </c>
      <c r="O314" s="23">
        <v>2.5357194E7</v>
      </c>
      <c r="P314" s="23" t="s">
        <v>97</v>
      </c>
      <c r="U314" s="23" t="s">
        <v>137</v>
      </c>
      <c r="V314" s="23" t="s">
        <v>130</v>
      </c>
      <c r="W314" s="23" t="s">
        <v>80</v>
      </c>
      <c r="X314" s="23" t="s">
        <v>51</v>
      </c>
      <c r="Y314" s="29"/>
      <c r="Z314" s="23" t="s">
        <v>81</v>
      </c>
      <c r="AA314" s="23" t="s">
        <v>69</v>
      </c>
      <c r="AB314" s="23" t="s">
        <v>55</v>
      </c>
      <c r="AC314" s="23" t="s">
        <v>1429</v>
      </c>
      <c r="AG314" s="23" t="s">
        <v>97</v>
      </c>
      <c r="AH314" s="26"/>
      <c r="AI314" s="26"/>
      <c r="AJ314" s="26"/>
      <c r="AK314" s="26"/>
    </row>
    <row r="315">
      <c r="A315" s="19">
        <v>43782.52106289352</v>
      </c>
      <c r="B315" s="20">
        <v>43782.0</v>
      </c>
      <c r="C315" s="20">
        <v>43781.0</v>
      </c>
      <c r="D315" s="21">
        <v>0.7083333333357587</v>
      </c>
      <c r="E315" s="23" t="s">
        <v>1491</v>
      </c>
      <c r="F315" s="23" t="s">
        <v>91</v>
      </c>
      <c r="G315" s="23" t="s">
        <v>794</v>
      </c>
      <c r="H315" s="23" t="s">
        <v>224</v>
      </c>
      <c r="I315" s="23" t="s">
        <v>1241</v>
      </c>
      <c r="J315" s="23" t="s">
        <v>696</v>
      </c>
      <c r="K315" s="23" t="s">
        <v>1492</v>
      </c>
      <c r="L315" s="23">
        <v>1.8670463E7</v>
      </c>
      <c r="M315" s="23">
        <v>0.0</v>
      </c>
      <c r="N315" s="23" t="s">
        <v>45</v>
      </c>
      <c r="O315" s="23" t="s">
        <v>1493</v>
      </c>
      <c r="P315" s="23" t="s">
        <v>159</v>
      </c>
      <c r="S315" s="23" t="s">
        <v>174</v>
      </c>
      <c r="U315" s="23" t="s">
        <v>89</v>
      </c>
      <c r="V315" s="23" t="s">
        <v>1494</v>
      </c>
      <c r="X315" s="23" t="s">
        <v>51</v>
      </c>
      <c r="Y315" s="29"/>
      <c r="Z315" s="23" t="s">
        <v>81</v>
      </c>
      <c r="AA315" s="23" t="s">
        <v>176</v>
      </c>
      <c r="AB315" s="23" t="s">
        <v>55</v>
      </c>
      <c r="AC315" s="23" t="s">
        <v>1414</v>
      </c>
      <c r="AG315" s="23" t="s">
        <v>55</v>
      </c>
      <c r="AH315" s="26"/>
      <c r="AI315" s="26"/>
      <c r="AJ315" s="26"/>
      <c r="AK315" s="26"/>
    </row>
    <row r="316">
      <c r="A316" s="19">
        <v>43782.52276847222</v>
      </c>
      <c r="B316" s="20">
        <v>43782.0</v>
      </c>
      <c r="C316" s="20">
        <v>43777.0</v>
      </c>
      <c r="D316" s="21">
        <v>0.9583333333357587</v>
      </c>
      <c r="E316" s="23" t="s">
        <v>1495</v>
      </c>
      <c r="F316" s="23" t="s">
        <v>91</v>
      </c>
      <c r="G316" s="23" t="s">
        <v>1496</v>
      </c>
      <c r="H316" s="23" t="s">
        <v>1497</v>
      </c>
      <c r="I316" s="23" t="s">
        <v>1498</v>
      </c>
      <c r="J316" s="23" t="s">
        <v>1499</v>
      </c>
      <c r="K316" s="23" t="s">
        <v>562</v>
      </c>
      <c r="L316" s="23">
        <v>1.7024564E7</v>
      </c>
      <c r="M316" s="23">
        <v>4.0</v>
      </c>
      <c r="N316" s="23" t="s">
        <v>38</v>
      </c>
      <c r="O316" s="23">
        <v>9.99372043E8</v>
      </c>
      <c r="P316" s="23" t="s">
        <v>97</v>
      </c>
      <c r="U316" s="23" t="s">
        <v>89</v>
      </c>
      <c r="V316" s="23" t="s">
        <v>631</v>
      </c>
      <c r="X316" s="23" t="s">
        <v>51</v>
      </c>
      <c r="Y316" s="23" t="s">
        <v>138</v>
      </c>
      <c r="Z316" s="23" t="s">
        <v>81</v>
      </c>
      <c r="AA316" s="23" t="s">
        <v>69</v>
      </c>
      <c r="AB316" s="23" t="s">
        <v>55</v>
      </c>
      <c r="AC316" s="23" t="s">
        <v>1437</v>
      </c>
      <c r="AF316" s="23">
        <v>15.0</v>
      </c>
      <c r="AG316" s="23" t="s">
        <v>55</v>
      </c>
      <c r="AH316" s="26"/>
      <c r="AI316" s="26"/>
      <c r="AJ316" s="26"/>
      <c r="AK316" s="26"/>
    </row>
    <row r="317">
      <c r="A317" s="19">
        <v>43782.52344143519</v>
      </c>
      <c r="B317" s="20">
        <v>43782.0</v>
      </c>
      <c r="C317" s="20">
        <v>43781.0</v>
      </c>
      <c r="E317" s="23" t="s">
        <v>1500</v>
      </c>
      <c r="F317" s="23" t="s">
        <v>91</v>
      </c>
      <c r="G317" s="23" t="s">
        <v>125</v>
      </c>
      <c r="H317" s="23" t="s">
        <v>41</v>
      </c>
      <c r="J317" s="23" t="s">
        <v>586</v>
      </c>
      <c r="K317" s="23" t="s">
        <v>706</v>
      </c>
      <c r="L317" s="23">
        <v>1.6649601E7</v>
      </c>
      <c r="M317" s="23">
        <v>2.0</v>
      </c>
      <c r="N317" s="23" t="s">
        <v>45</v>
      </c>
      <c r="O317" s="23">
        <v>9.53145223E8</v>
      </c>
      <c r="P317" s="23" t="s">
        <v>159</v>
      </c>
      <c r="U317" s="23" t="s">
        <v>137</v>
      </c>
      <c r="V317" s="23" t="s">
        <v>926</v>
      </c>
      <c r="W317" s="23" t="s">
        <v>80</v>
      </c>
      <c r="X317" s="23" t="s">
        <v>51</v>
      </c>
      <c r="Y317" s="29"/>
      <c r="Z317" s="23" t="s">
        <v>81</v>
      </c>
      <c r="AA317" s="23" t="s">
        <v>69</v>
      </c>
      <c r="AB317" s="23" t="s">
        <v>55</v>
      </c>
      <c r="AC317" s="23" t="s">
        <v>70</v>
      </c>
      <c r="AE317" s="23">
        <v>32.0</v>
      </c>
      <c r="AG317" s="23" t="s">
        <v>55</v>
      </c>
      <c r="AH317" s="26"/>
      <c r="AI317" s="26"/>
      <c r="AJ317" s="26"/>
      <c r="AK317" s="26"/>
    </row>
    <row r="318">
      <c r="A318" s="19">
        <v>43782.52805114583</v>
      </c>
      <c r="B318" s="20">
        <v>43782.0</v>
      </c>
      <c r="C318" s="20">
        <v>43781.0</v>
      </c>
      <c r="D318" s="21">
        <v>0.75</v>
      </c>
      <c r="E318" s="23" t="s">
        <v>1501</v>
      </c>
      <c r="F318" s="23" t="s">
        <v>91</v>
      </c>
      <c r="G318" s="23" t="s">
        <v>125</v>
      </c>
      <c r="H318" s="23" t="s">
        <v>1502</v>
      </c>
      <c r="I318" s="23" t="s">
        <v>318</v>
      </c>
      <c r="J318" s="23" t="s">
        <v>1503</v>
      </c>
      <c r="K318" s="23" t="s">
        <v>1504</v>
      </c>
      <c r="L318" s="23">
        <v>1.6754714E7</v>
      </c>
      <c r="M318" s="23">
        <v>1.0</v>
      </c>
      <c r="N318" s="23" t="s">
        <v>45</v>
      </c>
      <c r="O318" s="23">
        <v>9.6395605E7</v>
      </c>
      <c r="P318" s="23" t="s">
        <v>159</v>
      </c>
      <c r="U318" s="23" t="s">
        <v>89</v>
      </c>
      <c r="V318" s="23" t="s">
        <v>1505</v>
      </c>
      <c r="W318" s="23" t="s">
        <v>80</v>
      </c>
      <c r="X318" s="23" t="s">
        <v>51</v>
      </c>
      <c r="Y318" s="29"/>
      <c r="Z318" s="23" t="s">
        <v>81</v>
      </c>
      <c r="AA318" s="23" t="s">
        <v>69</v>
      </c>
      <c r="AB318" s="23" t="s">
        <v>55</v>
      </c>
      <c r="AC318" s="23" t="s">
        <v>70</v>
      </c>
      <c r="AE318" s="23">
        <v>31.0</v>
      </c>
      <c r="AG318" s="23" t="s">
        <v>55</v>
      </c>
      <c r="AH318" s="26"/>
      <c r="AI318" s="26"/>
      <c r="AJ318" s="26"/>
      <c r="AK318" s="26"/>
    </row>
    <row r="319">
      <c r="A319" s="19">
        <v>43782.53084605324</v>
      </c>
      <c r="B319" s="20">
        <v>43782.0</v>
      </c>
      <c r="C319" s="20">
        <v>43781.0</v>
      </c>
      <c r="D319" s="21">
        <v>0.75</v>
      </c>
      <c r="E319" s="23" t="s">
        <v>1506</v>
      </c>
      <c r="F319" s="23" t="s">
        <v>91</v>
      </c>
      <c r="G319" s="23" t="s">
        <v>744</v>
      </c>
      <c r="H319" s="23" t="s">
        <v>75</v>
      </c>
      <c r="I319" s="23" t="s">
        <v>318</v>
      </c>
      <c r="J319" s="23" t="s">
        <v>682</v>
      </c>
      <c r="K319" s="23" t="s">
        <v>1507</v>
      </c>
      <c r="L319" s="23">
        <v>1.8953116E7</v>
      </c>
      <c r="M319" s="23">
        <v>8.0</v>
      </c>
      <c r="N319" s="23" t="s">
        <v>45</v>
      </c>
      <c r="O319" s="23">
        <v>9.84568917E8</v>
      </c>
      <c r="P319" s="23" t="s">
        <v>159</v>
      </c>
      <c r="S319" s="23" t="s">
        <v>174</v>
      </c>
      <c r="U319" s="23" t="s">
        <v>89</v>
      </c>
      <c r="V319" s="23" t="s">
        <v>429</v>
      </c>
      <c r="W319" s="23" t="s">
        <v>80</v>
      </c>
      <c r="X319" s="23" t="s">
        <v>51</v>
      </c>
      <c r="Y319" s="29"/>
      <c r="Z319" s="23" t="s">
        <v>81</v>
      </c>
      <c r="AA319" s="23" t="s">
        <v>69</v>
      </c>
      <c r="AB319" s="23" t="s">
        <v>55</v>
      </c>
      <c r="AC319" s="23" t="s">
        <v>70</v>
      </c>
      <c r="AE319" s="23">
        <v>25.0</v>
      </c>
      <c r="AF319" s="23">
        <v>8.0</v>
      </c>
      <c r="AG319" s="23" t="s">
        <v>55</v>
      </c>
      <c r="AH319" s="26"/>
      <c r="AI319" s="26"/>
      <c r="AJ319" s="26"/>
      <c r="AK319" s="26"/>
    </row>
    <row r="320">
      <c r="A320" s="19">
        <v>43782.53107041666</v>
      </c>
      <c r="B320" s="20">
        <v>43782.0</v>
      </c>
      <c r="C320" s="20">
        <v>43781.0</v>
      </c>
      <c r="D320" s="21">
        <v>0.7222222222189885</v>
      </c>
      <c r="E320" s="23" t="s">
        <v>1508</v>
      </c>
      <c r="F320" s="23" t="s">
        <v>91</v>
      </c>
      <c r="G320" s="23" t="s">
        <v>744</v>
      </c>
      <c r="H320" s="23" t="s">
        <v>674</v>
      </c>
      <c r="J320" s="23" t="s">
        <v>1509</v>
      </c>
      <c r="K320" s="23" t="s">
        <v>96</v>
      </c>
      <c r="L320" s="23">
        <v>1.9985665E7</v>
      </c>
      <c r="M320" s="23">
        <v>0.0</v>
      </c>
      <c r="N320" s="23" t="s">
        <v>45</v>
      </c>
      <c r="O320" s="23">
        <v>9.985536E7</v>
      </c>
      <c r="P320" s="23" t="s">
        <v>97</v>
      </c>
      <c r="Q320" s="23" t="s">
        <v>1510</v>
      </c>
      <c r="U320" s="23" t="s">
        <v>89</v>
      </c>
      <c r="V320" s="23" t="s">
        <v>693</v>
      </c>
      <c r="X320" s="23" t="s">
        <v>51</v>
      </c>
      <c r="Y320" s="29"/>
      <c r="Z320" s="23" t="s">
        <v>81</v>
      </c>
      <c r="AA320" s="23" t="s">
        <v>69</v>
      </c>
      <c r="AB320" s="23" t="s">
        <v>55</v>
      </c>
      <c r="AC320" s="23" t="s">
        <v>1437</v>
      </c>
      <c r="AF320" s="23">
        <v>7.0</v>
      </c>
      <c r="AG320" s="23" t="s">
        <v>55</v>
      </c>
      <c r="AH320" s="26"/>
      <c r="AI320" s="26"/>
      <c r="AJ320" s="26"/>
      <c r="AK320" s="26"/>
    </row>
    <row r="321">
      <c r="A321" s="19">
        <v>43782.53136797454</v>
      </c>
      <c r="B321" s="20">
        <v>43782.0</v>
      </c>
      <c r="C321" s="20">
        <v>43781.0</v>
      </c>
      <c r="E321" s="23" t="s">
        <v>1511</v>
      </c>
      <c r="F321" s="23" t="s">
        <v>91</v>
      </c>
      <c r="G321" s="23" t="s">
        <v>1512</v>
      </c>
      <c r="H321" s="23" t="s">
        <v>1513</v>
      </c>
      <c r="I321" s="23" t="s">
        <v>1363</v>
      </c>
      <c r="J321" s="23" t="s">
        <v>214</v>
      </c>
      <c r="L321" s="23">
        <v>1.0868247E7</v>
      </c>
      <c r="M321" s="23">
        <v>7.0</v>
      </c>
      <c r="N321" s="23" t="s">
        <v>38</v>
      </c>
      <c r="O321" s="23">
        <v>9.76168415E8</v>
      </c>
      <c r="P321" s="23" t="s">
        <v>159</v>
      </c>
      <c r="U321" s="23" t="s">
        <v>137</v>
      </c>
      <c r="V321" s="23" t="s">
        <v>49</v>
      </c>
      <c r="X321" s="23" t="s">
        <v>51</v>
      </c>
      <c r="Y321" s="23" t="s">
        <v>138</v>
      </c>
      <c r="Z321" s="23" t="s">
        <v>81</v>
      </c>
      <c r="AA321" s="23" t="s">
        <v>69</v>
      </c>
      <c r="AB321" s="23" t="s">
        <v>55</v>
      </c>
      <c r="AC321" s="23" t="s">
        <v>1414</v>
      </c>
      <c r="AE321" s="23">
        <v>52.0</v>
      </c>
      <c r="AG321" s="23" t="s">
        <v>55</v>
      </c>
      <c r="AH321" s="26"/>
      <c r="AI321" s="26"/>
      <c r="AJ321" s="26"/>
      <c r="AK321" s="26"/>
    </row>
    <row r="322">
      <c r="A322" s="19">
        <v>43782.53769498842</v>
      </c>
      <c r="B322" s="20">
        <v>43782.0</v>
      </c>
      <c r="C322" s="20">
        <v>43780.0</v>
      </c>
      <c r="D322" s="21">
        <v>0.625</v>
      </c>
      <c r="E322" s="23" t="s">
        <v>1515</v>
      </c>
      <c r="F322" s="23" t="s">
        <v>1516</v>
      </c>
      <c r="G322" s="23" t="s">
        <v>1517</v>
      </c>
      <c r="H322" s="23" t="s">
        <v>255</v>
      </c>
      <c r="I322" s="23" t="s">
        <v>394</v>
      </c>
      <c r="J322" s="23" t="s">
        <v>1518</v>
      </c>
      <c r="K322" s="23" t="s">
        <v>319</v>
      </c>
      <c r="L322" s="23">
        <v>2.100661E7</v>
      </c>
      <c r="M322" s="23">
        <v>1.0</v>
      </c>
      <c r="N322" s="23" t="s">
        <v>45</v>
      </c>
      <c r="O322" s="23">
        <v>5.6996114544E10</v>
      </c>
      <c r="P322" s="23" t="s">
        <v>417</v>
      </c>
      <c r="U322" s="23" t="s">
        <v>89</v>
      </c>
      <c r="V322" s="23" t="s">
        <v>160</v>
      </c>
      <c r="X322" s="23" t="s">
        <v>51</v>
      </c>
      <c r="Y322" s="23" t="s">
        <v>52</v>
      </c>
      <c r="Z322" s="23" t="s">
        <v>81</v>
      </c>
      <c r="AA322" s="23" t="s">
        <v>54</v>
      </c>
      <c r="AB322" s="23" t="s">
        <v>55</v>
      </c>
      <c r="AC322" s="23" t="s">
        <v>1414</v>
      </c>
      <c r="AE322" s="23">
        <v>17.0</v>
      </c>
      <c r="AF322" s="23">
        <v>3.0</v>
      </c>
      <c r="AG322" s="23" t="s">
        <v>55</v>
      </c>
      <c r="AH322" s="26"/>
      <c r="AI322" s="26"/>
      <c r="AJ322" s="26"/>
      <c r="AK322" s="26"/>
    </row>
    <row r="323">
      <c r="A323" s="19">
        <v>43782.53780993055</v>
      </c>
      <c r="B323" s="20">
        <v>43782.0</v>
      </c>
      <c r="C323" s="20">
        <v>43781.0</v>
      </c>
      <c r="D323" s="21">
        <v>0.7361111111094942</v>
      </c>
      <c r="E323" s="23" t="s">
        <v>1519</v>
      </c>
      <c r="F323" s="23" t="s">
        <v>107</v>
      </c>
      <c r="G323" s="23" t="s">
        <v>1520</v>
      </c>
      <c r="H323" s="23" t="s">
        <v>1188</v>
      </c>
      <c r="I323" s="23" t="s">
        <v>1521</v>
      </c>
      <c r="J323" s="23" t="s">
        <v>1522</v>
      </c>
      <c r="K323" s="23" t="s">
        <v>1523</v>
      </c>
      <c r="L323" s="23">
        <v>1.8535431E7</v>
      </c>
      <c r="M323" s="23">
        <v>8.0</v>
      </c>
      <c r="N323" s="23" t="s">
        <v>45</v>
      </c>
      <c r="O323" s="23">
        <v>9.82634235E8</v>
      </c>
      <c r="P323" s="23" t="s">
        <v>97</v>
      </c>
      <c r="U323" s="23" t="s">
        <v>89</v>
      </c>
      <c r="V323" s="23" t="s">
        <v>261</v>
      </c>
      <c r="X323" s="23" t="s">
        <v>51</v>
      </c>
      <c r="Y323" s="29"/>
      <c r="Z323" s="23" t="s">
        <v>81</v>
      </c>
      <c r="AA323" s="23" t="s">
        <v>69</v>
      </c>
      <c r="AB323" s="23" t="s">
        <v>189</v>
      </c>
      <c r="AC323" s="23" t="s">
        <v>1437</v>
      </c>
      <c r="AE323" s="23">
        <v>25.0</v>
      </c>
      <c r="AG323" s="23" t="s">
        <v>55</v>
      </c>
      <c r="AH323" s="26"/>
      <c r="AI323" s="26"/>
      <c r="AJ323" s="26"/>
      <c r="AK323" s="26"/>
    </row>
    <row r="324">
      <c r="A324" s="19">
        <v>43782.53917767361</v>
      </c>
      <c r="B324" s="20">
        <v>43782.0</v>
      </c>
      <c r="C324" s="20">
        <v>43781.0</v>
      </c>
      <c r="E324" s="23" t="s">
        <v>1524</v>
      </c>
      <c r="F324" s="23" t="s">
        <v>91</v>
      </c>
      <c r="G324" s="23" t="s">
        <v>125</v>
      </c>
      <c r="H324" s="23" t="s">
        <v>1525</v>
      </c>
      <c r="J324" s="23" t="s">
        <v>458</v>
      </c>
      <c r="L324" s="29"/>
      <c r="M324" s="29"/>
      <c r="N324" s="23" t="s">
        <v>38</v>
      </c>
      <c r="Q324" s="23" t="s">
        <v>1526</v>
      </c>
      <c r="U324" s="23" t="s">
        <v>48</v>
      </c>
      <c r="V324" s="23" t="s">
        <v>1527</v>
      </c>
      <c r="W324" s="23" t="s">
        <v>50</v>
      </c>
      <c r="X324" s="23" t="s">
        <v>51</v>
      </c>
      <c r="Y324" s="29"/>
      <c r="Z324" s="23" t="s">
        <v>81</v>
      </c>
      <c r="AA324" s="23" t="s">
        <v>69</v>
      </c>
      <c r="AB324" s="23" t="s">
        <v>55</v>
      </c>
      <c r="AC324" s="23" t="s">
        <v>70</v>
      </c>
      <c r="AD324" s="23" t="s">
        <v>1528</v>
      </c>
      <c r="AG324" s="23" t="s">
        <v>55</v>
      </c>
      <c r="AH324" s="26"/>
      <c r="AI324" s="26"/>
      <c r="AJ324" s="26"/>
      <c r="AK324" s="26"/>
    </row>
    <row r="325">
      <c r="A325" s="19">
        <v>43782.540836932865</v>
      </c>
      <c r="B325" s="20">
        <v>43782.0</v>
      </c>
      <c r="C325" s="20">
        <v>43781.0</v>
      </c>
      <c r="D325" s="21">
        <v>0.7430555555547471</v>
      </c>
      <c r="E325" s="23" t="s">
        <v>1529</v>
      </c>
      <c r="F325" s="23" t="s">
        <v>91</v>
      </c>
      <c r="G325" s="23" t="s">
        <v>794</v>
      </c>
      <c r="H325" s="23" t="s">
        <v>541</v>
      </c>
      <c r="I325" s="23" t="s">
        <v>119</v>
      </c>
      <c r="J325" s="23" t="s">
        <v>1530</v>
      </c>
      <c r="K325" s="23" t="s">
        <v>270</v>
      </c>
      <c r="L325" s="23">
        <v>1.2686351E7</v>
      </c>
      <c r="M325" s="23">
        <v>9.0</v>
      </c>
      <c r="N325" s="23" t="s">
        <v>45</v>
      </c>
      <c r="O325" s="23">
        <v>9.99111088E8</v>
      </c>
      <c r="P325" s="23" t="s">
        <v>97</v>
      </c>
      <c r="U325" s="23" t="s">
        <v>89</v>
      </c>
      <c r="V325" s="23" t="s">
        <v>1531</v>
      </c>
      <c r="X325" s="23" t="s">
        <v>51</v>
      </c>
      <c r="Y325" s="29"/>
      <c r="Z325" s="23" t="s">
        <v>81</v>
      </c>
      <c r="AA325" s="23" t="s">
        <v>69</v>
      </c>
      <c r="AB325" s="23" t="s">
        <v>55</v>
      </c>
      <c r="AC325" s="23" t="s">
        <v>1437</v>
      </c>
      <c r="AG325" s="23" t="s">
        <v>55</v>
      </c>
      <c r="AH325" s="26"/>
      <c r="AI325" s="26"/>
      <c r="AJ325" s="26"/>
      <c r="AK325" s="26"/>
    </row>
    <row r="326">
      <c r="A326" s="19">
        <v>43782.543642523146</v>
      </c>
      <c r="B326" s="20">
        <v>43782.0</v>
      </c>
      <c r="C326" s="20">
        <v>43775.0</v>
      </c>
      <c r="E326" s="23" t="s">
        <v>1532</v>
      </c>
      <c r="F326" s="29"/>
      <c r="H326" s="23" t="s">
        <v>1533</v>
      </c>
      <c r="I326" s="23" t="s">
        <v>1534</v>
      </c>
      <c r="J326" s="23" t="s">
        <v>1535</v>
      </c>
      <c r="K326" s="23" t="s">
        <v>1127</v>
      </c>
      <c r="L326" s="23">
        <v>1.9562912E7</v>
      </c>
      <c r="M326" s="23">
        <v>9.0</v>
      </c>
      <c r="N326" s="23" t="s">
        <v>38</v>
      </c>
      <c r="Q326" s="23" t="s">
        <v>1536</v>
      </c>
      <c r="S326" s="23" t="s">
        <v>174</v>
      </c>
      <c r="U326" s="23" t="s">
        <v>89</v>
      </c>
      <c r="V326" s="23" t="s">
        <v>1360</v>
      </c>
      <c r="W326" s="23" t="s">
        <v>80</v>
      </c>
      <c r="X326" s="23" t="s">
        <v>51</v>
      </c>
      <c r="Y326" s="23" t="s">
        <v>138</v>
      </c>
      <c r="Z326" s="23" t="s">
        <v>81</v>
      </c>
      <c r="AA326" s="23" t="s">
        <v>176</v>
      </c>
      <c r="AB326" s="23" t="s">
        <v>55</v>
      </c>
      <c r="AC326" s="23" t="s">
        <v>70</v>
      </c>
      <c r="AE326" s="23">
        <v>22.0</v>
      </c>
      <c r="AF326" s="23">
        <v>3.0</v>
      </c>
      <c r="AG326" s="23" t="s">
        <v>55</v>
      </c>
      <c r="AH326" s="26"/>
      <c r="AI326" s="26"/>
      <c r="AJ326" s="26"/>
      <c r="AK326" s="26"/>
    </row>
    <row r="327">
      <c r="A327" s="19">
        <v>43782.54450819445</v>
      </c>
      <c r="B327" s="20">
        <v>43782.0</v>
      </c>
      <c r="C327" s="20">
        <v>43781.0</v>
      </c>
      <c r="E327" s="23" t="s">
        <v>1537</v>
      </c>
      <c r="F327" s="29"/>
      <c r="H327" s="23" t="s">
        <v>41</v>
      </c>
      <c r="I327" s="23" t="s">
        <v>264</v>
      </c>
      <c r="J327" s="23" t="s">
        <v>549</v>
      </c>
      <c r="K327" s="23" t="s">
        <v>87</v>
      </c>
      <c r="L327" s="23">
        <v>1.6724823E7</v>
      </c>
      <c r="M327" s="23">
        <v>4.0</v>
      </c>
      <c r="N327" s="23" t="s">
        <v>45</v>
      </c>
      <c r="O327" s="23">
        <v>9.76378104E8</v>
      </c>
      <c r="P327" s="23" t="s">
        <v>159</v>
      </c>
      <c r="U327" s="23" t="s">
        <v>625</v>
      </c>
      <c r="V327" s="23" t="s">
        <v>261</v>
      </c>
      <c r="X327" s="23" t="s">
        <v>51</v>
      </c>
      <c r="Y327" s="29"/>
      <c r="Z327" s="23" t="s">
        <v>81</v>
      </c>
      <c r="AA327" s="23" t="s">
        <v>69</v>
      </c>
      <c r="AB327" s="23" t="s">
        <v>55</v>
      </c>
      <c r="AC327" s="23" t="s">
        <v>1414</v>
      </c>
      <c r="AG327" s="23" t="s">
        <v>55</v>
      </c>
      <c r="AH327" s="26"/>
      <c r="AI327" s="26"/>
      <c r="AJ327" s="26"/>
      <c r="AK327" s="26"/>
    </row>
    <row r="328">
      <c r="A328" s="19">
        <v>43782.54511244213</v>
      </c>
      <c r="B328" s="20">
        <v>43782.0</v>
      </c>
      <c r="C328" s="20">
        <v>43781.0</v>
      </c>
      <c r="D328" s="21">
        <v>0.8333333333357587</v>
      </c>
      <c r="E328" s="23" t="s">
        <v>1538</v>
      </c>
      <c r="F328" s="23" t="s">
        <v>107</v>
      </c>
      <c r="G328" s="23" t="s">
        <v>125</v>
      </c>
      <c r="H328" s="23" t="s">
        <v>1539</v>
      </c>
      <c r="I328" s="23" t="s">
        <v>1096</v>
      </c>
      <c r="J328" s="23" t="s">
        <v>1540</v>
      </c>
      <c r="K328" s="23" t="s">
        <v>1541</v>
      </c>
      <c r="L328" s="23">
        <v>2.1512821E7</v>
      </c>
      <c r="M328" s="23">
        <v>0.0</v>
      </c>
      <c r="N328" s="23" t="s">
        <v>45</v>
      </c>
      <c r="O328" s="23">
        <v>6.2860929E7</v>
      </c>
      <c r="P328" s="23" t="s">
        <v>64</v>
      </c>
      <c r="U328" s="23" t="s">
        <v>277</v>
      </c>
      <c r="V328" s="23" t="s">
        <v>114</v>
      </c>
      <c r="X328" s="23" t="s">
        <v>51</v>
      </c>
      <c r="Y328" s="23" t="s">
        <v>52</v>
      </c>
      <c r="Z328" s="23" t="s">
        <v>81</v>
      </c>
      <c r="AA328" s="23" t="s">
        <v>54</v>
      </c>
      <c r="AB328" s="23" t="s">
        <v>55</v>
      </c>
      <c r="AC328" s="23" t="s">
        <v>1437</v>
      </c>
      <c r="AE328" s="23">
        <v>15.0</v>
      </c>
      <c r="AF328" s="23">
        <v>5.0</v>
      </c>
      <c r="AG328" s="23" t="s">
        <v>55</v>
      </c>
      <c r="AH328" s="26"/>
      <c r="AI328" s="26"/>
      <c r="AJ328" s="26"/>
      <c r="AK328" s="26"/>
    </row>
    <row r="329">
      <c r="A329" s="19">
        <v>43782.54905638889</v>
      </c>
      <c r="B329" s="20">
        <v>43782.0</v>
      </c>
      <c r="C329" s="20">
        <v>43781.0</v>
      </c>
      <c r="D329" s="21">
        <v>0.8402777777810115</v>
      </c>
      <c r="E329" s="23" t="s">
        <v>1542</v>
      </c>
      <c r="F329" s="23" t="s">
        <v>39</v>
      </c>
      <c r="G329" s="23" t="s">
        <v>1543</v>
      </c>
      <c r="H329" s="23" t="s">
        <v>1544</v>
      </c>
      <c r="I329" s="23" t="s">
        <v>1545</v>
      </c>
      <c r="J329" s="23" t="s">
        <v>489</v>
      </c>
      <c r="K329" s="23" t="s">
        <v>489</v>
      </c>
      <c r="L329" s="23">
        <v>1.9560079E7</v>
      </c>
      <c r="M329" s="23">
        <v>1.0</v>
      </c>
      <c r="N329" s="23" t="s">
        <v>38</v>
      </c>
      <c r="O329" s="23">
        <v>9.61132852E8</v>
      </c>
      <c r="P329" s="23" t="s">
        <v>159</v>
      </c>
      <c r="R329" s="23" t="s">
        <v>1546</v>
      </c>
      <c r="U329" s="23" t="s">
        <v>89</v>
      </c>
      <c r="V329" s="23" t="s">
        <v>130</v>
      </c>
      <c r="W329" s="23" t="s">
        <v>80</v>
      </c>
      <c r="X329" s="23" t="s">
        <v>51</v>
      </c>
      <c r="Y329" s="23" t="s">
        <v>138</v>
      </c>
      <c r="Z329" s="23" t="s">
        <v>81</v>
      </c>
      <c r="AA329" s="23" t="s">
        <v>69</v>
      </c>
      <c r="AB329" s="23" t="s">
        <v>55</v>
      </c>
      <c r="AC329" s="23" t="s">
        <v>70</v>
      </c>
      <c r="AD329" s="23" t="s">
        <v>1547</v>
      </c>
      <c r="AE329" s="23">
        <v>22.0</v>
      </c>
      <c r="AG329" s="23" t="s">
        <v>55</v>
      </c>
      <c r="AH329" s="26"/>
      <c r="AI329" s="26"/>
      <c r="AJ329" s="26"/>
      <c r="AK329" s="26"/>
    </row>
    <row r="330">
      <c r="A330" s="19">
        <v>43782.549663391204</v>
      </c>
      <c r="B330" s="20">
        <v>43782.0</v>
      </c>
      <c r="C330" s="20">
        <v>43781.0</v>
      </c>
      <c r="D330" s="21">
        <v>0.7847222222189885</v>
      </c>
      <c r="E330" s="23" t="s">
        <v>1548</v>
      </c>
      <c r="F330" s="23" t="s">
        <v>91</v>
      </c>
      <c r="G330" s="23" t="s">
        <v>744</v>
      </c>
      <c r="H330" s="23" t="s">
        <v>1549</v>
      </c>
      <c r="I330" s="23" t="s">
        <v>119</v>
      </c>
      <c r="J330" s="23" t="s">
        <v>549</v>
      </c>
      <c r="K330" s="23" t="s">
        <v>509</v>
      </c>
      <c r="L330" s="23">
        <v>1.8354785E7</v>
      </c>
      <c r="M330" s="23">
        <v>2.0</v>
      </c>
      <c r="N330" s="23" t="s">
        <v>45</v>
      </c>
      <c r="O330" s="23">
        <v>5.697607065E10</v>
      </c>
      <c r="P330" s="23" t="s">
        <v>97</v>
      </c>
      <c r="U330" s="23" t="s">
        <v>89</v>
      </c>
      <c r="V330" s="23" t="s">
        <v>1550</v>
      </c>
      <c r="W330" s="23" t="s">
        <v>80</v>
      </c>
      <c r="X330" s="23" t="s">
        <v>51</v>
      </c>
      <c r="Y330" s="29"/>
      <c r="Z330" s="23" t="s">
        <v>81</v>
      </c>
      <c r="AA330" s="23" t="s">
        <v>69</v>
      </c>
      <c r="AB330" s="23" t="s">
        <v>55</v>
      </c>
      <c r="AC330" s="23" t="s">
        <v>1429</v>
      </c>
      <c r="AG330" s="23" t="s">
        <v>55</v>
      </c>
      <c r="AH330" s="26"/>
      <c r="AI330" s="26"/>
      <c r="AJ330" s="26"/>
      <c r="AK330" s="26"/>
    </row>
    <row r="331">
      <c r="A331" s="19">
        <v>43782.55022559028</v>
      </c>
      <c r="B331" s="20">
        <v>43782.0</v>
      </c>
      <c r="C331" s="20">
        <v>43777.0</v>
      </c>
      <c r="E331" s="23" t="s">
        <v>1551</v>
      </c>
      <c r="F331" s="23" t="s">
        <v>107</v>
      </c>
      <c r="G331" s="23" t="s">
        <v>1552</v>
      </c>
      <c r="H331" s="23" t="s">
        <v>126</v>
      </c>
      <c r="I331" s="23" t="s">
        <v>119</v>
      </c>
      <c r="J331" s="23" t="s">
        <v>309</v>
      </c>
      <c r="K331" s="23" t="s">
        <v>691</v>
      </c>
      <c r="L331" s="23">
        <v>1.8699734E7</v>
      </c>
      <c r="M331" s="23">
        <v>4.0</v>
      </c>
      <c r="N331" s="23" t="s">
        <v>45</v>
      </c>
      <c r="O331" s="23">
        <v>1.8640042E8</v>
      </c>
      <c r="P331" s="23" t="s">
        <v>159</v>
      </c>
      <c r="U331" s="23" t="s">
        <v>89</v>
      </c>
      <c r="V331" s="23" t="s">
        <v>1553</v>
      </c>
      <c r="X331" s="23" t="s">
        <v>51</v>
      </c>
      <c r="Y331" s="29"/>
      <c r="Z331" s="23" t="s">
        <v>81</v>
      </c>
      <c r="AA331" s="23" t="s">
        <v>69</v>
      </c>
      <c r="AB331" s="23" t="s">
        <v>55</v>
      </c>
      <c r="AC331" s="23" t="s">
        <v>1414</v>
      </c>
      <c r="AE331" s="23">
        <v>28.0</v>
      </c>
      <c r="AG331" s="23" t="s">
        <v>55</v>
      </c>
      <c r="AH331" s="26"/>
      <c r="AI331" s="26"/>
      <c r="AJ331" s="26"/>
      <c r="AK331" s="26"/>
    </row>
    <row r="332">
      <c r="A332" s="19">
        <v>43782.55324690972</v>
      </c>
      <c r="B332" s="20">
        <v>43782.0</v>
      </c>
      <c r="C332" s="20">
        <v>43781.0</v>
      </c>
      <c r="D332" s="21">
        <v>0.7916666666642413</v>
      </c>
      <c r="E332" s="23" t="s">
        <v>1554</v>
      </c>
      <c r="F332" s="23" t="s">
        <v>107</v>
      </c>
      <c r="G332" s="23" t="s">
        <v>125</v>
      </c>
      <c r="H332" s="23" t="s">
        <v>1555</v>
      </c>
      <c r="J332" s="23" t="s">
        <v>969</v>
      </c>
      <c r="K332" s="23" t="s">
        <v>969</v>
      </c>
      <c r="L332" s="23">
        <v>1.7460802E7</v>
      </c>
      <c r="M332" s="23">
        <v>4.0</v>
      </c>
      <c r="N332" s="23" t="s">
        <v>45</v>
      </c>
      <c r="R332" s="23" t="s">
        <v>1556</v>
      </c>
      <c r="U332" s="23" t="s">
        <v>89</v>
      </c>
      <c r="V332" s="23" t="s">
        <v>926</v>
      </c>
      <c r="W332" s="23" t="s">
        <v>80</v>
      </c>
      <c r="X332" s="23" t="s">
        <v>51</v>
      </c>
      <c r="Y332" s="29"/>
      <c r="Z332" s="23" t="s">
        <v>81</v>
      </c>
      <c r="AA332" s="23" t="s">
        <v>357</v>
      </c>
      <c r="AB332" s="23" t="s">
        <v>55</v>
      </c>
      <c r="AC332" s="23" t="s">
        <v>1429</v>
      </c>
      <c r="AD332" s="23" t="s">
        <v>1557</v>
      </c>
      <c r="AE332" s="23">
        <v>29.0</v>
      </c>
      <c r="AG332" s="23" t="s">
        <v>55</v>
      </c>
      <c r="AH332" s="26"/>
      <c r="AI332" s="26"/>
      <c r="AJ332" s="26"/>
      <c r="AK332" s="26"/>
    </row>
    <row r="333">
      <c r="A333" s="19">
        <v>43782.55413413195</v>
      </c>
      <c r="B333" s="20">
        <v>43782.0</v>
      </c>
      <c r="C333" s="20">
        <v>43781.0</v>
      </c>
      <c r="D333" s="21">
        <v>0.875</v>
      </c>
      <c r="E333" s="23" t="s">
        <v>1558</v>
      </c>
      <c r="F333" s="23" t="s">
        <v>39</v>
      </c>
      <c r="G333" s="23" t="s">
        <v>229</v>
      </c>
      <c r="H333" s="23" t="s">
        <v>318</v>
      </c>
      <c r="J333" s="23" t="s">
        <v>1559</v>
      </c>
      <c r="K333" s="23" t="s">
        <v>1560</v>
      </c>
      <c r="L333" s="23">
        <v>2.1270156E7</v>
      </c>
      <c r="M333" s="23">
        <v>4.0</v>
      </c>
      <c r="N333" s="23" t="s">
        <v>45</v>
      </c>
      <c r="O333" s="23">
        <v>9.55336908E8</v>
      </c>
      <c r="P333" s="23" t="s">
        <v>417</v>
      </c>
      <c r="R333" s="23" t="s">
        <v>1561</v>
      </c>
      <c r="U333" s="23" t="s">
        <v>1562</v>
      </c>
      <c r="V333" s="23" t="s">
        <v>49</v>
      </c>
      <c r="W333" s="23" t="s">
        <v>50</v>
      </c>
      <c r="X333" s="23" t="s">
        <v>51</v>
      </c>
      <c r="Y333" s="23" t="s">
        <v>52</v>
      </c>
      <c r="Z333" s="23" t="s">
        <v>81</v>
      </c>
      <c r="AA333" s="23" t="s">
        <v>54</v>
      </c>
      <c r="AB333" s="23" t="s">
        <v>55</v>
      </c>
      <c r="AC333" s="23" t="s">
        <v>70</v>
      </c>
      <c r="AD333" s="23" t="s">
        <v>1563</v>
      </c>
      <c r="AE333" s="23">
        <v>16.0</v>
      </c>
      <c r="AG333" s="23" t="s">
        <v>55</v>
      </c>
      <c r="AH333" s="26"/>
      <c r="AI333" s="26"/>
      <c r="AJ333" s="26"/>
      <c r="AK333" s="26"/>
    </row>
    <row r="334">
      <c r="A334" s="19">
        <v>43782.55504071759</v>
      </c>
      <c r="B334" s="20">
        <v>43782.0</v>
      </c>
      <c r="C334" s="20">
        <v>43775.0</v>
      </c>
      <c r="E334" s="23" t="s">
        <v>1564</v>
      </c>
      <c r="F334" s="29"/>
      <c r="H334" s="23" t="s">
        <v>450</v>
      </c>
      <c r="I334" s="23" t="s">
        <v>659</v>
      </c>
      <c r="J334" s="23" t="s">
        <v>1565</v>
      </c>
      <c r="K334" s="23" t="s">
        <v>1565</v>
      </c>
      <c r="L334" s="23">
        <v>2.1107846E7</v>
      </c>
      <c r="M334" s="23">
        <v>4.0</v>
      </c>
      <c r="N334" s="23" t="s">
        <v>45</v>
      </c>
      <c r="O334" s="23">
        <v>9.97709515E8</v>
      </c>
      <c r="P334" s="23" t="s">
        <v>159</v>
      </c>
      <c r="U334" s="23" t="s">
        <v>89</v>
      </c>
      <c r="V334" s="23" t="s">
        <v>130</v>
      </c>
      <c r="X334" s="23" t="s">
        <v>51</v>
      </c>
      <c r="Y334" s="29"/>
      <c r="Z334" s="23" t="s">
        <v>81</v>
      </c>
      <c r="AA334" s="23" t="s">
        <v>69</v>
      </c>
      <c r="AB334" s="23" t="s">
        <v>55</v>
      </c>
      <c r="AC334" s="23" t="s">
        <v>1414</v>
      </c>
      <c r="AE334" s="23">
        <v>21.0</v>
      </c>
      <c r="AG334" s="23" t="s">
        <v>55</v>
      </c>
      <c r="AH334" s="26"/>
      <c r="AI334" s="26"/>
      <c r="AJ334" s="26"/>
      <c r="AK334" s="26"/>
    </row>
    <row r="335">
      <c r="A335" s="19">
        <v>43782.556995694446</v>
      </c>
      <c r="B335" s="20">
        <v>43782.0</v>
      </c>
      <c r="C335" s="20">
        <v>43781.0</v>
      </c>
      <c r="D335" s="21">
        <v>0.6666666666642413</v>
      </c>
      <c r="E335" s="23" t="s">
        <v>1566</v>
      </c>
      <c r="F335" s="23" t="s">
        <v>91</v>
      </c>
      <c r="G335" s="23" t="s">
        <v>744</v>
      </c>
      <c r="H335" s="23" t="s">
        <v>1567</v>
      </c>
      <c r="J335" s="23" t="s">
        <v>1568</v>
      </c>
      <c r="K335" s="23" t="s">
        <v>586</v>
      </c>
      <c r="L335" s="23">
        <v>1.5970472E7</v>
      </c>
      <c r="M335" s="23">
        <v>6.0</v>
      </c>
      <c r="N335" s="23" t="s">
        <v>45</v>
      </c>
      <c r="O335" s="23">
        <v>9.48711893E8</v>
      </c>
      <c r="P335" s="23" t="s">
        <v>97</v>
      </c>
      <c r="U335" s="23" t="s">
        <v>89</v>
      </c>
      <c r="V335" s="23" t="s">
        <v>130</v>
      </c>
      <c r="X335" s="23" t="s">
        <v>51</v>
      </c>
      <c r="Y335" s="29"/>
      <c r="Z335" s="23" t="s">
        <v>81</v>
      </c>
      <c r="AA335" s="23" t="s">
        <v>69</v>
      </c>
      <c r="AB335" s="23" t="s">
        <v>55</v>
      </c>
      <c r="AC335" s="23" t="s">
        <v>1437</v>
      </c>
      <c r="AF335" s="23">
        <v>4.0</v>
      </c>
      <c r="AG335" s="23" t="s">
        <v>55</v>
      </c>
      <c r="AH335" s="26"/>
      <c r="AI335" s="26"/>
      <c r="AJ335" s="26"/>
      <c r="AK335" s="26"/>
    </row>
    <row r="336">
      <c r="A336" s="19">
        <v>43782.55862003472</v>
      </c>
      <c r="B336" s="20">
        <v>43782.0</v>
      </c>
      <c r="C336" s="20">
        <v>43781.0</v>
      </c>
      <c r="D336" s="21">
        <v>0.8333333333357587</v>
      </c>
      <c r="E336" s="23" t="s">
        <v>1569</v>
      </c>
      <c r="F336" s="23" t="s">
        <v>91</v>
      </c>
      <c r="G336" s="23" t="s">
        <v>125</v>
      </c>
      <c r="H336" s="23" t="s">
        <v>164</v>
      </c>
      <c r="I336" s="23" t="s">
        <v>1570</v>
      </c>
      <c r="J336" s="23" t="s">
        <v>95</v>
      </c>
      <c r="K336" s="23" t="s">
        <v>586</v>
      </c>
      <c r="L336" s="23">
        <v>1.8098859E7</v>
      </c>
      <c r="M336" s="23">
        <v>9.0</v>
      </c>
      <c r="N336" s="23" t="s">
        <v>38</v>
      </c>
      <c r="O336" s="23">
        <v>9.46971145E8</v>
      </c>
      <c r="P336" s="23" t="s">
        <v>159</v>
      </c>
      <c r="U336" s="23" t="s">
        <v>137</v>
      </c>
      <c r="V336" s="23" t="s">
        <v>261</v>
      </c>
      <c r="W336" s="23" t="s">
        <v>80</v>
      </c>
      <c r="X336" s="23" t="s">
        <v>51</v>
      </c>
      <c r="Y336" s="23" t="s">
        <v>138</v>
      </c>
      <c r="Z336" s="23" t="s">
        <v>81</v>
      </c>
      <c r="AA336" s="23" t="s">
        <v>69</v>
      </c>
      <c r="AB336" s="23" t="s">
        <v>55</v>
      </c>
      <c r="AC336" s="23" t="s">
        <v>70</v>
      </c>
      <c r="AE336" s="23">
        <v>27.0</v>
      </c>
      <c r="AG336" s="23" t="s">
        <v>55</v>
      </c>
      <c r="AH336" s="26"/>
      <c r="AI336" s="26"/>
      <c r="AJ336" s="26"/>
      <c r="AK336" s="26"/>
    </row>
    <row r="337">
      <c r="A337" s="19">
        <v>43782.56034431713</v>
      </c>
      <c r="B337" s="20">
        <v>43782.0</v>
      </c>
      <c r="C337" s="20">
        <v>43758.0</v>
      </c>
      <c r="D337" s="21">
        <v>0.0</v>
      </c>
      <c r="E337" s="23" t="s">
        <v>1571</v>
      </c>
      <c r="F337" s="23" t="s">
        <v>1572</v>
      </c>
      <c r="G337" s="23" t="s">
        <v>1573</v>
      </c>
      <c r="H337" s="23" t="s">
        <v>1574</v>
      </c>
      <c r="I337" s="23" t="s">
        <v>424</v>
      </c>
      <c r="J337" s="23" t="s">
        <v>326</v>
      </c>
      <c r="K337" s="23" t="s">
        <v>1575</v>
      </c>
      <c r="L337" s="23">
        <v>1.9736412E7</v>
      </c>
      <c r="M337" s="23">
        <v>2.0</v>
      </c>
      <c r="N337" s="23" t="s">
        <v>45</v>
      </c>
      <c r="O337" s="23">
        <v>9.46232382E8</v>
      </c>
      <c r="P337" s="23" t="s">
        <v>97</v>
      </c>
      <c r="U337" s="23" t="s">
        <v>89</v>
      </c>
      <c r="V337" s="23" t="s">
        <v>926</v>
      </c>
      <c r="W337" s="23" t="s">
        <v>80</v>
      </c>
      <c r="X337" s="23" t="s">
        <v>51</v>
      </c>
      <c r="Y337" s="29"/>
      <c r="Z337" s="23" t="s">
        <v>81</v>
      </c>
      <c r="AA337" s="23" t="s">
        <v>69</v>
      </c>
      <c r="AB337" s="23" t="s">
        <v>55</v>
      </c>
      <c r="AC337" s="23" t="s">
        <v>1429</v>
      </c>
      <c r="AE337" s="23">
        <v>22.0</v>
      </c>
      <c r="AG337" s="23" t="s">
        <v>55</v>
      </c>
      <c r="AH337" s="26"/>
      <c r="AI337" s="26"/>
      <c r="AJ337" s="26"/>
      <c r="AK337" s="26"/>
    </row>
    <row r="338">
      <c r="A338" s="19">
        <v>43782.56373982639</v>
      </c>
      <c r="B338" s="20">
        <v>43782.0</v>
      </c>
      <c r="C338" s="20">
        <v>43781.0</v>
      </c>
      <c r="D338" s="21">
        <v>0.7708333333357587</v>
      </c>
      <c r="E338" s="23" t="s">
        <v>1576</v>
      </c>
      <c r="F338" s="23" t="s">
        <v>39</v>
      </c>
      <c r="G338" s="23" t="s">
        <v>1577</v>
      </c>
      <c r="H338" s="23" t="s">
        <v>101</v>
      </c>
      <c r="I338" s="23" t="s">
        <v>1408</v>
      </c>
      <c r="J338" s="23" t="s">
        <v>979</v>
      </c>
      <c r="K338" s="23" t="s">
        <v>489</v>
      </c>
      <c r="L338" s="23">
        <v>1.7840381E7</v>
      </c>
      <c r="M338" s="23">
        <v>8.0</v>
      </c>
      <c r="N338" s="23" t="s">
        <v>45</v>
      </c>
      <c r="O338" s="23">
        <v>9.67003699E8</v>
      </c>
      <c r="P338" s="23" t="s">
        <v>159</v>
      </c>
      <c r="U338" s="23" t="s">
        <v>89</v>
      </c>
      <c r="V338" s="23" t="s">
        <v>130</v>
      </c>
      <c r="W338" s="23" t="s">
        <v>80</v>
      </c>
      <c r="X338" s="23" t="s">
        <v>51</v>
      </c>
      <c r="Y338" s="29"/>
      <c r="Z338" s="23" t="s">
        <v>81</v>
      </c>
      <c r="AA338" s="23" t="s">
        <v>69</v>
      </c>
      <c r="AB338" s="23" t="s">
        <v>55</v>
      </c>
      <c r="AC338" s="23" t="s">
        <v>70</v>
      </c>
      <c r="AE338" s="23">
        <v>28.0</v>
      </c>
      <c r="AG338" s="23" t="s">
        <v>55</v>
      </c>
      <c r="AH338" s="26"/>
      <c r="AI338" s="26"/>
      <c r="AJ338" s="26"/>
      <c r="AK338" s="26"/>
    </row>
    <row r="339">
      <c r="A339" s="19">
        <v>43782.566037638884</v>
      </c>
      <c r="B339" s="20">
        <v>43782.0</v>
      </c>
      <c r="C339" s="20">
        <v>43781.0</v>
      </c>
      <c r="D339" s="21">
        <v>0.8333333333357587</v>
      </c>
      <c r="E339" s="23" t="s">
        <v>1578</v>
      </c>
      <c r="F339" s="23" t="s">
        <v>91</v>
      </c>
      <c r="G339" s="23" t="s">
        <v>125</v>
      </c>
      <c r="H339" s="23" t="s">
        <v>255</v>
      </c>
      <c r="I339" s="23" t="s">
        <v>256</v>
      </c>
      <c r="J339" s="23" t="s">
        <v>1579</v>
      </c>
      <c r="K339" s="23" t="s">
        <v>1580</v>
      </c>
      <c r="L339" s="23">
        <v>1.5428211E7</v>
      </c>
      <c r="M339" s="23" t="s">
        <v>259</v>
      </c>
      <c r="N339" s="23" t="s">
        <v>45</v>
      </c>
      <c r="O339" s="23">
        <v>9.72843368E8</v>
      </c>
      <c r="U339" s="23" t="s">
        <v>89</v>
      </c>
      <c r="V339" s="23" t="s">
        <v>261</v>
      </c>
      <c r="W339" s="23" t="s">
        <v>80</v>
      </c>
      <c r="X339" s="23" t="s">
        <v>51</v>
      </c>
      <c r="Y339" s="29"/>
      <c r="Z339" s="23" t="s">
        <v>81</v>
      </c>
      <c r="AA339" s="23" t="s">
        <v>69</v>
      </c>
      <c r="AB339" s="23" t="s">
        <v>55</v>
      </c>
      <c r="AC339" s="23" t="s">
        <v>70</v>
      </c>
      <c r="AG339" s="23" t="s">
        <v>55</v>
      </c>
      <c r="AH339" s="26"/>
      <c r="AI339" s="26"/>
      <c r="AJ339" s="26"/>
      <c r="AK339" s="26"/>
    </row>
    <row r="340">
      <c r="A340" s="19">
        <v>43782.56758541666</v>
      </c>
      <c r="B340" s="20">
        <v>43782.0</v>
      </c>
      <c r="C340" s="20">
        <v>43781.0</v>
      </c>
      <c r="D340" s="21">
        <v>0.8333333333357587</v>
      </c>
      <c r="E340" s="23" t="s">
        <v>1581</v>
      </c>
      <c r="F340" s="23" t="s">
        <v>107</v>
      </c>
      <c r="G340" s="23" t="s">
        <v>457</v>
      </c>
      <c r="H340" s="23" t="s">
        <v>256</v>
      </c>
      <c r="I340" s="23" t="s">
        <v>1582</v>
      </c>
      <c r="J340" s="23" t="s">
        <v>1583</v>
      </c>
      <c r="K340" s="23" t="s">
        <v>722</v>
      </c>
      <c r="L340" s="23">
        <v>1.7732677E7</v>
      </c>
      <c r="M340" s="23">
        <v>1.0</v>
      </c>
      <c r="N340" s="23" t="s">
        <v>97</v>
      </c>
      <c r="O340" s="23">
        <v>9.33961194E8</v>
      </c>
      <c r="P340" s="23" t="s">
        <v>97</v>
      </c>
      <c r="U340" s="23" t="s">
        <v>277</v>
      </c>
      <c r="W340" s="23" t="s">
        <v>80</v>
      </c>
      <c r="X340" s="23" t="s">
        <v>51</v>
      </c>
      <c r="Y340" s="29"/>
      <c r="Z340" s="23" t="s">
        <v>81</v>
      </c>
      <c r="AA340" s="23" t="s">
        <v>69</v>
      </c>
      <c r="AB340" s="23" t="s">
        <v>71</v>
      </c>
      <c r="AC340" s="23" t="s">
        <v>1429</v>
      </c>
      <c r="AE340" s="23">
        <v>28.0</v>
      </c>
      <c r="AG340" s="23" t="s">
        <v>55</v>
      </c>
      <c r="AH340" s="26"/>
      <c r="AI340" s="26"/>
      <c r="AJ340" s="26"/>
      <c r="AK340" s="26"/>
    </row>
    <row r="341">
      <c r="A341" s="19">
        <v>43782.56820579861</v>
      </c>
      <c r="B341" s="20">
        <v>43782.0</v>
      </c>
      <c r="C341" s="20">
        <v>43781.0</v>
      </c>
      <c r="E341" s="23" t="s">
        <v>1584</v>
      </c>
      <c r="F341" s="23" t="s">
        <v>39</v>
      </c>
      <c r="G341" s="23" t="s">
        <v>1585</v>
      </c>
      <c r="H341" s="23" t="s">
        <v>483</v>
      </c>
      <c r="I341" s="23" t="s">
        <v>318</v>
      </c>
      <c r="J341" s="23" t="s">
        <v>1586</v>
      </c>
      <c r="K341" s="23" t="s">
        <v>1587</v>
      </c>
      <c r="L341" s="23">
        <v>2.0722853E7</v>
      </c>
      <c r="M341" s="23">
        <v>2.0</v>
      </c>
      <c r="N341" s="23" t="s">
        <v>45</v>
      </c>
      <c r="O341" s="23">
        <v>9.74470245E8</v>
      </c>
      <c r="P341" s="23" t="s">
        <v>159</v>
      </c>
      <c r="R341" s="23" t="s">
        <v>1588</v>
      </c>
      <c r="U341" s="23" t="s">
        <v>89</v>
      </c>
      <c r="V341" s="23" t="s">
        <v>227</v>
      </c>
      <c r="W341" s="23" t="s">
        <v>80</v>
      </c>
      <c r="X341" s="23" t="s">
        <v>51</v>
      </c>
      <c r="Y341" s="29"/>
      <c r="Z341" s="23" t="s">
        <v>81</v>
      </c>
      <c r="AA341" s="23" t="s">
        <v>69</v>
      </c>
      <c r="AB341" s="23" t="s">
        <v>55</v>
      </c>
      <c r="AC341" s="23" t="s">
        <v>70</v>
      </c>
      <c r="AE341" s="23">
        <v>18.0</v>
      </c>
      <c r="AG341" s="23" t="s">
        <v>55</v>
      </c>
      <c r="AH341" s="26"/>
      <c r="AI341" s="26"/>
      <c r="AJ341" s="26"/>
      <c r="AK341" s="26"/>
    </row>
    <row r="342">
      <c r="A342" s="19">
        <v>43782.57297136574</v>
      </c>
      <c r="B342" s="20">
        <v>43782.0</v>
      </c>
      <c r="C342" s="20">
        <v>43781.0</v>
      </c>
      <c r="E342" s="23" t="s">
        <v>1589</v>
      </c>
      <c r="F342" s="23" t="s">
        <v>39</v>
      </c>
      <c r="G342" s="23" t="s">
        <v>1590</v>
      </c>
      <c r="H342" s="23" t="s">
        <v>1201</v>
      </c>
      <c r="I342" s="23" t="s">
        <v>318</v>
      </c>
      <c r="J342" s="23" t="s">
        <v>1042</v>
      </c>
      <c r="K342" s="23" t="s">
        <v>326</v>
      </c>
      <c r="L342" s="23">
        <v>2.0964187E7</v>
      </c>
      <c r="M342" s="23">
        <v>9.0</v>
      </c>
      <c r="N342" s="23" t="s">
        <v>45</v>
      </c>
      <c r="O342" s="23">
        <v>9.76321628E8</v>
      </c>
      <c r="P342" s="23" t="s">
        <v>159</v>
      </c>
      <c r="U342" s="23" t="s">
        <v>89</v>
      </c>
      <c r="V342" s="23" t="s">
        <v>1124</v>
      </c>
      <c r="W342" s="23" t="s">
        <v>80</v>
      </c>
      <c r="X342" s="23" t="s">
        <v>51</v>
      </c>
      <c r="Y342" s="23" t="s">
        <v>52</v>
      </c>
      <c r="Z342" s="23" t="s">
        <v>81</v>
      </c>
      <c r="AA342" s="23" t="s">
        <v>54</v>
      </c>
      <c r="AB342" s="23" t="s">
        <v>71</v>
      </c>
      <c r="AC342" s="23" t="s">
        <v>70</v>
      </c>
      <c r="AE342" s="23">
        <v>17.0</v>
      </c>
      <c r="AG342" s="23" t="s">
        <v>55</v>
      </c>
      <c r="AH342" s="26"/>
      <c r="AI342" s="26"/>
      <c r="AJ342" s="26"/>
      <c r="AK342" s="26"/>
    </row>
    <row r="343">
      <c r="A343" s="19">
        <v>43782.573314189816</v>
      </c>
      <c r="B343" s="20">
        <v>43782.0</v>
      </c>
      <c r="C343" s="20">
        <v>43781.0</v>
      </c>
      <c r="E343" s="23" t="s">
        <v>1591</v>
      </c>
      <c r="F343" s="23" t="s">
        <v>39</v>
      </c>
      <c r="G343" s="23" t="s">
        <v>1592</v>
      </c>
      <c r="H343" s="23" t="s">
        <v>1593</v>
      </c>
      <c r="I343" s="23" t="s">
        <v>1594</v>
      </c>
      <c r="J343" s="23" t="s">
        <v>167</v>
      </c>
      <c r="K343" s="23" t="s">
        <v>1595</v>
      </c>
      <c r="L343" s="23">
        <v>2.0827406E7</v>
      </c>
      <c r="M343" s="23">
        <v>6.0</v>
      </c>
      <c r="N343" s="23" t="s">
        <v>97</v>
      </c>
      <c r="O343" s="23">
        <v>5.6999345625E10</v>
      </c>
      <c r="P343" s="23" t="s">
        <v>97</v>
      </c>
      <c r="U343" s="23" t="s">
        <v>89</v>
      </c>
      <c r="V343" s="23" t="s">
        <v>333</v>
      </c>
      <c r="W343" s="23" t="s">
        <v>80</v>
      </c>
      <c r="X343" s="23" t="s">
        <v>51</v>
      </c>
      <c r="Y343" s="29"/>
      <c r="Z343" s="23" t="s">
        <v>81</v>
      </c>
      <c r="AA343" s="23" t="s">
        <v>69</v>
      </c>
      <c r="AB343" s="23" t="s">
        <v>55</v>
      </c>
      <c r="AC343" s="23" t="s">
        <v>1429</v>
      </c>
      <c r="AE343" s="23">
        <v>18.0</v>
      </c>
      <c r="AG343" s="23" t="s">
        <v>55</v>
      </c>
      <c r="AH343" s="26"/>
      <c r="AI343" s="26"/>
      <c r="AJ343" s="26"/>
      <c r="AK343" s="26"/>
    </row>
    <row r="344">
      <c r="A344" s="19">
        <v>43782.57485089121</v>
      </c>
      <c r="B344" s="20">
        <v>43782.0</v>
      </c>
      <c r="C344" s="20">
        <v>43781.0</v>
      </c>
      <c r="E344" s="23" t="s">
        <v>1596</v>
      </c>
      <c r="F344" s="23" t="s">
        <v>39</v>
      </c>
      <c r="G344" s="23" t="s">
        <v>73</v>
      </c>
      <c r="H344" s="23" t="s">
        <v>717</v>
      </c>
      <c r="I344" s="23" t="s">
        <v>264</v>
      </c>
      <c r="J344" s="23" t="s">
        <v>1448</v>
      </c>
      <c r="K344" s="23" t="s">
        <v>549</v>
      </c>
      <c r="L344" s="23">
        <v>1.9440502E7</v>
      </c>
      <c r="M344" s="23">
        <v>2.0</v>
      </c>
      <c r="N344" s="23" t="s">
        <v>45</v>
      </c>
      <c r="O344" s="23">
        <v>9.35770868E8</v>
      </c>
      <c r="P344" s="23" t="s">
        <v>159</v>
      </c>
      <c r="U344" s="23" t="s">
        <v>89</v>
      </c>
      <c r="V344" s="23" t="s">
        <v>1597</v>
      </c>
      <c r="W344" s="23" t="s">
        <v>80</v>
      </c>
      <c r="X344" s="23" t="s">
        <v>51</v>
      </c>
      <c r="Y344" s="29"/>
      <c r="Z344" s="23" t="s">
        <v>81</v>
      </c>
      <c r="AA344" s="23" t="s">
        <v>69</v>
      </c>
      <c r="AB344" s="23" t="s">
        <v>189</v>
      </c>
      <c r="AC344" s="23" t="s">
        <v>70</v>
      </c>
      <c r="AE344" s="23">
        <v>23.0</v>
      </c>
      <c r="AG344" s="23" t="s">
        <v>55</v>
      </c>
      <c r="AH344" s="26"/>
      <c r="AI344" s="26"/>
      <c r="AJ344" s="26"/>
      <c r="AK344" s="26"/>
    </row>
    <row r="345">
      <c r="A345" s="19">
        <v>43782.57915222222</v>
      </c>
      <c r="B345" s="20">
        <v>43782.0</v>
      </c>
      <c r="C345" s="20">
        <v>43781.0</v>
      </c>
      <c r="D345" s="21">
        <v>0.8333333333357587</v>
      </c>
      <c r="E345" s="23" t="s">
        <v>1598</v>
      </c>
      <c r="F345" s="23" t="s">
        <v>107</v>
      </c>
      <c r="G345" s="23" t="s">
        <v>457</v>
      </c>
      <c r="H345" s="23" t="s">
        <v>424</v>
      </c>
      <c r="I345" s="23" t="s">
        <v>721</v>
      </c>
      <c r="J345" s="23" t="s">
        <v>1535</v>
      </c>
      <c r="K345" s="23" t="s">
        <v>682</v>
      </c>
      <c r="L345" s="23">
        <v>1.9261892E7</v>
      </c>
      <c r="M345" s="23">
        <v>4.0</v>
      </c>
      <c r="N345" s="23" t="s">
        <v>97</v>
      </c>
      <c r="O345" s="23">
        <v>8.58727E7</v>
      </c>
      <c r="P345" s="23" t="s">
        <v>97</v>
      </c>
      <c r="U345" s="23" t="s">
        <v>89</v>
      </c>
      <c r="V345" s="23" t="s">
        <v>181</v>
      </c>
      <c r="W345" s="23" t="s">
        <v>80</v>
      </c>
      <c r="X345" s="23" t="s">
        <v>51</v>
      </c>
      <c r="Y345" s="29"/>
      <c r="Z345" s="23" t="s">
        <v>81</v>
      </c>
      <c r="AA345" s="23" t="s">
        <v>69</v>
      </c>
      <c r="AB345" s="23" t="s">
        <v>55</v>
      </c>
      <c r="AC345" s="23" t="s">
        <v>1429</v>
      </c>
      <c r="AG345" s="23" t="s">
        <v>55</v>
      </c>
      <c r="AH345" s="26"/>
      <c r="AI345" s="26"/>
      <c r="AJ345" s="26"/>
      <c r="AK345" s="26"/>
    </row>
    <row r="346">
      <c r="A346" s="19">
        <v>43782.583280023144</v>
      </c>
      <c r="B346" s="20">
        <v>43782.0</v>
      </c>
      <c r="C346" s="29"/>
      <c r="E346" s="23" t="s">
        <v>1599</v>
      </c>
      <c r="F346" s="23" t="s">
        <v>1516</v>
      </c>
      <c r="G346" s="23" t="s">
        <v>1600</v>
      </c>
      <c r="H346" s="23" t="s">
        <v>1601</v>
      </c>
      <c r="I346" s="23" t="s">
        <v>1241</v>
      </c>
      <c r="J346" s="23" t="s">
        <v>1602</v>
      </c>
      <c r="K346" s="23" t="s">
        <v>1603</v>
      </c>
      <c r="L346" s="23">
        <v>2.3963524E7</v>
      </c>
      <c r="M346" s="23">
        <v>5.0</v>
      </c>
      <c r="N346" s="23" t="s">
        <v>45</v>
      </c>
      <c r="P346" s="23" t="s">
        <v>97</v>
      </c>
      <c r="U346" s="23" t="s">
        <v>48</v>
      </c>
      <c r="V346" s="23" t="s">
        <v>528</v>
      </c>
      <c r="W346" s="23" t="s">
        <v>202</v>
      </c>
      <c r="X346" s="23" t="s">
        <v>51</v>
      </c>
      <c r="Y346" s="23" t="s">
        <v>52</v>
      </c>
      <c r="Z346" s="23" t="s">
        <v>53</v>
      </c>
      <c r="AA346" s="23" t="s">
        <v>357</v>
      </c>
      <c r="AB346" s="23" t="s">
        <v>55</v>
      </c>
      <c r="AC346" s="23" t="s">
        <v>70</v>
      </c>
      <c r="AE346" s="23">
        <v>17.0</v>
      </c>
      <c r="AG346" s="23" t="s">
        <v>71</v>
      </c>
      <c r="AH346" s="26"/>
      <c r="AI346" s="26"/>
      <c r="AJ346" s="26"/>
      <c r="AK346" s="26"/>
    </row>
    <row r="347">
      <c r="A347" s="19">
        <v>43782.58738861111</v>
      </c>
      <c r="B347" s="20">
        <v>43782.0</v>
      </c>
      <c r="C347" s="20">
        <v>43782.0</v>
      </c>
      <c r="E347" s="23" t="s">
        <v>1604</v>
      </c>
      <c r="F347" s="23" t="s">
        <v>107</v>
      </c>
      <c r="G347" s="23" t="s">
        <v>854</v>
      </c>
      <c r="H347" s="23" t="s">
        <v>126</v>
      </c>
      <c r="I347" s="23" t="s">
        <v>318</v>
      </c>
      <c r="J347" s="23" t="s">
        <v>1287</v>
      </c>
      <c r="K347" s="23" t="s">
        <v>1605</v>
      </c>
      <c r="L347" s="23">
        <v>1.8888521E7</v>
      </c>
      <c r="M347" s="23">
        <v>7.0</v>
      </c>
      <c r="N347" s="23" t="s">
        <v>45</v>
      </c>
      <c r="O347" s="23">
        <v>9.5072419E8</v>
      </c>
      <c r="P347" s="23" t="s">
        <v>159</v>
      </c>
      <c r="Q347" s="23" t="s">
        <v>1606</v>
      </c>
      <c r="U347" s="23" t="s">
        <v>89</v>
      </c>
      <c r="V347" s="23" t="s">
        <v>130</v>
      </c>
      <c r="X347" s="23" t="s">
        <v>51</v>
      </c>
      <c r="Y347" s="29"/>
      <c r="Z347" s="23" t="s">
        <v>81</v>
      </c>
      <c r="AA347" s="23" t="s">
        <v>69</v>
      </c>
      <c r="AB347" s="23" t="s">
        <v>189</v>
      </c>
      <c r="AC347" s="23" t="s">
        <v>1414</v>
      </c>
      <c r="AE347" s="23">
        <v>24.0</v>
      </c>
      <c r="AG347" s="23" t="s">
        <v>55</v>
      </c>
      <c r="AH347" s="26"/>
      <c r="AI347" s="26"/>
      <c r="AJ347" s="26"/>
      <c r="AK347" s="26"/>
    </row>
    <row r="348">
      <c r="A348" s="19">
        <v>43782.58550055556</v>
      </c>
      <c r="B348" s="20">
        <v>43782.0</v>
      </c>
      <c r="C348" s="29"/>
      <c r="E348" s="23" t="s">
        <v>1607</v>
      </c>
      <c r="F348" s="23" t="s">
        <v>1516</v>
      </c>
      <c r="G348" s="23" t="s">
        <v>1600</v>
      </c>
      <c r="H348" s="23" t="s">
        <v>1138</v>
      </c>
      <c r="I348" s="23" t="s">
        <v>1077</v>
      </c>
      <c r="J348" s="23" t="s">
        <v>1287</v>
      </c>
      <c r="K348" s="23" t="s">
        <v>1287</v>
      </c>
      <c r="L348" s="23">
        <v>2.0791811E7</v>
      </c>
      <c r="M348" s="23">
        <v>3.0</v>
      </c>
      <c r="N348" s="23" t="s">
        <v>45</v>
      </c>
      <c r="P348" s="23" t="s">
        <v>97</v>
      </c>
      <c r="U348" s="23" t="s">
        <v>48</v>
      </c>
      <c r="V348" s="23" t="s">
        <v>1608</v>
      </c>
      <c r="W348" s="23" t="s">
        <v>202</v>
      </c>
      <c r="X348" s="23" t="s">
        <v>51</v>
      </c>
      <c r="Y348" s="23" t="s">
        <v>52</v>
      </c>
      <c r="Z348" s="23" t="s">
        <v>53</v>
      </c>
      <c r="AA348" s="23" t="s">
        <v>357</v>
      </c>
      <c r="AB348" s="23" t="s">
        <v>55</v>
      </c>
      <c r="AC348" s="23" t="s">
        <v>70</v>
      </c>
      <c r="AE348" s="23">
        <v>17.0</v>
      </c>
      <c r="AG348" s="23" t="s">
        <v>71</v>
      </c>
      <c r="AH348" s="26"/>
      <c r="AI348" s="26"/>
      <c r="AJ348" s="26"/>
      <c r="AK348" s="26"/>
    </row>
    <row r="349">
      <c r="A349" s="19">
        <v>43782.58664310185</v>
      </c>
      <c r="B349" s="20">
        <v>43782.0</v>
      </c>
      <c r="C349" s="20">
        <v>43781.0</v>
      </c>
      <c r="E349" s="23" t="s">
        <v>1609</v>
      </c>
      <c r="F349" s="23" t="s">
        <v>107</v>
      </c>
      <c r="G349" s="23" t="s">
        <v>125</v>
      </c>
      <c r="H349" s="23" t="s">
        <v>943</v>
      </c>
      <c r="I349" s="23" t="s">
        <v>401</v>
      </c>
      <c r="J349" s="23" t="s">
        <v>1610</v>
      </c>
      <c r="K349" s="23" t="s">
        <v>213</v>
      </c>
      <c r="L349" s="23">
        <v>2.0819053E7</v>
      </c>
      <c r="M349" s="23">
        <v>9.0</v>
      </c>
      <c r="N349" s="23" t="s">
        <v>97</v>
      </c>
      <c r="O349" s="23">
        <v>5.6947309399E10</v>
      </c>
      <c r="P349" s="23" t="s">
        <v>97</v>
      </c>
      <c r="U349" s="23" t="s">
        <v>89</v>
      </c>
      <c r="V349" s="23" t="s">
        <v>98</v>
      </c>
      <c r="W349" s="23" t="s">
        <v>80</v>
      </c>
      <c r="X349" s="23" t="s">
        <v>51</v>
      </c>
      <c r="Y349" s="23" t="s">
        <v>138</v>
      </c>
      <c r="Z349" s="23" t="s">
        <v>81</v>
      </c>
      <c r="AA349" s="23" t="s">
        <v>69</v>
      </c>
      <c r="AB349" s="23" t="s">
        <v>55</v>
      </c>
      <c r="AC349" s="23" t="s">
        <v>1429</v>
      </c>
      <c r="AG349" s="23" t="s">
        <v>55</v>
      </c>
      <c r="AH349" s="26"/>
      <c r="AI349" s="26"/>
      <c r="AJ349" s="26"/>
      <c r="AK349" s="26"/>
    </row>
    <row r="350">
      <c r="A350" s="19">
        <v>43782.58922634259</v>
      </c>
      <c r="B350" s="20">
        <v>43782.0</v>
      </c>
      <c r="C350" s="20">
        <v>43775.0</v>
      </c>
      <c r="E350" s="23" t="s">
        <v>1611</v>
      </c>
      <c r="F350" s="23" t="s">
        <v>107</v>
      </c>
      <c r="G350" s="23" t="s">
        <v>1612</v>
      </c>
      <c r="H350" s="23" t="s">
        <v>664</v>
      </c>
      <c r="J350" s="23" t="s">
        <v>1613</v>
      </c>
      <c r="K350" s="23" t="s">
        <v>1614</v>
      </c>
      <c r="L350" s="23">
        <v>1.8165158E7</v>
      </c>
      <c r="M350" s="23" t="s">
        <v>259</v>
      </c>
      <c r="N350" s="23" t="s">
        <v>45</v>
      </c>
      <c r="Q350" s="23" t="s">
        <v>1615</v>
      </c>
      <c r="W350" s="23" t="s">
        <v>910</v>
      </c>
      <c r="X350" s="23" t="s">
        <v>51</v>
      </c>
      <c r="Y350" s="29"/>
      <c r="Z350" s="23" t="s">
        <v>1397</v>
      </c>
      <c r="AA350" s="23" t="s">
        <v>69</v>
      </c>
      <c r="AB350" s="23" t="s">
        <v>55</v>
      </c>
      <c r="AC350" s="23" t="s">
        <v>1437</v>
      </c>
      <c r="AD350" s="23" t="s">
        <v>1616</v>
      </c>
      <c r="AE350" s="23">
        <v>27.0</v>
      </c>
      <c r="AG350" s="23" t="s">
        <v>57</v>
      </c>
      <c r="AH350" s="26"/>
      <c r="AI350" s="26"/>
      <c r="AJ350" s="26"/>
      <c r="AK350" s="26"/>
    </row>
    <row r="351">
      <c r="A351" s="19">
        <v>43782.593749872685</v>
      </c>
      <c r="B351" s="20">
        <v>43782.0</v>
      </c>
      <c r="C351" s="29"/>
      <c r="D351" s="21">
        <v>0.7708333333357587</v>
      </c>
      <c r="E351" s="23" t="s">
        <v>1617</v>
      </c>
      <c r="F351" s="23" t="s">
        <v>107</v>
      </c>
      <c r="G351" s="23" t="s">
        <v>854</v>
      </c>
      <c r="H351" s="23" t="s">
        <v>140</v>
      </c>
      <c r="I351" s="23" t="s">
        <v>1618</v>
      </c>
      <c r="J351" s="23" t="s">
        <v>886</v>
      </c>
      <c r="K351" s="23" t="s">
        <v>1619</v>
      </c>
      <c r="L351" s="23">
        <v>1.2815933E7</v>
      </c>
      <c r="M351" s="23">
        <v>9.0</v>
      </c>
      <c r="N351" s="23" t="s">
        <v>45</v>
      </c>
      <c r="O351" s="23">
        <v>9.64301076E8</v>
      </c>
      <c r="P351" s="23" t="s">
        <v>97</v>
      </c>
      <c r="U351" s="23" t="s">
        <v>89</v>
      </c>
      <c r="V351" s="23" t="s">
        <v>1620</v>
      </c>
      <c r="W351" s="23" t="s">
        <v>80</v>
      </c>
      <c r="X351" s="23" t="s">
        <v>51</v>
      </c>
      <c r="Y351" s="29"/>
      <c r="Z351" s="23" t="s">
        <v>81</v>
      </c>
      <c r="AA351" s="23" t="s">
        <v>69</v>
      </c>
      <c r="AB351" s="23" t="s">
        <v>55</v>
      </c>
      <c r="AC351" s="23" t="s">
        <v>1429</v>
      </c>
      <c r="AG351" s="23" t="s">
        <v>55</v>
      </c>
      <c r="AH351" s="26"/>
      <c r="AI351" s="26"/>
      <c r="AJ351" s="26"/>
      <c r="AK351" s="26"/>
    </row>
    <row r="352" ht="188.25" customHeight="1">
      <c r="A352" s="19">
        <v>43782.60512849537</v>
      </c>
      <c r="B352" s="20">
        <v>43782.0</v>
      </c>
      <c r="C352" s="20">
        <v>43781.0</v>
      </c>
      <c r="E352" s="28" t="s">
        <v>1621</v>
      </c>
      <c r="F352" s="23" t="s">
        <v>91</v>
      </c>
      <c r="G352" s="23" t="s">
        <v>1622</v>
      </c>
      <c r="H352" s="23" t="s">
        <v>250</v>
      </c>
      <c r="J352" s="23" t="s">
        <v>1623</v>
      </c>
      <c r="K352" s="23" t="s">
        <v>1287</v>
      </c>
      <c r="L352" s="23">
        <v>1.7428401E7</v>
      </c>
      <c r="M352" s="23">
        <v>6.0</v>
      </c>
      <c r="N352" s="23" t="s">
        <v>97</v>
      </c>
      <c r="O352" s="23">
        <v>9.92138343E8</v>
      </c>
      <c r="P352" s="23" t="s">
        <v>97</v>
      </c>
      <c r="U352" s="23" t="s">
        <v>129</v>
      </c>
      <c r="V352" s="23" t="s">
        <v>1624</v>
      </c>
      <c r="W352" s="23" t="s">
        <v>68</v>
      </c>
      <c r="X352" s="23" t="s">
        <v>51</v>
      </c>
      <c r="Y352" s="29"/>
      <c r="Z352" s="23" t="s">
        <v>1625</v>
      </c>
      <c r="AA352" s="23" t="s">
        <v>69</v>
      </c>
      <c r="AB352" s="23" t="s">
        <v>189</v>
      </c>
      <c r="AC352" s="23" t="s">
        <v>1429</v>
      </c>
      <c r="AD352" s="23" t="s">
        <v>1626</v>
      </c>
      <c r="AG352" s="23" t="s">
        <v>97</v>
      </c>
      <c r="AH352" s="26"/>
      <c r="AI352" s="26"/>
      <c r="AJ352" s="26"/>
      <c r="AK352" s="26"/>
    </row>
    <row r="353">
      <c r="A353" s="19">
        <v>43782.61472550926</v>
      </c>
      <c r="B353" s="20">
        <v>43782.0</v>
      </c>
      <c r="C353" s="20">
        <v>43781.0</v>
      </c>
      <c r="D353" s="21">
        <v>0.7430555555547471</v>
      </c>
      <c r="E353" s="28" t="s">
        <v>1627</v>
      </c>
      <c r="F353" s="23" t="s">
        <v>1376</v>
      </c>
      <c r="G353" s="23" t="s">
        <v>1628</v>
      </c>
      <c r="H353" s="23" t="s">
        <v>1629</v>
      </c>
      <c r="I353" s="23" t="s">
        <v>42</v>
      </c>
      <c r="J353" s="23" t="s">
        <v>1630</v>
      </c>
      <c r="K353" s="23" t="s">
        <v>866</v>
      </c>
      <c r="L353" s="23">
        <v>1.8749298E7</v>
      </c>
      <c r="M353" s="23" t="s">
        <v>259</v>
      </c>
      <c r="N353" s="23" t="s">
        <v>45</v>
      </c>
      <c r="O353" s="23">
        <v>9.49336568E8</v>
      </c>
      <c r="P353" s="23" t="s">
        <v>159</v>
      </c>
      <c r="S353" s="28" t="s">
        <v>1631</v>
      </c>
      <c r="U353" s="23" t="s">
        <v>137</v>
      </c>
      <c r="V353" s="23" t="s">
        <v>1632</v>
      </c>
      <c r="X353" s="23" t="s">
        <v>51</v>
      </c>
      <c r="Y353" s="29"/>
      <c r="Z353" s="23" t="s">
        <v>81</v>
      </c>
      <c r="AA353" s="23" t="s">
        <v>176</v>
      </c>
      <c r="AB353" s="23" t="s">
        <v>55</v>
      </c>
      <c r="AC353" s="23" t="s">
        <v>410</v>
      </c>
      <c r="AG353" s="23" t="s">
        <v>55</v>
      </c>
      <c r="AH353" s="26"/>
      <c r="AI353" s="26"/>
      <c r="AJ353" s="26"/>
      <c r="AK353" s="26"/>
    </row>
    <row r="354">
      <c r="A354" s="19">
        <v>43782.620993958335</v>
      </c>
      <c r="B354" s="20">
        <v>43782.0</v>
      </c>
      <c r="C354" s="20">
        <v>43781.0</v>
      </c>
      <c r="D354" s="21">
        <v>0.6041666666642413</v>
      </c>
      <c r="E354" s="23" t="s">
        <v>1633</v>
      </c>
      <c r="F354" s="23" t="s">
        <v>116</v>
      </c>
      <c r="G354" s="23" t="s">
        <v>1634</v>
      </c>
      <c r="H354" s="23" t="s">
        <v>1635</v>
      </c>
      <c r="I354" s="23" t="s">
        <v>1194</v>
      </c>
      <c r="J354" s="23" t="s">
        <v>891</v>
      </c>
      <c r="K354" s="23" t="s">
        <v>1093</v>
      </c>
      <c r="L354" s="23">
        <v>1.9709656E7</v>
      </c>
      <c r="M354" s="23" t="s">
        <v>259</v>
      </c>
      <c r="N354" s="23" t="s">
        <v>45</v>
      </c>
      <c r="O354" s="23">
        <v>9.72550344E8</v>
      </c>
      <c r="P354" s="23" t="s">
        <v>159</v>
      </c>
      <c r="Q354" s="23" t="s">
        <v>1636</v>
      </c>
      <c r="U354" s="23" t="s">
        <v>1637</v>
      </c>
      <c r="V354" s="23" t="s">
        <v>181</v>
      </c>
      <c r="W354" s="23" t="s">
        <v>50</v>
      </c>
      <c r="X354" s="23" t="s">
        <v>51</v>
      </c>
      <c r="Y354" s="29"/>
      <c r="Z354" s="23" t="s">
        <v>53</v>
      </c>
      <c r="AA354" s="23" t="s">
        <v>69</v>
      </c>
      <c r="AB354" s="23" t="s">
        <v>55</v>
      </c>
      <c r="AC354" s="23" t="s">
        <v>70</v>
      </c>
      <c r="AE354" s="23">
        <v>21.0</v>
      </c>
      <c r="AG354" s="23" t="s">
        <v>71</v>
      </c>
      <c r="AH354" s="26"/>
      <c r="AI354" s="26"/>
      <c r="AJ354" s="26"/>
      <c r="AK354" s="26"/>
    </row>
    <row r="355">
      <c r="A355" s="19">
        <v>43782.62372207176</v>
      </c>
      <c r="B355" s="20">
        <v>43782.0</v>
      </c>
      <c r="C355" s="20">
        <v>43781.0</v>
      </c>
      <c r="D355" s="21">
        <v>0.7847222222189885</v>
      </c>
      <c r="E355" s="23" t="s">
        <v>1638</v>
      </c>
      <c r="F355" s="23" t="s">
        <v>91</v>
      </c>
      <c r="G355" s="23" t="s">
        <v>744</v>
      </c>
      <c r="H355" s="23" t="s">
        <v>1084</v>
      </c>
      <c r="I355" s="23" t="s">
        <v>118</v>
      </c>
      <c r="J355" s="23" t="s">
        <v>1639</v>
      </c>
      <c r="K355" s="23" t="s">
        <v>1640</v>
      </c>
      <c r="L355" s="23">
        <v>1.9282179E7</v>
      </c>
      <c r="M355" s="23">
        <v>7.0</v>
      </c>
      <c r="N355" s="23" t="s">
        <v>45</v>
      </c>
      <c r="O355" s="23">
        <v>9.34228618E8</v>
      </c>
      <c r="P355" s="23" t="s">
        <v>159</v>
      </c>
      <c r="Q355" s="23" t="s">
        <v>1641</v>
      </c>
      <c r="U355" s="23" t="s">
        <v>89</v>
      </c>
      <c r="V355" s="23" t="s">
        <v>130</v>
      </c>
      <c r="X355" s="23" t="s">
        <v>51</v>
      </c>
      <c r="Y355" s="29"/>
      <c r="Z355" s="23" t="s">
        <v>81</v>
      </c>
      <c r="AA355" s="23" t="s">
        <v>69</v>
      </c>
      <c r="AB355" s="23" t="s">
        <v>189</v>
      </c>
      <c r="AC355" s="23" t="s">
        <v>1414</v>
      </c>
      <c r="AE355" s="23">
        <v>23.0</v>
      </c>
      <c r="AF355" s="23">
        <v>25.0</v>
      </c>
      <c r="AG355" s="23" t="s">
        <v>55</v>
      </c>
      <c r="AH355" s="26"/>
      <c r="AI355" s="26"/>
      <c r="AJ355" s="26"/>
      <c r="AK355" s="26"/>
    </row>
    <row r="356">
      <c r="A356" s="19">
        <v>43782.62455576389</v>
      </c>
      <c r="B356" s="20">
        <v>43782.0</v>
      </c>
      <c r="C356" s="20">
        <v>43781.0</v>
      </c>
      <c r="E356" s="23" t="s">
        <v>1642</v>
      </c>
      <c r="F356" s="23" t="s">
        <v>91</v>
      </c>
      <c r="G356" s="23" t="s">
        <v>125</v>
      </c>
      <c r="H356" s="23" t="s">
        <v>736</v>
      </c>
      <c r="J356" s="23" t="s">
        <v>416</v>
      </c>
      <c r="K356" s="23" t="s">
        <v>1330</v>
      </c>
      <c r="L356" s="23">
        <v>1.8613021E7</v>
      </c>
      <c r="M356" s="23">
        <v>9.0</v>
      </c>
      <c r="N356" s="23" t="s">
        <v>45</v>
      </c>
      <c r="Q356" s="23" t="s">
        <v>1643</v>
      </c>
      <c r="R356" s="23" t="s">
        <v>159</v>
      </c>
      <c r="U356" s="23" t="s">
        <v>277</v>
      </c>
      <c r="V356" s="23" t="s">
        <v>504</v>
      </c>
      <c r="W356" s="23" t="s">
        <v>80</v>
      </c>
      <c r="X356" s="23" t="s">
        <v>51</v>
      </c>
      <c r="Y356" s="29"/>
      <c r="Z356" s="23" t="s">
        <v>81</v>
      </c>
      <c r="AA356" s="23" t="s">
        <v>69</v>
      </c>
      <c r="AB356" s="23" t="s">
        <v>71</v>
      </c>
      <c r="AC356" s="23" t="s">
        <v>70</v>
      </c>
      <c r="AE356" s="23">
        <v>25.0</v>
      </c>
      <c r="AG356" s="23" t="s">
        <v>55</v>
      </c>
      <c r="AH356" s="26"/>
      <c r="AI356" s="26"/>
      <c r="AJ356" s="26"/>
      <c r="AK356" s="26"/>
    </row>
    <row r="357">
      <c r="A357" s="19">
        <v>43782.627495162036</v>
      </c>
      <c r="B357" s="20">
        <v>43782.0</v>
      </c>
      <c r="C357" s="29"/>
      <c r="E357" s="23" t="s">
        <v>1644</v>
      </c>
      <c r="F357" s="23" t="s">
        <v>39</v>
      </c>
      <c r="G357" s="23" t="s">
        <v>40</v>
      </c>
      <c r="H357" s="23" t="s">
        <v>1113</v>
      </c>
      <c r="J357" s="23" t="s">
        <v>696</v>
      </c>
      <c r="L357" s="23">
        <v>2.1132282E7</v>
      </c>
      <c r="M357" s="23">
        <v>9.0</v>
      </c>
      <c r="N357" s="23" t="s">
        <v>45</v>
      </c>
      <c r="O357" s="23">
        <v>5.6989463641E10</v>
      </c>
      <c r="P357" s="23" t="s">
        <v>417</v>
      </c>
      <c r="R357" s="23" t="s">
        <v>1645</v>
      </c>
      <c r="U357" s="23" t="s">
        <v>48</v>
      </c>
      <c r="W357" s="23" t="s">
        <v>68</v>
      </c>
      <c r="X357" s="23" t="s">
        <v>51</v>
      </c>
      <c r="Y357" s="23" t="s">
        <v>52</v>
      </c>
      <c r="Z357" s="23" t="s">
        <v>387</v>
      </c>
      <c r="AA357" s="23" t="s">
        <v>69</v>
      </c>
      <c r="AB357" s="23" t="s">
        <v>55</v>
      </c>
      <c r="AC357" s="23" t="s">
        <v>1437</v>
      </c>
      <c r="AE357" s="23">
        <v>17.0</v>
      </c>
      <c r="AG357" s="23" t="s">
        <v>57</v>
      </c>
      <c r="AH357" s="26"/>
      <c r="AI357" s="26"/>
      <c r="AJ357" s="26"/>
      <c r="AK357" s="26"/>
    </row>
    <row r="358">
      <c r="A358" s="19">
        <v>43782.63181284722</v>
      </c>
      <c r="B358" s="20">
        <v>43782.0</v>
      </c>
      <c r="C358" s="20">
        <v>43781.0</v>
      </c>
      <c r="D358" s="21">
        <v>0.8402777777810115</v>
      </c>
      <c r="E358" s="23" t="s">
        <v>1646</v>
      </c>
      <c r="F358" s="23" t="s">
        <v>91</v>
      </c>
      <c r="G358" s="23" t="s">
        <v>457</v>
      </c>
      <c r="H358" s="23" t="s">
        <v>664</v>
      </c>
      <c r="I358" s="23" t="s">
        <v>118</v>
      </c>
      <c r="J358" s="23" t="s">
        <v>838</v>
      </c>
      <c r="K358" s="23" t="s">
        <v>1647</v>
      </c>
      <c r="L358" s="23">
        <v>2.0409111E7</v>
      </c>
      <c r="M358" s="23">
        <v>0.0</v>
      </c>
      <c r="N358" s="23" t="s">
        <v>45</v>
      </c>
      <c r="O358" s="23">
        <v>9.76061499E8</v>
      </c>
      <c r="P358" s="23" t="s">
        <v>159</v>
      </c>
      <c r="U358" s="23" t="s">
        <v>89</v>
      </c>
      <c r="V358" s="23" t="s">
        <v>1648</v>
      </c>
      <c r="W358" s="23" t="s">
        <v>80</v>
      </c>
      <c r="X358" s="23" t="s">
        <v>51</v>
      </c>
      <c r="Y358" s="29"/>
      <c r="Z358" s="23" t="s">
        <v>81</v>
      </c>
      <c r="AA358" s="23" t="s">
        <v>69</v>
      </c>
      <c r="AB358" s="23" t="s">
        <v>189</v>
      </c>
      <c r="AC358" s="23" t="s">
        <v>70</v>
      </c>
      <c r="AE358" s="23">
        <v>18.0</v>
      </c>
      <c r="AF358" s="23">
        <v>3.0</v>
      </c>
      <c r="AG358" s="23" t="s">
        <v>55</v>
      </c>
      <c r="AH358" s="26"/>
      <c r="AI358" s="26"/>
      <c r="AJ358" s="26"/>
      <c r="AK358" s="26"/>
    </row>
    <row r="359">
      <c r="A359" s="19">
        <v>43782.63260813657</v>
      </c>
      <c r="B359" s="20">
        <v>43782.0</v>
      </c>
      <c r="C359" s="20">
        <v>43781.0</v>
      </c>
      <c r="D359" s="21">
        <v>0.6527777777810115</v>
      </c>
      <c r="E359" s="23" t="s">
        <v>1649</v>
      </c>
      <c r="F359" s="23" t="s">
        <v>107</v>
      </c>
      <c r="G359" s="23" t="s">
        <v>854</v>
      </c>
      <c r="H359" s="23" t="s">
        <v>1650</v>
      </c>
      <c r="I359" s="23" t="s">
        <v>1651</v>
      </c>
      <c r="J359" s="23" t="s">
        <v>1652</v>
      </c>
      <c r="K359" s="23" t="s">
        <v>1653</v>
      </c>
      <c r="L359" s="23">
        <v>1.3269792E7</v>
      </c>
      <c r="M359" s="23">
        <v>2.0</v>
      </c>
      <c r="N359" s="23" t="s">
        <v>45</v>
      </c>
      <c r="O359" s="23">
        <v>9.35390578E8</v>
      </c>
      <c r="P359" s="23" t="s">
        <v>97</v>
      </c>
      <c r="U359" s="23" t="s">
        <v>89</v>
      </c>
      <c r="V359" s="23" t="s">
        <v>1654</v>
      </c>
      <c r="X359" s="23" t="s">
        <v>51</v>
      </c>
      <c r="Y359" s="29"/>
      <c r="Z359" s="23" t="s">
        <v>81</v>
      </c>
      <c r="AA359" s="23" t="s">
        <v>69</v>
      </c>
      <c r="AB359" s="23" t="s">
        <v>55</v>
      </c>
      <c r="AC359" s="23" t="s">
        <v>1437</v>
      </c>
      <c r="AG359" s="23" t="s">
        <v>55</v>
      </c>
      <c r="AH359" s="26"/>
      <c r="AI359" s="26"/>
      <c r="AJ359" s="26"/>
      <c r="AK359" s="26"/>
    </row>
    <row r="360">
      <c r="A360" s="19">
        <v>43782.643836724536</v>
      </c>
      <c r="B360" s="20">
        <v>43782.0</v>
      </c>
      <c r="C360" s="20">
        <v>43781.0</v>
      </c>
      <c r="D360" s="21">
        <v>0.8333333333357587</v>
      </c>
      <c r="E360" s="23" t="s">
        <v>1655</v>
      </c>
      <c r="F360" s="23" t="s">
        <v>91</v>
      </c>
      <c r="G360" s="23" t="s">
        <v>744</v>
      </c>
      <c r="H360" s="23" t="s">
        <v>1461</v>
      </c>
      <c r="I360" s="23" t="s">
        <v>119</v>
      </c>
      <c r="J360" s="23" t="s">
        <v>1656</v>
      </c>
      <c r="K360" s="23" t="s">
        <v>1657</v>
      </c>
      <c r="L360" s="23">
        <v>1.9173421E7</v>
      </c>
      <c r="M360" s="23">
        <v>1.0</v>
      </c>
      <c r="N360" s="23" t="s">
        <v>45</v>
      </c>
      <c r="U360" s="23" t="s">
        <v>89</v>
      </c>
      <c r="X360" s="23" t="s">
        <v>51</v>
      </c>
      <c r="Y360" s="29"/>
      <c r="Z360" s="23" t="s">
        <v>81</v>
      </c>
      <c r="AA360" s="23" t="s">
        <v>357</v>
      </c>
      <c r="AB360" s="23" t="s">
        <v>55</v>
      </c>
      <c r="AC360" s="23" t="s">
        <v>1414</v>
      </c>
      <c r="AD360" s="23" t="s">
        <v>1658</v>
      </c>
      <c r="AE360" s="23">
        <v>18.0</v>
      </c>
      <c r="AF360" s="23">
        <v>15.0</v>
      </c>
      <c r="AG360" s="23" t="s">
        <v>55</v>
      </c>
      <c r="AH360" s="26"/>
      <c r="AI360" s="26"/>
      <c r="AJ360" s="26"/>
      <c r="AK360" s="26"/>
    </row>
    <row r="361">
      <c r="A361" s="19">
        <v>43782.63716383102</v>
      </c>
      <c r="B361" s="20">
        <v>43783.0</v>
      </c>
      <c r="C361" s="20">
        <v>43781.0</v>
      </c>
      <c r="D361" s="21">
        <v>0.8263888888905058</v>
      </c>
      <c r="E361" s="23" t="s">
        <v>1659</v>
      </c>
      <c r="F361" s="23" t="s">
        <v>91</v>
      </c>
      <c r="G361" s="23" t="s">
        <v>854</v>
      </c>
      <c r="H361" s="23" t="s">
        <v>240</v>
      </c>
      <c r="J361" s="23" t="s">
        <v>1660</v>
      </c>
      <c r="K361" s="23" t="s">
        <v>838</v>
      </c>
      <c r="L361" s="23">
        <v>1.9096074E7</v>
      </c>
      <c r="M361" s="23">
        <v>9.0</v>
      </c>
      <c r="N361" s="23" t="s">
        <v>45</v>
      </c>
      <c r="O361" s="23">
        <v>6.7753042E7</v>
      </c>
      <c r="P361" s="23" t="s">
        <v>159</v>
      </c>
      <c r="Q361" s="23" t="s">
        <v>1661</v>
      </c>
      <c r="U361" s="23" t="s">
        <v>89</v>
      </c>
      <c r="V361" s="23" t="s">
        <v>448</v>
      </c>
      <c r="X361" s="23" t="s">
        <v>51</v>
      </c>
      <c r="Y361" s="29"/>
      <c r="Z361" s="23" t="s">
        <v>81</v>
      </c>
      <c r="AA361" s="23" t="s">
        <v>69</v>
      </c>
      <c r="AB361" s="23" t="s">
        <v>55</v>
      </c>
      <c r="AC361" s="23" t="s">
        <v>1437</v>
      </c>
      <c r="AG361" s="23" t="s">
        <v>55</v>
      </c>
      <c r="AH361" s="26"/>
      <c r="AI361" s="26"/>
      <c r="AJ361" s="26"/>
      <c r="AK361" s="26"/>
    </row>
    <row r="362">
      <c r="A362" s="19">
        <v>43782.63807185185</v>
      </c>
      <c r="B362" s="20">
        <v>43783.0</v>
      </c>
      <c r="C362" s="20">
        <v>43781.0</v>
      </c>
      <c r="D362" s="21">
        <v>0.7916666666642413</v>
      </c>
      <c r="E362" s="23" t="s">
        <v>1662</v>
      </c>
      <c r="F362" s="23" t="s">
        <v>91</v>
      </c>
      <c r="G362" s="23" t="s">
        <v>1663</v>
      </c>
      <c r="H362" s="23" t="s">
        <v>318</v>
      </c>
      <c r="J362" s="23" t="s">
        <v>738</v>
      </c>
      <c r="K362" s="23" t="s">
        <v>1664</v>
      </c>
      <c r="L362" s="23">
        <v>1.7952292E7</v>
      </c>
      <c r="M362" s="23">
        <v>5.0</v>
      </c>
      <c r="N362" s="23" t="s">
        <v>45</v>
      </c>
      <c r="O362" s="23">
        <v>9.5722399E8</v>
      </c>
      <c r="P362" s="23" t="s">
        <v>159</v>
      </c>
      <c r="U362" s="23" t="s">
        <v>137</v>
      </c>
      <c r="V362" s="23" t="s">
        <v>130</v>
      </c>
      <c r="X362" s="23" t="s">
        <v>51</v>
      </c>
      <c r="Y362" s="29"/>
      <c r="Z362" s="23" t="s">
        <v>81</v>
      </c>
      <c r="AA362" s="23" t="s">
        <v>69</v>
      </c>
      <c r="AB362" s="23" t="s">
        <v>55</v>
      </c>
      <c r="AC362" s="23" t="s">
        <v>1414</v>
      </c>
      <c r="AE362" s="23">
        <v>28.0</v>
      </c>
      <c r="AG362" s="23" t="s">
        <v>55</v>
      </c>
      <c r="AH362" s="26"/>
      <c r="AI362" s="26"/>
      <c r="AJ362" s="26"/>
      <c r="AK362" s="26"/>
    </row>
    <row r="363">
      <c r="A363" s="19">
        <v>43782.644160324075</v>
      </c>
      <c r="B363" s="20">
        <v>43783.0</v>
      </c>
      <c r="C363" s="20">
        <v>43781.0</v>
      </c>
      <c r="D363" s="21">
        <v>0.8333333333357587</v>
      </c>
      <c r="E363" s="23" t="s">
        <v>1665</v>
      </c>
      <c r="F363" s="23" t="s">
        <v>91</v>
      </c>
      <c r="G363" s="23" t="s">
        <v>1126</v>
      </c>
      <c r="H363" s="23" t="s">
        <v>598</v>
      </c>
      <c r="I363" s="23" t="s">
        <v>1666</v>
      </c>
      <c r="J363" s="23" t="s">
        <v>1492</v>
      </c>
      <c r="K363" s="23" t="s">
        <v>646</v>
      </c>
      <c r="L363" s="23">
        <v>1.0494407E7</v>
      </c>
      <c r="M363" s="23">
        <v>8.0</v>
      </c>
      <c r="N363" s="23" t="s">
        <v>45</v>
      </c>
      <c r="O363" s="23">
        <v>9.92467067E8</v>
      </c>
      <c r="P363" s="23" t="s">
        <v>159</v>
      </c>
      <c r="U363" s="23" t="s">
        <v>89</v>
      </c>
      <c r="V363" s="23" t="s">
        <v>641</v>
      </c>
      <c r="X363" s="23" t="s">
        <v>51</v>
      </c>
      <c r="Y363" s="29"/>
      <c r="Z363" s="23" t="s">
        <v>81</v>
      </c>
      <c r="AA363" s="23" t="s">
        <v>69</v>
      </c>
      <c r="AB363" s="23" t="s">
        <v>55</v>
      </c>
      <c r="AC363" s="23" t="s">
        <v>1437</v>
      </c>
      <c r="AF363" s="23">
        <v>30.0</v>
      </c>
      <c r="AG363" s="23" t="s">
        <v>55</v>
      </c>
      <c r="AH363" s="26"/>
      <c r="AI363" s="26"/>
      <c r="AJ363" s="26"/>
      <c r="AK363" s="26"/>
    </row>
    <row r="364">
      <c r="A364" s="19">
        <v>43782.645609768515</v>
      </c>
      <c r="B364" s="20">
        <v>43783.0</v>
      </c>
      <c r="C364" s="20">
        <v>43781.0</v>
      </c>
      <c r="D364" s="21">
        <v>0.8194444444452529</v>
      </c>
      <c r="E364" s="23" t="s">
        <v>1667</v>
      </c>
      <c r="F364" s="23" t="s">
        <v>91</v>
      </c>
      <c r="G364" s="23" t="s">
        <v>457</v>
      </c>
      <c r="H364" s="23" t="s">
        <v>218</v>
      </c>
      <c r="I364" s="23" t="s">
        <v>119</v>
      </c>
      <c r="J364" s="23" t="s">
        <v>691</v>
      </c>
      <c r="K364" s="23" t="s">
        <v>979</v>
      </c>
      <c r="L364" s="23">
        <v>1.9420363E7</v>
      </c>
      <c r="M364" s="23">
        <v>2.0</v>
      </c>
      <c r="N364" s="23" t="s">
        <v>45</v>
      </c>
      <c r="O364" s="23">
        <v>9.76745964E8</v>
      </c>
      <c r="P364" s="23" t="s">
        <v>159</v>
      </c>
      <c r="Q364" s="23" t="s">
        <v>1668</v>
      </c>
      <c r="U364" s="23" t="s">
        <v>89</v>
      </c>
      <c r="W364" s="23" t="s">
        <v>80</v>
      </c>
      <c r="X364" s="23" t="s">
        <v>51</v>
      </c>
      <c r="Y364" s="29"/>
      <c r="Z364" s="23" t="s">
        <v>81</v>
      </c>
      <c r="AA364" s="23" t="s">
        <v>69</v>
      </c>
      <c r="AB364" s="23" t="s">
        <v>55</v>
      </c>
      <c r="AC364" s="23" t="s">
        <v>70</v>
      </c>
      <c r="AG364" s="23" t="s">
        <v>55</v>
      </c>
      <c r="AH364" s="26"/>
      <c r="AI364" s="26"/>
      <c r="AJ364" s="26"/>
      <c r="AK364" s="26"/>
    </row>
    <row r="365">
      <c r="A365" s="19">
        <v>43782.64603695602</v>
      </c>
      <c r="B365" s="20">
        <v>43783.0</v>
      </c>
      <c r="C365" s="20">
        <v>43781.0</v>
      </c>
      <c r="E365" s="23" t="s">
        <v>1669</v>
      </c>
      <c r="F365" s="23" t="s">
        <v>107</v>
      </c>
      <c r="G365" s="23" t="s">
        <v>125</v>
      </c>
      <c r="H365" s="23" t="s">
        <v>1670</v>
      </c>
      <c r="I365" s="23" t="s">
        <v>636</v>
      </c>
      <c r="J365" s="23" t="s">
        <v>1671</v>
      </c>
      <c r="K365" s="23" t="s">
        <v>800</v>
      </c>
      <c r="L365" s="23">
        <v>1.6196542E7</v>
      </c>
      <c r="M365" s="23">
        <v>1.0</v>
      </c>
      <c r="N365" s="23" t="s">
        <v>45</v>
      </c>
      <c r="O365" s="23">
        <v>9.36819015E8</v>
      </c>
      <c r="P365" s="23" t="s">
        <v>159</v>
      </c>
      <c r="U365" s="23" t="s">
        <v>89</v>
      </c>
      <c r="V365" s="23" t="s">
        <v>130</v>
      </c>
      <c r="X365" s="23" t="s">
        <v>51</v>
      </c>
      <c r="Y365" s="29"/>
      <c r="Z365" s="23" t="s">
        <v>81</v>
      </c>
      <c r="AA365" s="23" t="s">
        <v>69</v>
      </c>
      <c r="AB365" s="23" t="s">
        <v>55</v>
      </c>
      <c r="AC365" s="23" t="s">
        <v>1437</v>
      </c>
      <c r="AE365" s="23">
        <v>33.0</v>
      </c>
      <c r="AG365" s="23" t="s">
        <v>55</v>
      </c>
      <c r="AH365" s="26"/>
      <c r="AI365" s="26"/>
      <c r="AJ365" s="26"/>
      <c r="AK365" s="26"/>
    </row>
    <row r="366">
      <c r="A366" s="19">
        <v>43782.647557696764</v>
      </c>
      <c r="B366" s="20">
        <v>43783.0</v>
      </c>
      <c r="C366" s="20">
        <v>43781.0</v>
      </c>
      <c r="D366" s="21">
        <v>0.8263888888905058</v>
      </c>
      <c r="E366" s="23" t="s">
        <v>1672</v>
      </c>
      <c r="F366" s="23" t="s">
        <v>91</v>
      </c>
      <c r="G366" s="23" t="s">
        <v>125</v>
      </c>
      <c r="H366" s="23" t="s">
        <v>512</v>
      </c>
      <c r="I366" s="23" t="s">
        <v>285</v>
      </c>
      <c r="J366" s="23" t="s">
        <v>1673</v>
      </c>
      <c r="K366" s="23" t="s">
        <v>1674</v>
      </c>
      <c r="L366" s="23">
        <v>1.7233029E7</v>
      </c>
      <c r="M366" s="23">
        <v>0.0</v>
      </c>
      <c r="N366" s="23" t="s">
        <v>45</v>
      </c>
      <c r="O366" s="23">
        <v>9.4046885E8</v>
      </c>
      <c r="P366" s="23" t="s">
        <v>159</v>
      </c>
      <c r="U366" s="23" t="s">
        <v>89</v>
      </c>
      <c r="V366" s="23" t="s">
        <v>261</v>
      </c>
      <c r="W366" s="23" t="s">
        <v>80</v>
      </c>
      <c r="X366" s="23" t="s">
        <v>51</v>
      </c>
      <c r="Y366" s="29"/>
      <c r="Z366" s="23" t="s">
        <v>81</v>
      </c>
      <c r="AA366" s="23" t="s">
        <v>69</v>
      </c>
      <c r="AB366" s="23" t="s">
        <v>189</v>
      </c>
      <c r="AC366" s="23" t="s">
        <v>70</v>
      </c>
      <c r="AG366" s="23" t="s">
        <v>55</v>
      </c>
      <c r="AH366" s="26"/>
      <c r="AI366" s="26"/>
      <c r="AJ366" s="26"/>
      <c r="AK366" s="26"/>
    </row>
    <row r="367">
      <c r="A367" s="19">
        <v>43782.64921268518</v>
      </c>
      <c r="B367" s="20">
        <v>43783.0</v>
      </c>
      <c r="C367" s="20">
        <v>43781.0</v>
      </c>
      <c r="D367" s="21">
        <v>0.8229166666642413</v>
      </c>
      <c r="E367" s="23" t="s">
        <v>1675</v>
      </c>
      <c r="F367" s="23" t="s">
        <v>91</v>
      </c>
      <c r="G367" s="23" t="s">
        <v>125</v>
      </c>
      <c r="H367" s="23" t="s">
        <v>488</v>
      </c>
      <c r="I367" s="23" t="s">
        <v>513</v>
      </c>
      <c r="J367" s="23" t="s">
        <v>1676</v>
      </c>
      <c r="K367" s="23" t="s">
        <v>1287</v>
      </c>
      <c r="L367" s="23">
        <v>1.3555529E7</v>
      </c>
      <c r="M367" s="23">
        <v>0.0</v>
      </c>
      <c r="N367" s="23" t="s">
        <v>45</v>
      </c>
      <c r="O367" s="23">
        <v>9.59404778E8</v>
      </c>
      <c r="P367" s="23" t="s">
        <v>159</v>
      </c>
      <c r="U367" s="23" t="s">
        <v>89</v>
      </c>
      <c r="V367" s="23" t="s">
        <v>261</v>
      </c>
      <c r="W367" s="23" t="s">
        <v>80</v>
      </c>
      <c r="X367" s="23" t="s">
        <v>51</v>
      </c>
      <c r="Y367" s="29"/>
      <c r="Z367" s="23" t="s">
        <v>81</v>
      </c>
      <c r="AA367" s="23" t="s">
        <v>69</v>
      </c>
      <c r="AB367" s="23" t="s">
        <v>55</v>
      </c>
      <c r="AC367" s="23" t="s">
        <v>70</v>
      </c>
      <c r="AE367" s="23">
        <v>40.0</v>
      </c>
      <c r="AF367" s="23">
        <v>10.0</v>
      </c>
      <c r="AG367" s="23" t="s">
        <v>55</v>
      </c>
      <c r="AH367" s="26"/>
      <c r="AI367" s="26"/>
      <c r="AJ367" s="26"/>
      <c r="AK367" s="26"/>
    </row>
    <row r="368">
      <c r="A368" s="19">
        <v>43782.65092743056</v>
      </c>
      <c r="B368" s="20">
        <v>43783.0</v>
      </c>
      <c r="C368" s="20">
        <v>43781.0</v>
      </c>
      <c r="D368" s="21">
        <v>0.75</v>
      </c>
      <c r="E368" s="23" t="s">
        <v>1677</v>
      </c>
      <c r="F368" s="23" t="s">
        <v>91</v>
      </c>
      <c r="G368" s="23" t="s">
        <v>744</v>
      </c>
      <c r="H368" s="23" t="s">
        <v>994</v>
      </c>
      <c r="I368" s="23" t="s">
        <v>285</v>
      </c>
      <c r="J368" s="23" t="s">
        <v>1678</v>
      </c>
      <c r="K368" s="23" t="s">
        <v>331</v>
      </c>
      <c r="L368" s="23">
        <v>1.6441112E7</v>
      </c>
      <c r="M368" s="23">
        <v>5.0</v>
      </c>
      <c r="N368" s="23" t="s">
        <v>45</v>
      </c>
      <c r="O368" s="23">
        <v>9.63367151E8</v>
      </c>
      <c r="P368" s="23" t="s">
        <v>159</v>
      </c>
      <c r="U368" s="23" t="s">
        <v>89</v>
      </c>
      <c r="V368" s="23" t="s">
        <v>49</v>
      </c>
      <c r="X368" s="23" t="s">
        <v>1148</v>
      </c>
      <c r="Y368" s="29"/>
      <c r="Z368" s="23" t="s">
        <v>81</v>
      </c>
      <c r="AA368" s="23" t="s">
        <v>69</v>
      </c>
      <c r="AB368" s="23" t="s">
        <v>55</v>
      </c>
      <c r="AC368" s="23" t="s">
        <v>1437</v>
      </c>
      <c r="AE368" s="23">
        <v>33.0</v>
      </c>
      <c r="AG368" s="23" t="s">
        <v>55</v>
      </c>
      <c r="AH368" s="26"/>
      <c r="AI368" s="26"/>
      <c r="AJ368" s="26"/>
      <c r="AK368" s="26"/>
    </row>
    <row r="369">
      <c r="A369" s="19">
        <v>43782.653922233796</v>
      </c>
      <c r="B369" s="20">
        <v>43783.0</v>
      </c>
      <c r="C369" s="20">
        <v>43781.0</v>
      </c>
      <c r="D369" s="21">
        <v>0.7986111111094942</v>
      </c>
      <c r="E369" s="23" t="s">
        <v>1679</v>
      </c>
      <c r="F369" s="29"/>
      <c r="G369" s="23" t="s">
        <v>125</v>
      </c>
      <c r="H369" s="23" t="s">
        <v>1680</v>
      </c>
      <c r="I369" s="23" t="s">
        <v>501</v>
      </c>
      <c r="J369" s="23" t="s">
        <v>1681</v>
      </c>
      <c r="K369" s="23" t="s">
        <v>416</v>
      </c>
      <c r="L369" s="23">
        <v>1.9746449E7</v>
      </c>
      <c r="M369" s="23">
        <v>6.0</v>
      </c>
      <c r="N369" s="23" t="s">
        <v>45</v>
      </c>
      <c r="O369" s="23">
        <v>9.87233626E8</v>
      </c>
      <c r="P369" s="23" t="s">
        <v>159</v>
      </c>
      <c r="U369" s="23" t="s">
        <v>89</v>
      </c>
      <c r="V369" s="23" t="s">
        <v>1682</v>
      </c>
      <c r="X369" s="23" t="s">
        <v>51</v>
      </c>
      <c r="Y369" s="29"/>
      <c r="Z369" s="23" t="s">
        <v>81</v>
      </c>
      <c r="AA369" s="23" t="s">
        <v>69</v>
      </c>
      <c r="AB369" s="23" t="s">
        <v>55</v>
      </c>
      <c r="AC369" s="23" t="s">
        <v>1437</v>
      </c>
      <c r="AE369" s="23">
        <v>22.0</v>
      </c>
      <c r="AG369" s="23" t="s">
        <v>55</v>
      </c>
      <c r="AH369" s="26"/>
      <c r="AI369" s="26"/>
      <c r="AJ369" s="26"/>
      <c r="AK369" s="26"/>
    </row>
    <row r="370">
      <c r="A370" s="19">
        <v>43782.65471332176</v>
      </c>
      <c r="B370" s="20">
        <v>43783.0</v>
      </c>
      <c r="C370" s="20">
        <v>43781.0</v>
      </c>
      <c r="D370" s="21">
        <v>0.6041666666642413</v>
      </c>
      <c r="E370" s="23" t="s">
        <v>1683</v>
      </c>
      <c r="F370" s="23" t="s">
        <v>91</v>
      </c>
      <c r="G370" s="23" t="s">
        <v>1684</v>
      </c>
      <c r="H370" s="23" t="s">
        <v>93</v>
      </c>
      <c r="I370" s="23" t="s">
        <v>352</v>
      </c>
      <c r="J370" s="23" t="s">
        <v>416</v>
      </c>
      <c r="K370" s="23" t="s">
        <v>1685</v>
      </c>
      <c r="L370" s="23">
        <v>1.6039814E7</v>
      </c>
      <c r="M370" s="23">
        <v>0.0</v>
      </c>
      <c r="N370" s="23" t="s">
        <v>45</v>
      </c>
      <c r="O370" s="23">
        <v>9.30823568E8</v>
      </c>
      <c r="P370" s="23" t="s">
        <v>159</v>
      </c>
      <c r="U370" s="23" t="s">
        <v>89</v>
      </c>
      <c r="V370" s="23" t="s">
        <v>1686</v>
      </c>
      <c r="X370" s="23" t="s">
        <v>51</v>
      </c>
      <c r="Y370" s="29"/>
      <c r="Z370" s="23" t="s">
        <v>81</v>
      </c>
      <c r="AA370" s="23" t="s">
        <v>69</v>
      </c>
      <c r="AB370" s="23" t="s">
        <v>189</v>
      </c>
      <c r="AC370" s="23" t="s">
        <v>1414</v>
      </c>
      <c r="AE370" s="23">
        <v>38.0</v>
      </c>
      <c r="AG370" s="23" t="s">
        <v>55</v>
      </c>
      <c r="AH370" s="26"/>
      <c r="AI370" s="26"/>
      <c r="AJ370" s="26"/>
      <c r="AK370" s="26"/>
    </row>
    <row r="371">
      <c r="A371" s="19">
        <v>43782.67496380787</v>
      </c>
      <c r="B371" s="20">
        <v>43783.0</v>
      </c>
      <c r="C371" s="20">
        <v>43781.0</v>
      </c>
      <c r="D371" s="21">
        <v>0.7847222222189885</v>
      </c>
      <c r="E371" s="23" t="s">
        <v>1687</v>
      </c>
      <c r="F371" s="23" t="s">
        <v>91</v>
      </c>
      <c r="G371" s="23" t="s">
        <v>744</v>
      </c>
      <c r="H371" s="23" t="s">
        <v>721</v>
      </c>
      <c r="I371" s="23" t="s">
        <v>318</v>
      </c>
      <c r="J371" s="23" t="s">
        <v>696</v>
      </c>
      <c r="K371" s="23" t="s">
        <v>1688</v>
      </c>
      <c r="L371" s="23">
        <v>1.8312952E7</v>
      </c>
      <c r="M371" s="23" t="s">
        <v>259</v>
      </c>
      <c r="N371" s="23" t="s">
        <v>45</v>
      </c>
      <c r="O371" s="23">
        <v>9.57869171E8</v>
      </c>
      <c r="P371" s="23" t="s">
        <v>159</v>
      </c>
      <c r="U371" s="23" t="s">
        <v>89</v>
      </c>
      <c r="V371" s="23" t="s">
        <v>160</v>
      </c>
      <c r="X371" s="23" t="s">
        <v>51</v>
      </c>
      <c r="Y371" s="29"/>
      <c r="Z371" s="23" t="s">
        <v>81</v>
      </c>
      <c r="AA371" s="23" t="s">
        <v>69</v>
      </c>
      <c r="AB371" s="23" t="s">
        <v>55</v>
      </c>
      <c r="AC371" s="23" t="s">
        <v>1437</v>
      </c>
      <c r="AF371" s="23">
        <v>30.0</v>
      </c>
      <c r="AG371" s="23" t="s">
        <v>55</v>
      </c>
      <c r="AH371" s="26"/>
      <c r="AI371" s="26"/>
      <c r="AJ371" s="26"/>
      <c r="AK371" s="26"/>
    </row>
    <row r="372">
      <c r="A372" s="19">
        <v>43782.68449321759</v>
      </c>
      <c r="B372" s="20">
        <v>43783.0</v>
      </c>
      <c r="C372" s="20">
        <v>43781.0</v>
      </c>
      <c r="E372" s="23" t="s">
        <v>1689</v>
      </c>
      <c r="F372" s="23" t="s">
        <v>107</v>
      </c>
      <c r="G372" s="23" t="s">
        <v>125</v>
      </c>
      <c r="H372" s="23" t="s">
        <v>1077</v>
      </c>
      <c r="I372" s="23" t="s">
        <v>1690</v>
      </c>
      <c r="J372" s="23" t="s">
        <v>1691</v>
      </c>
      <c r="K372" s="23" t="s">
        <v>1692</v>
      </c>
      <c r="L372" s="23">
        <v>1.3937424E7</v>
      </c>
      <c r="M372" s="23" t="s">
        <v>259</v>
      </c>
      <c r="N372" s="23" t="s">
        <v>45</v>
      </c>
      <c r="O372" s="23">
        <v>9.411973E8</v>
      </c>
      <c r="P372" s="23" t="s">
        <v>159</v>
      </c>
      <c r="U372" s="23" t="s">
        <v>89</v>
      </c>
      <c r="V372" s="23" t="s">
        <v>130</v>
      </c>
      <c r="X372" s="23" t="s">
        <v>51</v>
      </c>
      <c r="Y372" s="29"/>
      <c r="Z372" s="23" t="s">
        <v>81</v>
      </c>
      <c r="AA372" s="23" t="s">
        <v>69</v>
      </c>
      <c r="AB372" s="23" t="s">
        <v>189</v>
      </c>
      <c r="AC372" s="23" t="s">
        <v>1437</v>
      </c>
      <c r="AE372" s="23">
        <v>39.0</v>
      </c>
      <c r="AG372" s="23" t="s">
        <v>55</v>
      </c>
      <c r="AH372" s="26"/>
      <c r="AI372" s="26"/>
      <c r="AJ372" s="26"/>
      <c r="AK372" s="26"/>
    </row>
    <row r="373">
      <c r="A373" s="19">
        <v>43782.68765920139</v>
      </c>
      <c r="B373" s="20">
        <v>43783.0</v>
      </c>
      <c r="C373" s="20">
        <v>43781.0</v>
      </c>
      <c r="D373" s="21">
        <v>0.7708333333357587</v>
      </c>
      <c r="E373" s="23" t="s">
        <v>1693</v>
      </c>
      <c r="F373" s="23" t="s">
        <v>107</v>
      </c>
      <c r="G373" s="23" t="s">
        <v>125</v>
      </c>
      <c r="H373" s="23" t="s">
        <v>1188</v>
      </c>
      <c r="I373" s="23" t="s">
        <v>318</v>
      </c>
      <c r="J373" s="23" t="s">
        <v>270</v>
      </c>
      <c r="K373" s="23" t="s">
        <v>1694</v>
      </c>
      <c r="L373" s="23">
        <v>1.9793502E7</v>
      </c>
      <c r="M373" s="23">
        <v>2.0</v>
      </c>
      <c r="N373" s="23" t="s">
        <v>45</v>
      </c>
      <c r="O373" s="23">
        <v>9.33114641E8</v>
      </c>
      <c r="P373" s="23" t="s">
        <v>159</v>
      </c>
      <c r="U373" s="23" t="s">
        <v>930</v>
      </c>
      <c r="V373" s="23" t="s">
        <v>671</v>
      </c>
      <c r="X373" s="23" t="s">
        <v>97</v>
      </c>
      <c r="Y373" s="29"/>
      <c r="Z373" s="23" t="s">
        <v>81</v>
      </c>
      <c r="AA373" s="23" t="s">
        <v>69</v>
      </c>
      <c r="AB373" s="23" t="s">
        <v>71</v>
      </c>
      <c r="AC373" s="23" t="s">
        <v>1437</v>
      </c>
      <c r="AE373" s="23">
        <v>21.0</v>
      </c>
      <c r="AG373" s="23" t="s">
        <v>55</v>
      </c>
      <c r="AH373" s="26"/>
      <c r="AI373" s="26"/>
      <c r="AJ373" s="26"/>
      <c r="AK373" s="26"/>
    </row>
    <row r="374">
      <c r="A374" s="19">
        <v>43782.69050256944</v>
      </c>
      <c r="B374" s="20">
        <v>43783.0</v>
      </c>
      <c r="C374" s="20">
        <v>43781.0</v>
      </c>
      <c r="D374" s="21">
        <v>0.7222222222189885</v>
      </c>
      <c r="E374" s="23" t="s">
        <v>1695</v>
      </c>
      <c r="F374" s="23" t="s">
        <v>107</v>
      </c>
      <c r="G374" s="23" t="s">
        <v>125</v>
      </c>
      <c r="H374" s="23" t="s">
        <v>280</v>
      </c>
      <c r="I374" s="23" t="s">
        <v>488</v>
      </c>
      <c r="J374" s="23" t="s">
        <v>1139</v>
      </c>
      <c r="K374" s="23" t="s">
        <v>1696</v>
      </c>
      <c r="L374" s="23">
        <v>1.8097983E7</v>
      </c>
      <c r="M374" s="23">
        <v>2.0</v>
      </c>
      <c r="N374" s="23" t="s">
        <v>45</v>
      </c>
      <c r="O374" s="23">
        <v>9.87144301E8</v>
      </c>
      <c r="P374" s="23" t="s">
        <v>159</v>
      </c>
      <c r="U374" s="23" t="s">
        <v>89</v>
      </c>
      <c r="V374" s="23" t="s">
        <v>333</v>
      </c>
      <c r="X374" s="23" t="s">
        <v>51</v>
      </c>
      <c r="Y374" s="29"/>
      <c r="Z374" s="23" t="s">
        <v>81</v>
      </c>
      <c r="AA374" s="23" t="s">
        <v>69</v>
      </c>
      <c r="AB374" s="23" t="s">
        <v>189</v>
      </c>
      <c r="AC374" s="23" t="s">
        <v>1437</v>
      </c>
      <c r="AE374" s="23">
        <v>27.0</v>
      </c>
      <c r="AG374" s="23" t="s">
        <v>55</v>
      </c>
      <c r="AH374" s="26"/>
      <c r="AI374" s="26"/>
      <c r="AJ374" s="26"/>
      <c r="AK374" s="26"/>
    </row>
    <row r="375">
      <c r="A375" s="19">
        <v>43782.69602142361</v>
      </c>
      <c r="B375" s="20">
        <v>43783.0</v>
      </c>
      <c r="C375" s="20">
        <v>43781.0</v>
      </c>
      <c r="D375" s="21">
        <v>0.8541666666642413</v>
      </c>
      <c r="E375" s="23" t="s">
        <v>1697</v>
      </c>
      <c r="F375" s="23" t="s">
        <v>91</v>
      </c>
      <c r="G375" s="23" t="s">
        <v>794</v>
      </c>
      <c r="H375" s="23" t="s">
        <v>218</v>
      </c>
      <c r="I375" s="23" t="s">
        <v>664</v>
      </c>
      <c r="J375" s="23" t="s">
        <v>1698</v>
      </c>
      <c r="K375" s="23" t="s">
        <v>319</v>
      </c>
      <c r="L375" s="23">
        <v>1.9757917E7</v>
      </c>
      <c r="M375" s="23" t="s">
        <v>259</v>
      </c>
      <c r="N375" s="23" t="s">
        <v>45</v>
      </c>
      <c r="O375" s="23">
        <v>9.71827495E8</v>
      </c>
      <c r="P375" s="23" t="s">
        <v>159</v>
      </c>
      <c r="Q375" s="23" t="s">
        <v>1699</v>
      </c>
      <c r="U375" s="23" t="s">
        <v>89</v>
      </c>
      <c r="V375" s="23" t="s">
        <v>130</v>
      </c>
      <c r="X375" s="23" t="s">
        <v>51</v>
      </c>
      <c r="Y375" s="29"/>
      <c r="Z375" s="23" t="s">
        <v>81</v>
      </c>
      <c r="AA375" s="23" t="s">
        <v>69</v>
      </c>
      <c r="AB375" s="23" t="s">
        <v>189</v>
      </c>
      <c r="AC375" s="23" t="s">
        <v>1437</v>
      </c>
      <c r="AF375" s="23">
        <v>5.0</v>
      </c>
      <c r="AG375" s="23" t="s">
        <v>55</v>
      </c>
      <c r="AH375" s="26"/>
      <c r="AI375" s="26"/>
      <c r="AJ375" s="26"/>
      <c r="AK375" s="26"/>
    </row>
    <row r="376">
      <c r="A376" s="19">
        <v>43782.69869821759</v>
      </c>
      <c r="B376" s="20">
        <v>43783.0</v>
      </c>
      <c r="C376" s="20">
        <v>43781.0</v>
      </c>
      <c r="D376" s="21">
        <v>0.84375</v>
      </c>
      <c r="E376" s="23" t="s">
        <v>1700</v>
      </c>
      <c r="F376" s="23" t="s">
        <v>91</v>
      </c>
      <c r="G376" s="23" t="s">
        <v>744</v>
      </c>
      <c r="H376" s="23" t="s">
        <v>148</v>
      </c>
      <c r="I376" s="23" t="s">
        <v>501</v>
      </c>
      <c r="J376" s="23" t="s">
        <v>1154</v>
      </c>
      <c r="K376" s="23" t="s">
        <v>1701</v>
      </c>
      <c r="L376" s="23">
        <v>1.7409389E7</v>
      </c>
      <c r="M376" s="23" t="s">
        <v>259</v>
      </c>
      <c r="N376" s="23" t="s">
        <v>45</v>
      </c>
      <c r="O376" s="23">
        <v>9.78541912E8</v>
      </c>
      <c r="P376" s="23" t="s">
        <v>159</v>
      </c>
      <c r="U376" s="23" t="s">
        <v>89</v>
      </c>
      <c r="V376" s="23" t="s">
        <v>830</v>
      </c>
      <c r="X376" s="23" t="s">
        <v>51</v>
      </c>
      <c r="Y376" s="29"/>
      <c r="Z376" s="23" t="s">
        <v>81</v>
      </c>
      <c r="AA376" s="23" t="s">
        <v>69</v>
      </c>
      <c r="AB376" s="23" t="s">
        <v>189</v>
      </c>
      <c r="AC376" s="23" t="s">
        <v>1437</v>
      </c>
      <c r="AE376" s="23">
        <v>29.0</v>
      </c>
      <c r="AF376" s="23">
        <v>10.0</v>
      </c>
      <c r="AG376" s="23" t="s">
        <v>55</v>
      </c>
      <c r="AH376" s="26"/>
      <c r="AI376" s="26"/>
      <c r="AJ376" s="26"/>
      <c r="AK376" s="26"/>
    </row>
    <row r="377">
      <c r="A377" s="19">
        <v>43782.70686409722</v>
      </c>
      <c r="B377" s="20">
        <v>43783.0</v>
      </c>
      <c r="C377" s="20">
        <v>43781.0</v>
      </c>
      <c r="D377" s="21">
        <v>0.84375</v>
      </c>
      <c r="E377" s="23" t="s">
        <v>1702</v>
      </c>
      <c r="F377" s="23" t="s">
        <v>91</v>
      </c>
      <c r="G377" s="23" t="s">
        <v>1007</v>
      </c>
      <c r="H377" s="23" t="s">
        <v>1703</v>
      </c>
      <c r="I377" s="23" t="s">
        <v>360</v>
      </c>
      <c r="J377" s="23" t="s">
        <v>1704</v>
      </c>
      <c r="K377" s="23" t="s">
        <v>800</v>
      </c>
      <c r="L377" s="23">
        <v>1.3701738E7</v>
      </c>
      <c r="M377" s="23">
        <v>5.0</v>
      </c>
      <c r="N377" s="23" t="s">
        <v>45</v>
      </c>
      <c r="O377" s="23">
        <v>9.54972412E8</v>
      </c>
      <c r="P377" s="23" t="s">
        <v>64</v>
      </c>
      <c r="U377" s="23" t="s">
        <v>1705</v>
      </c>
      <c r="V377" s="23" t="s">
        <v>671</v>
      </c>
      <c r="X377" s="23" t="s">
        <v>51</v>
      </c>
      <c r="Y377" s="29"/>
      <c r="Z377" s="23" t="s">
        <v>81</v>
      </c>
      <c r="AA377" s="23" t="s">
        <v>69</v>
      </c>
      <c r="AB377" s="23" t="s">
        <v>55</v>
      </c>
      <c r="AC377" s="23" t="s">
        <v>1437</v>
      </c>
      <c r="AG377" s="23" t="s">
        <v>55</v>
      </c>
      <c r="AH377" s="26"/>
      <c r="AI377" s="26"/>
      <c r="AJ377" s="26"/>
      <c r="AK377" s="26"/>
    </row>
    <row r="378">
      <c r="A378" s="19">
        <v>43783.4608980787</v>
      </c>
      <c r="B378" s="20">
        <v>43783.0</v>
      </c>
      <c r="C378" s="20">
        <v>43781.0</v>
      </c>
      <c r="D378" s="21">
        <v>0.78125</v>
      </c>
      <c r="E378" s="23" t="s">
        <v>1706</v>
      </c>
      <c r="F378" s="23" t="s">
        <v>91</v>
      </c>
      <c r="G378" s="23" t="s">
        <v>125</v>
      </c>
      <c r="H378" s="23" t="s">
        <v>318</v>
      </c>
      <c r="I378" s="23" t="s">
        <v>119</v>
      </c>
      <c r="J378" s="23" t="s">
        <v>1707</v>
      </c>
      <c r="K378" s="23" t="s">
        <v>1630</v>
      </c>
      <c r="L378" s="23">
        <v>1.6944636E7</v>
      </c>
      <c r="M378" s="23">
        <v>9.0</v>
      </c>
      <c r="N378" s="23" t="s">
        <v>45</v>
      </c>
      <c r="O378" s="23">
        <v>9.45226491E8</v>
      </c>
      <c r="P378" s="23" t="s">
        <v>159</v>
      </c>
      <c r="U378" s="23" t="s">
        <v>89</v>
      </c>
      <c r="V378" s="23" t="s">
        <v>227</v>
      </c>
      <c r="X378" s="23" t="s">
        <v>51</v>
      </c>
      <c r="Y378" s="29"/>
      <c r="Z378" s="23" t="s">
        <v>81</v>
      </c>
      <c r="AA378" s="23" t="s">
        <v>69</v>
      </c>
      <c r="AB378" s="23" t="s">
        <v>189</v>
      </c>
      <c r="AC378" s="23" t="s">
        <v>1708</v>
      </c>
      <c r="AE378" s="23">
        <v>31.0</v>
      </c>
      <c r="AF378" s="23">
        <v>3.0</v>
      </c>
      <c r="AG378" s="23" t="s">
        <v>97</v>
      </c>
      <c r="AH378" s="26"/>
      <c r="AI378" s="26"/>
      <c r="AJ378" s="26"/>
      <c r="AK378" s="26"/>
    </row>
    <row r="379">
      <c r="A379" s="19">
        <v>43783.469411921295</v>
      </c>
      <c r="B379" s="20">
        <v>43783.0</v>
      </c>
      <c r="C379" s="20">
        <v>43781.0</v>
      </c>
      <c r="E379" s="23" t="s">
        <v>1709</v>
      </c>
      <c r="F379" s="23" t="s">
        <v>91</v>
      </c>
      <c r="G379" s="23" t="s">
        <v>1710</v>
      </c>
      <c r="H379" s="23" t="s">
        <v>1711</v>
      </c>
      <c r="I379" s="23" t="s">
        <v>1712</v>
      </c>
      <c r="J379" s="23" t="s">
        <v>1713</v>
      </c>
      <c r="K379" s="23" t="s">
        <v>880</v>
      </c>
      <c r="L379" s="23">
        <v>1.6936632E7</v>
      </c>
      <c r="M379" s="23">
        <v>2.0</v>
      </c>
      <c r="N379" s="23" t="s">
        <v>45</v>
      </c>
      <c r="O379" s="23" t="s">
        <v>1714</v>
      </c>
      <c r="P379" s="23" t="s">
        <v>159</v>
      </c>
      <c r="U379" s="23" t="s">
        <v>89</v>
      </c>
      <c r="V379" s="23" t="s">
        <v>1505</v>
      </c>
      <c r="W379" s="23" t="s">
        <v>80</v>
      </c>
      <c r="X379" s="23" t="s">
        <v>51</v>
      </c>
      <c r="Y379" s="29"/>
      <c r="Z379" s="23" t="s">
        <v>81</v>
      </c>
      <c r="AA379" s="23" t="s">
        <v>69</v>
      </c>
      <c r="AB379" s="23" t="s">
        <v>55</v>
      </c>
      <c r="AC379" s="23" t="s">
        <v>1715</v>
      </c>
      <c r="AG379" s="23" t="s">
        <v>97</v>
      </c>
      <c r="AH379" s="26"/>
      <c r="AI379" s="26"/>
      <c r="AJ379" s="26"/>
      <c r="AK379" s="26"/>
    </row>
    <row r="380">
      <c r="A380" s="19">
        <v>43783.47672371528</v>
      </c>
      <c r="B380" s="20">
        <v>43783.0</v>
      </c>
      <c r="C380" s="20">
        <v>43781.0</v>
      </c>
      <c r="D380" s="21">
        <v>0.7222222222189885</v>
      </c>
      <c r="E380" s="23" t="s">
        <v>1716</v>
      </c>
      <c r="F380" s="23" t="s">
        <v>91</v>
      </c>
      <c r="G380" s="23" t="s">
        <v>217</v>
      </c>
      <c r="H380" s="23" t="s">
        <v>1574</v>
      </c>
      <c r="I380" s="23" t="s">
        <v>1717</v>
      </c>
      <c r="J380" s="23" t="s">
        <v>1718</v>
      </c>
      <c r="K380" s="23" t="s">
        <v>194</v>
      </c>
      <c r="L380" s="23">
        <v>1.9318737E7</v>
      </c>
      <c r="M380" s="23">
        <v>4.0</v>
      </c>
      <c r="N380" s="23" t="s">
        <v>45</v>
      </c>
      <c r="O380" s="23">
        <v>9.45511569E8</v>
      </c>
      <c r="P380" s="23" t="s">
        <v>159</v>
      </c>
      <c r="U380" s="23" t="s">
        <v>89</v>
      </c>
      <c r="V380" s="23" t="s">
        <v>98</v>
      </c>
      <c r="W380" s="23" t="s">
        <v>80</v>
      </c>
      <c r="X380" s="23" t="s">
        <v>51</v>
      </c>
      <c r="Y380" s="29"/>
      <c r="Z380" s="23" t="s">
        <v>81</v>
      </c>
      <c r="AA380" s="23" t="s">
        <v>69</v>
      </c>
      <c r="AB380" s="23" t="s">
        <v>71</v>
      </c>
      <c r="AC380" s="23" t="s">
        <v>1715</v>
      </c>
      <c r="AE380" s="23">
        <v>23.0</v>
      </c>
      <c r="AG380" s="23" t="s">
        <v>97</v>
      </c>
      <c r="AH380" s="26"/>
      <c r="AI380" s="26"/>
      <c r="AJ380" s="26"/>
      <c r="AK380" s="26"/>
    </row>
    <row r="381">
      <c r="A381" s="19">
        <v>43783.48296502315</v>
      </c>
      <c r="B381" s="20">
        <v>43783.0</v>
      </c>
      <c r="C381" s="20">
        <v>43781.0</v>
      </c>
      <c r="D381" s="21">
        <v>0.8333333333357587</v>
      </c>
      <c r="E381" s="23" t="s">
        <v>1719</v>
      </c>
      <c r="F381" s="23" t="s">
        <v>91</v>
      </c>
      <c r="G381" s="23" t="s">
        <v>1720</v>
      </c>
      <c r="H381" s="23" t="s">
        <v>140</v>
      </c>
      <c r="I381" s="23" t="s">
        <v>1721</v>
      </c>
      <c r="J381" s="23" t="s">
        <v>179</v>
      </c>
      <c r="K381" s="23" t="s">
        <v>646</v>
      </c>
      <c r="L381" s="23">
        <v>1.3911092E7</v>
      </c>
      <c r="M381" s="23">
        <v>7.0</v>
      </c>
      <c r="N381" s="23" t="s">
        <v>45</v>
      </c>
      <c r="O381" s="23">
        <v>9.92012727E8</v>
      </c>
      <c r="P381" s="23" t="s">
        <v>159</v>
      </c>
      <c r="U381" s="23" t="s">
        <v>89</v>
      </c>
      <c r="V381" s="23" t="s">
        <v>261</v>
      </c>
      <c r="W381" s="23" t="s">
        <v>80</v>
      </c>
      <c r="X381" s="23" t="s">
        <v>51</v>
      </c>
      <c r="Y381" s="29"/>
      <c r="Z381" s="23" t="s">
        <v>81</v>
      </c>
      <c r="AA381" s="23" t="s">
        <v>69</v>
      </c>
      <c r="AB381" s="23" t="s">
        <v>71</v>
      </c>
      <c r="AC381" s="23" t="s">
        <v>1715</v>
      </c>
      <c r="AF381" s="23">
        <v>20.0</v>
      </c>
      <c r="AG381" s="23" t="s">
        <v>97</v>
      </c>
      <c r="AH381" s="26"/>
      <c r="AI381" s="26"/>
      <c r="AJ381" s="26"/>
      <c r="AK381" s="26"/>
    </row>
    <row r="382">
      <c r="A382" s="19">
        <v>43783.49418800926</v>
      </c>
      <c r="B382" s="20">
        <v>43783.0</v>
      </c>
      <c r="C382" s="20">
        <v>43781.0</v>
      </c>
      <c r="D382" s="21">
        <v>0.7916666666642413</v>
      </c>
      <c r="E382" s="23" t="s">
        <v>1722</v>
      </c>
      <c r="F382" s="23" t="s">
        <v>91</v>
      </c>
      <c r="G382" s="23" t="s">
        <v>217</v>
      </c>
      <c r="H382" s="23" t="s">
        <v>74</v>
      </c>
      <c r="I382" s="23" t="s">
        <v>1188</v>
      </c>
      <c r="J382" s="23" t="s">
        <v>979</v>
      </c>
      <c r="K382" s="23" t="s">
        <v>1723</v>
      </c>
      <c r="L382" s="23">
        <v>1.7047576E7</v>
      </c>
      <c r="M382" s="23">
        <v>3.0</v>
      </c>
      <c r="N382" s="23" t="s">
        <v>45</v>
      </c>
      <c r="O382" s="23">
        <v>9.97918103E8</v>
      </c>
      <c r="P382" s="23" t="s">
        <v>159</v>
      </c>
      <c r="U382" s="23" t="s">
        <v>89</v>
      </c>
      <c r="V382" s="23" t="s">
        <v>1724</v>
      </c>
      <c r="W382" s="23" t="s">
        <v>50</v>
      </c>
      <c r="X382" s="23" t="s">
        <v>51</v>
      </c>
      <c r="Y382" s="29"/>
      <c r="Z382" s="23" t="s">
        <v>81</v>
      </c>
      <c r="AA382" s="23" t="s">
        <v>69</v>
      </c>
      <c r="AB382" s="23" t="s">
        <v>55</v>
      </c>
      <c r="AC382" s="23" t="s">
        <v>1715</v>
      </c>
      <c r="AG382" s="23" t="s">
        <v>97</v>
      </c>
      <c r="AH382" s="26"/>
      <c r="AI382" s="26"/>
      <c r="AJ382" s="26"/>
      <c r="AK382" s="26"/>
    </row>
    <row r="383">
      <c r="A383" s="19">
        <v>43783.50362013889</v>
      </c>
      <c r="B383" s="20">
        <v>43783.0</v>
      </c>
      <c r="C383" s="20">
        <v>43781.0</v>
      </c>
      <c r="D383" s="21">
        <v>0.8125</v>
      </c>
      <c r="E383" s="23" t="s">
        <v>1725</v>
      </c>
      <c r="F383" s="23" t="s">
        <v>91</v>
      </c>
      <c r="G383" s="23" t="s">
        <v>837</v>
      </c>
      <c r="H383" s="23" t="s">
        <v>219</v>
      </c>
      <c r="I383" s="23" t="s">
        <v>1726</v>
      </c>
      <c r="J383" s="23" t="s">
        <v>451</v>
      </c>
      <c r="K383" s="23" t="s">
        <v>134</v>
      </c>
      <c r="L383" s="23">
        <v>1.9225826E7</v>
      </c>
      <c r="M383" s="23" t="s">
        <v>259</v>
      </c>
      <c r="N383" s="23" t="s">
        <v>45</v>
      </c>
      <c r="O383" s="23">
        <v>9.32927141E8</v>
      </c>
      <c r="P383" s="23" t="s">
        <v>159</v>
      </c>
      <c r="U383" s="23" t="s">
        <v>89</v>
      </c>
      <c r="V383" s="23" t="s">
        <v>1727</v>
      </c>
      <c r="W383" s="23" t="s">
        <v>80</v>
      </c>
      <c r="X383" s="23" t="s">
        <v>51</v>
      </c>
      <c r="Y383" s="29"/>
      <c r="Z383" s="23" t="s">
        <v>81</v>
      </c>
      <c r="AA383" s="23" t="s">
        <v>69</v>
      </c>
      <c r="AB383" s="23" t="s">
        <v>55</v>
      </c>
      <c r="AC383" s="23" t="s">
        <v>1715</v>
      </c>
      <c r="AE383" s="23">
        <v>24.0</v>
      </c>
      <c r="AG383" s="23" t="s">
        <v>97</v>
      </c>
      <c r="AH383" s="26"/>
      <c r="AI383" s="26"/>
      <c r="AJ383" s="26"/>
      <c r="AK383" s="26"/>
    </row>
    <row r="384">
      <c r="A384" s="19">
        <v>43783.5102846875</v>
      </c>
      <c r="B384" s="20">
        <v>43783.0</v>
      </c>
      <c r="C384" s="20">
        <v>43782.0</v>
      </c>
      <c r="E384" s="23" t="s">
        <v>1728</v>
      </c>
      <c r="F384" s="23" t="s">
        <v>463</v>
      </c>
      <c r="G384" s="23" t="s">
        <v>1729</v>
      </c>
      <c r="H384" s="23" t="s">
        <v>1730</v>
      </c>
      <c r="J384" s="23" t="s">
        <v>1731</v>
      </c>
      <c r="K384" s="23" t="s">
        <v>1732</v>
      </c>
      <c r="L384" s="23">
        <v>2.1262321E7</v>
      </c>
      <c r="M384" s="23">
        <v>0.0</v>
      </c>
      <c r="N384" s="23" t="s">
        <v>45</v>
      </c>
      <c r="O384" s="23">
        <v>9.65477073E8</v>
      </c>
      <c r="P384" s="23" t="s">
        <v>159</v>
      </c>
      <c r="U384" s="23" t="s">
        <v>89</v>
      </c>
      <c r="V384" s="23" t="s">
        <v>926</v>
      </c>
      <c r="W384" s="23" t="s">
        <v>80</v>
      </c>
      <c r="X384" s="23" t="s">
        <v>51</v>
      </c>
      <c r="Y384" s="23" t="s">
        <v>52</v>
      </c>
      <c r="Z384" s="23" t="s">
        <v>81</v>
      </c>
      <c r="AA384" s="23" t="s">
        <v>54</v>
      </c>
      <c r="AB384" s="23" t="s">
        <v>55</v>
      </c>
      <c r="AC384" s="23" t="s">
        <v>1715</v>
      </c>
      <c r="AE384" s="23">
        <v>16.0</v>
      </c>
      <c r="AG384" s="23" t="s">
        <v>97</v>
      </c>
      <c r="AH384" s="26"/>
      <c r="AI384" s="26"/>
      <c r="AJ384" s="26"/>
      <c r="AK384" s="26"/>
    </row>
    <row r="385">
      <c r="A385" s="19">
        <v>43783.51721731482</v>
      </c>
      <c r="B385" s="20">
        <v>43783.0</v>
      </c>
      <c r="C385" s="20">
        <v>43781.0</v>
      </c>
      <c r="D385" s="21">
        <v>0.6875</v>
      </c>
      <c r="E385" s="23" t="s">
        <v>1733</v>
      </c>
      <c r="F385" s="23" t="s">
        <v>91</v>
      </c>
      <c r="G385" s="23" t="s">
        <v>125</v>
      </c>
      <c r="H385" s="23" t="s">
        <v>360</v>
      </c>
      <c r="I385" s="23" t="s">
        <v>492</v>
      </c>
      <c r="J385" s="23" t="s">
        <v>902</v>
      </c>
      <c r="K385" s="23" t="s">
        <v>838</v>
      </c>
      <c r="L385" s="23">
        <v>1.7919251E7</v>
      </c>
      <c r="M385" s="23">
        <v>9.0</v>
      </c>
      <c r="N385" s="23" t="s">
        <v>45</v>
      </c>
      <c r="O385" s="23">
        <v>9.98883669E8</v>
      </c>
      <c r="P385" s="23" t="s">
        <v>159</v>
      </c>
      <c r="U385" s="23" t="s">
        <v>89</v>
      </c>
      <c r="V385" s="23" t="s">
        <v>1734</v>
      </c>
      <c r="W385" s="23" t="s">
        <v>80</v>
      </c>
      <c r="X385" s="23" t="s">
        <v>51</v>
      </c>
      <c r="Y385" s="29"/>
      <c r="Z385" s="23" t="s">
        <v>81</v>
      </c>
      <c r="AA385" s="23" t="s">
        <v>69</v>
      </c>
      <c r="AB385" s="23" t="s">
        <v>55</v>
      </c>
      <c r="AC385" s="23" t="s">
        <v>1715</v>
      </c>
      <c r="AE385" s="23">
        <v>28.0</v>
      </c>
      <c r="AG385" s="23" t="s">
        <v>97</v>
      </c>
      <c r="AH385" s="26"/>
      <c r="AI385" s="26"/>
      <c r="AJ385" s="26"/>
      <c r="AK385" s="26"/>
    </row>
    <row r="386">
      <c r="A386" s="19">
        <v>43783.5262074537</v>
      </c>
      <c r="B386" s="20">
        <v>43783.0</v>
      </c>
      <c r="C386" s="20">
        <v>43781.0</v>
      </c>
      <c r="D386" s="21">
        <v>0.47916666666424135</v>
      </c>
      <c r="E386" s="23" t="s">
        <v>1735</v>
      </c>
      <c r="F386" s="23" t="s">
        <v>91</v>
      </c>
      <c r="G386" s="23" t="s">
        <v>217</v>
      </c>
      <c r="H386" s="23" t="s">
        <v>219</v>
      </c>
      <c r="I386" s="23" t="s">
        <v>118</v>
      </c>
      <c r="J386" s="23" t="s">
        <v>1736</v>
      </c>
      <c r="K386" s="23" t="s">
        <v>1023</v>
      </c>
      <c r="L386" s="23">
        <v>1.3693519E7</v>
      </c>
      <c r="M386" s="23">
        <v>4.0</v>
      </c>
      <c r="N386" s="23" t="s">
        <v>45</v>
      </c>
      <c r="O386" s="23">
        <v>9.31014812E8</v>
      </c>
      <c r="P386" s="23" t="s">
        <v>159</v>
      </c>
      <c r="U386" s="23" t="s">
        <v>89</v>
      </c>
      <c r="V386" s="23" t="s">
        <v>227</v>
      </c>
      <c r="W386" s="23" t="s">
        <v>80</v>
      </c>
      <c r="X386" s="23" t="s">
        <v>51</v>
      </c>
      <c r="Y386" s="29"/>
      <c r="Z386" s="23" t="s">
        <v>81</v>
      </c>
      <c r="AA386" s="23" t="s">
        <v>69</v>
      </c>
      <c r="AB386" s="23" t="s">
        <v>55</v>
      </c>
      <c r="AC386" s="23" t="s">
        <v>1715</v>
      </c>
      <c r="AE386" s="23">
        <v>42.0</v>
      </c>
      <c r="AG386" s="23" t="s">
        <v>97</v>
      </c>
      <c r="AH386" s="26"/>
      <c r="AI386" s="26"/>
      <c r="AJ386" s="26"/>
      <c r="AK386" s="26"/>
    </row>
    <row r="387">
      <c r="A387" s="19">
        <v>43783.53267082176</v>
      </c>
      <c r="B387" s="20">
        <v>43783.0</v>
      </c>
      <c r="C387" s="20">
        <v>43781.0</v>
      </c>
      <c r="D387" s="21">
        <v>0.8020833333357587</v>
      </c>
      <c r="E387" s="23" t="s">
        <v>1737</v>
      </c>
      <c r="F387" s="23" t="s">
        <v>91</v>
      </c>
      <c r="G387" s="23" t="s">
        <v>1738</v>
      </c>
      <c r="H387" s="23" t="s">
        <v>178</v>
      </c>
      <c r="I387" s="23" t="s">
        <v>1739</v>
      </c>
      <c r="J387" s="23" t="s">
        <v>820</v>
      </c>
      <c r="K387" s="23" t="s">
        <v>1740</v>
      </c>
      <c r="L387" s="23">
        <v>8868692.0</v>
      </c>
      <c r="M387" s="23">
        <v>6.0</v>
      </c>
      <c r="N387" s="23" t="s">
        <v>45</v>
      </c>
      <c r="O387" s="23">
        <v>9.68562233E8</v>
      </c>
      <c r="P387" s="23" t="s">
        <v>159</v>
      </c>
      <c r="U387" s="23" t="s">
        <v>89</v>
      </c>
      <c r="V387" s="23" t="s">
        <v>926</v>
      </c>
      <c r="W387" s="23" t="s">
        <v>80</v>
      </c>
      <c r="X387" s="23" t="s">
        <v>51</v>
      </c>
      <c r="Y387" s="29"/>
      <c r="Z387" s="23" t="s">
        <v>81</v>
      </c>
      <c r="AA387" s="23" t="s">
        <v>69</v>
      </c>
      <c r="AB387" s="23" t="s">
        <v>55</v>
      </c>
      <c r="AC387" s="23" t="s">
        <v>1715</v>
      </c>
      <c r="AE387" s="23">
        <v>42.0</v>
      </c>
      <c r="AG387" s="23" t="s">
        <v>97</v>
      </c>
      <c r="AH387" s="26"/>
      <c r="AI387" s="26"/>
      <c r="AJ387" s="26"/>
      <c r="AK387" s="26"/>
    </row>
    <row r="388">
      <c r="A388" s="19"/>
      <c r="B388" s="20"/>
      <c r="C388" s="20"/>
      <c r="D388" s="21"/>
      <c r="F388" s="29"/>
      <c r="L388" s="29"/>
      <c r="M388" s="29"/>
      <c r="N388" s="29"/>
      <c r="Y388" s="29"/>
    </row>
    <row r="389">
      <c r="A389" s="19">
        <v>43783.548212106485</v>
      </c>
      <c r="B389" s="20">
        <v>43783.0</v>
      </c>
      <c r="C389" s="20">
        <v>43782.0</v>
      </c>
      <c r="E389" s="23" t="s">
        <v>1741</v>
      </c>
      <c r="F389" s="23" t="s">
        <v>91</v>
      </c>
      <c r="G389" s="23" t="s">
        <v>744</v>
      </c>
      <c r="H389" s="23" t="s">
        <v>1424</v>
      </c>
      <c r="J389" s="23" t="s">
        <v>213</v>
      </c>
      <c r="K389" s="23" t="s">
        <v>1742</v>
      </c>
      <c r="L389" s="23">
        <v>1.888375E7</v>
      </c>
      <c r="M389" s="23">
        <v>6.0</v>
      </c>
      <c r="N389" s="23" t="s">
        <v>45</v>
      </c>
      <c r="O389" s="23">
        <v>9.41515569E8</v>
      </c>
      <c r="P389" s="23" t="s">
        <v>159</v>
      </c>
      <c r="U389" s="23" t="s">
        <v>89</v>
      </c>
      <c r="V389" s="23" t="s">
        <v>926</v>
      </c>
      <c r="W389" s="23" t="s">
        <v>50</v>
      </c>
      <c r="X389" s="23" t="s">
        <v>51</v>
      </c>
      <c r="Y389" s="29"/>
      <c r="Z389" s="23" t="s">
        <v>81</v>
      </c>
      <c r="AA389" s="23" t="s">
        <v>69</v>
      </c>
      <c r="AB389" s="23" t="s">
        <v>189</v>
      </c>
      <c r="AC389" s="23" t="s">
        <v>1715</v>
      </c>
      <c r="AE389" s="23">
        <v>24.0</v>
      </c>
      <c r="AG389" s="23" t="s">
        <v>97</v>
      </c>
      <c r="AH389" s="26"/>
      <c r="AI389" s="26"/>
      <c r="AJ389" s="26"/>
      <c r="AK389" s="26"/>
    </row>
    <row r="390">
      <c r="A390" s="19">
        <v>43783.55043175926</v>
      </c>
      <c r="B390" s="20">
        <v>43783.0</v>
      </c>
      <c r="C390" s="29"/>
      <c r="E390" s="23" t="s">
        <v>1743</v>
      </c>
      <c r="F390" s="23" t="s">
        <v>91</v>
      </c>
      <c r="G390" s="23" t="s">
        <v>499</v>
      </c>
      <c r="H390" s="23" t="s">
        <v>1582</v>
      </c>
      <c r="I390" s="23" t="s">
        <v>1744</v>
      </c>
      <c r="J390" s="23" t="s">
        <v>225</v>
      </c>
      <c r="K390" s="23" t="s">
        <v>861</v>
      </c>
      <c r="L390" s="23">
        <v>1.9058203E7</v>
      </c>
      <c r="M390" s="23">
        <v>5.0</v>
      </c>
      <c r="N390" s="23" t="s">
        <v>45</v>
      </c>
      <c r="O390" s="23">
        <v>9.94559521E8</v>
      </c>
      <c r="P390" s="23" t="s">
        <v>159</v>
      </c>
      <c r="U390" s="23" t="s">
        <v>89</v>
      </c>
      <c r="V390" s="23" t="s">
        <v>1745</v>
      </c>
      <c r="W390" s="23" t="s">
        <v>80</v>
      </c>
      <c r="X390" s="23" t="s">
        <v>51</v>
      </c>
      <c r="Y390" s="29"/>
      <c r="Z390" s="23" t="s">
        <v>81</v>
      </c>
      <c r="AA390" s="23" t="s">
        <v>69</v>
      </c>
      <c r="AB390" s="23" t="s">
        <v>55</v>
      </c>
      <c r="AC390" s="23" t="s">
        <v>1421</v>
      </c>
      <c r="AE390" s="23">
        <v>24.0</v>
      </c>
      <c r="AG390" s="23" t="s">
        <v>55</v>
      </c>
      <c r="AH390" s="26"/>
      <c r="AI390" s="26"/>
      <c r="AJ390" s="26"/>
      <c r="AK390" s="26"/>
    </row>
    <row r="391">
      <c r="A391" s="19">
        <v>43783.55438752315</v>
      </c>
      <c r="B391" s="20">
        <v>43783.0</v>
      </c>
      <c r="C391" s="29"/>
      <c r="E391" s="23" t="s">
        <v>1746</v>
      </c>
      <c r="F391" s="23" t="s">
        <v>91</v>
      </c>
      <c r="G391" s="23" t="s">
        <v>1007</v>
      </c>
      <c r="H391" s="23" t="s">
        <v>1747</v>
      </c>
      <c r="I391" s="23" t="s">
        <v>978</v>
      </c>
      <c r="J391" s="23" t="s">
        <v>1748</v>
      </c>
      <c r="K391" s="23" t="s">
        <v>1749</v>
      </c>
      <c r="L391" s="23">
        <v>2.0240469E7</v>
      </c>
      <c r="M391" s="23">
        <v>3.0</v>
      </c>
      <c r="N391" s="23" t="s">
        <v>45</v>
      </c>
      <c r="O391" s="23">
        <v>9.63135784E8</v>
      </c>
      <c r="P391" s="23" t="s">
        <v>159</v>
      </c>
      <c r="U391" s="23" t="s">
        <v>89</v>
      </c>
      <c r="V391" s="23" t="s">
        <v>1750</v>
      </c>
      <c r="W391" s="23" t="s">
        <v>80</v>
      </c>
      <c r="X391" s="23" t="s">
        <v>51</v>
      </c>
      <c r="Y391" s="29"/>
      <c r="Z391" s="23" t="s">
        <v>81</v>
      </c>
      <c r="AA391" s="23" t="s">
        <v>69</v>
      </c>
      <c r="AB391" s="23" t="s">
        <v>55</v>
      </c>
      <c r="AC391" s="23" t="s">
        <v>1421</v>
      </c>
      <c r="AD391" s="23" t="s">
        <v>1751</v>
      </c>
      <c r="AE391" s="23">
        <v>20.0</v>
      </c>
      <c r="AG391" s="23" t="s">
        <v>55</v>
      </c>
      <c r="AH391" s="26"/>
      <c r="AI391" s="26"/>
      <c r="AJ391" s="26"/>
      <c r="AK391" s="26"/>
    </row>
    <row r="392">
      <c r="A392" s="19">
        <v>43783.55761875</v>
      </c>
      <c r="B392" s="20">
        <v>43783.0</v>
      </c>
      <c r="C392" s="20">
        <v>43777.0</v>
      </c>
      <c r="D392" s="21">
        <v>0.8125</v>
      </c>
      <c r="E392" s="23" t="s">
        <v>1752</v>
      </c>
      <c r="F392" s="23" t="s">
        <v>91</v>
      </c>
      <c r="G392" s="23" t="s">
        <v>217</v>
      </c>
      <c r="H392" s="23" t="s">
        <v>1753</v>
      </c>
      <c r="I392" s="23" t="s">
        <v>745</v>
      </c>
      <c r="J392" s="23" t="s">
        <v>1230</v>
      </c>
      <c r="K392" s="23" t="s">
        <v>1754</v>
      </c>
      <c r="L392" s="23">
        <v>1.7831507E7</v>
      </c>
      <c r="M392" s="23">
        <v>2.0</v>
      </c>
      <c r="N392" s="23" t="s">
        <v>45</v>
      </c>
      <c r="O392" s="23">
        <v>9.76209476E8</v>
      </c>
      <c r="P392" s="23" t="s">
        <v>159</v>
      </c>
      <c r="U392" s="23" t="s">
        <v>89</v>
      </c>
      <c r="V392" s="23" t="s">
        <v>1333</v>
      </c>
      <c r="W392" s="23" t="s">
        <v>80</v>
      </c>
      <c r="X392" s="23" t="s">
        <v>97</v>
      </c>
      <c r="Y392" s="29"/>
      <c r="Z392" s="23" t="s">
        <v>81</v>
      </c>
      <c r="AA392" s="23" t="s">
        <v>69</v>
      </c>
      <c r="AB392" s="23" t="s">
        <v>55</v>
      </c>
      <c r="AC392" s="23" t="s">
        <v>1421</v>
      </c>
      <c r="AD392" s="23" t="s">
        <v>1755</v>
      </c>
      <c r="AE392" s="23">
        <v>28.0</v>
      </c>
      <c r="AG392" s="23" t="s">
        <v>55</v>
      </c>
      <c r="AH392" s="26"/>
      <c r="AI392" s="26"/>
      <c r="AJ392" s="26"/>
      <c r="AK392" s="26"/>
    </row>
    <row r="393">
      <c r="A393" s="19">
        <v>43783.57031809028</v>
      </c>
      <c r="B393" s="20">
        <v>43783.0</v>
      </c>
      <c r="C393" s="20">
        <v>43781.0</v>
      </c>
      <c r="D393" s="21">
        <v>0.8229166666642413</v>
      </c>
      <c r="E393" s="23" t="s">
        <v>1756</v>
      </c>
      <c r="F393" s="23" t="s">
        <v>91</v>
      </c>
      <c r="G393" s="23" t="s">
        <v>217</v>
      </c>
      <c r="H393" s="23" t="s">
        <v>126</v>
      </c>
      <c r="I393" s="23" t="s">
        <v>1757</v>
      </c>
      <c r="J393" s="23" t="s">
        <v>891</v>
      </c>
      <c r="K393" s="23" t="s">
        <v>468</v>
      </c>
      <c r="L393" s="23">
        <v>2.0408236E7</v>
      </c>
      <c r="M393" s="23">
        <v>7.0</v>
      </c>
      <c r="N393" s="23" t="s">
        <v>45</v>
      </c>
      <c r="O393" s="23">
        <v>9.86335556E8</v>
      </c>
      <c r="P393" s="23" t="s">
        <v>159</v>
      </c>
      <c r="U393" s="23" t="s">
        <v>89</v>
      </c>
      <c r="V393" s="23" t="s">
        <v>130</v>
      </c>
      <c r="W393" s="23" t="s">
        <v>80</v>
      </c>
      <c r="X393" s="23" t="s">
        <v>51</v>
      </c>
      <c r="Y393" s="29"/>
      <c r="Z393" s="23" t="s">
        <v>81</v>
      </c>
      <c r="AA393" s="23" t="s">
        <v>69</v>
      </c>
      <c r="AB393" s="23" t="s">
        <v>55</v>
      </c>
      <c r="AC393" s="23" t="s">
        <v>1715</v>
      </c>
      <c r="AE393" s="23">
        <v>19.0</v>
      </c>
      <c r="AG393" s="23" t="s">
        <v>97</v>
      </c>
      <c r="AH393" s="26"/>
      <c r="AI393" s="26"/>
      <c r="AJ393" s="26"/>
      <c r="AK393" s="26"/>
    </row>
    <row r="394">
      <c r="A394" s="19">
        <v>43783.57464491898</v>
      </c>
      <c r="B394" s="20">
        <v>43783.0</v>
      </c>
      <c r="C394" s="20">
        <v>43756.0</v>
      </c>
      <c r="E394" s="23" t="s">
        <v>1758</v>
      </c>
      <c r="F394" s="23" t="s">
        <v>39</v>
      </c>
      <c r="G394" s="23" t="s">
        <v>1759</v>
      </c>
      <c r="H394" s="23" t="s">
        <v>280</v>
      </c>
      <c r="I394" s="23" t="s">
        <v>264</v>
      </c>
      <c r="J394" s="23" t="s">
        <v>1760</v>
      </c>
      <c r="K394" s="23" t="s">
        <v>1761</v>
      </c>
      <c r="L394" s="23">
        <v>1.5480153E7</v>
      </c>
      <c r="M394" s="23">
        <v>7.0</v>
      </c>
      <c r="N394" s="23" t="s">
        <v>45</v>
      </c>
      <c r="O394" s="23">
        <v>9.76095256E8</v>
      </c>
      <c r="P394" s="23" t="s">
        <v>159</v>
      </c>
      <c r="Q394" s="23" t="s">
        <v>1762</v>
      </c>
      <c r="U394" s="23" t="s">
        <v>137</v>
      </c>
      <c r="V394" s="23" t="s">
        <v>1360</v>
      </c>
      <c r="X394" s="23" t="s">
        <v>51</v>
      </c>
      <c r="Y394" s="29"/>
      <c r="Z394" s="23" t="s">
        <v>81</v>
      </c>
      <c r="AA394" s="23" t="s">
        <v>69</v>
      </c>
      <c r="AB394" s="23" t="s">
        <v>189</v>
      </c>
      <c r="AC394" s="23" t="s">
        <v>1437</v>
      </c>
      <c r="AG394" s="23" t="s">
        <v>55</v>
      </c>
      <c r="AH394" s="26"/>
      <c r="AI394" s="26"/>
      <c r="AJ394" s="26"/>
      <c r="AK394" s="26"/>
    </row>
    <row r="395">
      <c r="A395" s="19">
        <v>43783.57633373843</v>
      </c>
      <c r="B395" s="20">
        <v>43783.0</v>
      </c>
      <c r="C395" s="29"/>
      <c r="E395" s="23" t="s">
        <v>1763</v>
      </c>
      <c r="F395" s="23" t="s">
        <v>91</v>
      </c>
      <c r="G395" s="23" t="s">
        <v>1764</v>
      </c>
      <c r="H395" s="23" t="s">
        <v>1765</v>
      </c>
      <c r="I395" s="23" t="s">
        <v>140</v>
      </c>
      <c r="J395" s="23" t="s">
        <v>1766</v>
      </c>
      <c r="K395" s="23" t="s">
        <v>319</v>
      </c>
      <c r="L395" s="23">
        <v>1.6391929E7</v>
      </c>
      <c r="M395" s="23" t="s">
        <v>259</v>
      </c>
      <c r="N395" s="23" t="s">
        <v>45</v>
      </c>
      <c r="O395" s="23">
        <v>9.95774914E8</v>
      </c>
      <c r="P395" s="23" t="s">
        <v>159</v>
      </c>
      <c r="U395" s="23" t="s">
        <v>89</v>
      </c>
      <c r="V395" s="23" t="s">
        <v>926</v>
      </c>
      <c r="W395" s="23" t="s">
        <v>80</v>
      </c>
      <c r="X395" s="23" t="s">
        <v>97</v>
      </c>
      <c r="Y395" s="29"/>
      <c r="Z395" s="23" t="s">
        <v>81</v>
      </c>
      <c r="AA395" s="23" t="s">
        <v>69</v>
      </c>
      <c r="AB395" s="23" t="s">
        <v>71</v>
      </c>
      <c r="AC395" s="23" t="s">
        <v>1421</v>
      </c>
      <c r="AD395" s="23" t="s">
        <v>1767</v>
      </c>
      <c r="AE395" s="23">
        <v>33.0</v>
      </c>
      <c r="AG395" s="23" t="s">
        <v>55</v>
      </c>
      <c r="AH395" s="26"/>
      <c r="AI395" s="26"/>
      <c r="AJ395" s="26"/>
      <c r="AK395" s="26"/>
    </row>
    <row r="396">
      <c r="A396" s="19">
        <v>43783.577806180554</v>
      </c>
      <c r="B396" s="20">
        <v>43783.0</v>
      </c>
      <c r="C396" s="29"/>
      <c r="E396" s="23" t="s">
        <v>1768</v>
      </c>
      <c r="F396" s="23" t="s">
        <v>107</v>
      </c>
      <c r="G396" s="23" t="s">
        <v>125</v>
      </c>
      <c r="H396" s="23" t="s">
        <v>274</v>
      </c>
      <c r="I396" s="23" t="s">
        <v>501</v>
      </c>
      <c r="J396" s="23" t="s">
        <v>416</v>
      </c>
      <c r="K396" s="23" t="s">
        <v>1769</v>
      </c>
      <c r="L396" s="23">
        <v>1.2471405E7</v>
      </c>
      <c r="M396" s="23">
        <v>2.0</v>
      </c>
      <c r="N396" s="23" t="s">
        <v>45</v>
      </c>
      <c r="P396" s="23" t="s">
        <v>97</v>
      </c>
      <c r="U396" s="23" t="s">
        <v>89</v>
      </c>
      <c r="V396" s="23" t="s">
        <v>1770</v>
      </c>
      <c r="X396" s="23" t="s">
        <v>51</v>
      </c>
      <c r="Y396" s="29"/>
      <c r="Z396" s="23" t="s">
        <v>81</v>
      </c>
      <c r="AA396" s="23" t="s">
        <v>357</v>
      </c>
      <c r="AB396" s="23" t="s">
        <v>55</v>
      </c>
      <c r="AC396" s="23" t="s">
        <v>1437</v>
      </c>
      <c r="AE396" s="23">
        <v>47.0</v>
      </c>
      <c r="AG396" s="23" t="s">
        <v>55</v>
      </c>
      <c r="AH396" s="26"/>
      <c r="AI396" s="26"/>
      <c r="AJ396" s="26"/>
      <c r="AK396" s="26"/>
    </row>
    <row r="397">
      <c r="A397" s="19">
        <v>43783.58118140046</v>
      </c>
      <c r="B397" s="20">
        <v>43783.0</v>
      </c>
      <c r="C397" s="29"/>
      <c r="E397" s="23" t="s">
        <v>1771</v>
      </c>
      <c r="F397" s="23" t="s">
        <v>91</v>
      </c>
      <c r="G397" s="23" t="s">
        <v>744</v>
      </c>
      <c r="H397" s="23" t="s">
        <v>199</v>
      </c>
      <c r="I397" s="23" t="s">
        <v>512</v>
      </c>
      <c r="J397" s="23" t="s">
        <v>1772</v>
      </c>
      <c r="K397" s="23" t="s">
        <v>1773</v>
      </c>
      <c r="L397" s="23">
        <v>2.1466132E7</v>
      </c>
      <c r="M397" s="23">
        <v>2.0</v>
      </c>
      <c r="N397" s="23" t="s">
        <v>45</v>
      </c>
      <c r="O397" s="23">
        <v>9.76510726E8</v>
      </c>
      <c r="P397" s="23" t="s">
        <v>159</v>
      </c>
      <c r="U397" s="23" t="s">
        <v>89</v>
      </c>
      <c r="V397" s="23" t="s">
        <v>1019</v>
      </c>
      <c r="W397" s="23" t="s">
        <v>80</v>
      </c>
      <c r="X397" s="23" t="s">
        <v>97</v>
      </c>
      <c r="Y397" s="23" t="s">
        <v>52</v>
      </c>
      <c r="Z397" s="23" t="s">
        <v>81</v>
      </c>
      <c r="AA397" s="23" t="s">
        <v>1774</v>
      </c>
      <c r="AB397" s="23" t="s">
        <v>55</v>
      </c>
      <c r="AC397" s="23" t="s">
        <v>1421</v>
      </c>
      <c r="AD397" s="23" t="s">
        <v>1775</v>
      </c>
      <c r="AE397" s="23">
        <v>15.0</v>
      </c>
      <c r="AG397" s="23" t="s">
        <v>55</v>
      </c>
      <c r="AH397" s="26"/>
      <c r="AI397" s="26"/>
      <c r="AJ397" s="26"/>
      <c r="AK397" s="26"/>
    </row>
    <row r="398">
      <c r="A398" s="19">
        <v>43783.584783576385</v>
      </c>
      <c r="B398" s="20">
        <v>43783.0</v>
      </c>
      <c r="C398" s="20">
        <v>43781.0</v>
      </c>
      <c r="D398" s="21">
        <v>0.9166666666642413</v>
      </c>
      <c r="E398" s="23" t="s">
        <v>1776</v>
      </c>
      <c r="F398" s="23" t="s">
        <v>107</v>
      </c>
      <c r="G398" s="23" t="s">
        <v>125</v>
      </c>
      <c r="H398" s="23" t="s">
        <v>1502</v>
      </c>
      <c r="I398" s="23" t="s">
        <v>636</v>
      </c>
      <c r="J398" s="23" t="s">
        <v>838</v>
      </c>
      <c r="K398" s="23" t="s">
        <v>1777</v>
      </c>
      <c r="L398" s="23">
        <v>1.6810584E7</v>
      </c>
      <c r="M398" s="23">
        <v>3.0</v>
      </c>
      <c r="N398" s="23" t="s">
        <v>45</v>
      </c>
      <c r="O398" s="23">
        <v>9.95187455E8</v>
      </c>
      <c r="P398" s="23" t="s">
        <v>159</v>
      </c>
      <c r="U398" s="23" t="s">
        <v>89</v>
      </c>
      <c r="V398" s="23" t="s">
        <v>882</v>
      </c>
      <c r="X398" s="23" t="s">
        <v>51</v>
      </c>
      <c r="Y398" s="29"/>
      <c r="Z398" s="23" t="s">
        <v>81</v>
      </c>
      <c r="AA398" s="23" t="s">
        <v>69</v>
      </c>
      <c r="AB398" s="23" t="s">
        <v>189</v>
      </c>
      <c r="AC398" s="23" t="s">
        <v>1437</v>
      </c>
      <c r="AE398" s="23">
        <v>31.0</v>
      </c>
      <c r="AG398" s="23" t="s">
        <v>55</v>
      </c>
      <c r="AH398" s="26"/>
      <c r="AI398" s="26"/>
      <c r="AJ398" s="26"/>
      <c r="AK398" s="26"/>
    </row>
    <row r="399">
      <c r="A399" s="19">
        <v>43783.585629085646</v>
      </c>
      <c r="B399" s="20">
        <v>43783.0</v>
      </c>
      <c r="C399" s="29"/>
      <c r="E399" s="23" t="s">
        <v>1778</v>
      </c>
      <c r="F399" s="23" t="s">
        <v>91</v>
      </c>
      <c r="G399" s="23" t="s">
        <v>854</v>
      </c>
      <c r="H399" s="23" t="s">
        <v>212</v>
      </c>
      <c r="I399" s="23" t="s">
        <v>264</v>
      </c>
      <c r="J399" s="23" t="s">
        <v>849</v>
      </c>
      <c r="K399" s="23" t="s">
        <v>899</v>
      </c>
      <c r="L399" s="23">
        <v>1.805747E7</v>
      </c>
      <c r="M399" s="23">
        <v>0.0</v>
      </c>
      <c r="N399" s="23" t="s">
        <v>45</v>
      </c>
      <c r="O399" s="23">
        <v>9.89273005E8</v>
      </c>
      <c r="P399" s="23" t="s">
        <v>159</v>
      </c>
      <c r="U399" s="23" t="s">
        <v>89</v>
      </c>
      <c r="V399" s="23" t="s">
        <v>297</v>
      </c>
      <c r="W399" s="23" t="s">
        <v>80</v>
      </c>
      <c r="X399" s="23" t="s">
        <v>51</v>
      </c>
      <c r="Y399" s="29"/>
      <c r="Z399" s="23" t="s">
        <v>81</v>
      </c>
      <c r="AA399" s="23" t="s">
        <v>69</v>
      </c>
      <c r="AB399" s="23" t="s">
        <v>55</v>
      </c>
      <c r="AC399" s="23" t="s">
        <v>1421</v>
      </c>
      <c r="AD399" s="23" t="s">
        <v>1779</v>
      </c>
      <c r="AE399" s="23">
        <v>28.0</v>
      </c>
      <c r="AF399" s="23">
        <v>50.0</v>
      </c>
      <c r="AG399" s="23" t="s">
        <v>55</v>
      </c>
      <c r="AH399" s="26"/>
      <c r="AI399" s="26"/>
      <c r="AJ399" s="26"/>
      <c r="AK399" s="26"/>
    </row>
    <row r="400">
      <c r="A400" s="19">
        <v>43783.58726190972</v>
      </c>
      <c r="B400" s="20">
        <v>43783.0</v>
      </c>
      <c r="C400" s="20">
        <v>43781.0</v>
      </c>
      <c r="D400" s="21">
        <v>0.875</v>
      </c>
      <c r="E400" s="23" t="s">
        <v>1780</v>
      </c>
      <c r="F400" s="23" t="s">
        <v>91</v>
      </c>
      <c r="G400" s="23" t="s">
        <v>744</v>
      </c>
      <c r="H400" s="23" t="s">
        <v>140</v>
      </c>
      <c r="I400" s="23" t="s">
        <v>318</v>
      </c>
      <c r="J400" s="23" t="s">
        <v>1206</v>
      </c>
      <c r="K400" s="23" t="s">
        <v>1093</v>
      </c>
      <c r="L400" s="23">
        <v>1.8738235E7</v>
      </c>
      <c r="M400" s="23">
        <v>1.0</v>
      </c>
      <c r="N400" s="23" t="s">
        <v>45</v>
      </c>
      <c r="O400" s="23">
        <v>9.51967097E8</v>
      </c>
      <c r="P400" s="23" t="s">
        <v>159</v>
      </c>
      <c r="U400" s="23" t="s">
        <v>89</v>
      </c>
      <c r="V400" s="23" t="s">
        <v>448</v>
      </c>
      <c r="X400" s="23" t="s">
        <v>51</v>
      </c>
      <c r="Y400" s="29"/>
      <c r="Z400" s="23" t="s">
        <v>81</v>
      </c>
      <c r="AA400" s="23" t="s">
        <v>69</v>
      </c>
      <c r="AB400" s="23" t="s">
        <v>55</v>
      </c>
      <c r="AC400" s="23" t="s">
        <v>1437</v>
      </c>
      <c r="AG400" s="23" t="s">
        <v>55</v>
      </c>
      <c r="AH400" s="26"/>
      <c r="AI400" s="26"/>
      <c r="AJ400" s="26"/>
      <c r="AK400" s="26"/>
    </row>
    <row r="401">
      <c r="A401" s="19">
        <v>43783.58733229167</v>
      </c>
      <c r="B401" s="20">
        <v>43783.0</v>
      </c>
      <c r="C401" s="20">
        <v>43781.0</v>
      </c>
      <c r="E401" s="23" t="s">
        <v>1781</v>
      </c>
      <c r="F401" s="23" t="s">
        <v>91</v>
      </c>
      <c r="G401" s="23" t="s">
        <v>217</v>
      </c>
      <c r="H401" s="23" t="s">
        <v>212</v>
      </c>
      <c r="J401" s="23" t="s">
        <v>722</v>
      </c>
      <c r="L401" s="23">
        <v>2.0131691E7</v>
      </c>
      <c r="M401" s="23" t="s">
        <v>259</v>
      </c>
      <c r="N401" s="23" t="s">
        <v>45</v>
      </c>
      <c r="O401" s="23">
        <v>9.56989672E8</v>
      </c>
      <c r="P401" s="23" t="s">
        <v>159</v>
      </c>
      <c r="U401" s="23" t="s">
        <v>1782</v>
      </c>
      <c r="V401" s="23" t="s">
        <v>130</v>
      </c>
      <c r="W401" s="23" t="s">
        <v>68</v>
      </c>
      <c r="X401" s="23" t="s">
        <v>51</v>
      </c>
      <c r="Y401" s="29"/>
      <c r="Z401" s="23" t="s">
        <v>81</v>
      </c>
      <c r="AA401" s="23" t="s">
        <v>69</v>
      </c>
      <c r="AB401" s="23" t="s">
        <v>55</v>
      </c>
      <c r="AC401" s="23" t="s">
        <v>1715</v>
      </c>
      <c r="AE401" s="23">
        <v>20.0</v>
      </c>
      <c r="AG401" s="23" t="s">
        <v>97</v>
      </c>
      <c r="AH401" s="26"/>
      <c r="AI401" s="26"/>
      <c r="AJ401" s="26"/>
      <c r="AK401" s="26"/>
    </row>
    <row r="402">
      <c r="A402" s="19">
        <v>43783.58846408565</v>
      </c>
      <c r="B402" s="20">
        <v>43783.0</v>
      </c>
      <c r="C402" s="29"/>
      <c r="E402" s="23" t="s">
        <v>1783</v>
      </c>
      <c r="F402" s="23" t="s">
        <v>91</v>
      </c>
      <c r="G402" s="23" t="s">
        <v>794</v>
      </c>
      <c r="H402" s="23" t="s">
        <v>74</v>
      </c>
      <c r="I402" s="23" t="s">
        <v>119</v>
      </c>
      <c r="J402" s="23" t="s">
        <v>599</v>
      </c>
      <c r="K402" s="23" t="s">
        <v>1784</v>
      </c>
      <c r="L402" s="23">
        <v>1.9881835E7</v>
      </c>
      <c r="M402" s="23">
        <v>6.0</v>
      </c>
      <c r="N402" s="23" t="s">
        <v>45</v>
      </c>
      <c r="O402" s="23">
        <v>9.8224486E7</v>
      </c>
      <c r="P402" s="23" t="s">
        <v>159</v>
      </c>
      <c r="U402" s="23" t="s">
        <v>89</v>
      </c>
      <c r="V402" s="23" t="s">
        <v>1785</v>
      </c>
      <c r="W402" s="23" t="s">
        <v>80</v>
      </c>
      <c r="X402" s="23" t="s">
        <v>51</v>
      </c>
      <c r="Y402" s="29"/>
      <c r="Z402" s="23" t="s">
        <v>81</v>
      </c>
      <c r="AA402" s="23" t="s">
        <v>69</v>
      </c>
      <c r="AB402" s="23" t="s">
        <v>55</v>
      </c>
      <c r="AC402" s="23" t="s">
        <v>1421</v>
      </c>
      <c r="AD402" s="23" t="s">
        <v>1786</v>
      </c>
      <c r="AE402" s="23">
        <v>21.0</v>
      </c>
      <c r="AF402" s="23">
        <v>3.0</v>
      </c>
      <c r="AG402" s="23" t="s">
        <v>55</v>
      </c>
      <c r="AH402" s="26"/>
      <c r="AI402" s="26"/>
      <c r="AJ402" s="26"/>
      <c r="AK402" s="26"/>
    </row>
    <row r="403">
      <c r="A403" s="19">
        <v>43783.59144228009</v>
      </c>
      <c r="B403" s="20">
        <v>43783.0</v>
      </c>
      <c r="C403" s="20">
        <v>43781.0</v>
      </c>
      <c r="D403" s="21">
        <v>0.8333333333357587</v>
      </c>
      <c r="E403" s="23" t="s">
        <v>1787</v>
      </c>
      <c r="F403" s="23" t="s">
        <v>91</v>
      </c>
      <c r="G403" s="23" t="s">
        <v>217</v>
      </c>
      <c r="H403" s="23" t="s">
        <v>906</v>
      </c>
      <c r="J403" s="23" t="s">
        <v>1630</v>
      </c>
      <c r="K403" s="23" t="s">
        <v>1788</v>
      </c>
      <c r="L403" s="23">
        <v>1.710007E7</v>
      </c>
      <c r="M403" s="23" t="s">
        <v>259</v>
      </c>
      <c r="N403" s="23" t="s">
        <v>45</v>
      </c>
      <c r="O403" s="23">
        <v>9.95303354E8</v>
      </c>
      <c r="P403" s="23" t="s">
        <v>159</v>
      </c>
      <c r="U403" s="23" t="s">
        <v>137</v>
      </c>
      <c r="V403" s="23" t="s">
        <v>1789</v>
      </c>
      <c r="X403" s="23" t="s">
        <v>51</v>
      </c>
      <c r="Y403" s="29"/>
      <c r="Z403" s="23" t="s">
        <v>81</v>
      </c>
      <c r="AA403" s="23" t="s">
        <v>69</v>
      </c>
      <c r="AB403" s="23" t="s">
        <v>55</v>
      </c>
      <c r="AC403" s="23" t="s">
        <v>1437</v>
      </c>
      <c r="AE403" s="23">
        <v>30.0</v>
      </c>
      <c r="AF403" s="23">
        <v>2.0</v>
      </c>
      <c r="AG403" s="23" t="s">
        <v>55</v>
      </c>
      <c r="AH403" s="26"/>
      <c r="AI403" s="26"/>
      <c r="AJ403" s="26"/>
      <c r="AK403" s="26"/>
    </row>
    <row r="404">
      <c r="A404" s="19">
        <v>43783.598801608794</v>
      </c>
      <c r="B404" s="20">
        <v>43783.0</v>
      </c>
      <c r="C404" s="20">
        <v>43781.0</v>
      </c>
      <c r="E404" s="23" t="s">
        <v>1790</v>
      </c>
      <c r="F404" s="23" t="s">
        <v>463</v>
      </c>
      <c r="G404" s="23" t="s">
        <v>1791</v>
      </c>
      <c r="H404" s="23" t="s">
        <v>211</v>
      </c>
      <c r="J404" s="23" t="s">
        <v>1792</v>
      </c>
      <c r="K404" s="23" t="s">
        <v>609</v>
      </c>
      <c r="L404" s="23">
        <v>1.9669609E7</v>
      </c>
      <c r="M404" s="23">
        <v>1.0</v>
      </c>
      <c r="N404" s="23" t="s">
        <v>45</v>
      </c>
      <c r="O404" s="23">
        <v>9.31462745E8</v>
      </c>
      <c r="P404" s="23" t="s">
        <v>159</v>
      </c>
      <c r="U404" s="23" t="s">
        <v>48</v>
      </c>
      <c r="V404" s="23" t="s">
        <v>130</v>
      </c>
      <c r="W404" s="23" t="s">
        <v>68</v>
      </c>
      <c r="X404" s="23" t="s">
        <v>51</v>
      </c>
      <c r="Y404" s="29"/>
      <c r="Z404" s="23" t="s">
        <v>81</v>
      </c>
      <c r="AA404" s="23" t="s">
        <v>69</v>
      </c>
      <c r="AB404" s="23" t="s">
        <v>55</v>
      </c>
      <c r="AC404" s="23" t="s">
        <v>1437</v>
      </c>
      <c r="AE404" s="23">
        <v>22.0</v>
      </c>
      <c r="AG404" s="23" t="s">
        <v>55</v>
      </c>
      <c r="AH404" s="26"/>
      <c r="AI404" s="26"/>
      <c r="AJ404" s="26"/>
      <c r="AK404" s="26"/>
    </row>
    <row r="405">
      <c r="A405" s="19">
        <v>43783.603804432874</v>
      </c>
      <c r="B405" s="20">
        <v>43783.0</v>
      </c>
      <c r="C405" s="20">
        <v>43781.0</v>
      </c>
      <c r="D405" s="21">
        <v>0.7638888888905058</v>
      </c>
      <c r="E405" s="23" t="s">
        <v>1793</v>
      </c>
      <c r="F405" s="23" t="s">
        <v>91</v>
      </c>
      <c r="G405" s="23" t="s">
        <v>1126</v>
      </c>
      <c r="H405" s="23" t="s">
        <v>212</v>
      </c>
      <c r="I405" s="23" t="s">
        <v>119</v>
      </c>
      <c r="J405" s="23" t="s">
        <v>1794</v>
      </c>
      <c r="K405" s="23" t="s">
        <v>1206</v>
      </c>
      <c r="L405" s="23">
        <v>1.9588744E7</v>
      </c>
      <c r="M405" s="23">
        <v>6.0</v>
      </c>
      <c r="N405" s="23" t="s">
        <v>45</v>
      </c>
      <c r="O405" s="23">
        <v>8.7788067E7</v>
      </c>
      <c r="P405" s="23" t="s">
        <v>159</v>
      </c>
      <c r="Q405" s="23" t="s">
        <v>1795</v>
      </c>
      <c r="U405" s="23" t="s">
        <v>277</v>
      </c>
      <c r="V405" s="23" t="s">
        <v>130</v>
      </c>
      <c r="X405" s="23" t="s">
        <v>51</v>
      </c>
      <c r="Y405" s="29"/>
      <c r="Z405" s="23" t="s">
        <v>81</v>
      </c>
      <c r="AA405" s="23" t="s">
        <v>69</v>
      </c>
      <c r="AB405" s="23" t="s">
        <v>189</v>
      </c>
      <c r="AC405" s="23" t="s">
        <v>1437</v>
      </c>
      <c r="AE405" s="23">
        <v>22.0</v>
      </c>
      <c r="AG405" s="23" t="s">
        <v>55</v>
      </c>
      <c r="AH405" s="26"/>
      <c r="AI405" s="26"/>
      <c r="AJ405" s="26"/>
      <c r="AK405" s="26"/>
    </row>
    <row r="406">
      <c r="A406" s="19">
        <v>43783.60708346065</v>
      </c>
      <c r="B406" s="20">
        <v>43783.0</v>
      </c>
      <c r="C406" s="20">
        <v>43781.0</v>
      </c>
      <c r="E406" s="23" t="s">
        <v>1796</v>
      </c>
      <c r="F406" s="23" t="s">
        <v>107</v>
      </c>
      <c r="G406" s="23" t="s">
        <v>125</v>
      </c>
      <c r="H406" s="23" t="s">
        <v>664</v>
      </c>
      <c r="I406" s="23" t="s">
        <v>118</v>
      </c>
      <c r="J406" s="23" t="s">
        <v>1797</v>
      </c>
      <c r="K406" s="23" t="s">
        <v>1798</v>
      </c>
      <c r="L406" s="23">
        <v>1.9114385E7</v>
      </c>
      <c r="M406" s="23" t="s">
        <v>259</v>
      </c>
      <c r="N406" s="23" t="s">
        <v>45</v>
      </c>
      <c r="O406" s="23">
        <v>9.73457424E8</v>
      </c>
      <c r="P406" s="23" t="s">
        <v>159</v>
      </c>
      <c r="U406" s="23" t="s">
        <v>48</v>
      </c>
      <c r="V406" s="23" t="s">
        <v>631</v>
      </c>
      <c r="W406" s="23" t="s">
        <v>1181</v>
      </c>
      <c r="X406" s="23" t="s">
        <v>51</v>
      </c>
      <c r="Y406" s="29"/>
      <c r="Z406" s="23" t="s">
        <v>387</v>
      </c>
      <c r="AA406" s="23" t="s">
        <v>69</v>
      </c>
      <c r="AB406" s="23" t="s">
        <v>55</v>
      </c>
      <c r="AC406" s="23" t="s">
        <v>1437</v>
      </c>
      <c r="AE406" s="23">
        <v>24.0</v>
      </c>
      <c r="AG406" s="23" t="s">
        <v>55</v>
      </c>
      <c r="AH406" s="26"/>
      <c r="AI406" s="26"/>
      <c r="AJ406" s="26"/>
      <c r="AK406" s="26"/>
    </row>
    <row r="407">
      <c r="A407" s="19">
        <v>43783.61055189815</v>
      </c>
      <c r="B407" s="20">
        <v>43783.0</v>
      </c>
      <c r="C407" s="29"/>
      <c r="E407" s="23" t="s">
        <v>1799</v>
      </c>
      <c r="F407" s="23" t="s">
        <v>91</v>
      </c>
      <c r="G407" s="23" t="s">
        <v>744</v>
      </c>
      <c r="H407" s="23" t="s">
        <v>352</v>
      </c>
      <c r="I407" s="23" t="s">
        <v>318</v>
      </c>
      <c r="J407" s="23" t="s">
        <v>1800</v>
      </c>
      <c r="K407" s="23" t="s">
        <v>1801</v>
      </c>
      <c r="L407" s="23">
        <v>1.931317E7</v>
      </c>
      <c r="M407" s="23">
        <v>0.0</v>
      </c>
      <c r="N407" s="23" t="s">
        <v>45</v>
      </c>
      <c r="O407" s="23">
        <v>5.6972121347E10</v>
      </c>
      <c r="P407" s="23" t="s">
        <v>159</v>
      </c>
      <c r="U407" s="23" t="s">
        <v>89</v>
      </c>
      <c r="V407" s="23" t="s">
        <v>130</v>
      </c>
      <c r="X407" s="23" t="s">
        <v>51</v>
      </c>
      <c r="Y407" s="29"/>
      <c r="Z407" s="23" t="s">
        <v>81</v>
      </c>
      <c r="AA407" s="23" t="s">
        <v>69</v>
      </c>
      <c r="AB407" s="23" t="s">
        <v>55</v>
      </c>
      <c r="AC407" s="23" t="s">
        <v>1437</v>
      </c>
      <c r="AE407" s="23">
        <v>23.0</v>
      </c>
      <c r="AG407" s="23" t="s">
        <v>55</v>
      </c>
      <c r="AH407" s="26"/>
      <c r="AI407" s="26"/>
      <c r="AJ407" s="26"/>
      <c r="AK407" s="26"/>
    </row>
    <row r="408">
      <c r="A408" s="19">
        <v>43783.62436290509</v>
      </c>
      <c r="B408" s="20">
        <v>43783.0</v>
      </c>
      <c r="C408" s="20">
        <v>43781.0</v>
      </c>
      <c r="D408" s="21">
        <v>0.7708333333357587</v>
      </c>
      <c r="E408" s="23" t="s">
        <v>1802</v>
      </c>
      <c r="F408" s="23" t="s">
        <v>91</v>
      </c>
      <c r="G408" s="23" t="s">
        <v>217</v>
      </c>
      <c r="H408" s="23" t="s">
        <v>110</v>
      </c>
      <c r="I408" s="23" t="s">
        <v>492</v>
      </c>
      <c r="J408" s="23" t="s">
        <v>86</v>
      </c>
      <c r="K408" s="23" t="s">
        <v>468</v>
      </c>
      <c r="L408" s="23">
        <v>1.8864782E7</v>
      </c>
      <c r="M408" s="23">
        <v>0.0</v>
      </c>
      <c r="N408" s="23" t="s">
        <v>45</v>
      </c>
      <c r="O408" s="23">
        <v>9.4877632E8</v>
      </c>
      <c r="P408" s="23" t="s">
        <v>159</v>
      </c>
      <c r="Q408" s="23" t="s">
        <v>1803</v>
      </c>
      <c r="S408" s="23" t="s">
        <v>1804</v>
      </c>
      <c r="U408" s="23" t="s">
        <v>89</v>
      </c>
      <c r="X408" s="23" t="s">
        <v>51</v>
      </c>
      <c r="Y408" s="29"/>
      <c r="Z408" s="23" t="s">
        <v>81</v>
      </c>
      <c r="AA408" s="23" t="s">
        <v>176</v>
      </c>
      <c r="AB408" s="23" t="s">
        <v>55</v>
      </c>
      <c r="AC408" s="23" t="s">
        <v>1437</v>
      </c>
      <c r="AE408" s="23">
        <v>23.0</v>
      </c>
      <c r="AG408" s="23" t="s">
        <v>55</v>
      </c>
      <c r="AH408" s="26"/>
      <c r="AI408" s="26"/>
      <c r="AJ408" s="26"/>
      <c r="AK408" s="26"/>
    </row>
    <row r="409">
      <c r="A409" s="19">
        <v>43783.62736155093</v>
      </c>
      <c r="B409" s="20">
        <v>43784.0</v>
      </c>
      <c r="C409" s="20">
        <v>43781.0</v>
      </c>
      <c r="E409" s="23" t="s">
        <v>1805</v>
      </c>
      <c r="F409" s="23" t="s">
        <v>91</v>
      </c>
      <c r="G409" s="23" t="s">
        <v>744</v>
      </c>
      <c r="H409" s="23" t="s">
        <v>1806</v>
      </c>
      <c r="J409" s="23" t="s">
        <v>134</v>
      </c>
      <c r="L409" s="23">
        <v>1.9919293E7</v>
      </c>
      <c r="M409" s="23">
        <v>1.0</v>
      </c>
      <c r="N409" s="23" t="s">
        <v>45</v>
      </c>
      <c r="O409" s="23">
        <v>9.78553024E8</v>
      </c>
      <c r="P409" s="23" t="s">
        <v>159</v>
      </c>
      <c r="U409" s="23" t="s">
        <v>89</v>
      </c>
      <c r="V409" s="23" t="s">
        <v>1807</v>
      </c>
      <c r="W409" s="23" t="s">
        <v>80</v>
      </c>
      <c r="X409" s="23" t="s">
        <v>97</v>
      </c>
      <c r="Y409" s="29"/>
      <c r="Z409" s="23" t="s">
        <v>81</v>
      </c>
      <c r="AA409" s="23" t="s">
        <v>69</v>
      </c>
      <c r="AB409" s="23" t="s">
        <v>55</v>
      </c>
      <c r="AC409" s="23" t="s">
        <v>1421</v>
      </c>
      <c r="AD409" s="23" t="s">
        <v>1808</v>
      </c>
      <c r="AE409" s="23">
        <v>21.0</v>
      </c>
      <c r="AF409" s="23">
        <v>15.0</v>
      </c>
      <c r="AG409" s="23" t="s">
        <v>55</v>
      </c>
      <c r="AH409" s="26"/>
      <c r="AI409" s="26"/>
      <c r="AJ409" s="26"/>
      <c r="AK409" s="26"/>
    </row>
    <row r="410">
      <c r="A410" s="19">
        <v>43783.631970462964</v>
      </c>
      <c r="B410" s="20">
        <v>43784.0</v>
      </c>
      <c r="C410" s="20">
        <v>43781.0</v>
      </c>
      <c r="E410" s="23" t="s">
        <v>1809</v>
      </c>
      <c r="F410" s="23" t="s">
        <v>91</v>
      </c>
      <c r="G410" s="23" t="s">
        <v>1810</v>
      </c>
      <c r="H410" s="23" t="s">
        <v>660</v>
      </c>
      <c r="I410" s="23" t="s">
        <v>1425</v>
      </c>
      <c r="J410" s="23" t="s">
        <v>1811</v>
      </c>
      <c r="K410" s="23" t="s">
        <v>1812</v>
      </c>
      <c r="L410" s="23">
        <v>1.5824575E7</v>
      </c>
      <c r="M410" s="23">
        <v>2.0</v>
      </c>
      <c r="N410" s="23" t="s">
        <v>45</v>
      </c>
      <c r="O410" s="23">
        <v>9.4179968E8</v>
      </c>
      <c r="P410" s="23" t="s">
        <v>159</v>
      </c>
      <c r="Q410" s="23" t="s">
        <v>1813</v>
      </c>
      <c r="U410" s="23" t="s">
        <v>89</v>
      </c>
      <c r="V410" s="23" t="s">
        <v>1814</v>
      </c>
      <c r="W410" s="23" t="s">
        <v>80</v>
      </c>
      <c r="X410" s="23" t="s">
        <v>97</v>
      </c>
      <c r="Y410" s="29"/>
      <c r="Z410" s="23" t="s">
        <v>81</v>
      </c>
      <c r="AA410" s="23" t="s">
        <v>69</v>
      </c>
      <c r="AB410" s="23" t="s">
        <v>55</v>
      </c>
      <c r="AC410" s="23" t="s">
        <v>1421</v>
      </c>
      <c r="AD410" s="23" t="s">
        <v>1815</v>
      </c>
      <c r="AE410" s="23">
        <v>34.0</v>
      </c>
      <c r="AF410" s="23">
        <v>10.0</v>
      </c>
      <c r="AG410" s="23" t="s">
        <v>55</v>
      </c>
      <c r="AH410" s="26"/>
      <c r="AI410" s="26"/>
      <c r="AJ410" s="26"/>
      <c r="AK410" s="26"/>
    </row>
    <row r="411">
      <c r="A411" s="19">
        <v>43783.63560945602</v>
      </c>
      <c r="B411" s="20">
        <v>43784.0</v>
      </c>
      <c r="C411" s="20">
        <v>43781.0</v>
      </c>
      <c r="E411" s="23" t="s">
        <v>1816</v>
      </c>
      <c r="F411" s="23" t="s">
        <v>91</v>
      </c>
      <c r="G411" s="23" t="s">
        <v>125</v>
      </c>
      <c r="H411" s="23" t="s">
        <v>1817</v>
      </c>
      <c r="I411" s="23" t="s">
        <v>1680</v>
      </c>
      <c r="J411" s="23" t="s">
        <v>1818</v>
      </c>
      <c r="K411" s="23" t="s">
        <v>1819</v>
      </c>
      <c r="L411" s="23">
        <v>2.0290064E7</v>
      </c>
      <c r="M411" s="23" t="s">
        <v>259</v>
      </c>
      <c r="N411" s="23" t="s">
        <v>97</v>
      </c>
      <c r="O411" s="23">
        <v>9.90136702E8</v>
      </c>
      <c r="P411" s="23" t="s">
        <v>1820</v>
      </c>
      <c r="V411" s="23" t="s">
        <v>1821</v>
      </c>
      <c r="W411" s="23" t="s">
        <v>80</v>
      </c>
      <c r="X411" s="23" t="s">
        <v>51</v>
      </c>
      <c r="Y411" s="29"/>
      <c r="Z411" s="23" t="s">
        <v>81</v>
      </c>
      <c r="AA411" s="23" t="s">
        <v>69</v>
      </c>
      <c r="AB411" s="23" t="s">
        <v>55</v>
      </c>
      <c r="AC411" s="23" t="s">
        <v>1421</v>
      </c>
      <c r="AD411" s="23" t="s">
        <v>1822</v>
      </c>
      <c r="AE411" s="23">
        <v>18.0</v>
      </c>
      <c r="AG411" s="23" t="s">
        <v>55</v>
      </c>
      <c r="AH411" s="26"/>
      <c r="AI411" s="26"/>
      <c r="AJ411" s="26"/>
      <c r="AK411" s="26"/>
    </row>
    <row r="412">
      <c r="A412" s="19">
        <v>43783.63966060185</v>
      </c>
      <c r="B412" s="20">
        <v>43783.0</v>
      </c>
      <c r="C412" s="20">
        <v>43781.0</v>
      </c>
      <c r="E412" s="23" t="s">
        <v>1823</v>
      </c>
      <c r="F412" s="23" t="s">
        <v>91</v>
      </c>
      <c r="G412" s="23" t="s">
        <v>499</v>
      </c>
      <c r="H412" s="23" t="s">
        <v>1824</v>
      </c>
      <c r="I412" s="23" t="s">
        <v>256</v>
      </c>
      <c r="J412" s="23" t="s">
        <v>1825</v>
      </c>
      <c r="K412" s="23" t="s">
        <v>1081</v>
      </c>
      <c r="L412" s="23">
        <v>1.6278641E7</v>
      </c>
      <c r="M412" s="23">
        <v>5.0</v>
      </c>
      <c r="N412" s="23" t="s">
        <v>45</v>
      </c>
      <c r="O412" s="23">
        <v>9.78278387E8</v>
      </c>
      <c r="P412" s="23" t="s">
        <v>159</v>
      </c>
      <c r="U412" s="23" t="s">
        <v>89</v>
      </c>
      <c r="V412" s="23" t="s">
        <v>1826</v>
      </c>
      <c r="X412" s="23" t="s">
        <v>51</v>
      </c>
      <c r="Y412" s="29"/>
      <c r="Z412" s="23" t="s">
        <v>81</v>
      </c>
      <c r="AA412" s="23" t="s">
        <v>69</v>
      </c>
      <c r="AB412" s="23" t="s">
        <v>55</v>
      </c>
      <c r="AC412" s="23" t="s">
        <v>1827</v>
      </c>
      <c r="AE412" s="23">
        <v>33.0</v>
      </c>
      <c r="AG412" s="23" t="s">
        <v>97</v>
      </c>
      <c r="AH412" s="26"/>
      <c r="AI412" s="26"/>
      <c r="AJ412" s="26"/>
      <c r="AK412" s="26"/>
    </row>
    <row r="413">
      <c r="A413" s="19">
        <v>43783.641389502314</v>
      </c>
      <c r="B413" s="20">
        <v>43784.0</v>
      </c>
      <c r="C413" s="20">
        <v>43781.0</v>
      </c>
      <c r="E413" s="23" t="s">
        <v>1828</v>
      </c>
      <c r="F413" s="23" t="s">
        <v>107</v>
      </c>
      <c r="G413" s="23" t="s">
        <v>125</v>
      </c>
      <c r="H413" s="23" t="s">
        <v>74</v>
      </c>
      <c r="I413" s="23" t="s">
        <v>956</v>
      </c>
      <c r="J413" s="23" t="s">
        <v>1829</v>
      </c>
      <c r="K413" s="23" t="s">
        <v>1829</v>
      </c>
      <c r="L413" s="23">
        <v>1.9903462E7</v>
      </c>
      <c r="M413" s="23">
        <v>6.0</v>
      </c>
      <c r="N413" s="23" t="s">
        <v>97</v>
      </c>
      <c r="O413" s="23">
        <v>9.886767517E9</v>
      </c>
      <c r="P413" s="23" t="s">
        <v>159</v>
      </c>
      <c r="U413" s="23" t="s">
        <v>89</v>
      </c>
      <c r="V413" s="23" t="s">
        <v>1360</v>
      </c>
      <c r="W413" s="23" t="s">
        <v>80</v>
      </c>
      <c r="X413" s="23" t="s">
        <v>97</v>
      </c>
      <c r="Y413" s="29"/>
      <c r="Z413" s="23" t="s">
        <v>81</v>
      </c>
      <c r="AA413" s="23" t="s">
        <v>69</v>
      </c>
      <c r="AB413" s="23" t="s">
        <v>55</v>
      </c>
      <c r="AC413" s="23" t="s">
        <v>1421</v>
      </c>
      <c r="AD413" s="23" t="s">
        <v>1830</v>
      </c>
      <c r="AE413" s="23">
        <v>21.0</v>
      </c>
      <c r="AG413" s="23" t="s">
        <v>55</v>
      </c>
      <c r="AH413" s="26"/>
      <c r="AI413" s="26"/>
      <c r="AJ413" s="26"/>
      <c r="AK413" s="26"/>
    </row>
    <row r="414">
      <c r="A414" s="19">
        <v>43783.646657916666</v>
      </c>
      <c r="B414" s="20">
        <v>43783.0</v>
      </c>
      <c r="C414" s="20">
        <v>43780.0</v>
      </c>
      <c r="E414" s="23" t="s">
        <v>1831</v>
      </c>
      <c r="F414" s="23" t="s">
        <v>91</v>
      </c>
      <c r="G414" s="23" t="s">
        <v>457</v>
      </c>
      <c r="H414" s="23" t="s">
        <v>664</v>
      </c>
      <c r="I414" s="23" t="s">
        <v>1113</v>
      </c>
      <c r="J414" s="23" t="s">
        <v>1832</v>
      </c>
      <c r="K414" s="23" t="s">
        <v>120</v>
      </c>
      <c r="L414" s="23">
        <v>1.9320354E7</v>
      </c>
      <c r="M414" s="23" t="s">
        <v>259</v>
      </c>
      <c r="N414" s="23" t="s">
        <v>45</v>
      </c>
      <c r="O414" s="23">
        <v>9.94075682E8</v>
      </c>
      <c r="P414" s="23" t="s">
        <v>159</v>
      </c>
      <c r="U414" s="23" t="s">
        <v>137</v>
      </c>
      <c r="V414" s="23" t="s">
        <v>1833</v>
      </c>
      <c r="X414" s="23" t="s">
        <v>51</v>
      </c>
      <c r="Y414" s="29"/>
      <c r="Z414" s="23" t="s">
        <v>81</v>
      </c>
      <c r="AA414" s="23" t="s">
        <v>69</v>
      </c>
      <c r="AB414" s="23" t="s">
        <v>189</v>
      </c>
      <c r="AC414" s="23" t="s">
        <v>1827</v>
      </c>
      <c r="AE414" s="23">
        <v>23.0</v>
      </c>
      <c r="AG414" s="23" t="s">
        <v>97</v>
      </c>
      <c r="AH414" s="26"/>
      <c r="AI414" s="26"/>
      <c r="AJ414" s="26"/>
      <c r="AK414" s="26"/>
    </row>
    <row r="415">
      <c r="A415" s="19">
        <v>43783.65239887731</v>
      </c>
      <c r="B415" s="20">
        <v>43784.0</v>
      </c>
      <c r="C415" s="20">
        <v>43778.0</v>
      </c>
      <c r="E415" s="23" t="s">
        <v>1834</v>
      </c>
      <c r="F415" s="23" t="s">
        <v>91</v>
      </c>
      <c r="G415" s="23" t="s">
        <v>307</v>
      </c>
      <c r="H415" s="23" t="s">
        <v>674</v>
      </c>
      <c r="I415" s="23" t="s">
        <v>1077</v>
      </c>
      <c r="J415" s="23" t="s">
        <v>1153</v>
      </c>
      <c r="K415" s="23" t="s">
        <v>1835</v>
      </c>
      <c r="L415" s="23">
        <v>1.7570099E7</v>
      </c>
      <c r="M415" s="23">
        <v>4.0</v>
      </c>
      <c r="N415" s="23" t="s">
        <v>97</v>
      </c>
      <c r="O415" s="23">
        <v>9.37259771E8</v>
      </c>
      <c r="P415" s="23" t="s">
        <v>159</v>
      </c>
      <c r="U415" s="23" t="s">
        <v>89</v>
      </c>
      <c r="V415" s="23" t="s">
        <v>1836</v>
      </c>
      <c r="W415" s="23" t="s">
        <v>80</v>
      </c>
      <c r="X415" s="23" t="s">
        <v>51</v>
      </c>
      <c r="Y415" s="29"/>
      <c r="Z415" s="23" t="s">
        <v>81</v>
      </c>
      <c r="AA415" s="23" t="s">
        <v>69</v>
      </c>
      <c r="AB415" s="23" t="s">
        <v>55</v>
      </c>
      <c r="AC415" s="23" t="s">
        <v>1421</v>
      </c>
      <c r="AD415" s="23" t="s">
        <v>1837</v>
      </c>
      <c r="AE415" s="23">
        <v>29.0</v>
      </c>
      <c r="AG415" s="23" t="s">
        <v>55</v>
      </c>
      <c r="AH415" s="26"/>
      <c r="AI415" s="26"/>
      <c r="AJ415" s="26"/>
      <c r="AK415" s="26"/>
    </row>
    <row r="416">
      <c r="A416" s="19">
        <v>43783.654100995365</v>
      </c>
      <c r="B416" s="20">
        <v>43783.0</v>
      </c>
      <c r="C416" s="29"/>
      <c r="E416" s="23" t="s">
        <v>1838</v>
      </c>
      <c r="F416" s="23" t="s">
        <v>91</v>
      </c>
      <c r="G416" s="23" t="s">
        <v>499</v>
      </c>
      <c r="H416" s="23" t="s">
        <v>1839</v>
      </c>
      <c r="I416" s="23" t="s">
        <v>1840</v>
      </c>
      <c r="J416" s="23" t="s">
        <v>1841</v>
      </c>
      <c r="K416" s="23" t="s">
        <v>1740</v>
      </c>
      <c r="L416" s="23">
        <v>1.8093546E7</v>
      </c>
      <c r="M416" s="23">
        <v>0.0</v>
      </c>
      <c r="N416" s="23" t="s">
        <v>45</v>
      </c>
      <c r="O416" s="23">
        <v>9.45113392E8</v>
      </c>
      <c r="P416" s="23" t="s">
        <v>159</v>
      </c>
      <c r="U416" s="23" t="s">
        <v>89</v>
      </c>
      <c r="V416" s="23" t="s">
        <v>1842</v>
      </c>
      <c r="X416" s="23" t="s">
        <v>51</v>
      </c>
      <c r="Y416" s="29"/>
      <c r="Z416" s="23" t="s">
        <v>81</v>
      </c>
      <c r="AA416" s="23" t="s">
        <v>69</v>
      </c>
      <c r="AB416" s="23" t="s">
        <v>55</v>
      </c>
      <c r="AC416" s="23" t="s">
        <v>1827</v>
      </c>
      <c r="AE416" s="23">
        <v>27.0</v>
      </c>
      <c r="AG416" s="23" t="s">
        <v>55</v>
      </c>
      <c r="AH416" s="26"/>
      <c r="AI416" s="26"/>
      <c r="AJ416" s="26"/>
      <c r="AK416" s="26"/>
    </row>
    <row r="417">
      <c r="A417" s="19">
        <v>43783.65899576389</v>
      </c>
      <c r="B417" s="20">
        <v>43783.0</v>
      </c>
      <c r="C417" s="20">
        <v>43777.0</v>
      </c>
      <c r="E417" s="23" t="s">
        <v>1843</v>
      </c>
      <c r="F417" s="29"/>
      <c r="G417" s="23" t="s">
        <v>1844</v>
      </c>
      <c r="H417" s="23" t="s">
        <v>541</v>
      </c>
      <c r="J417" s="23" t="s">
        <v>76</v>
      </c>
      <c r="K417" s="23" t="s">
        <v>1845</v>
      </c>
      <c r="L417" s="23">
        <v>1.6943279E7</v>
      </c>
      <c r="M417" s="23">
        <v>0.0</v>
      </c>
      <c r="N417" s="23" t="s">
        <v>45</v>
      </c>
      <c r="O417" s="23">
        <v>9.30031605E8</v>
      </c>
      <c r="P417" s="23" t="s">
        <v>159</v>
      </c>
      <c r="U417" s="23" t="s">
        <v>89</v>
      </c>
      <c r="V417" s="23" t="s">
        <v>1846</v>
      </c>
      <c r="X417" s="23" t="s">
        <v>51</v>
      </c>
      <c r="Y417" s="29"/>
      <c r="Z417" s="23" t="s">
        <v>81</v>
      </c>
      <c r="AA417" s="23" t="s">
        <v>69</v>
      </c>
      <c r="AB417" s="23" t="s">
        <v>55</v>
      </c>
      <c r="AC417" s="23" t="s">
        <v>1827</v>
      </c>
      <c r="AE417" s="23">
        <v>30.0</v>
      </c>
      <c r="AF417" s="23">
        <v>2.0</v>
      </c>
      <c r="AG417" s="23" t="s">
        <v>97</v>
      </c>
      <c r="AH417" s="26"/>
      <c r="AI417" s="26"/>
      <c r="AJ417" s="26"/>
      <c r="AK417" s="26"/>
    </row>
    <row r="418">
      <c r="A418" s="19">
        <v>43783.66346299768</v>
      </c>
      <c r="B418" s="20">
        <v>43783.0</v>
      </c>
      <c r="C418" s="20">
        <v>43777.0</v>
      </c>
      <c r="E418" s="23" t="s">
        <v>1847</v>
      </c>
      <c r="F418" s="23" t="s">
        <v>91</v>
      </c>
      <c r="G418" s="23" t="s">
        <v>1848</v>
      </c>
      <c r="H418" s="23" t="s">
        <v>256</v>
      </c>
      <c r="I418" s="23" t="s">
        <v>1849</v>
      </c>
      <c r="J418" s="23" t="s">
        <v>778</v>
      </c>
      <c r="K418" s="23" t="s">
        <v>682</v>
      </c>
      <c r="L418" s="23">
        <v>1.9859349E7</v>
      </c>
      <c r="M418" s="23">
        <v>4.0</v>
      </c>
      <c r="N418" s="23" t="s">
        <v>45</v>
      </c>
      <c r="O418" s="23">
        <v>9.50217249E8</v>
      </c>
      <c r="P418" s="23" t="s">
        <v>159</v>
      </c>
      <c r="U418" s="23" t="s">
        <v>89</v>
      </c>
      <c r="V418" s="23" t="s">
        <v>227</v>
      </c>
      <c r="X418" s="23" t="s">
        <v>51</v>
      </c>
      <c r="Y418" s="29"/>
      <c r="Z418" s="23" t="s">
        <v>81</v>
      </c>
      <c r="AA418" s="23" t="s">
        <v>69</v>
      </c>
      <c r="AB418" s="23" t="s">
        <v>55</v>
      </c>
      <c r="AC418" s="23" t="s">
        <v>1827</v>
      </c>
      <c r="AE418" s="23">
        <v>22.0</v>
      </c>
      <c r="AG418" s="23" t="s">
        <v>97</v>
      </c>
      <c r="AH418" s="26"/>
      <c r="AI418" s="26"/>
      <c r="AJ418" s="26"/>
      <c r="AK418" s="26"/>
    </row>
    <row r="419">
      <c r="A419" s="19">
        <v>43783.665892523146</v>
      </c>
      <c r="B419" s="20">
        <v>43784.0</v>
      </c>
      <c r="C419" s="20">
        <v>43781.0</v>
      </c>
      <c r="E419" s="23" t="s">
        <v>1850</v>
      </c>
      <c r="F419" s="23" t="s">
        <v>91</v>
      </c>
      <c r="G419" s="23" t="s">
        <v>1851</v>
      </c>
      <c r="H419" s="23" t="s">
        <v>1852</v>
      </c>
      <c r="I419" s="23" t="s">
        <v>126</v>
      </c>
      <c r="J419" s="23" t="s">
        <v>1853</v>
      </c>
      <c r="K419" s="23" t="s">
        <v>422</v>
      </c>
      <c r="L419" s="23">
        <v>1.9180076E7</v>
      </c>
      <c r="M419" s="23">
        <v>1.0</v>
      </c>
      <c r="N419" s="23" t="s">
        <v>97</v>
      </c>
      <c r="O419" s="23">
        <v>9.95358948E8</v>
      </c>
      <c r="P419" s="23" t="s">
        <v>159</v>
      </c>
      <c r="Q419" s="23" t="s">
        <v>1854</v>
      </c>
      <c r="S419" s="23" t="s">
        <v>174</v>
      </c>
      <c r="U419" s="23" t="s">
        <v>89</v>
      </c>
      <c r="V419" s="23" t="s">
        <v>261</v>
      </c>
      <c r="W419" s="23" t="s">
        <v>80</v>
      </c>
      <c r="X419" s="23" t="s">
        <v>51</v>
      </c>
      <c r="Y419" s="29"/>
      <c r="Z419" s="23" t="s">
        <v>81</v>
      </c>
      <c r="AA419" s="23" t="s">
        <v>176</v>
      </c>
      <c r="AB419" s="23" t="s">
        <v>189</v>
      </c>
      <c r="AC419" s="23" t="s">
        <v>1421</v>
      </c>
      <c r="AD419" s="23" t="s">
        <v>1855</v>
      </c>
      <c r="AE419" s="23">
        <v>23.0</v>
      </c>
      <c r="AG419" s="23" t="s">
        <v>55</v>
      </c>
      <c r="AH419" s="26"/>
      <c r="AI419" s="26"/>
      <c r="AJ419" s="26"/>
      <c r="AK419" s="26"/>
    </row>
    <row r="420">
      <c r="A420" s="19">
        <v>43783.66737188658</v>
      </c>
      <c r="B420" s="20">
        <v>43783.0</v>
      </c>
      <c r="C420" s="20">
        <v>43781.0</v>
      </c>
      <c r="E420" s="23" t="s">
        <v>1856</v>
      </c>
      <c r="F420" s="29"/>
      <c r="G420" s="23" t="s">
        <v>1857</v>
      </c>
      <c r="H420" s="23" t="s">
        <v>118</v>
      </c>
      <c r="I420" s="23" t="s">
        <v>264</v>
      </c>
      <c r="J420" s="23" t="s">
        <v>903</v>
      </c>
      <c r="K420" s="23" t="s">
        <v>1114</v>
      </c>
      <c r="L420" s="23">
        <v>1.0279124E7</v>
      </c>
      <c r="M420" s="23" t="s">
        <v>259</v>
      </c>
      <c r="N420" s="23" t="s">
        <v>45</v>
      </c>
      <c r="O420" s="23">
        <v>5.6994118297E10</v>
      </c>
      <c r="P420" s="23" t="s">
        <v>159</v>
      </c>
      <c r="U420" s="23" t="s">
        <v>89</v>
      </c>
      <c r="V420" s="23" t="s">
        <v>181</v>
      </c>
      <c r="W420" s="23" t="s">
        <v>80</v>
      </c>
      <c r="X420" s="23" t="s">
        <v>51</v>
      </c>
      <c r="Y420" s="29"/>
      <c r="Z420" s="23" t="s">
        <v>81</v>
      </c>
      <c r="AA420" s="23" t="s">
        <v>69</v>
      </c>
      <c r="AB420" s="23" t="s">
        <v>55</v>
      </c>
      <c r="AC420" s="23" t="s">
        <v>1239</v>
      </c>
      <c r="AG420" s="23" t="s">
        <v>55</v>
      </c>
      <c r="AH420" s="26"/>
      <c r="AI420" s="26"/>
      <c r="AJ420" s="26"/>
      <c r="AK420" s="26"/>
    </row>
    <row r="421">
      <c r="A421" s="19">
        <v>43783.66746802084</v>
      </c>
      <c r="B421" s="20">
        <v>43783.0</v>
      </c>
      <c r="C421" s="20">
        <v>43780.0</v>
      </c>
      <c r="E421" s="23" t="s">
        <v>1858</v>
      </c>
      <c r="F421" s="23" t="s">
        <v>91</v>
      </c>
      <c r="G421" s="23" t="s">
        <v>125</v>
      </c>
      <c r="H421" s="23" t="s">
        <v>1377</v>
      </c>
      <c r="I421" s="23" t="s">
        <v>956</v>
      </c>
      <c r="J421" s="23" t="s">
        <v>1068</v>
      </c>
      <c r="L421" s="23">
        <v>2.7095084E7</v>
      </c>
      <c r="M421" s="29"/>
      <c r="N421" s="23" t="s">
        <v>45</v>
      </c>
      <c r="O421" s="23">
        <v>5.6949663539E10</v>
      </c>
      <c r="P421" s="23" t="s">
        <v>159</v>
      </c>
      <c r="U421" s="23" t="s">
        <v>137</v>
      </c>
      <c r="V421" s="23" t="s">
        <v>49</v>
      </c>
      <c r="X421" s="23" t="s">
        <v>51</v>
      </c>
      <c r="Y421" s="29"/>
      <c r="Z421" s="23" t="s">
        <v>81</v>
      </c>
      <c r="AA421" s="23" t="s">
        <v>69</v>
      </c>
      <c r="AB421" s="23" t="s">
        <v>55</v>
      </c>
      <c r="AC421" s="23" t="s">
        <v>1827</v>
      </c>
      <c r="AD421" s="23" t="s">
        <v>1859</v>
      </c>
      <c r="AE421" s="23">
        <v>19.0</v>
      </c>
      <c r="AG421" s="23" t="s">
        <v>97</v>
      </c>
      <c r="AH421" s="26"/>
      <c r="AI421" s="26"/>
      <c r="AJ421" s="26"/>
      <c r="AK421" s="26"/>
    </row>
    <row r="422">
      <c r="A422" s="19">
        <v>43783.668595208335</v>
      </c>
      <c r="B422" s="20">
        <v>43784.0</v>
      </c>
      <c r="C422" s="20">
        <v>43781.0</v>
      </c>
      <c r="D422" s="21">
        <v>0.7916666666642413</v>
      </c>
      <c r="E422" s="23" t="s">
        <v>1861</v>
      </c>
      <c r="F422" s="23" t="s">
        <v>91</v>
      </c>
      <c r="G422" s="23" t="s">
        <v>1126</v>
      </c>
      <c r="H422" s="23" t="s">
        <v>1862</v>
      </c>
      <c r="I422" s="23" t="s">
        <v>1863</v>
      </c>
      <c r="J422" s="23" t="s">
        <v>1864</v>
      </c>
      <c r="K422" s="23" t="s">
        <v>468</v>
      </c>
      <c r="L422" s="23">
        <v>1.7385735E7</v>
      </c>
      <c r="M422" s="23">
        <v>7.0</v>
      </c>
      <c r="N422" s="23" t="s">
        <v>97</v>
      </c>
      <c r="O422" s="23">
        <v>8.9109947E7</v>
      </c>
      <c r="P422" s="23" t="s">
        <v>159</v>
      </c>
      <c r="Q422" s="23" t="s">
        <v>1865</v>
      </c>
      <c r="U422" s="23" t="s">
        <v>89</v>
      </c>
      <c r="V422" s="23" t="s">
        <v>261</v>
      </c>
      <c r="W422" s="23" t="s">
        <v>80</v>
      </c>
      <c r="X422" s="23" t="s">
        <v>51</v>
      </c>
      <c r="Y422" s="29"/>
      <c r="Z422" s="23" t="s">
        <v>81</v>
      </c>
      <c r="AA422" s="23" t="s">
        <v>69</v>
      </c>
      <c r="AB422" s="23" t="s">
        <v>55</v>
      </c>
      <c r="AC422" s="23" t="s">
        <v>1421</v>
      </c>
      <c r="AD422" s="23" t="s">
        <v>1855</v>
      </c>
      <c r="AE422" s="23">
        <v>29.0</v>
      </c>
      <c r="AG422" s="23" t="s">
        <v>55</v>
      </c>
      <c r="AH422" s="26"/>
      <c r="AI422" s="26"/>
      <c r="AJ422" s="26"/>
      <c r="AK422" s="26"/>
    </row>
    <row r="423">
      <c r="A423" s="19">
        <v>43783.670280833336</v>
      </c>
      <c r="B423" s="20">
        <v>43783.0</v>
      </c>
      <c r="C423" s="20">
        <v>43760.0</v>
      </c>
      <c r="D423" s="21">
        <v>0.75</v>
      </c>
      <c r="E423" s="23" t="s">
        <v>1866</v>
      </c>
      <c r="F423" s="23" t="s">
        <v>162</v>
      </c>
      <c r="H423" s="23" t="s">
        <v>218</v>
      </c>
      <c r="J423" s="23" t="s">
        <v>143</v>
      </c>
      <c r="K423" s="23" t="s">
        <v>979</v>
      </c>
      <c r="L423" s="29"/>
      <c r="M423" s="29"/>
      <c r="N423" s="23" t="s">
        <v>45</v>
      </c>
      <c r="Q423" s="23" t="s">
        <v>1867</v>
      </c>
      <c r="U423" s="23" t="s">
        <v>89</v>
      </c>
      <c r="V423" s="23" t="s">
        <v>130</v>
      </c>
      <c r="W423" s="23" t="s">
        <v>80</v>
      </c>
      <c r="X423" s="23" t="s">
        <v>51</v>
      </c>
      <c r="Y423" s="29"/>
      <c r="Z423" s="23" t="s">
        <v>81</v>
      </c>
      <c r="AA423" s="23" t="s">
        <v>69</v>
      </c>
      <c r="AB423" s="23" t="s">
        <v>55</v>
      </c>
      <c r="AC423" s="23" t="s">
        <v>1239</v>
      </c>
      <c r="AG423" s="23" t="s">
        <v>55</v>
      </c>
      <c r="AH423" s="26"/>
      <c r="AI423" s="26"/>
      <c r="AJ423" s="26"/>
      <c r="AK423" s="26"/>
    </row>
    <row r="424">
      <c r="A424" s="19">
        <v>43783.67203128472</v>
      </c>
      <c r="B424" s="20">
        <v>43784.0</v>
      </c>
      <c r="C424" s="20">
        <v>43781.0</v>
      </c>
      <c r="E424" s="23" t="s">
        <v>1868</v>
      </c>
      <c r="F424" s="23" t="s">
        <v>91</v>
      </c>
      <c r="G424" s="23" t="s">
        <v>499</v>
      </c>
      <c r="H424" s="23" t="s">
        <v>352</v>
      </c>
      <c r="I424" s="23" t="s">
        <v>1869</v>
      </c>
      <c r="J424" s="23" t="s">
        <v>1263</v>
      </c>
      <c r="K424" s="23" t="s">
        <v>439</v>
      </c>
      <c r="L424" s="23">
        <v>1.8330703E7</v>
      </c>
      <c r="M424" s="23">
        <v>7.0</v>
      </c>
      <c r="N424" s="23" t="s">
        <v>97</v>
      </c>
      <c r="O424" s="23">
        <v>9.84921614E8</v>
      </c>
      <c r="P424" s="23" t="s">
        <v>159</v>
      </c>
      <c r="U424" s="23" t="s">
        <v>1870</v>
      </c>
      <c r="V424" s="23" t="s">
        <v>615</v>
      </c>
      <c r="W424" s="23" t="s">
        <v>68</v>
      </c>
      <c r="X424" s="23" t="s">
        <v>51</v>
      </c>
      <c r="Y424" s="29"/>
      <c r="Z424" s="23" t="s">
        <v>81</v>
      </c>
      <c r="AA424" s="23" t="s">
        <v>69</v>
      </c>
      <c r="AB424" s="23" t="s">
        <v>189</v>
      </c>
      <c r="AC424" s="23" t="s">
        <v>1421</v>
      </c>
      <c r="AD424" s="23" t="s">
        <v>1871</v>
      </c>
      <c r="AG424" s="23" t="s">
        <v>55</v>
      </c>
      <c r="AH424" s="26"/>
      <c r="AI424" s="26"/>
      <c r="AJ424" s="26"/>
      <c r="AK424" s="26"/>
    </row>
    <row r="425">
      <c r="A425" s="19">
        <v>43783.673092303245</v>
      </c>
      <c r="B425" s="20">
        <v>43783.0</v>
      </c>
      <c r="C425" s="20">
        <v>43781.0</v>
      </c>
      <c r="D425" s="21">
        <v>0.9166666666642413</v>
      </c>
      <c r="E425" s="23" t="s">
        <v>1872</v>
      </c>
      <c r="F425" s="23" t="s">
        <v>116</v>
      </c>
      <c r="G425" s="23" t="s">
        <v>1873</v>
      </c>
      <c r="H425" s="23" t="s">
        <v>1874</v>
      </c>
      <c r="I425" s="23" t="s">
        <v>520</v>
      </c>
      <c r="J425" s="23" t="s">
        <v>1875</v>
      </c>
      <c r="K425" s="23" t="s">
        <v>1876</v>
      </c>
      <c r="L425" s="23">
        <v>1.8532985E7</v>
      </c>
      <c r="M425" s="23">
        <v>2.0</v>
      </c>
      <c r="N425" s="23" t="s">
        <v>38</v>
      </c>
      <c r="O425" s="23">
        <v>9.54238141E8</v>
      </c>
      <c r="P425" s="23" t="s">
        <v>159</v>
      </c>
      <c r="U425" s="23" t="s">
        <v>1877</v>
      </c>
      <c r="V425" s="23" t="s">
        <v>261</v>
      </c>
      <c r="W425" s="23" t="s">
        <v>202</v>
      </c>
      <c r="X425" s="23" t="s">
        <v>51</v>
      </c>
      <c r="Y425" s="23" t="s">
        <v>138</v>
      </c>
      <c r="Z425" s="23" t="s">
        <v>81</v>
      </c>
      <c r="AA425" s="23" t="s">
        <v>69</v>
      </c>
      <c r="AB425" s="23" t="s">
        <v>55</v>
      </c>
      <c r="AC425" s="23" t="s">
        <v>1239</v>
      </c>
      <c r="AG425" s="23" t="s">
        <v>71</v>
      </c>
      <c r="AH425" s="26"/>
      <c r="AI425" s="26"/>
      <c r="AJ425" s="26"/>
      <c r="AK425" s="26"/>
    </row>
    <row r="426">
      <c r="A426" s="19">
        <v>43783.6751408912</v>
      </c>
      <c r="B426" s="20">
        <v>43784.0</v>
      </c>
      <c r="C426" s="20">
        <v>43781.0</v>
      </c>
      <c r="E426" s="23" t="s">
        <v>1878</v>
      </c>
      <c r="F426" s="23" t="s">
        <v>107</v>
      </c>
      <c r="G426" s="23" t="s">
        <v>125</v>
      </c>
      <c r="H426" s="23" t="s">
        <v>199</v>
      </c>
      <c r="I426" s="23" t="s">
        <v>119</v>
      </c>
      <c r="J426" s="23" t="s">
        <v>257</v>
      </c>
      <c r="K426" s="23" t="s">
        <v>1879</v>
      </c>
      <c r="L426" s="23">
        <v>1.6704763E7</v>
      </c>
      <c r="M426" s="23">
        <v>7.0</v>
      </c>
      <c r="N426" s="23" t="s">
        <v>97</v>
      </c>
      <c r="O426" s="23">
        <v>9.31091554E8</v>
      </c>
      <c r="P426" s="23" t="s">
        <v>159</v>
      </c>
      <c r="U426" s="23" t="s">
        <v>89</v>
      </c>
      <c r="V426" s="23" t="s">
        <v>227</v>
      </c>
      <c r="W426" s="23" t="s">
        <v>80</v>
      </c>
      <c r="X426" s="23" t="s">
        <v>51</v>
      </c>
      <c r="Y426" s="29"/>
      <c r="Z426" s="23" t="s">
        <v>81</v>
      </c>
      <c r="AA426" s="23" t="s">
        <v>69</v>
      </c>
      <c r="AB426" s="23" t="s">
        <v>55</v>
      </c>
      <c r="AC426" s="23" t="s">
        <v>1421</v>
      </c>
      <c r="AD426" s="23" t="s">
        <v>1871</v>
      </c>
      <c r="AE426" s="23">
        <v>32.0</v>
      </c>
      <c r="AG426" s="23" t="s">
        <v>55</v>
      </c>
      <c r="AH426" s="26"/>
      <c r="AI426" s="26"/>
      <c r="AJ426" s="26"/>
      <c r="AK426" s="26"/>
    </row>
    <row r="427">
      <c r="A427" s="19">
        <v>43783.6779043287</v>
      </c>
      <c r="B427" s="20">
        <v>43783.0</v>
      </c>
      <c r="C427" s="20">
        <v>43780.0</v>
      </c>
      <c r="E427" s="23" t="s">
        <v>1880</v>
      </c>
      <c r="F427" s="23" t="s">
        <v>91</v>
      </c>
      <c r="G427" s="23" t="s">
        <v>217</v>
      </c>
      <c r="H427" s="23" t="s">
        <v>1881</v>
      </c>
      <c r="I427" s="23" t="s">
        <v>164</v>
      </c>
      <c r="J427" s="23" t="s">
        <v>206</v>
      </c>
      <c r="K427" s="23" t="s">
        <v>691</v>
      </c>
      <c r="L427" s="23">
        <v>2.0197884E7</v>
      </c>
      <c r="M427" s="23" t="s">
        <v>259</v>
      </c>
      <c r="N427" s="23" t="s">
        <v>38</v>
      </c>
      <c r="O427" s="58" t="s">
        <v>1882</v>
      </c>
      <c r="P427" s="23" t="s">
        <v>159</v>
      </c>
      <c r="U427" s="23" t="s">
        <v>1883</v>
      </c>
      <c r="V427" s="23" t="s">
        <v>1884</v>
      </c>
      <c r="X427" s="23" t="s">
        <v>51</v>
      </c>
      <c r="Y427" s="29"/>
      <c r="Z427" s="23" t="s">
        <v>81</v>
      </c>
      <c r="AA427" s="23" t="s">
        <v>69</v>
      </c>
      <c r="AB427" s="23" t="s">
        <v>55</v>
      </c>
      <c r="AC427" s="23" t="s">
        <v>1827</v>
      </c>
      <c r="AE427" s="23">
        <v>20.0</v>
      </c>
      <c r="AG427" s="23" t="s">
        <v>97</v>
      </c>
      <c r="AH427" s="26"/>
      <c r="AI427" s="26"/>
      <c r="AJ427" s="26"/>
      <c r="AK427" s="26"/>
    </row>
    <row r="428">
      <c r="A428" s="19">
        <v>43783.67889402778</v>
      </c>
      <c r="B428" s="20">
        <v>43784.0</v>
      </c>
      <c r="C428" s="29"/>
      <c r="D428" s="21">
        <v>0.8125</v>
      </c>
      <c r="E428" s="23" t="s">
        <v>1886</v>
      </c>
      <c r="F428" s="23" t="s">
        <v>91</v>
      </c>
      <c r="G428" s="23" t="s">
        <v>854</v>
      </c>
      <c r="H428" s="23" t="s">
        <v>520</v>
      </c>
      <c r="J428" s="23" t="s">
        <v>531</v>
      </c>
      <c r="K428" s="23" t="s">
        <v>468</v>
      </c>
      <c r="L428" s="23">
        <v>1.7689582E7</v>
      </c>
      <c r="M428" s="23">
        <v>9.0</v>
      </c>
      <c r="N428" s="23" t="s">
        <v>97</v>
      </c>
      <c r="O428" s="23">
        <v>9.78019417E8</v>
      </c>
      <c r="P428" s="23" t="s">
        <v>159</v>
      </c>
      <c r="U428" s="23" t="s">
        <v>89</v>
      </c>
      <c r="V428" s="23" t="s">
        <v>130</v>
      </c>
      <c r="W428" s="23" t="s">
        <v>80</v>
      </c>
      <c r="X428" s="23" t="s">
        <v>51</v>
      </c>
      <c r="Y428" s="23" t="s">
        <v>138</v>
      </c>
      <c r="Z428" s="23" t="s">
        <v>81</v>
      </c>
      <c r="AA428" s="23" t="s">
        <v>69</v>
      </c>
      <c r="AB428" s="23" t="s">
        <v>55</v>
      </c>
      <c r="AC428" s="23" t="s">
        <v>1421</v>
      </c>
      <c r="AD428" s="23" t="s">
        <v>1871</v>
      </c>
      <c r="AE428" s="23">
        <v>29.0</v>
      </c>
      <c r="AG428" s="23" t="s">
        <v>55</v>
      </c>
      <c r="AH428" s="26"/>
      <c r="AI428" s="26"/>
      <c r="AJ428" s="26"/>
      <c r="AK428" s="26"/>
    </row>
    <row r="429">
      <c r="A429" s="19">
        <v>43783.680534872685</v>
      </c>
      <c r="B429" s="20">
        <v>43783.0</v>
      </c>
      <c r="C429" s="20">
        <v>43781.0</v>
      </c>
      <c r="D429" s="21">
        <v>0.625</v>
      </c>
      <c r="E429" s="23" t="s">
        <v>1887</v>
      </c>
      <c r="F429" s="29"/>
      <c r="H429" s="23" t="s">
        <v>413</v>
      </c>
      <c r="I429" s="23" t="s">
        <v>513</v>
      </c>
      <c r="J429" s="23" t="s">
        <v>1888</v>
      </c>
      <c r="K429" s="23" t="s">
        <v>1889</v>
      </c>
      <c r="L429" s="23">
        <v>2.1593322E7</v>
      </c>
      <c r="M429" s="23">
        <v>9.0</v>
      </c>
      <c r="N429" s="23" t="s">
        <v>45</v>
      </c>
      <c r="O429" s="23">
        <v>9.9120279E7</v>
      </c>
      <c r="P429" s="23" t="s">
        <v>958</v>
      </c>
      <c r="Q429" s="23" t="s">
        <v>1890</v>
      </c>
      <c r="U429" s="23" t="s">
        <v>48</v>
      </c>
      <c r="V429" s="23" t="s">
        <v>1456</v>
      </c>
      <c r="W429" s="23" t="s">
        <v>68</v>
      </c>
      <c r="X429" s="23" t="s">
        <v>51</v>
      </c>
      <c r="Y429" s="23" t="s">
        <v>52</v>
      </c>
      <c r="Z429" s="23" t="s">
        <v>1891</v>
      </c>
      <c r="AA429" s="23" t="s">
        <v>69</v>
      </c>
      <c r="AB429" s="23" t="s">
        <v>55</v>
      </c>
      <c r="AC429" s="23" t="s">
        <v>1239</v>
      </c>
      <c r="AE429" s="23">
        <v>15.0</v>
      </c>
      <c r="AG429" s="23" t="s">
        <v>71</v>
      </c>
      <c r="AH429" s="26"/>
      <c r="AI429" s="26"/>
      <c r="AJ429" s="26"/>
      <c r="AK429" s="26"/>
    </row>
    <row r="430">
      <c r="A430" s="19">
        <v>43783.681286851854</v>
      </c>
      <c r="B430" s="20">
        <v>43784.0</v>
      </c>
      <c r="C430" s="20">
        <v>43781.0</v>
      </c>
      <c r="D430" s="21">
        <v>0.8125</v>
      </c>
      <c r="E430" s="23" t="s">
        <v>1892</v>
      </c>
      <c r="F430" s="23" t="s">
        <v>91</v>
      </c>
      <c r="G430" s="23" t="s">
        <v>217</v>
      </c>
      <c r="H430" s="23" t="s">
        <v>1893</v>
      </c>
      <c r="I430" s="23" t="s">
        <v>1188</v>
      </c>
      <c r="J430" s="23" t="s">
        <v>1894</v>
      </c>
      <c r="K430" s="23" t="s">
        <v>1895</v>
      </c>
      <c r="L430" s="23">
        <v>1.9445609E7</v>
      </c>
      <c r="M430" s="23">
        <v>3.0</v>
      </c>
      <c r="N430" s="23" t="s">
        <v>97</v>
      </c>
      <c r="O430" s="23">
        <v>9.44983069E8</v>
      </c>
      <c r="P430" s="23" t="s">
        <v>159</v>
      </c>
      <c r="U430" s="23" t="s">
        <v>89</v>
      </c>
      <c r="V430" s="23" t="s">
        <v>130</v>
      </c>
      <c r="W430" s="23" t="s">
        <v>80</v>
      </c>
      <c r="X430" s="23" t="s">
        <v>51</v>
      </c>
      <c r="Y430" s="29"/>
      <c r="Z430" s="23" t="s">
        <v>81</v>
      </c>
      <c r="AA430" s="23" t="s">
        <v>69</v>
      </c>
      <c r="AB430" s="23" t="s">
        <v>55</v>
      </c>
      <c r="AC430" s="23" t="s">
        <v>1421</v>
      </c>
      <c r="AD430" s="23" t="s">
        <v>1896</v>
      </c>
      <c r="AE430" s="23">
        <v>22.0</v>
      </c>
      <c r="AG430" s="23" t="s">
        <v>55</v>
      </c>
      <c r="AH430" s="26"/>
      <c r="AI430" s="26"/>
      <c r="AJ430" s="26"/>
      <c r="AK430" s="26"/>
    </row>
    <row r="431">
      <c r="A431" s="19">
        <v>43783.68255834491</v>
      </c>
      <c r="B431" s="20">
        <v>43783.0</v>
      </c>
      <c r="C431" s="20">
        <v>43781.0</v>
      </c>
      <c r="D431" s="21">
        <v>0.5208333333357587</v>
      </c>
      <c r="E431" s="23" t="s">
        <v>1897</v>
      </c>
      <c r="F431" s="23" t="s">
        <v>116</v>
      </c>
      <c r="G431" s="23" t="s">
        <v>1898</v>
      </c>
      <c r="H431" s="23" t="s">
        <v>721</v>
      </c>
      <c r="I431" s="23" t="s">
        <v>444</v>
      </c>
      <c r="J431" s="23" t="s">
        <v>1899</v>
      </c>
      <c r="K431" s="23" t="s">
        <v>1707</v>
      </c>
      <c r="L431" s="23">
        <v>2.0219756E7</v>
      </c>
      <c r="M431" s="23">
        <v>6.0</v>
      </c>
      <c r="N431" s="23" t="s">
        <v>45</v>
      </c>
      <c r="O431" s="23">
        <v>5.6966917279E10</v>
      </c>
      <c r="P431" s="23" t="s">
        <v>159</v>
      </c>
      <c r="Q431" s="23" t="s">
        <v>1900</v>
      </c>
      <c r="U431" s="23" t="s">
        <v>1901</v>
      </c>
      <c r="V431" s="23" t="s">
        <v>49</v>
      </c>
      <c r="W431" s="23" t="s">
        <v>80</v>
      </c>
      <c r="X431" s="23" t="s">
        <v>51</v>
      </c>
      <c r="Y431" s="29"/>
      <c r="Z431" s="23" t="s">
        <v>81</v>
      </c>
      <c r="AA431" s="23" t="s">
        <v>69</v>
      </c>
      <c r="AB431" s="23" t="s">
        <v>55</v>
      </c>
      <c r="AC431" s="23" t="s">
        <v>1239</v>
      </c>
      <c r="AG431" s="23" t="s">
        <v>55</v>
      </c>
      <c r="AH431" s="26"/>
      <c r="AI431" s="26"/>
      <c r="AJ431" s="26"/>
      <c r="AK431" s="26"/>
    </row>
    <row r="432">
      <c r="A432" s="19">
        <v>43783.6830565625</v>
      </c>
      <c r="B432" s="20">
        <v>43783.0</v>
      </c>
      <c r="C432" s="20">
        <v>43781.0</v>
      </c>
      <c r="E432" s="23" t="s">
        <v>1902</v>
      </c>
      <c r="F432" s="23" t="s">
        <v>91</v>
      </c>
      <c r="G432" s="23" t="s">
        <v>1903</v>
      </c>
      <c r="H432" s="23" t="s">
        <v>736</v>
      </c>
      <c r="I432" s="23" t="s">
        <v>299</v>
      </c>
      <c r="J432" s="23" t="s">
        <v>1904</v>
      </c>
      <c r="K432" s="23" t="s">
        <v>611</v>
      </c>
      <c r="L432" s="23">
        <v>1.9901734E7</v>
      </c>
      <c r="M432" s="23">
        <v>9.0</v>
      </c>
      <c r="N432" s="23" t="s">
        <v>45</v>
      </c>
      <c r="O432" s="23">
        <v>9.92042321E8</v>
      </c>
      <c r="P432" s="23" t="s">
        <v>159</v>
      </c>
      <c r="U432" s="23" t="s">
        <v>137</v>
      </c>
      <c r="V432" s="23" t="s">
        <v>1905</v>
      </c>
      <c r="X432" s="23" t="s">
        <v>51</v>
      </c>
      <c r="Y432" s="29"/>
      <c r="Z432" s="23" t="s">
        <v>81</v>
      </c>
      <c r="AA432" s="23" t="s">
        <v>69</v>
      </c>
      <c r="AB432" s="23" t="s">
        <v>55</v>
      </c>
      <c r="AC432" s="23" t="s">
        <v>1827</v>
      </c>
      <c r="AE432" s="23">
        <v>21.0</v>
      </c>
      <c r="AG432" s="23" t="s">
        <v>97</v>
      </c>
      <c r="AH432" s="26"/>
      <c r="AI432" s="26"/>
      <c r="AJ432" s="26"/>
      <c r="AK432" s="26"/>
    </row>
    <row r="433">
      <c r="A433" s="19">
        <v>43783.68434872685</v>
      </c>
      <c r="B433" s="20">
        <v>43783.0</v>
      </c>
      <c r="C433" s="20">
        <v>43775.0</v>
      </c>
      <c r="E433" s="23" t="s">
        <v>1906</v>
      </c>
      <c r="F433" s="23" t="s">
        <v>91</v>
      </c>
      <c r="G433" s="23" t="s">
        <v>294</v>
      </c>
      <c r="H433" s="23" t="s">
        <v>75</v>
      </c>
      <c r="J433" s="23" t="s">
        <v>319</v>
      </c>
      <c r="K433" s="23" t="s">
        <v>319</v>
      </c>
      <c r="L433" s="23">
        <v>1.3360888E7</v>
      </c>
      <c r="M433" s="23">
        <v>5.0</v>
      </c>
      <c r="N433" s="23" t="s">
        <v>45</v>
      </c>
      <c r="O433" s="23">
        <v>9.64763184E8</v>
      </c>
      <c r="P433" s="23" t="s">
        <v>159</v>
      </c>
      <c r="U433" s="23" t="s">
        <v>89</v>
      </c>
      <c r="V433" s="23" t="s">
        <v>1907</v>
      </c>
      <c r="W433" s="23" t="s">
        <v>80</v>
      </c>
      <c r="X433" s="23" t="s">
        <v>51</v>
      </c>
      <c r="Y433" s="29"/>
      <c r="Z433" s="23" t="s">
        <v>81</v>
      </c>
      <c r="AA433" s="23" t="s">
        <v>69</v>
      </c>
      <c r="AB433" s="23" t="s">
        <v>55</v>
      </c>
      <c r="AC433" s="23" t="s">
        <v>1239</v>
      </c>
      <c r="AG433" s="23" t="s">
        <v>55</v>
      </c>
      <c r="AH433" s="26"/>
      <c r="AI433" s="26"/>
      <c r="AJ433" s="26"/>
      <c r="AK433" s="26"/>
    </row>
    <row r="434">
      <c r="A434" s="19">
        <v>43783.684732546295</v>
      </c>
      <c r="B434" s="20">
        <v>43784.0</v>
      </c>
      <c r="C434" s="20">
        <v>43781.0</v>
      </c>
      <c r="E434" s="23" t="s">
        <v>1908</v>
      </c>
      <c r="F434" s="29"/>
      <c r="H434" s="23" t="s">
        <v>119</v>
      </c>
      <c r="I434" s="23" t="s">
        <v>1909</v>
      </c>
      <c r="J434" s="23" t="s">
        <v>270</v>
      </c>
      <c r="K434" s="23" t="s">
        <v>1910</v>
      </c>
      <c r="L434" s="23">
        <v>2.0159469E7</v>
      </c>
      <c r="M434" s="23">
        <v>3.0</v>
      </c>
      <c r="N434" s="23" t="s">
        <v>97</v>
      </c>
      <c r="O434" s="23">
        <v>9.63724689E8</v>
      </c>
      <c r="P434" s="23" t="s">
        <v>159</v>
      </c>
      <c r="U434" s="23" t="s">
        <v>1637</v>
      </c>
      <c r="V434" s="23" t="s">
        <v>1911</v>
      </c>
      <c r="W434" s="23" t="s">
        <v>80</v>
      </c>
      <c r="X434" s="23" t="s">
        <v>51</v>
      </c>
      <c r="Y434" s="29"/>
      <c r="Z434" s="23" t="s">
        <v>81</v>
      </c>
      <c r="AA434" s="23" t="s">
        <v>69</v>
      </c>
      <c r="AB434" s="23" t="s">
        <v>71</v>
      </c>
      <c r="AC434" s="23" t="s">
        <v>1421</v>
      </c>
      <c r="AD434" s="23" t="s">
        <v>1871</v>
      </c>
      <c r="AE434" s="23">
        <v>20.0</v>
      </c>
      <c r="AG434" s="23" t="s">
        <v>55</v>
      </c>
      <c r="AH434" s="26"/>
      <c r="AI434" s="26"/>
      <c r="AJ434" s="26"/>
      <c r="AK434" s="26"/>
    </row>
    <row r="435">
      <c r="A435" s="19">
        <v>43783.68802315972</v>
      </c>
      <c r="B435" s="20">
        <v>43783.0</v>
      </c>
      <c r="C435" s="29"/>
      <c r="D435" s="21">
        <v>0.8125</v>
      </c>
      <c r="E435" s="23" t="s">
        <v>1912</v>
      </c>
      <c r="F435" s="23" t="s">
        <v>91</v>
      </c>
      <c r="G435" s="23" t="s">
        <v>1520</v>
      </c>
      <c r="H435" s="23" t="s">
        <v>1806</v>
      </c>
      <c r="I435" s="23" t="s">
        <v>93</v>
      </c>
      <c r="J435" s="23" t="s">
        <v>1913</v>
      </c>
      <c r="K435" s="23" t="s">
        <v>1914</v>
      </c>
      <c r="L435" s="23">
        <v>1.8956568E7</v>
      </c>
      <c r="M435" s="23">
        <v>2.0</v>
      </c>
      <c r="N435" s="23" t="s">
        <v>45</v>
      </c>
      <c r="O435" s="23">
        <v>5.6963426098E10</v>
      </c>
      <c r="P435" s="23" t="s">
        <v>159</v>
      </c>
      <c r="U435" s="23" t="s">
        <v>89</v>
      </c>
      <c r="V435" s="23" t="s">
        <v>181</v>
      </c>
      <c r="W435" s="23" t="s">
        <v>80</v>
      </c>
      <c r="X435" s="23" t="s">
        <v>51</v>
      </c>
      <c r="Y435" s="29"/>
      <c r="Z435" s="23" t="s">
        <v>81</v>
      </c>
      <c r="AA435" s="23" t="s">
        <v>69</v>
      </c>
      <c r="AB435" s="23" t="s">
        <v>71</v>
      </c>
      <c r="AC435" s="23" t="s">
        <v>1239</v>
      </c>
      <c r="AE435" s="23">
        <v>24.0</v>
      </c>
      <c r="AG435" s="23" t="s">
        <v>55</v>
      </c>
      <c r="AH435" s="26"/>
      <c r="AI435" s="26"/>
      <c r="AJ435" s="26"/>
      <c r="AK435" s="26"/>
    </row>
    <row r="436">
      <c r="A436" s="19">
        <v>43783.68937949074</v>
      </c>
      <c r="B436" s="20">
        <v>43784.0</v>
      </c>
      <c r="C436" s="20">
        <v>43781.0</v>
      </c>
      <c r="E436" s="23" t="s">
        <v>1915</v>
      </c>
      <c r="F436" s="23" t="s">
        <v>91</v>
      </c>
      <c r="G436" s="23" t="s">
        <v>1126</v>
      </c>
      <c r="H436" s="23" t="s">
        <v>1916</v>
      </c>
      <c r="I436" s="23" t="s">
        <v>93</v>
      </c>
      <c r="J436" s="23" t="s">
        <v>969</v>
      </c>
      <c r="K436" s="23" t="s">
        <v>510</v>
      </c>
      <c r="L436" s="23">
        <v>1.8850294E7</v>
      </c>
      <c r="M436" s="23">
        <v>6.0</v>
      </c>
      <c r="N436" s="23" t="s">
        <v>97</v>
      </c>
      <c r="O436" s="23">
        <v>9.3535911E8</v>
      </c>
      <c r="P436" s="23" t="s">
        <v>159</v>
      </c>
      <c r="U436" s="23" t="s">
        <v>89</v>
      </c>
      <c r="V436" s="23" t="s">
        <v>49</v>
      </c>
      <c r="W436" s="23" t="s">
        <v>80</v>
      </c>
      <c r="X436" s="23" t="s">
        <v>97</v>
      </c>
      <c r="Y436" s="29"/>
      <c r="Z436" s="23" t="s">
        <v>81</v>
      </c>
      <c r="AA436" s="23" t="s">
        <v>69</v>
      </c>
      <c r="AB436" s="23" t="s">
        <v>55</v>
      </c>
      <c r="AC436" s="23" t="s">
        <v>1421</v>
      </c>
      <c r="AD436" s="23" t="s">
        <v>1896</v>
      </c>
      <c r="AE436" s="23">
        <v>24.0</v>
      </c>
      <c r="AF436" s="23">
        <v>6.0</v>
      </c>
      <c r="AG436" s="23" t="s">
        <v>55</v>
      </c>
      <c r="AH436" s="26"/>
      <c r="AI436" s="26"/>
      <c r="AJ436" s="26"/>
      <c r="AK436" s="26"/>
    </row>
    <row r="437">
      <c r="A437" s="19">
        <v>43783.68971849537</v>
      </c>
      <c r="B437" s="20">
        <v>43783.0</v>
      </c>
      <c r="C437" s="29"/>
      <c r="E437" s="23" t="s">
        <v>1917</v>
      </c>
      <c r="F437" s="23" t="s">
        <v>91</v>
      </c>
      <c r="G437" s="23" t="s">
        <v>837</v>
      </c>
      <c r="H437" s="23" t="s">
        <v>1918</v>
      </c>
      <c r="I437" s="23" t="s">
        <v>119</v>
      </c>
      <c r="J437" s="23" t="s">
        <v>1153</v>
      </c>
      <c r="K437" s="23" t="s">
        <v>1919</v>
      </c>
      <c r="L437" s="23">
        <v>1.776463E7</v>
      </c>
      <c r="M437" s="23" t="s">
        <v>259</v>
      </c>
      <c r="N437" s="23" t="s">
        <v>45</v>
      </c>
      <c r="O437" s="23">
        <v>5.6963341306E10</v>
      </c>
      <c r="P437" s="23" t="s">
        <v>159</v>
      </c>
      <c r="U437" s="23" t="s">
        <v>1920</v>
      </c>
      <c r="V437" s="23" t="s">
        <v>49</v>
      </c>
      <c r="W437" s="23" t="s">
        <v>80</v>
      </c>
      <c r="X437" s="23" t="s">
        <v>51</v>
      </c>
      <c r="Y437" s="29"/>
      <c r="Z437" s="23" t="s">
        <v>81</v>
      </c>
      <c r="AA437" s="23" t="s">
        <v>69</v>
      </c>
      <c r="AB437" s="23" t="s">
        <v>55</v>
      </c>
      <c r="AC437" s="23" t="s">
        <v>1239</v>
      </c>
      <c r="AE437" s="23">
        <v>29.0</v>
      </c>
      <c r="AF437" s="23">
        <v>4.0</v>
      </c>
      <c r="AG437" s="23" t="s">
        <v>55</v>
      </c>
      <c r="AH437" s="26"/>
      <c r="AI437" s="26"/>
      <c r="AJ437" s="26"/>
      <c r="AK437" s="26"/>
    </row>
    <row r="438">
      <c r="A438" s="19">
        <v>43783.69213094907</v>
      </c>
      <c r="B438" s="20">
        <v>43783.0</v>
      </c>
      <c r="C438" s="29"/>
      <c r="E438" s="23" t="s">
        <v>1921</v>
      </c>
      <c r="F438" s="23" t="s">
        <v>91</v>
      </c>
      <c r="G438" s="23" t="s">
        <v>1922</v>
      </c>
      <c r="H438" s="23" t="s">
        <v>1923</v>
      </c>
      <c r="I438" s="23" t="s">
        <v>361</v>
      </c>
      <c r="J438" s="23" t="s">
        <v>1924</v>
      </c>
      <c r="K438" s="23" t="s">
        <v>569</v>
      </c>
      <c r="L438" s="23">
        <v>1.6544348E7</v>
      </c>
      <c r="M438" s="23">
        <v>5.0</v>
      </c>
      <c r="N438" s="23" t="s">
        <v>45</v>
      </c>
      <c r="O438" s="23">
        <v>5.6945354705E10</v>
      </c>
      <c r="P438" s="23" t="s">
        <v>159</v>
      </c>
      <c r="U438" s="23" t="s">
        <v>89</v>
      </c>
      <c r="V438" s="23" t="s">
        <v>1925</v>
      </c>
      <c r="W438" s="23" t="s">
        <v>80</v>
      </c>
      <c r="X438" s="23" t="s">
        <v>51</v>
      </c>
      <c r="Y438" s="29"/>
      <c r="Z438" s="23" t="s">
        <v>81</v>
      </c>
      <c r="AA438" s="23" t="s">
        <v>69</v>
      </c>
      <c r="AB438" s="23" t="s">
        <v>189</v>
      </c>
      <c r="AC438" s="23" t="s">
        <v>1239</v>
      </c>
      <c r="AE438" s="23">
        <v>33.0</v>
      </c>
      <c r="AG438" s="23" t="s">
        <v>55</v>
      </c>
      <c r="AH438" s="26"/>
      <c r="AI438" s="26"/>
      <c r="AJ438" s="26"/>
      <c r="AK438" s="26"/>
    </row>
    <row r="439">
      <c r="A439" s="19">
        <v>43783.6942328588</v>
      </c>
      <c r="B439" s="20">
        <v>43783.0</v>
      </c>
      <c r="C439" s="29"/>
      <c r="E439" s="23" t="s">
        <v>1926</v>
      </c>
      <c r="F439" s="23" t="s">
        <v>91</v>
      </c>
      <c r="G439" s="23" t="s">
        <v>1927</v>
      </c>
      <c r="H439" s="23" t="s">
        <v>384</v>
      </c>
      <c r="J439" s="23" t="s">
        <v>1031</v>
      </c>
      <c r="K439" s="23" t="s">
        <v>562</v>
      </c>
      <c r="L439" s="23">
        <v>1.6986357E7</v>
      </c>
      <c r="M439" s="23">
        <v>1.0</v>
      </c>
      <c r="N439" s="23" t="s">
        <v>45</v>
      </c>
      <c r="O439" s="23">
        <v>5.699967899E10</v>
      </c>
      <c r="P439" s="23" t="s">
        <v>159</v>
      </c>
      <c r="U439" s="23" t="s">
        <v>1928</v>
      </c>
      <c r="V439" s="23" t="s">
        <v>693</v>
      </c>
      <c r="W439" s="23" t="s">
        <v>80</v>
      </c>
      <c r="X439" s="23" t="s">
        <v>51</v>
      </c>
      <c r="Y439" s="29"/>
      <c r="Z439" s="23" t="s">
        <v>81</v>
      </c>
      <c r="AA439" s="23" t="s">
        <v>69</v>
      </c>
      <c r="AB439" s="23" t="s">
        <v>55</v>
      </c>
      <c r="AC439" s="23" t="s">
        <v>1239</v>
      </c>
      <c r="AE439" s="23">
        <v>31.0</v>
      </c>
      <c r="AF439" s="23">
        <v>30.0</v>
      </c>
      <c r="AG439" s="23" t="s">
        <v>55</v>
      </c>
      <c r="AH439" s="26"/>
      <c r="AI439" s="26"/>
      <c r="AJ439" s="26"/>
      <c r="AK439" s="26"/>
    </row>
    <row r="440">
      <c r="A440" s="19">
        <v>43783.69456805555</v>
      </c>
      <c r="B440" s="20">
        <v>43783.0</v>
      </c>
      <c r="C440" s="20">
        <v>43773.0</v>
      </c>
      <c r="D440" s="21">
        <v>0.8333333333357587</v>
      </c>
      <c r="E440" s="23" t="s">
        <v>1929</v>
      </c>
      <c r="F440" s="23" t="s">
        <v>107</v>
      </c>
      <c r="G440" s="23" t="s">
        <v>125</v>
      </c>
      <c r="H440" s="23" t="s">
        <v>1930</v>
      </c>
      <c r="I440" s="23" t="s">
        <v>140</v>
      </c>
      <c r="J440" s="23" t="s">
        <v>1931</v>
      </c>
      <c r="K440" s="23" t="s">
        <v>696</v>
      </c>
      <c r="L440" s="23">
        <v>1.9793313E7</v>
      </c>
      <c r="M440" s="23">
        <v>5.0</v>
      </c>
      <c r="N440" s="23" t="s">
        <v>45</v>
      </c>
      <c r="O440" s="23">
        <v>9.64762243E8</v>
      </c>
      <c r="P440" s="23" t="s">
        <v>159</v>
      </c>
      <c r="U440" s="23" t="s">
        <v>89</v>
      </c>
      <c r="V440" s="23" t="s">
        <v>1932</v>
      </c>
      <c r="W440" s="23" t="s">
        <v>80</v>
      </c>
      <c r="X440" s="23" t="s">
        <v>51</v>
      </c>
      <c r="Y440" s="29"/>
      <c r="Z440" s="23" t="s">
        <v>81</v>
      </c>
      <c r="AA440" s="23" t="s">
        <v>69</v>
      </c>
      <c r="AB440" s="23" t="s">
        <v>55</v>
      </c>
      <c r="AC440" s="23" t="s">
        <v>410</v>
      </c>
      <c r="AG440" s="23" t="s">
        <v>55</v>
      </c>
      <c r="AH440" s="26"/>
      <c r="AI440" s="26"/>
      <c r="AJ440" s="26"/>
      <c r="AK440" s="26"/>
    </row>
    <row r="441">
      <c r="A441" s="19">
        <v>43783.69654748843</v>
      </c>
      <c r="B441" s="20">
        <v>43784.0</v>
      </c>
      <c r="C441" s="29"/>
      <c r="E441" s="23" t="s">
        <v>1933</v>
      </c>
      <c r="F441" s="23" t="s">
        <v>107</v>
      </c>
      <c r="G441" s="23" t="s">
        <v>494</v>
      </c>
      <c r="H441" s="23" t="s">
        <v>1407</v>
      </c>
      <c r="J441" s="23" t="s">
        <v>1934</v>
      </c>
      <c r="K441" s="23" t="s">
        <v>1935</v>
      </c>
      <c r="L441" s="23">
        <v>1.3922645E7</v>
      </c>
      <c r="M441" s="23">
        <v>3.0</v>
      </c>
      <c r="N441" s="23" t="s">
        <v>45</v>
      </c>
      <c r="U441" s="23" t="s">
        <v>1936</v>
      </c>
      <c r="V441" s="23" t="s">
        <v>1937</v>
      </c>
      <c r="W441" s="23" t="s">
        <v>80</v>
      </c>
      <c r="X441" s="23" t="s">
        <v>97</v>
      </c>
      <c r="Y441" s="23" t="s">
        <v>1387</v>
      </c>
      <c r="Z441" s="23" t="s">
        <v>81</v>
      </c>
      <c r="AA441" s="23" t="s">
        <v>357</v>
      </c>
      <c r="AB441" s="23" t="s">
        <v>55</v>
      </c>
      <c r="AC441" s="23" t="s">
        <v>1421</v>
      </c>
      <c r="AD441" s="23" t="s">
        <v>1938</v>
      </c>
      <c r="AE441" s="23">
        <v>40.0</v>
      </c>
      <c r="AG441" s="23" t="s">
        <v>55</v>
      </c>
      <c r="AH441" s="26"/>
      <c r="AI441" s="26"/>
      <c r="AJ441" s="26"/>
      <c r="AK441" s="26"/>
    </row>
    <row r="442">
      <c r="A442" s="19">
        <v>43783.69702158565</v>
      </c>
      <c r="B442" s="20">
        <v>43783.0</v>
      </c>
      <c r="C442" s="29"/>
      <c r="E442" s="23" t="s">
        <v>1939</v>
      </c>
      <c r="F442" s="23" t="s">
        <v>91</v>
      </c>
      <c r="G442" s="23" t="s">
        <v>744</v>
      </c>
      <c r="H442" s="23" t="s">
        <v>547</v>
      </c>
      <c r="I442" s="23" t="s">
        <v>296</v>
      </c>
      <c r="J442" s="23" t="s">
        <v>1940</v>
      </c>
      <c r="K442" s="23" t="s">
        <v>95</v>
      </c>
      <c r="L442" s="23">
        <v>1.9646224E7</v>
      </c>
      <c r="M442" s="23">
        <v>0.0</v>
      </c>
      <c r="N442" s="23" t="s">
        <v>45</v>
      </c>
      <c r="O442" s="23">
        <v>5.6922031224E10</v>
      </c>
      <c r="P442" s="23" t="s">
        <v>159</v>
      </c>
      <c r="U442" s="23" t="s">
        <v>1941</v>
      </c>
      <c r="V442" s="23" t="s">
        <v>261</v>
      </c>
      <c r="W442" s="23" t="s">
        <v>80</v>
      </c>
      <c r="X442" s="23" t="s">
        <v>51</v>
      </c>
      <c r="Y442" s="29"/>
      <c r="AA442" s="23" t="s">
        <v>69</v>
      </c>
      <c r="AB442" s="23" t="s">
        <v>55</v>
      </c>
      <c r="AC442" s="23" t="s">
        <v>1239</v>
      </c>
      <c r="AE442" s="23">
        <v>22.0</v>
      </c>
      <c r="AG442" s="23" t="s">
        <v>55</v>
      </c>
      <c r="AH442" s="26"/>
      <c r="AI442" s="26"/>
      <c r="AJ442" s="26"/>
      <c r="AK442" s="26"/>
    </row>
    <row r="443">
      <c r="A443" s="19">
        <v>43783.699535486114</v>
      </c>
      <c r="B443" s="20">
        <v>43784.0</v>
      </c>
      <c r="C443" s="20">
        <v>43777.0</v>
      </c>
      <c r="E443" s="23" t="s">
        <v>1942</v>
      </c>
      <c r="F443" s="23" t="s">
        <v>107</v>
      </c>
      <c r="G443" s="23" t="s">
        <v>125</v>
      </c>
      <c r="H443" s="23" t="s">
        <v>101</v>
      </c>
      <c r="I443" s="23" t="s">
        <v>1943</v>
      </c>
      <c r="J443" s="23" t="s">
        <v>1944</v>
      </c>
      <c r="K443" s="23" t="s">
        <v>326</v>
      </c>
      <c r="L443" s="23">
        <v>1.9884977E7</v>
      </c>
      <c r="M443" s="23">
        <v>4.0</v>
      </c>
      <c r="N443" s="23" t="s">
        <v>97</v>
      </c>
      <c r="O443" s="23">
        <v>9.59126547E8</v>
      </c>
      <c r="P443" s="23" t="s">
        <v>159</v>
      </c>
      <c r="U443" s="23" t="s">
        <v>89</v>
      </c>
      <c r="V443" s="23" t="s">
        <v>1836</v>
      </c>
      <c r="W443" s="23" t="s">
        <v>50</v>
      </c>
      <c r="X443" s="23" t="s">
        <v>97</v>
      </c>
      <c r="Y443" s="29"/>
      <c r="Z443" s="23" t="s">
        <v>81</v>
      </c>
      <c r="AA443" s="23" t="s">
        <v>69</v>
      </c>
      <c r="AB443" s="23" t="s">
        <v>189</v>
      </c>
      <c r="AC443" s="23" t="s">
        <v>1421</v>
      </c>
      <c r="AD443" s="23" t="s">
        <v>1786</v>
      </c>
      <c r="AE443" s="23">
        <v>21.0</v>
      </c>
      <c r="AF443" s="23">
        <v>2.0</v>
      </c>
      <c r="AG443" s="23" t="s">
        <v>55</v>
      </c>
      <c r="AH443" s="26"/>
      <c r="AI443" s="26"/>
      <c r="AJ443" s="26"/>
      <c r="AK443" s="26"/>
    </row>
    <row r="444">
      <c r="A444" s="19">
        <v>43783.69955842593</v>
      </c>
      <c r="B444" s="20">
        <v>43783.0</v>
      </c>
      <c r="C444" s="29"/>
      <c r="E444" s="23" t="s">
        <v>1945</v>
      </c>
      <c r="F444" s="23" t="s">
        <v>91</v>
      </c>
      <c r="G444" s="23" t="s">
        <v>744</v>
      </c>
      <c r="H444" s="23" t="s">
        <v>324</v>
      </c>
      <c r="I444" s="23" t="s">
        <v>318</v>
      </c>
      <c r="J444" s="23" t="s">
        <v>1946</v>
      </c>
      <c r="K444" s="23" t="s">
        <v>1947</v>
      </c>
      <c r="L444" s="23">
        <v>1.9422078E7</v>
      </c>
      <c r="M444" s="23">
        <v>2.0</v>
      </c>
      <c r="N444" s="23" t="s">
        <v>45</v>
      </c>
      <c r="O444" s="23">
        <v>5.6935328293E10</v>
      </c>
      <c r="P444" s="23" t="s">
        <v>159</v>
      </c>
      <c r="U444" s="23" t="s">
        <v>89</v>
      </c>
      <c r="V444" s="23" t="s">
        <v>98</v>
      </c>
      <c r="W444" s="23" t="s">
        <v>80</v>
      </c>
      <c r="X444" s="23" t="s">
        <v>51</v>
      </c>
      <c r="Y444" s="29"/>
      <c r="Z444" s="23" t="s">
        <v>81</v>
      </c>
      <c r="AA444" s="23" t="s">
        <v>69</v>
      </c>
      <c r="AB444" s="23" t="s">
        <v>55</v>
      </c>
      <c r="AC444" s="23" t="s">
        <v>1239</v>
      </c>
      <c r="AE444" s="23">
        <v>22.0</v>
      </c>
      <c r="AG444" s="23" t="s">
        <v>55</v>
      </c>
      <c r="AH444" s="26"/>
      <c r="AI444" s="26"/>
      <c r="AJ444" s="26"/>
      <c r="AK444" s="26"/>
    </row>
    <row r="445">
      <c r="A445" s="19">
        <v>43783.70579741898</v>
      </c>
      <c r="B445" s="20">
        <v>43784.0</v>
      </c>
      <c r="C445" s="29"/>
      <c r="E445" s="23" t="s">
        <v>1948</v>
      </c>
      <c r="F445" s="23" t="s">
        <v>107</v>
      </c>
      <c r="G445" s="23" t="s">
        <v>125</v>
      </c>
      <c r="H445" s="23" t="s">
        <v>224</v>
      </c>
      <c r="I445" s="23" t="s">
        <v>118</v>
      </c>
      <c r="J445" s="23" t="s">
        <v>1949</v>
      </c>
      <c r="K445" s="23" t="s">
        <v>1713</v>
      </c>
      <c r="L445" s="23">
        <v>1.8456768E7</v>
      </c>
      <c r="M445" s="29"/>
      <c r="N445" s="23" t="s">
        <v>97</v>
      </c>
      <c r="Q445" s="23" t="s">
        <v>1950</v>
      </c>
      <c r="U445" s="23" t="s">
        <v>89</v>
      </c>
      <c r="V445" s="23" t="s">
        <v>1951</v>
      </c>
      <c r="W445" s="23" t="s">
        <v>80</v>
      </c>
      <c r="X445" s="23" t="s">
        <v>51</v>
      </c>
      <c r="Y445" s="29"/>
      <c r="Z445" s="23" t="s">
        <v>81</v>
      </c>
      <c r="AA445" s="23" t="s">
        <v>69</v>
      </c>
      <c r="AB445" s="23" t="s">
        <v>55</v>
      </c>
      <c r="AC445" s="23" t="s">
        <v>1421</v>
      </c>
      <c r="AD445" s="23" t="s">
        <v>1952</v>
      </c>
      <c r="AE445" s="23">
        <v>26.0</v>
      </c>
      <c r="AG445" s="23" t="s">
        <v>55</v>
      </c>
      <c r="AH445" s="26"/>
      <c r="AI445" s="26"/>
      <c r="AJ445" s="26"/>
      <c r="AK445" s="26"/>
    </row>
    <row r="446">
      <c r="A446" s="19">
        <v>43783.7077953125</v>
      </c>
      <c r="B446" s="20">
        <v>43783.0</v>
      </c>
      <c r="C446" s="20">
        <v>43781.0</v>
      </c>
      <c r="D446" s="21">
        <v>0.9375</v>
      </c>
      <c r="E446" s="28" t="s">
        <v>1953</v>
      </c>
      <c r="F446" s="23" t="s">
        <v>91</v>
      </c>
      <c r="G446" s="23" t="s">
        <v>1954</v>
      </c>
      <c r="H446" s="23" t="s">
        <v>1189</v>
      </c>
      <c r="I446" s="23" t="s">
        <v>622</v>
      </c>
      <c r="J446" s="23" t="s">
        <v>1955</v>
      </c>
      <c r="K446" s="23" t="s">
        <v>104</v>
      </c>
      <c r="L446" s="29"/>
      <c r="M446" s="29"/>
      <c r="N446" s="23" t="s">
        <v>45</v>
      </c>
      <c r="Q446" s="23" t="s">
        <v>1956</v>
      </c>
      <c r="U446" s="23" t="s">
        <v>89</v>
      </c>
      <c r="V446" s="23" t="s">
        <v>130</v>
      </c>
      <c r="W446" s="23" t="s">
        <v>80</v>
      </c>
      <c r="X446" s="23" t="s">
        <v>51</v>
      </c>
      <c r="Y446" s="29"/>
      <c r="Z446" s="23" t="s">
        <v>81</v>
      </c>
      <c r="AA446" s="23" t="s">
        <v>69</v>
      </c>
      <c r="AB446" s="23" t="s">
        <v>189</v>
      </c>
      <c r="AC446" s="23" t="s">
        <v>410</v>
      </c>
      <c r="AE446" s="23">
        <v>26.0</v>
      </c>
      <c r="AF446" s="28" t="s">
        <v>1957</v>
      </c>
      <c r="AG446" s="23" t="s">
        <v>55</v>
      </c>
      <c r="AH446" s="26"/>
      <c r="AI446" s="26"/>
      <c r="AJ446" s="26"/>
      <c r="AK446" s="26"/>
    </row>
    <row r="447">
      <c r="A447" s="19">
        <v>43783.7087196412</v>
      </c>
      <c r="B447" s="20">
        <v>43784.0</v>
      </c>
      <c r="C447" s="29"/>
      <c r="E447" s="23" t="s">
        <v>1958</v>
      </c>
      <c r="F447" s="23" t="s">
        <v>107</v>
      </c>
      <c r="G447" s="23" t="s">
        <v>125</v>
      </c>
      <c r="H447" s="23" t="s">
        <v>945</v>
      </c>
      <c r="I447" s="23" t="s">
        <v>994</v>
      </c>
      <c r="J447" s="23" t="s">
        <v>1378</v>
      </c>
      <c r="K447" s="23" t="s">
        <v>1959</v>
      </c>
      <c r="L447" s="23">
        <v>1.2236651E7</v>
      </c>
      <c r="M447" s="23">
        <v>0.0</v>
      </c>
      <c r="N447" s="23" t="s">
        <v>97</v>
      </c>
      <c r="O447" s="23">
        <v>9.78673131E8</v>
      </c>
      <c r="P447" s="23" t="s">
        <v>64</v>
      </c>
      <c r="U447" s="23" t="s">
        <v>89</v>
      </c>
      <c r="V447" s="23" t="s">
        <v>261</v>
      </c>
      <c r="W447" s="23" t="s">
        <v>80</v>
      </c>
      <c r="X447" s="23" t="s">
        <v>51</v>
      </c>
      <c r="Y447" s="29"/>
      <c r="Z447" s="23" t="s">
        <v>81</v>
      </c>
      <c r="AA447" s="23" t="s">
        <v>69</v>
      </c>
      <c r="AB447" s="23" t="s">
        <v>55</v>
      </c>
      <c r="AC447" s="23" t="s">
        <v>1421</v>
      </c>
      <c r="AD447" s="23" t="s">
        <v>1786</v>
      </c>
      <c r="AE447" s="23">
        <v>47.0</v>
      </c>
      <c r="AG447" s="23" t="s">
        <v>55</v>
      </c>
      <c r="AH447" s="26"/>
      <c r="AI447" s="26"/>
      <c r="AJ447" s="26"/>
      <c r="AK447" s="26"/>
    </row>
    <row r="448">
      <c r="A448" s="19">
        <v>43783.709478819444</v>
      </c>
      <c r="B448" s="20">
        <v>43783.0</v>
      </c>
      <c r="C448" s="20">
        <v>43780.0</v>
      </c>
      <c r="E448" s="23" t="s">
        <v>1960</v>
      </c>
      <c r="F448" s="23" t="s">
        <v>91</v>
      </c>
      <c r="G448" s="23" t="s">
        <v>457</v>
      </c>
      <c r="H448" s="23" t="s">
        <v>1961</v>
      </c>
      <c r="J448" s="23" t="s">
        <v>1131</v>
      </c>
      <c r="L448" s="23">
        <v>1.9418638E7</v>
      </c>
      <c r="M448" s="23" t="s">
        <v>259</v>
      </c>
      <c r="N448" s="23" t="s">
        <v>45</v>
      </c>
      <c r="O448" s="23">
        <v>9.81567381E8</v>
      </c>
      <c r="P448" s="23" t="s">
        <v>97</v>
      </c>
      <c r="U448" s="23" t="s">
        <v>1637</v>
      </c>
      <c r="V448" s="23" t="s">
        <v>181</v>
      </c>
      <c r="W448" s="23" t="s">
        <v>50</v>
      </c>
      <c r="X448" s="23" t="s">
        <v>51</v>
      </c>
      <c r="Y448" s="29"/>
      <c r="Z448" s="23" t="s">
        <v>81</v>
      </c>
      <c r="AA448" s="23" t="s">
        <v>69</v>
      </c>
      <c r="AB448" s="23" t="s">
        <v>55</v>
      </c>
      <c r="AC448" s="23" t="s">
        <v>56</v>
      </c>
      <c r="AG448" s="23" t="s">
        <v>55</v>
      </c>
      <c r="AH448" s="26"/>
      <c r="AI448" s="26"/>
      <c r="AJ448" s="26"/>
      <c r="AK448" s="26"/>
    </row>
    <row r="449">
      <c r="A449" s="19">
        <v>43783.7095534375</v>
      </c>
      <c r="B449" s="20">
        <v>43783.0</v>
      </c>
      <c r="C449" s="20">
        <v>43782.0</v>
      </c>
      <c r="E449" s="23" t="s">
        <v>1962</v>
      </c>
      <c r="F449" s="29"/>
      <c r="H449" s="23" t="s">
        <v>240</v>
      </c>
      <c r="I449" s="23" t="s">
        <v>360</v>
      </c>
      <c r="J449" s="23" t="s">
        <v>1619</v>
      </c>
      <c r="K449" s="23" t="s">
        <v>549</v>
      </c>
      <c r="L449" s="23">
        <v>1.3824594E7</v>
      </c>
      <c r="M449" s="23">
        <v>9.0</v>
      </c>
      <c r="N449" s="23" t="s">
        <v>45</v>
      </c>
      <c r="O449" s="23">
        <v>9.88776569E8</v>
      </c>
      <c r="P449" s="23" t="s">
        <v>417</v>
      </c>
      <c r="R449" s="23" t="s">
        <v>1963</v>
      </c>
      <c r="U449" s="23" t="s">
        <v>89</v>
      </c>
      <c r="V449" s="23" t="s">
        <v>1238</v>
      </c>
      <c r="W449" s="23" t="s">
        <v>80</v>
      </c>
      <c r="X449" s="23" t="s">
        <v>51</v>
      </c>
      <c r="Y449" s="29"/>
      <c r="Z449" s="23" t="s">
        <v>81</v>
      </c>
      <c r="AA449" s="23" t="s">
        <v>69</v>
      </c>
      <c r="AB449" s="23" t="s">
        <v>55</v>
      </c>
      <c r="AC449" s="23" t="s">
        <v>70</v>
      </c>
      <c r="AE449" s="23">
        <v>34.0</v>
      </c>
      <c r="AG449" s="23" t="s">
        <v>55</v>
      </c>
      <c r="AH449" s="26"/>
      <c r="AI449" s="26"/>
      <c r="AJ449" s="26"/>
      <c r="AK449" s="26"/>
    </row>
    <row r="450">
      <c r="A450" s="19">
        <v>43783.71042320602</v>
      </c>
      <c r="B450" s="20">
        <v>43783.0</v>
      </c>
      <c r="C450" s="20">
        <v>43777.0</v>
      </c>
      <c r="E450" s="23" t="s">
        <v>1964</v>
      </c>
      <c r="F450" s="23" t="s">
        <v>91</v>
      </c>
      <c r="G450" s="23" t="s">
        <v>499</v>
      </c>
      <c r="H450" s="23" t="s">
        <v>119</v>
      </c>
      <c r="J450" s="23" t="s">
        <v>1965</v>
      </c>
      <c r="K450" s="23" t="s">
        <v>1966</v>
      </c>
      <c r="L450" s="23">
        <v>1.74065381E8</v>
      </c>
      <c r="M450" s="23">
        <v>1.0</v>
      </c>
      <c r="N450" s="23" t="s">
        <v>45</v>
      </c>
      <c r="O450" s="23">
        <v>9.5252687E8</v>
      </c>
      <c r="P450" s="23" t="s">
        <v>159</v>
      </c>
      <c r="U450" s="23" t="s">
        <v>89</v>
      </c>
      <c r="V450" s="23" t="s">
        <v>181</v>
      </c>
      <c r="W450" s="23" t="s">
        <v>80</v>
      </c>
      <c r="X450" s="23" t="s">
        <v>51</v>
      </c>
      <c r="Y450" s="29"/>
      <c r="Z450" s="23" t="s">
        <v>81</v>
      </c>
      <c r="AA450" s="23" t="s">
        <v>69</v>
      </c>
      <c r="AB450" s="23" t="s">
        <v>55</v>
      </c>
      <c r="AC450" s="23" t="s">
        <v>1967</v>
      </c>
      <c r="AE450" s="23">
        <v>29.0</v>
      </c>
      <c r="AF450" s="23">
        <v>7.0</v>
      </c>
      <c r="AG450" s="23" t="s">
        <v>97</v>
      </c>
      <c r="AH450" s="26"/>
      <c r="AI450" s="26"/>
      <c r="AJ450" s="26"/>
      <c r="AK450" s="26"/>
    </row>
    <row r="451">
      <c r="A451" s="19">
        <v>43783.71187586806</v>
      </c>
      <c r="B451" s="20">
        <v>43783.0</v>
      </c>
      <c r="C451" s="20">
        <v>43775.0</v>
      </c>
      <c r="D451" s="21">
        <v>0.7916666666642413</v>
      </c>
      <c r="E451" s="23" t="s">
        <v>1968</v>
      </c>
      <c r="F451" s="29"/>
      <c r="G451" s="23" t="s">
        <v>1969</v>
      </c>
      <c r="H451" s="23" t="s">
        <v>324</v>
      </c>
      <c r="I451" s="23" t="s">
        <v>1970</v>
      </c>
      <c r="J451" s="23" t="s">
        <v>1971</v>
      </c>
      <c r="K451" s="23" t="s">
        <v>1972</v>
      </c>
      <c r="L451" s="23">
        <v>1.9185381E7</v>
      </c>
      <c r="M451" s="23">
        <v>4.0</v>
      </c>
      <c r="N451" s="23" t="s">
        <v>45</v>
      </c>
      <c r="O451" s="23">
        <v>9.73318327E8</v>
      </c>
      <c r="P451" s="23" t="s">
        <v>159</v>
      </c>
      <c r="R451" s="23" t="s">
        <v>1973</v>
      </c>
      <c r="U451" s="23" t="s">
        <v>89</v>
      </c>
      <c r="V451" s="23" t="s">
        <v>949</v>
      </c>
      <c r="W451" s="23" t="s">
        <v>80</v>
      </c>
      <c r="X451" s="23" t="s">
        <v>51</v>
      </c>
      <c r="Y451" s="29"/>
      <c r="Z451" s="23" t="s">
        <v>81</v>
      </c>
      <c r="AA451" s="23" t="s">
        <v>69</v>
      </c>
      <c r="AB451" s="23" t="s">
        <v>55</v>
      </c>
      <c r="AC451" s="23" t="s">
        <v>70</v>
      </c>
      <c r="AE451" s="23">
        <v>25.0</v>
      </c>
      <c r="AG451" s="23" t="s">
        <v>55</v>
      </c>
      <c r="AH451" s="26"/>
      <c r="AI451" s="26"/>
      <c r="AJ451" s="26"/>
      <c r="AK451" s="26"/>
    </row>
    <row r="452">
      <c r="A452" s="19">
        <v>43783.71244700231</v>
      </c>
      <c r="B452" s="20">
        <v>43783.0</v>
      </c>
      <c r="C452" s="20">
        <v>43781.0</v>
      </c>
      <c r="D452" s="21">
        <v>0.8333333333357587</v>
      </c>
      <c r="E452" s="23" t="s">
        <v>1974</v>
      </c>
      <c r="F452" s="23" t="s">
        <v>91</v>
      </c>
      <c r="G452" s="23" t="s">
        <v>399</v>
      </c>
      <c r="H452" s="23" t="s">
        <v>444</v>
      </c>
      <c r="I452" s="23" t="s">
        <v>1975</v>
      </c>
      <c r="J452" s="23" t="s">
        <v>1976</v>
      </c>
      <c r="K452" s="23" t="s">
        <v>1977</v>
      </c>
      <c r="L452" s="23">
        <v>1.7102939E7</v>
      </c>
      <c r="M452" s="23">
        <v>2.0</v>
      </c>
      <c r="N452" s="23" t="s">
        <v>45</v>
      </c>
      <c r="O452" s="23">
        <v>9.32539715E8</v>
      </c>
      <c r="P452" s="23" t="s">
        <v>159</v>
      </c>
      <c r="U452" s="23" t="s">
        <v>89</v>
      </c>
      <c r="V452" s="23" t="s">
        <v>130</v>
      </c>
      <c r="W452" s="23" t="s">
        <v>80</v>
      </c>
      <c r="X452" s="23" t="s">
        <v>51</v>
      </c>
      <c r="Y452" s="29"/>
      <c r="Z452" s="23" t="s">
        <v>81</v>
      </c>
      <c r="AA452" s="23" t="s">
        <v>69</v>
      </c>
      <c r="AB452" s="23" t="s">
        <v>55</v>
      </c>
      <c r="AC452" s="23" t="s">
        <v>410</v>
      </c>
      <c r="AE452" s="23">
        <v>30.0</v>
      </c>
      <c r="AG452" s="23" t="s">
        <v>55</v>
      </c>
      <c r="AH452" s="26"/>
      <c r="AI452" s="26"/>
      <c r="AJ452" s="26"/>
      <c r="AK452" s="26"/>
    </row>
    <row r="453">
      <c r="A453" s="19">
        <v>43783.71250653935</v>
      </c>
      <c r="B453" s="20">
        <v>43783.0</v>
      </c>
      <c r="C453" s="20">
        <v>43777.0</v>
      </c>
      <c r="D453" s="21">
        <v>0.7777777777810115</v>
      </c>
      <c r="E453" s="23" t="s">
        <v>1979</v>
      </c>
      <c r="F453" s="23" t="s">
        <v>91</v>
      </c>
      <c r="G453" s="23" t="s">
        <v>125</v>
      </c>
      <c r="H453" s="23" t="s">
        <v>424</v>
      </c>
      <c r="I453" s="23" t="s">
        <v>250</v>
      </c>
      <c r="J453" s="23" t="s">
        <v>1980</v>
      </c>
      <c r="L453" s="23">
        <v>2.0175979E7</v>
      </c>
      <c r="M453" s="23" t="s">
        <v>259</v>
      </c>
      <c r="N453" s="23" t="s">
        <v>45</v>
      </c>
      <c r="O453" s="23">
        <v>9.78758505E8</v>
      </c>
      <c r="P453" s="23" t="s">
        <v>97</v>
      </c>
      <c r="U453" s="23" t="s">
        <v>89</v>
      </c>
      <c r="V453" s="23" t="s">
        <v>1981</v>
      </c>
      <c r="W453" s="23" t="s">
        <v>50</v>
      </c>
      <c r="X453" s="23" t="s">
        <v>51</v>
      </c>
      <c r="Y453" s="29"/>
      <c r="Z453" s="23" t="s">
        <v>81</v>
      </c>
      <c r="AA453" s="23" t="s">
        <v>69</v>
      </c>
      <c r="AB453" s="23" t="s">
        <v>55</v>
      </c>
      <c r="AC453" s="23" t="s">
        <v>56</v>
      </c>
      <c r="AE453" s="23">
        <v>19.0</v>
      </c>
    </row>
    <row r="454">
      <c r="A454" s="19">
        <v>43783.71380646991</v>
      </c>
      <c r="B454" s="20">
        <v>43784.0</v>
      </c>
      <c r="C454" s="29"/>
      <c r="E454" s="23" t="s">
        <v>1982</v>
      </c>
      <c r="F454" s="23" t="s">
        <v>91</v>
      </c>
      <c r="G454" s="23" t="s">
        <v>457</v>
      </c>
      <c r="H454" s="23" t="s">
        <v>212</v>
      </c>
      <c r="I454" s="23" t="s">
        <v>218</v>
      </c>
      <c r="J454" s="23" t="s">
        <v>1983</v>
      </c>
      <c r="K454" s="23" t="s">
        <v>416</v>
      </c>
      <c r="L454" s="23">
        <v>1.8258896E7</v>
      </c>
      <c r="M454" s="23">
        <v>2.0</v>
      </c>
      <c r="N454" s="23" t="s">
        <v>97</v>
      </c>
      <c r="O454" s="23">
        <v>9.84558214E8</v>
      </c>
      <c r="P454" s="23" t="s">
        <v>159</v>
      </c>
      <c r="U454" s="23" t="s">
        <v>89</v>
      </c>
      <c r="V454" s="23" t="s">
        <v>1094</v>
      </c>
      <c r="W454" s="23" t="s">
        <v>80</v>
      </c>
      <c r="X454" s="23" t="s">
        <v>51</v>
      </c>
      <c r="Y454" s="29"/>
      <c r="Z454" s="23" t="s">
        <v>81</v>
      </c>
      <c r="AA454" s="23" t="s">
        <v>69</v>
      </c>
      <c r="AB454" s="23" t="s">
        <v>55</v>
      </c>
      <c r="AC454" s="23" t="s">
        <v>1421</v>
      </c>
      <c r="AD454" s="23" t="s">
        <v>1984</v>
      </c>
      <c r="AE454" s="23">
        <v>27.0</v>
      </c>
      <c r="AG454" s="23" t="s">
        <v>55</v>
      </c>
      <c r="AH454" s="26"/>
      <c r="AI454" s="26"/>
      <c r="AJ454" s="26"/>
      <c r="AK454" s="26"/>
    </row>
    <row r="455">
      <c r="A455" s="19">
        <v>43783.714948078705</v>
      </c>
      <c r="B455" s="20">
        <v>43783.0</v>
      </c>
      <c r="C455" s="20">
        <v>43780.0</v>
      </c>
      <c r="E455" s="23" t="s">
        <v>1985</v>
      </c>
      <c r="F455" s="23" t="s">
        <v>91</v>
      </c>
      <c r="G455" s="23" t="s">
        <v>457</v>
      </c>
      <c r="H455" s="23" t="s">
        <v>1986</v>
      </c>
      <c r="I455" s="23" t="s">
        <v>483</v>
      </c>
      <c r="J455" s="23" t="s">
        <v>427</v>
      </c>
      <c r="K455" s="23" t="s">
        <v>1987</v>
      </c>
      <c r="L455" s="23">
        <v>2.0052537E7</v>
      </c>
      <c r="M455" s="23" t="s">
        <v>259</v>
      </c>
      <c r="N455" s="23" t="s">
        <v>45</v>
      </c>
      <c r="O455" s="23">
        <v>9.302682E8</v>
      </c>
      <c r="P455" s="23" t="s">
        <v>97</v>
      </c>
      <c r="U455" s="23" t="s">
        <v>89</v>
      </c>
      <c r="V455" s="23" t="s">
        <v>261</v>
      </c>
      <c r="W455" s="23" t="s">
        <v>50</v>
      </c>
      <c r="X455" s="23" t="s">
        <v>51</v>
      </c>
      <c r="Y455" s="29"/>
      <c r="Z455" s="23" t="s">
        <v>81</v>
      </c>
      <c r="AA455" s="23" t="s">
        <v>69</v>
      </c>
      <c r="AB455" s="23" t="s">
        <v>55</v>
      </c>
      <c r="AC455" s="23" t="s">
        <v>56</v>
      </c>
      <c r="AE455" s="23">
        <v>20.0</v>
      </c>
      <c r="AG455" s="23" t="s">
        <v>55</v>
      </c>
      <c r="AH455" s="26"/>
      <c r="AI455" s="26"/>
      <c r="AJ455" s="26"/>
      <c r="AK455" s="26"/>
    </row>
    <row r="456">
      <c r="A456" s="19">
        <v>43783.715074479165</v>
      </c>
      <c r="B456" s="20">
        <v>43783.0</v>
      </c>
      <c r="C456" s="29"/>
      <c r="E456" s="23" t="s">
        <v>1988</v>
      </c>
      <c r="F456" s="23" t="s">
        <v>91</v>
      </c>
      <c r="G456" s="23" t="s">
        <v>1989</v>
      </c>
      <c r="H456" s="23" t="s">
        <v>93</v>
      </c>
      <c r="I456" s="23" t="s">
        <v>1489</v>
      </c>
      <c r="J456" s="23" t="s">
        <v>458</v>
      </c>
      <c r="K456" s="23" t="s">
        <v>458</v>
      </c>
      <c r="L456" s="23">
        <v>1.6901685E7</v>
      </c>
      <c r="M456" s="23">
        <v>2.0</v>
      </c>
      <c r="N456" s="23" t="s">
        <v>45</v>
      </c>
      <c r="O456" s="23">
        <v>5.6967361752E10</v>
      </c>
      <c r="P456" s="23" t="s">
        <v>159</v>
      </c>
      <c r="U456" s="23" t="s">
        <v>89</v>
      </c>
      <c r="V456" s="23" t="s">
        <v>261</v>
      </c>
      <c r="W456" s="23" t="s">
        <v>80</v>
      </c>
      <c r="X456" s="23" t="s">
        <v>51</v>
      </c>
      <c r="Y456" s="29"/>
      <c r="Z456" s="23" t="s">
        <v>81</v>
      </c>
      <c r="AA456" s="23" t="s">
        <v>69</v>
      </c>
      <c r="AB456" s="23" t="s">
        <v>55</v>
      </c>
      <c r="AC456" s="23" t="s">
        <v>1239</v>
      </c>
      <c r="AE456" s="23">
        <v>31.0</v>
      </c>
      <c r="AG456" s="23" t="s">
        <v>55</v>
      </c>
      <c r="AH456" s="26"/>
      <c r="AI456" s="26"/>
      <c r="AJ456" s="26"/>
      <c r="AK456" s="26"/>
    </row>
    <row r="457">
      <c r="A457" s="19">
        <v>43783.716136539355</v>
      </c>
      <c r="B457" s="20">
        <v>43783.0</v>
      </c>
      <c r="C457" s="20">
        <v>43781.0</v>
      </c>
      <c r="E457" s="23" t="s">
        <v>1990</v>
      </c>
      <c r="F457" s="23" t="s">
        <v>107</v>
      </c>
      <c r="G457" s="23" t="s">
        <v>125</v>
      </c>
      <c r="H457" s="23" t="s">
        <v>721</v>
      </c>
      <c r="I457" s="23" t="s">
        <v>1991</v>
      </c>
      <c r="J457" s="23" t="s">
        <v>1992</v>
      </c>
      <c r="K457" s="23" t="s">
        <v>1993</v>
      </c>
      <c r="L457" s="23">
        <v>1.9229694E7</v>
      </c>
      <c r="M457" s="23">
        <v>3.0</v>
      </c>
      <c r="N457" s="23" t="s">
        <v>97</v>
      </c>
      <c r="O457" s="23">
        <v>9.84179523E8</v>
      </c>
      <c r="P457" s="23" t="s">
        <v>97</v>
      </c>
      <c r="R457" s="23" t="s">
        <v>1994</v>
      </c>
      <c r="U457" s="23" t="s">
        <v>89</v>
      </c>
      <c r="V457" s="23" t="s">
        <v>1995</v>
      </c>
      <c r="W457" s="23" t="s">
        <v>50</v>
      </c>
      <c r="X457" s="23" t="s">
        <v>51</v>
      </c>
      <c r="Y457" s="29"/>
      <c r="Z457" s="23" t="s">
        <v>81</v>
      </c>
      <c r="AA457" s="23" t="s">
        <v>69</v>
      </c>
      <c r="AB457" s="23" t="s">
        <v>55</v>
      </c>
      <c r="AC457" s="23" t="s">
        <v>1429</v>
      </c>
      <c r="AE457" s="23">
        <v>23.0</v>
      </c>
      <c r="AG457" s="23" t="s">
        <v>55</v>
      </c>
      <c r="AH457" s="26"/>
      <c r="AI457" s="26"/>
      <c r="AJ457" s="26"/>
      <c r="AK457" s="26"/>
    </row>
    <row r="458">
      <c r="A458" s="19">
        <v>43783.716686388885</v>
      </c>
      <c r="B458" s="20">
        <v>43783.0</v>
      </c>
      <c r="C458" s="20">
        <v>43782.0</v>
      </c>
      <c r="D458" s="21">
        <v>0.75</v>
      </c>
      <c r="E458" s="23" t="s">
        <v>1996</v>
      </c>
      <c r="F458" s="23" t="s">
        <v>59</v>
      </c>
      <c r="G458" s="23" t="s">
        <v>1997</v>
      </c>
      <c r="H458" s="23" t="s">
        <v>1998</v>
      </c>
      <c r="J458" s="23" t="s">
        <v>1999</v>
      </c>
      <c r="K458" s="23" t="s">
        <v>805</v>
      </c>
      <c r="L458" s="29"/>
      <c r="M458" s="29"/>
      <c r="N458" s="23" t="s">
        <v>45</v>
      </c>
      <c r="O458" s="23">
        <v>9.92863537E8</v>
      </c>
      <c r="P458" s="23" t="s">
        <v>64</v>
      </c>
      <c r="Q458" s="23" t="s">
        <v>2000</v>
      </c>
      <c r="W458" s="23" t="s">
        <v>2001</v>
      </c>
      <c r="X458" s="23" t="s">
        <v>97</v>
      </c>
      <c r="Y458" s="29"/>
      <c r="Z458" s="23" t="s">
        <v>2002</v>
      </c>
      <c r="AA458" s="23" t="s">
        <v>2003</v>
      </c>
      <c r="AB458" s="23" t="s">
        <v>55</v>
      </c>
      <c r="AC458" s="23" t="s">
        <v>70</v>
      </c>
      <c r="AG458" s="23" t="s">
        <v>2004</v>
      </c>
      <c r="AH458" s="26"/>
      <c r="AI458" s="26"/>
      <c r="AJ458" s="26"/>
      <c r="AK458" s="26"/>
    </row>
    <row r="459">
      <c r="A459" s="19">
        <v>43783.71689287037</v>
      </c>
      <c r="B459" s="20">
        <v>43783.0</v>
      </c>
      <c r="C459" s="20">
        <v>43781.0</v>
      </c>
      <c r="E459" s="23" t="s">
        <v>2005</v>
      </c>
      <c r="F459" s="23" t="s">
        <v>91</v>
      </c>
      <c r="G459" s="23" t="s">
        <v>2006</v>
      </c>
      <c r="H459" s="23" t="s">
        <v>2007</v>
      </c>
      <c r="I459" s="23" t="s">
        <v>318</v>
      </c>
      <c r="J459" s="23" t="s">
        <v>2008</v>
      </c>
      <c r="K459" s="23" t="s">
        <v>656</v>
      </c>
      <c r="L459" s="23">
        <v>2.0451117E7</v>
      </c>
      <c r="M459" s="23">
        <v>9.0</v>
      </c>
      <c r="N459" s="23" t="s">
        <v>45</v>
      </c>
      <c r="O459" s="23">
        <v>5.6994681171E10</v>
      </c>
      <c r="P459" s="23" t="s">
        <v>159</v>
      </c>
      <c r="U459" s="23" t="s">
        <v>89</v>
      </c>
      <c r="V459" s="23" t="s">
        <v>497</v>
      </c>
      <c r="W459" s="23" t="s">
        <v>80</v>
      </c>
      <c r="X459" s="23" t="s">
        <v>51</v>
      </c>
      <c r="Y459" s="29"/>
      <c r="AA459" s="23" t="s">
        <v>69</v>
      </c>
      <c r="AB459" s="23" t="s">
        <v>189</v>
      </c>
      <c r="AC459" s="23" t="s">
        <v>1239</v>
      </c>
      <c r="AE459" s="23">
        <v>19.0</v>
      </c>
      <c r="AG459" s="23" t="s">
        <v>55</v>
      </c>
      <c r="AH459" s="26"/>
      <c r="AI459" s="26"/>
      <c r="AJ459" s="26"/>
      <c r="AK459" s="26"/>
    </row>
    <row r="460">
      <c r="A460" s="19">
        <v>43783.71695880787</v>
      </c>
      <c r="B460" s="20">
        <v>43784.0</v>
      </c>
      <c r="C460" s="29"/>
      <c r="E460" s="23" t="s">
        <v>2009</v>
      </c>
      <c r="F460" s="23" t="s">
        <v>91</v>
      </c>
      <c r="G460" s="23" t="s">
        <v>457</v>
      </c>
      <c r="H460" s="23" t="s">
        <v>815</v>
      </c>
      <c r="I460" s="23" t="s">
        <v>118</v>
      </c>
      <c r="J460" s="23" t="s">
        <v>396</v>
      </c>
      <c r="K460" s="23" t="s">
        <v>2010</v>
      </c>
      <c r="L460" s="23">
        <v>1.3460225E7</v>
      </c>
      <c r="M460" s="23">
        <v>2.0</v>
      </c>
      <c r="N460" s="23" t="s">
        <v>45</v>
      </c>
      <c r="O460" s="23">
        <v>9.8444447E7</v>
      </c>
      <c r="P460" s="23" t="s">
        <v>159</v>
      </c>
      <c r="U460" s="23" t="s">
        <v>89</v>
      </c>
      <c r="V460" s="23" t="s">
        <v>227</v>
      </c>
      <c r="W460" s="23" t="s">
        <v>80</v>
      </c>
      <c r="X460" s="23" t="s">
        <v>97</v>
      </c>
      <c r="Y460" s="29"/>
      <c r="Z460" s="23" t="s">
        <v>81</v>
      </c>
      <c r="AA460" s="23" t="s">
        <v>69</v>
      </c>
      <c r="AB460" s="23" t="s">
        <v>55</v>
      </c>
      <c r="AC460" s="23" t="s">
        <v>1421</v>
      </c>
      <c r="AD460" s="23" t="s">
        <v>2011</v>
      </c>
      <c r="AE460" s="23">
        <v>41.0</v>
      </c>
      <c r="AF460" s="23">
        <v>50.0</v>
      </c>
      <c r="AG460" s="23" t="s">
        <v>55</v>
      </c>
      <c r="AH460" s="26"/>
      <c r="AI460" s="26"/>
      <c r="AJ460" s="26"/>
      <c r="AK460" s="26"/>
    </row>
    <row r="461">
      <c r="A461" s="19">
        <v>43783.717720381945</v>
      </c>
      <c r="B461" s="20">
        <v>43783.0</v>
      </c>
      <c r="C461" s="20">
        <v>43781.0</v>
      </c>
      <c r="D461" s="21">
        <v>0.8333333333357587</v>
      </c>
      <c r="E461" s="23" t="s">
        <v>2012</v>
      </c>
      <c r="F461" s="29"/>
      <c r="G461" s="23" t="s">
        <v>744</v>
      </c>
      <c r="H461" s="23" t="s">
        <v>218</v>
      </c>
      <c r="I461" s="23" t="s">
        <v>2013</v>
      </c>
      <c r="J461" s="23" t="s">
        <v>1707</v>
      </c>
      <c r="K461" s="23" t="s">
        <v>416</v>
      </c>
      <c r="L461" s="23">
        <v>1.697953E7</v>
      </c>
      <c r="M461" s="23">
        <v>4.0</v>
      </c>
      <c r="N461" s="23" t="s">
        <v>45</v>
      </c>
      <c r="O461" s="23">
        <v>9.45160484E8</v>
      </c>
      <c r="P461" s="23" t="s">
        <v>97</v>
      </c>
      <c r="U461" s="23" t="s">
        <v>89</v>
      </c>
      <c r="V461" s="23" t="s">
        <v>227</v>
      </c>
      <c r="W461" s="23" t="s">
        <v>50</v>
      </c>
      <c r="X461" s="23" t="s">
        <v>51</v>
      </c>
      <c r="Y461" s="29"/>
      <c r="Z461" s="23" t="s">
        <v>81</v>
      </c>
      <c r="AA461" s="23" t="s">
        <v>69</v>
      </c>
      <c r="AB461" s="23" t="s">
        <v>55</v>
      </c>
      <c r="AC461" s="23" t="s">
        <v>56</v>
      </c>
      <c r="AE461" s="23">
        <v>30.0</v>
      </c>
      <c r="AF461" s="23">
        <v>15.0</v>
      </c>
      <c r="AG461" s="23" t="s">
        <v>55</v>
      </c>
      <c r="AH461" s="26"/>
      <c r="AI461" s="26"/>
      <c r="AJ461" s="26"/>
      <c r="AK461" s="26"/>
    </row>
    <row r="462">
      <c r="A462" s="19">
        <v>43783.71876349537</v>
      </c>
      <c r="B462" s="20">
        <v>43783.0</v>
      </c>
      <c r="C462" s="20">
        <v>43781.0</v>
      </c>
      <c r="E462" s="23" t="s">
        <v>2014</v>
      </c>
      <c r="F462" s="23" t="s">
        <v>91</v>
      </c>
      <c r="G462" s="23" t="s">
        <v>125</v>
      </c>
      <c r="H462" s="23" t="s">
        <v>660</v>
      </c>
      <c r="I462" s="23" t="s">
        <v>1089</v>
      </c>
      <c r="J462" s="23" t="s">
        <v>87</v>
      </c>
      <c r="K462" s="23" t="s">
        <v>231</v>
      </c>
      <c r="L462" s="23">
        <v>1.355715E7</v>
      </c>
      <c r="M462" s="23">
        <v>4.0</v>
      </c>
      <c r="N462" s="23" t="s">
        <v>45</v>
      </c>
      <c r="O462" s="23">
        <v>9.57393011E8</v>
      </c>
      <c r="P462" s="23" t="s">
        <v>159</v>
      </c>
      <c r="U462" s="23" t="s">
        <v>2015</v>
      </c>
      <c r="V462" s="23" t="s">
        <v>830</v>
      </c>
      <c r="W462" s="23" t="s">
        <v>80</v>
      </c>
      <c r="X462" s="23" t="s">
        <v>51</v>
      </c>
      <c r="Y462" s="29"/>
      <c r="Z462" s="23" t="s">
        <v>81</v>
      </c>
      <c r="AA462" s="23" t="s">
        <v>69</v>
      </c>
      <c r="AB462" s="23" t="s">
        <v>71</v>
      </c>
      <c r="AC462" s="23" t="s">
        <v>1239</v>
      </c>
      <c r="AE462" s="23">
        <v>41.0</v>
      </c>
      <c r="AF462" s="23">
        <v>20.0</v>
      </c>
      <c r="AG462" s="23" t="s">
        <v>55</v>
      </c>
      <c r="AH462" s="26"/>
      <c r="AI462" s="26"/>
      <c r="AJ462" s="26"/>
      <c r="AK462" s="26"/>
    </row>
    <row r="463">
      <c r="A463" s="19">
        <v>43783.72007538195</v>
      </c>
      <c r="B463" s="20">
        <v>43783.0</v>
      </c>
      <c r="C463" s="20">
        <v>43781.0</v>
      </c>
      <c r="E463" s="23" t="s">
        <v>2016</v>
      </c>
      <c r="F463" s="23" t="s">
        <v>91</v>
      </c>
      <c r="G463" s="23" t="s">
        <v>744</v>
      </c>
      <c r="H463" s="23" t="s">
        <v>1077</v>
      </c>
      <c r="I463" s="23" t="s">
        <v>1690</v>
      </c>
      <c r="J463" s="23" t="s">
        <v>1691</v>
      </c>
      <c r="K463" s="23" t="s">
        <v>1692</v>
      </c>
      <c r="L463" s="23">
        <v>1.3937424E7</v>
      </c>
      <c r="M463" s="23" t="s">
        <v>259</v>
      </c>
      <c r="N463" s="23" t="s">
        <v>45</v>
      </c>
      <c r="O463" s="23">
        <v>9.411973E8</v>
      </c>
      <c r="P463" s="23" t="s">
        <v>159</v>
      </c>
      <c r="U463" s="23" t="s">
        <v>89</v>
      </c>
      <c r="V463" s="23" t="s">
        <v>504</v>
      </c>
      <c r="W463" s="23" t="s">
        <v>80</v>
      </c>
      <c r="X463" s="23" t="s">
        <v>51</v>
      </c>
      <c r="Y463" s="29"/>
      <c r="Z463" s="23" t="s">
        <v>81</v>
      </c>
      <c r="AA463" s="23" t="s">
        <v>69</v>
      </c>
      <c r="AB463" s="23" t="s">
        <v>55</v>
      </c>
      <c r="AC463" s="23" t="s">
        <v>1239</v>
      </c>
      <c r="AG463" s="23" t="s">
        <v>55</v>
      </c>
      <c r="AH463" s="26"/>
      <c r="AI463" s="26"/>
      <c r="AJ463" s="26"/>
      <c r="AK463" s="26"/>
    </row>
    <row r="464">
      <c r="A464" s="19">
        <v>43783.72064517361</v>
      </c>
      <c r="B464" s="20">
        <v>43784.0</v>
      </c>
      <c r="C464" s="29"/>
      <c r="E464" s="23" t="s">
        <v>2017</v>
      </c>
      <c r="F464" s="23" t="s">
        <v>91</v>
      </c>
      <c r="G464" s="23" t="s">
        <v>217</v>
      </c>
      <c r="H464" s="23" t="s">
        <v>126</v>
      </c>
      <c r="I464" s="23" t="s">
        <v>85</v>
      </c>
      <c r="J464" s="23" t="s">
        <v>2018</v>
      </c>
      <c r="K464" s="23" t="s">
        <v>2019</v>
      </c>
      <c r="L464" s="23">
        <v>1.8606339E7</v>
      </c>
      <c r="M464" s="23">
        <v>2.0</v>
      </c>
      <c r="N464" s="23" t="s">
        <v>97</v>
      </c>
      <c r="O464" s="23">
        <v>9.72273892E8</v>
      </c>
      <c r="P464" s="23" t="s">
        <v>159</v>
      </c>
      <c r="U464" s="23" t="s">
        <v>89</v>
      </c>
      <c r="V464" s="23" t="s">
        <v>1333</v>
      </c>
      <c r="W464" s="23" t="s">
        <v>80</v>
      </c>
      <c r="X464" s="23" t="s">
        <v>51</v>
      </c>
      <c r="Y464" s="29"/>
      <c r="Z464" s="23" t="s">
        <v>81</v>
      </c>
      <c r="AA464" s="23" t="s">
        <v>69</v>
      </c>
      <c r="AB464" s="23" t="s">
        <v>55</v>
      </c>
      <c r="AC464" s="23" t="s">
        <v>1421</v>
      </c>
      <c r="AD464" s="23" t="s">
        <v>2020</v>
      </c>
      <c r="AE464" s="23">
        <v>25.0</v>
      </c>
      <c r="AF464" s="23">
        <v>15.0</v>
      </c>
      <c r="AG464" s="23" t="s">
        <v>55</v>
      </c>
      <c r="AH464" s="26"/>
      <c r="AI464" s="26"/>
      <c r="AJ464" s="26"/>
      <c r="AK464" s="26"/>
    </row>
    <row r="465">
      <c r="A465" s="19">
        <v>43783.72150479167</v>
      </c>
      <c r="B465" s="20">
        <v>43783.0</v>
      </c>
      <c r="C465" s="20">
        <v>43781.0</v>
      </c>
      <c r="E465" s="23" t="s">
        <v>2021</v>
      </c>
      <c r="F465" s="23" t="s">
        <v>91</v>
      </c>
      <c r="G465" s="23" t="s">
        <v>744</v>
      </c>
      <c r="H465" s="23" t="s">
        <v>444</v>
      </c>
      <c r="I465" s="23" t="s">
        <v>119</v>
      </c>
      <c r="J465" s="23" t="s">
        <v>128</v>
      </c>
      <c r="K465" s="23" t="s">
        <v>1287</v>
      </c>
      <c r="L465" s="23">
        <v>1.809843E7</v>
      </c>
      <c r="M465" s="23">
        <v>5.0</v>
      </c>
      <c r="N465" s="23" t="s">
        <v>45</v>
      </c>
      <c r="P465" s="23" t="s">
        <v>159</v>
      </c>
      <c r="U465" s="23" t="s">
        <v>89</v>
      </c>
      <c r="V465" s="23" t="s">
        <v>2022</v>
      </c>
      <c r="W465" s="23" t="s">
        <v>80</v>
      </c>
      <c r="X465" s="23" t="s">
        <v>51</v>
      </c>
      <c r="Y465" s="29"/>
      <c r="Z465" s="23" t="s">
        <v>81</v>
      </c>
      <c r="AA465" s="23" t="s">
        <v>69</v>
      </c>
      <c r="AB465" s="23" t="s">
        <v>55</v>
      </c>
      <c r="AC465" s="23" t="s">
        <v>1239</v>
      </c>
      <c r="AE465" s="23">
        <v>27.0</v>
      </c>
      <c r="AG465" s="23" t="s">
        <v>55</v>
      </c>
      <c r="AH465" s="26"/>
      <c r="AI465" s="26"/>
      <c r="AJ465" s="26"/>
      <c r="AK465" s="26"/>
    </row>
    <row r="466">
      <c r="A466" s="19">
        <v>43783.721669861116</v>
      </c>
      <c r="B466" s="20">
        <v>43783.0</v>
      </c>
      <c r="C466" s="20">
        <v>43777.0</v>
      </c>
      <c r="E466" s="23" t="s">
        <v>2023</v>
      </c>
      <c r="F466" s="23" t="s">
        <v>107</v>
      </c>
      <c r="G466" s="23" t="s">
        <v>125</v>
      </c>
      <c r="H466" s="23" t="s">
        <v>101</v>
      </c>
      <c r="J466" s="23" t="s">
        <v>86</v>
      </c>
      <c r="K466" s="23" t="s">
        <v>549</v>
      </c>
      <c r="L466" s="23">
        <v>1.7731225E7</v>
      </c>
      <c r="M466" s="23">
        <v>8.0</v>
      </c>
      <c r="N466" s="23" t="s">
        <v>45</v>
      </c>
      <c r="U466" s="23" t="s">
        <v>89</v>
      </c>
      <c r="V466" s="23" t="s">
        <v>882</v>
      </c>
      <c r="W466" s="23" t="s">
        <v>50</v>
      </c>
      <c r="X466" s="23" t="s">
        <v>97</v>
      </c>
      <c r="Y466" s="29"/>
      <c r="Z466" s="23" t="s">
        <v>81</v>
      </c>
      <c r="AA466" s="23" t="s">
        <v>357</v>
      </c>
      <c r="AB466" s="23" t="s">
        <v>55</v>
      </c>
      <c r="AC466" s="23" t="s">
        <v>56</v>
      </c>
      <c r="AE466" s="23">
        <v>28.0</v>
      </c>
      <c r="AF466" s="23">
        <v>30.0</v>
      </c>
      <c r="AG466" s="23" t="s">
        <v>55</v>
      </c>
      <c r="AH466" s="26"/>
      <c r="AI466" s="26"/>
      <c r="AJ466" s="26"/>
      <c r="AK466" s="26"/>
    </row>
    <row r="467">
      <c r="A467" s="19">
        <v>43783.722220763884</v>
      </c>
      <c r="B467" s="20">
        <v>43783.0</v>
      </c>
      <c r="C467" s="20">
        <v>43781.0</v>
      </c>
      <c r="E467" s="23" t="s">
        <v>2024</v>
      </c>
      <c r="F467" s="23" t="s">
        <v>91</v>
      </c>
      <c r="G467" s="23" t="s">
        <v>125</v>
      </c>
      <c r="H467" s="23" t="s">
        <v>255</v>
      </c>
      <c r="I467" s="23" t="s">
        <v>218</v>
      </c>
      <c r="J467" s="23" t="s">
        <v>86</v>
      </c>
      <c r="K467" s="23" t="s">
        <v>87</v>
      </c>
      <c r="L467" s="23">
        <v>1.9222798E7</v>
      </c>
      <c r="M467" s="23">
        <v>4.0</v>
      </c>
      <c r="N467" s="23" t="s">
        <v>45</v>
      </c>
      <c r="O467" s="23">
        <v>9.45068621E8</v>
      </c>
      <c r="P467" s="23" t="s">
        <v>159</v>
      </c>
      <c r="R467" s="23" t="s">
        <v>2025</v>
      </c>
      <c r="U467" s="23" t="s">
        <v>89</v>
      </c>
      <c r="V467" s="23" t="s">
        <v>181</v>
      </c>
      <c r="W467" s="23" t="s">
        <v>80</v>
      </c>
      <c r="X467" s="23" t="s">
        <v>51</v>
      </c>
      <c r="Y467" s="29"/>
      <c r="Z467" s="23" t="s">
        <v>81</v>
      </c>
      <c r="AA467" s="23" t="s">
        <v>69</v>
      </c>
      <c r="AB467" s="23" t="s">
        <v>55</v>
      </c>
      <c r="AC467" s="23" t="s">
        <v>70</v>
      </c>
      <c r="AE467" s="23">
        <v>23.0</v>
      </c>
      <c r="AG467" s="23" t="s">
        <v>55</v>
      </c>
      <c r="AH467" s="26"/>
      <c r="AI467" s="26"/>
      <c r="AJ467" s="26"/>
      <c r="AK467" s="26"/>
    </row>
    <row r="468">
      <c r="A468" s="19">
        <v>43783.72296208334</v>
      </c>
      <c r="B468" s="20">
        <v>43783.0</v>
      </c>
      <c r="C468" s="20">
        <v>43781.0</v>
      </c>
      <c r="E468" s="23" t="s">
        <v>2026</v>
      </c>
      <c r="F468" s="23" t="s">
        <v>91</v>
      </c>
      <c r="G468" s="23" t="s">
        <v>854</v>
      </c>
      <c r="H468" s="23" t="s">
        <v>2027</v>
      </c>
      <c r="J468" s="23" t="s">
        <v>2028</v>
      </c>
      <c r="K468" s="23" t="s">
        <v>427</v>
      </c>
      <c r="L468" s="23">
        <v>1.9837611E7</v>
      </c>
      <c r="M468" s="23">
        <v>6.0</v>
      </c>
      <c r="N468" s="23" t="s">
        <v>45</v>
      </c>
      <c r="O468" s="23">
        <v>9.45878755E8</v>
      </c>
      <c r="P468" s="23" t="s">
        <v>159</v>
      </c>
      <c r="U468" s="23" t="s">
        <v>89</v>
      </c>
      <c r="V468" s="23" t="s">
        <v>2029</v>
      </c>
      <c r="W468" s="23" t="s">
        <v>80</v>
      </c>
      <c r="X468" s="23" t="s">
        <v>51</v>
      </c>
      <c r="Y468" s="29"/>
      <c r="Z468" s="23" t="s">
        <v>81</v>
      </c>
      <c r="AA468" s="23" t="s">
        <v>69</v>
      </c>
      <c r="AB468" s="23" t="s">
        <v>55</v>
      </c>
      <c r="AC468" s="23" t="s">
        <v>410</v>
      </c>
      <c r="AE468" s="23">
        <v>22.0</v>
      </c>
      <c r="AF468" s="23" t="s">
        <v>2030</v>
      </c>
      <c r="AG468" s="23" t="s">
        <v>55</v>
      </c>
      <c r="AH468" s="26"/>
      <c r="AI468" s="26"/>
      <c r="AJ468" s="26"/>
      <c r="AK468" s="26"/>
    </row>
    <row r="469">
      <c r="A469" s="19">
        <v>43783.72296532408</v>
      </c>
      <c r="B469" s="20">
        <v>43783.0</v>
      </c>
      <c r="C469" s="20">
        <v>43781.0</v>
      </c>
      <c r="E469" s="23" t="s">
        <v>2031</v>
      </c>
      <c r="F469" s="23" t="s">
        <v>91</v>
      </c>
      <c r="G469" s="23" t="s">
        <v>2032</v>
      </c>
      <c r="H469" s="23" t="s">
        <v>361</v>
      </c>
      <c r="I469" s="23" t="s">
        <v>318</v>
      </c>
      <c r="J469" s="23" t="s">
        <v>2033</v>
      </c>
      <c r="K469" s="23" t="s">
        <v>1186</v>
      </c>
      <c r="L469" s="23">
        <v>1.9224926E7</v>
      </c>
      <c r="M469" s="23">
        <v>0.0</v>
      </c>
      <c r="N469" s="23" t="s">
        <v>45</v>
      </c>
      <c r="O469" s="23">
        <v>9.36621597E8</v>
      </c>
      <c r="P469" s="23" t="s">
        <v>159</v>
      </c>
      <c r="U469" s="23" t="s">
        <v>89</v>
      </c>
      <c r="V469" s="23" t="s">
        <v>261</v>
      </c>
      <c r="W469" s="23" t="s">
        <v>80</v>
      </c>
      <c r="X469" s="23" t="s">
        <v>51</v>
      </c>
      <c r="Y469" s="29"/>
      <c r="Z469" s="23" t="s">
        <v>81</v>
      </c>
      <c r="AA469" s="23" t="s">
        <v>69</v>
      </c>
      <c r="AB469" s="23" t="s">
        <v>189</v>
      </c>
      <c r="AC469" s="23" t="s">
        <v>1827</v>
      </c>
      <c r="AE469" s="23">
        <v>24.0</v>
      </c>
      <c r="AF469" s="23">
        <v>30.0</v>
      </c>
      <c r="AG469" s="23" t="s">
        <v>97</v>
      </c>
      <c r="AH469" s="26"/>
      <c r="AI469" s="26"/>
      <c r="AJ469" s="26"/>
      <c r="AK469" s="26"/>
    </row>
    <row r="470">
      <c r="A470" s="19">
        <v>43783.72317729167</v>
      </c>
      <c r="B470" s="20">
        <v>43783.0</v>
      </c>
      <c r="C470" s="20">
        <v>43781.0</v>
      </c>
      <c r="E470" s="23" t="s">
        <v>2034</v>
      </c>
      <c r="F470" s="23" t="s">
        <v>91</v>
      </c>
      <c r="G470" s="23" t="s">
        <v>2035</v>
      </c>
      <c r="H470" s="23" t="s">
        <v>2036</v>
      </c>
      <c r="I470" s="23" t="s">
        <v>2037</v>
      </c>
      <c r="J470" s="23" t="s">
        <v>2038</v>
      </c>
      <c r="K470" s="23" t="s">
        <v>623</v>
      </c>
      <c r="L470" s="23">
        <v>1.9006407E7</v>
      </c>
      <c r="M470" s="23">
        <v>7.0</v>
      </c>
      <c r="N470" s="23" t="s">
        <v>97</v>
      </c>
      <c r="P470" s="23" t="s">
        <v>97</v>
      </c>
      <c r="R470" s="23" t="s">
        <v>2039</v>
      </c>
      <c r="U470" s="23" t="s">
        <v>121</v>
      </c>
      <c r="V470" s="23" t="s">
        <v>2040</v>
      </c>
      <c r="W470" s="23" t="s">
        <v>50</v>
      </c>
      <c r="X470" s="23" t="s">
        <v>51</v>
      </c>
      <c r="Y470" s="29"/>
      <c r="Z470" s="23" t="s">
        <v>1625</v>
      </c>
      <c r="AA470" s="23" t="s">
        <v>357</v>
      </c>
      <c r="AB470" s="23" t="s">
        <v>55</v>
      </c>
      <c r="AC470" s="23" t="s">
        <v>1429</v>
      </c>
      <c r="AD470" s="23" t="s">
        <v>2041</v>
      </c>
      <c r="AE470" s="23">
        <v>24.0</v>
      </c>
      <c r="AG470" s="23" t="s">
        <v>97</v>
      </c>
      <c r="AH470" s="26"/>
      <c r="AI470" s="26"/>
      <c r="AJ470" s="26"/>
      <c r="AK470" s="26"/>
    </row>
    <row r="471">
      <c r="A471" s="19">
        <v>43783.723510682874</v>
      </c>
      <c r="B471" s="20">
        <v>43784.0</v>
      </c>
      <c r="C471" s="29"/>
      <c r="E471" s="23" t="s">
        <v>2042</v>
      </c>
      <c r="F471" s="23" t="s">
        <v>107</v>
      </c>
      <c r="G471" s="23" t="s">
        <v>125</v>
      </c>
      <c r="H471" s="23" t="s">
        <v>352</v>
      </c>
      <c r="I471" s="23" t="s">
        <v>119</v>
      </c>
      <c r="J471" s="23" t="s">
        <v>2043</v>
      </c>
      <c r="K471" s="23" t="s">
        <v>1910</v>
      </c>
      <c r="L471" s="23">
        <v>1.594224E7</v>
      </c>
      <c r="M471" s="23">
        <v>2.0</v>
      </c>
      <c r="N471" s="23" t="s">
        <v>97</v>
      </c>
      <c r="O471" s="23">
        <v>9.67755286E8</v>
      </c>
      <c r="P471" s="23" t="s">
        <v>159</v>
      </c>
      <c r="U471" s="23" t="s">
        <v>137</v>
      </c>
      <c r="V471" s="23" t="s">
        <v>49</v>
      </c>
      <c r="W471" s="23" t="s">
        <v>80</v>
      </c>
      <c r="X471" s="23" t="s">
        <v>97</v>
      </c>
      <c r="Y471" s="29"/>
      <c r="Z471" s="23" t="s">
        <v>81</v>
      </c>
      <c r="AA471" s="23" t="s">
        <v>69</v>
      </c>
      <c r="AB471" s="23" t="s">
        <v>55</v>
      </c>
      <c r="AC471" s="23" t="s">
        <v>1421</v>
      </c>
      <c r="AD471" s="23" t="s">
        <v>2044</v>
      </c>
      <c r="AE471" s="23">
        <v>34.0</v>
      </c>
      <c r="AG471" s="23" t="s">
        <v>55</v>
      </c>
      <c r="AH471" s="26"/>
      <c r="AI471" s="26"/>
      <c r="AJ471" s="26"/>
      <c r="AK471" s="26"/>
    </row>
    <row r="472">
      <c r="A472" s="19">
        <v>43783.72387755787</v>
      </c>
      <c r="B472" s="20">
        <v>43783.0</v>
      </c>
      <c r="C472" s="20">
        <v>43781.0</v>
      </c>
      <c r="E472" s="23" t="s">
        <v>2045</v>
      </c>
      <c r="F472" s="23" t="s">
        <v>91</v>
      </c>
      <c r="G472" s="23" t="s">
        <v>744</v>
      </c>
      <c r="H472" s="23" t="s">
        <v>1355</v>
      </c>
      <c r="I472" s="23" t="s">
        <v>420</v>
      </c>
      <c r="J472" s="23" t="s">
        <v>206</v>
      </c>
      <c r="K472" s="23" t="s">
        <v>2046</v>
      </c>
      <c r="L472" s="23">
        <v>1.2984689E7</v>
      </c>
      <c r="M472" s="23">
        <v>5.0</v>
      </c>
      <c r="N472" s="23" t="s">
        <v>45</v>
      </c>
      <c r="O472" s="23">
        <v>9.64796146E8</v>
      </c>
      <c r="P472" s="23" t="s">
        <v>159</v>
      </c>
      <c r="U472" s="23" t="s">
        <v>89</v>
      </c>
      <c r="V472" s="23" t="s">
        <v>641</v>
      </c>
      <c r="W472" s="23" t="s">
        <v>80</v>
      </c>
      <c r="X472" s="23" t="s">
        <v>51</v>
      </c>
      <c r="Y472" s="29"/>
      <c r="AA472" s="23" t="s">
        <v>69</v>
      </c>
      <c r="AB472" s="23" t="s">
        <v>55</v>
      </c>
      <c r="AC472" s="23" t="s">
        <v>1239</v>
      </c>
      <c r="AE472" s="23">
        <v>42.0</v>
      </c>
      <c r="AF472" s="23">
        <v>20.0</v>
      </c>
      <c r="AG472" s="23" t="s">
        <v>55</v>
      </c>
      <c r="AH472" s="26"/>
      <c r="AI472" s="26"/>
      <c r="AJ472" s="26"/>
      <c r="AK472" s="26"/>
    </row>
    <row r="473">
      <c r="A473" s="19">
        <v>43783.72440319444</v>
      </c>
      <c r="B473" s="20">
        <v>43783.0</v>
      </c>
      <c r="C473" s="20">
        <v>43781.0</v>
      </c>
      <c r="D473" s="21">
        <v>0.8645833333357587</v>
      </c>
      <c r="E473" s="23" t="s">
        <v>2047</v>
      </c>
      <c r="F473" s="23" t="s">
        <v>91</v>
      </c>
      <c r="G473" s="23" t="s">
        <v>2048</v>
      </c>
      <c r="H473" s="23" t="s">
        <v>598</v>
      </c>
      <c r="I473" s="23" t="s">
        <v>318</v>
      </c>
      <c r="J473" s="23" t="s">
        <v>2049</v>
      </c>
      <c r="K473" s="23" t="s">
        <v>549</v>
      </c>
      <c r="L473" s="23">
        <v>1.9105497E7</v>
      </c>
      <c r="M473" s="23">
        <v>0.0</v>
      </c>
      <c r="N473" s="23" t="s">
        <v>45</v>
      </c>
      <c r="O473" s="23">
        <v>9.8828778E8</v>
      </c>
      <c r="P473" s="23" t="s">
        <v>97</v>
      </c>
      <c r="U473" s="23" t="s">
        <v>89</v>
      </c>
      <c r="V473" s="23" t="s">
        <v>98</v>
      </c>
      <c r="W473" s="23" t="s">
        <v>50</v>
      </c>
      <c r="X473" s="23" t="s">
        <v>51</v>
      </c>
      <c r="Y473" s="29"/>
      <c r="Z473" s="23" t="s">
        <v>81</v>
      </c>
      <c r="AA473" s="23" t="s">
        <v>69</v>
      </c>
      <c r="AB473" s="23" t="s">
        <v>71</v>
      </c>
      <c r="AC473" s="23" t="s">
        <v>56</v>
      </c>
      <c r="AF473" s="23">
        <v>10.0</v>
      </c>
      <c r="AG473" s="23" t="s">
        <v>55</v>
      </c>
      <c r="AH473" s="26"/>
      <c r="AI473" s="26"/>
      <c r="AJ473" s="26"/>
      <c r="AK473" s="26"/>
    </row>
    <row r="474">
      <c r="A474" s="19">
        <v>43783.725081516204</v>
      </c>
      <c r="B474" s="20">
        <v>43783.0</v>
      </c>
      <c r="C474" s="20">
        <v>43781.0</v>
      </c>
      <c r="E474" s="23" t="s">
        <v>2050</v>
      </c>
      <c r="F474" s="29"/>
      <c r="H474" s="23" t="s">
        <v>2051</v>
      </c>
      <c r="J474" s="23" t="s">
        <v>1784</v>
      </c>
      <c r="L474" s="23">
        <v>2.0785212E7</v>
      </c>
      <c r="M474" s="23">
        <v>0.0</v>
      </c>
      <c r="N474" s="23" t="s">
        <v>38</v>
      </c>
      <c r="Q474" s="23" t="s">
        <v>2052</v>
      </c>
      <c r="U474" s="23" t="s">
        <v>105</v>
      </c>
      <c r="V474" s="23" t="s">
        <v>2053</v>
      </c>
      <c r="W474" s="23" t="s">
        <v>50</v>
      </c>
      <c r="X474" s="23" t="s">
        <v>51</v>
      </c>
      <c r="Y474" s="23" t="s">
        <v>138</v>
      </c>
      <c r="Z474" s="23" t="s">
        <v>81</v>
      </c>
      <c r="AA474" s="23" t="s">
        <v>69</v>
      </c>
      <c r="AB474" s="23" t="s">
        <v>55</v>
      </c>
      <c r="AC474" s="23" t="s">
        <v>70</v>
      </c>
      <c r="AE474" s="23">
        <v>18.0</v>
      </c>
      <c r="AG474" s="23" t="s">
        <v>55</v>
      </c>
      <c r="AH474" s="26"/>
      <c r="AI474" s="26"/>
      <c r="AJ474" s="26"/>
      <c r="AK474" s="26"/>
    </row>
    <row r="475">
      <c r="A475" s="19">
        <v>43783.725907569446</v>
      </c>
      <c r="B475" s="20">
        <v>43783.0</v>
      </c>
      <c r="C475" s="20">
        <v>43781.0</v>
      </c>
      <c r="D475" s="21">
        <v>0.75</v>
      </c>
      <c r="E475" s="23" t="s">
        <v>2054</v>
      </c>
      <c r="F475" s="23" t="s">
        <v>91</v>
      </c>
      <c r="G475" s="23" t="s">
        <v>854</v>
      </c>
      <c r="H475" s="23" t="s">
        <v>352</v>
      </c>
      <c r="I475" s="23" t="s">
        <v>318</v>
      </c>
      <c r="J475" s="23" t="s">
        <v>2055</v>
      </c>
      <c r="K475" s="23" t="s">
        <v>1018</v>
      </c>
      <c r="L475" s="23">
        <v>1.9500024E7</v>
      </c>
      <c r="M475" s="23">
        <v>7.0</v>
      </c>
      <c r="N475" s="23" t="s">
        <v>45</v>
      </c>
      <c r="O475" s="23">
        <v>9.67658468E8</v>
      </c>
      <c r="P475" s="23" t="s">
        <v>159</v>
      </c>
      <c r="U475" s="23" t="s">
        <v>780</v>
      </c>
      <c r="V475" s="23" t="s">
        <v>2057</v>
      </c>
      <c r="W475" s="23" t="s">
        <v>80</v>
      </c>
      <c r="X475" s="23" t="s">
        <v>51</v>
      </c>
      <c r="Y475" s="29"/>
      <c r="Z475" s="23" t="s">
        <v>81</v>
      </c>
      <c r="AA475" s="23" t="s">
        <v>69</v>
      </c>
      <c r="AB475" s="23" t="s">
        <v>189</v>
      </c>
      <c r="AC475" s="23" t="s">
        <v>1239</v>
      </c>
      <c r="AE475" s="23">
        <v>22.0</v>
      </c>
      <c r="AG475" s="23" t="s">
        <v>55</v>
      </c>
      <c r="AH475" s="26"/>
      <c r="AI475" s="26"/>
      <c r="AJ475" s="26"/>
      <c r="AK475" s="26"/>
    </row>
    <row r="476">
      <c r="A476" s="19">
        <v>43783.72618055556</v>
      </c>
      <c r="B476" s="20">
        <v>43783.0</v>
      </c>
      <c r="C476" s="20">
        <v>43777.0</v>
      </c>
      <c r="E476" s="23" t="s">
        <v>2058</v>
      </c>
      <c r="F476" s="23" t="s">
        <v>91</v>
      </c>
      <c r="G476" s="23" t="s">
        <v>1007</v>
      </c>
      <c r="H476" s="23" t="s">
        <v>598</v>
      </c>
      <c r="I476" s="23" t="s">
        <v>74</v>
      </c>
      <c r="J476" s="23" t="s">
        <v>1081</v>
      </c>
      <c r="K476" s="23" t="s">
        <v>2059</v>
      </c>
      <c r="L476" s="23">
        <v>1.7341125E7</v>
      </c>
      <c r="M476" s="23" t="s">
        <v>259</v>
      </c>
      <c r="N476" s="23" t="s">
        <v>45</v>
      </c>
      <c r="O476" s="23">
        <v>9.48523058E8</v>
      </c>
      <c r="P476" s="23" t="s">
        <v>97</v>
      </c>
      <c r="U476" s="23" t="s">
        <v>89</v>
      </c>
      <c r="V476" s="23" t="s">
        <v>261</v>
      </c>
      <c r="W476" s="23" t="s">
        <v>50</v>
      </c>
      <c r="X476" s="23" t="s">
        <v>97</v>
      </c>
      <c r="Y476" s="29"/>
      <c r="AA476" s="23" t="s">
        <v>69</v>
      </c>
      <c r="AB476" s="23" t="s">
        <v>55</v>
      </c>
      <c r="AC476" s="23" t="s">
        <v>56</v>
      </c>
      <c r="AE476" s="23">
        <v>29.0</v>
      </c>
      <c r="AG476" s="23" t="s">
        <v>55</v>
      </c>
      <c r="AH476" s="26"/>
      <c r="AI476" s="26"/>
      <c r="AJ476" s="26"/>
      <c r="AK476" s="26"/>
    </row>
    <row r="477">
      <c r="A477" s="19">
        <v>43783.72640482639</v>
      </c>
      <c r="B477" s="20">
        <v>43783.0</v>
      </c>
      <c r="C477" s="20">
        <v>43781.0</v>
      </c>
      <c r="D477" s="21">
        <v>0.5687499999985448</v>
      </c>
      <c r="E477" s="23" t="s">
        <v>2060</v>
      </c>
      <c r="F477" s="23" t="s">
        <v>107</v>
      </c>
      <c r="G477" s="23" t="s">
        <v>837</v>
      </c>
      <c r="H477" s="23" t="s">
        <v>2061</v>
      </c>
      <c r="J477" s="23" t="s">
        <v>1701</v>
      </c>
      <c r="L477" s="29"/>
      <c r="M477" s="29"/>
      <c r="N477" s="23" t="s">
        <v>97</v>
      </c>
      <c r="O477" s="63">
        <v>9.72498978E8</v>
      </c>
      <c r="P477" s="23" t="s">
        <v>934</v>
      </c>
      <c r="R477" s="23" t="s">
        <v>2062</v>
      </c>
      <c r="U477" s="23" t="s">
        <v>137</v>
      </c>
      <c r="V477" s="23" t="s">
        <v>130</v>
      </c>
      <c r="W477" s="23" t="s">
        <v>80</v>
      </c>
      <c r="X477" s="23" t="s">
        <v>51</v>
      </c>
      <c r="Y477" s="29"/>
      <c r="Z477" s="23" t="s">
        <v>81</v>
      </c>
      <c r="AA477" s="23" t="s">
        <v>69</v>
      </c>
      <c r="AB477" s="23" t="s">
        <v>55</v>
      </c>
      <c r="AC477" s="23" t="s">
        <v>1429</v>
      </c>
      <c r="AE477" s="23">
        <v>56.0</v>
      </c>
      <c r="AF477" s="23">
        <v>3.0</v>
      </c>
      <c r="AG477" s="23" t="s">
        <v>97</v>
      </c>
      <c r="AH477" s="26"/>
      <c r="AI477" s="26"/>
      <c r="AJ477" s="26"/>
      <c r="AK477" s="26"/>
    </row>
    <row r="478">
      <c r="A478" s="19">
        <v>43783.7265091088</v>
      </c>
      <c r="B478" s="20">
        <v>43783.0</v>
      </c>
      <c r="C478" s="20">
        <v>43781.0</v>
      </c>
      <c r="D478" s="21">
        <v>0.7291666666642413</v>
      </c>
      <c r="E478" s="23" t="s">
        <v>2063</v>
      </c>
      <c r="F478" s="23" t="s">
        <v>91</v>
      </c>
      <c r="G478" s="23" t="s">
        <v>2032</v>
      </c>
      <c r="H478" s="23" t="s">
        <v>1113</v>
      </c>
      <c r="I478" s="23" t="s">
        <v>2064</v>
      </c>
      <c r="J478" s="23" t="s">
        <v>2065</v>
      </c>
      <c r="K478" s="23" t="s">
        <v>1602</v>
      </c>
      <c r="L478" s="23">
        <v>2.0330653E7</v>
      </c>
      <c r="M478" s="23">
        <v>9.0</v>
      </c>
      <c r="N478" s="23" t="s">
        <v>45</v>
      </c>
      <c r="O478" s="23">
        <v>3.0086236E7</v>
      </c>
      <c r="P478" s="23" t="s">
        <v>159</v>
      </c>
      <c r="U478" s="23" t="s">
        <v>89</v>
      </c>
      <c r="V478" s="23" t="s">
        <v>227</v>
      </c>
      <c r="W478" s="23" t="s">
        <v>80</v>
      </c>
      <c r="X478" s="23" t="s">
        <v>51</v>
      </c>
      <c r="Y478" s="29"/>
      <c r="Z478" s="23" t="s">
        <v>81</v>
      </c>
      <c r="AA478" s="23" t="s">
        <v>69</v>
      </c>
      <c r="AB478" s="23" t="s">
        <v>55</v>
      </c>
      <c r="AC478" s="23" t="s">
        <v>1827</v>
      </c>
      <c r="AE478" s="23">
        <v>19.0</v>
      </c>
      <c r="AF478" s="23">
        <v>10.0</v>
      </c>
      <c r="AG478" s="23" t="s">
        <v>97</v>
      </c>
      <c r="AH478" s="26"/>
      <c r="AI478" s="26"/>
      <c r="AJ478" s="26"/>
      <c r="AK478" s="26"/>
    </row>
    <row r="479">
      <c r="A479" s="19">
        <v>43783.726604247684</v>
      </c>
      <c r="B479" s="20">
        <v>43784.0</v>
      </c>
      <c r="C479" s="29"/>
      <c r="E479" s="23" t="s">
        <v>2066</v>
      </c>
      <c r="F479" s="29"/>
      <c r="H479" s="23" t="s">
        <v>264</v>
      </c>
      <c r="J479" s="23" t="s">
        <v>969</v>
      </c>
      <c r="K479" s="23" t="s">
        <v>2067</v>
      </c>
      <c r="L479" s="23">
        <v>1.4684698E7</v>
      </c>
      <c r="M479" s="23" t="s">
        <v>259</v>
      </c>
      <c r="N479" s="23" t="s">
        <v>45</v>
      </c>
      <c r="O479" s="23">
        <v>9.41813057E8</v>
      </c>
      <c r="U479" s="23" t="s">
        <v>48</v>
      </c>
      <c r="V479" s="23" t="s">
        <v>130</v>
      </c>
      <c r="W479" s="23" t="s">
        <v>68</v>
      </c>
      <c r="X479" s="23" t="s">
        <v>51</v>
      </c>
      <c r="Y479" s="23" t="s">
        <v>327</v>
      </c>
      <c r="Z479" s="23" t="s">
        <v>81</v>
      </c>
      <c r="AA479" s="23" t="s">
        <v>69</v>
      </c>
      <c r="AB479" s="23" t="s">
        <v>55</v>
      </c>
      <c r="AC479" s="23" t="s">
        <v>1421</v>
      </c>
      <c r="AD479" s="23" t="s">
        <v>2068</v>
      </c>
      <c r="AE479" s="23">
        <v>50.0</v>
      </c>
      <c r="AG479" s="23" t="s">
        <v>55</v>
      </c>
      <c r="AH479" s="26"/>
      <c r="AI479" s="26"/>
      <c r="AJ479" s="26"/>
      <c r="AK479" s="26"/>
    </row>
    <row r="480">
      <c r="A480" s="19">
        <v>43783.7269237037</v>
      </c>
      <c r="B480" s="20">
        <v>43783.0</v>
      </c>
      <c r="C480" s="20">
        <v>43780.0</v>
      </c>
      <c r="E480" s="23" t="s">
        <v>2069</v>
      </c>
      <c r="F480" s="23" t="s">
        <v>91</v>
      </c>
      <c r="G480" s="23" t="s">
        <v>457</v>
      </c>
      <c r="H480" s="23" t="s">
        <v>592</v>
      </c>
      <c r="I480" s="23" t="s">
        <v>118</v>
      </c>
      <c r="J480" s="23" t="s">
        <v>1934</v>
      </c>
      <c r="K480" s="23" t="s">
        <v>2070</v>
      </c>
      <c r="L480" s="23">
        <v>2.1011154E7</v>
      </c>
      <c r="M480" s="23">
        <v>9.0</v>
      </c>
      <c r="N480" s="23" t="s">
        <v>45</v>
      </c>
      <c r="O480" s="23">
        <v>9.84247665E8</v>
      </c>
      <c r="P480" s="23" t="s">
        <v>159</v>
      </c>
      <c r="U480" s="23" t="s">
        <v>89</v>
      </c>
      <c r="V480" s="23" t="s">
        <v>2071</v>
      </c>
      <c r="X480" s="23" t="s">
        <v>51</v>
      </c>
      <c r="Y480" s="29"/>
      <c r="Z480" s="23" t="s">
        <v>81</v>
      </c>
      <c r="AA480" s="23" t="s">
        <v>54</v>
      </c>
      <c r="AB480" s="23" t="s">
        <v>55</v>
      </c>
      <c r="AC480" s="23" t="s">
        <v>189</v>
      </c>
      <c r="AE480" s="23">
        <v>17.0</v>
      </c>
      <c r="AG480" s="23" t="s">
        <v>55</v>
      </c>
      <c r="AH480" s="26"/>
      <c r="AI480" s="26"/>
      <c r="AJ480" s="26"/>
      <c r="AK480" s="26"/>
    </row>
    <row r="481">
      <c r="A481" s="19">
        <v>43783.728033645835</v>
      </c>
      <c r="B481" s="20">
        <v>43783.0</v>
      </c>
      <c r="C481" s="20">
        <v>43781.0</v>
      </c>
      <c r="E481" s="23" t="s">
        <v>2072</v>
      </c>
      <c r="F481" s="23" t="s">
        <v>107</v>
      </c>
      <c r="G481" s="23" t="s">
        <v>125</v>
      </c>
      <c r="H481" s="23" t="s">
        <v>636</v>
      </c>
      <c r="I481" s="23" t="s">
        <v>633</v>
      </c>
      <c r="J481" s="23" t="s">
        <v>446</v>
      </c>
      <c r="K481" s="23" t="s">
        <v>128</v>
      </c>
      <c r="L481" s="23">
        <v>1.4165329E7</v>
      </c>
      <c r="M481" s="23">
        <v>6.0</v>
      </c>
      <c r="N481" s="23" t="s">
        <v>45</v>
      </c>
      <c r="O481" s="23">
        <v>9.82035192E8</v>
      </c>
      <c r="P481" s="23" t="s">
        <v>2073</v>
      </c>
      <c r="U481" s="23" t="s">
        <v>89</v>
      </c>
      <c r="V481" s="23" t="s">
        <v>227</v>
      </c>
      <c r="X481" s="23" t="s">
        <v>97</v>
      </c>
      <c r="Y481" s="29"/>
      <c r="Z481" s="23" t="s">
        <v>81</v>
      </c>
      <c r="AA481" s="23" t="s">
        <v>357</v>
      </c>
      <c r="AB481" s="23" t="s">
        <v>55</v>
      </c>
      <c r="AC481" s="23" t="s">
        <v>2074</v>
      </c>
      <c r="AE481" s="23">
        <v>37.0</v>
      </c>
      <c r="AF481" s="23">
        <v>6.0</v>
      </c>
      <c r="AG481" s="23" t="s">
        <v>55</v>
      </c>
      <c r="AH481" s="26"/>
      <c r="AI481" s="26"/>
      <c r="AJ481" s="26"/>
      <c r="AK481" s="26"/>
    </row>
    <row r="482">
      <c r="A482" s="19">
        <v>43783.72929811342</v>
      </c>
      <c r="B482" s="20">
        <v>43783.0</v>
      </c>
      <c r="C482" s="20">
        <v>43777.0</v>
      </c>
      <c r="E482" s="23" t="s">
        <v>2075</v>
      </c>
      <c r="F482" s="23" t="s">
        <v>107</v>
      </c>
      <c r="G482" s="23" t="s">
        <v>125</v>
      </c>
      <c r="H482" s="23" t="s">
        <v>488</v>
      </c>
      <c r="I482" s="23" t="s">
        <v>318</v>
      </c>
      <c r="J482" s="23" t="s">
        <v>1153</v>
      </c>
      <c r="K482" s="23" t="s">
        <v>1678</v>
      </c>
      <c r="L482" s="23">
        <v>1.8555912E7</v>
      </c>
      <c r="M482" s="23">
        <v>2.0</v>
      </c>
      <c r="N482" s="23" t="s">
        <v>45</v>
      </c>
      <c r="O482" s="23">
        <v>9.57737348E8</v>
      </c>
      <c r="P482" s="23" t="s">
        <v>97</v>
      </c>
      <c r="U482" s="23" t="s">
        <v>89</v>
      </c>
      <c r="V482" s="23" t="s">
        <v>2076</v>
      </c>
      <c r="W482" s="23" t="s">
        <v>50</v>
      </c>
      <c r="X482" s="23" t="s">
        <v>97</v>
      </c>
      <c r="Y482" s="29"/>
      <c r="Z482" s="23" t="s">
        <v>81</v>
      </c>
      <c r="AA482" s="23" t="s">
        <v>69</v>
      </c>
      <c r="AB482" s="23" t="s">
        <v>55</v>
      </c>
      <c r="AC482" s="23" t="s">
        <v>56</v>
      </c>
      <c r="AE482" s="23">
        <v>26.0</v>
      </c>
      <c r="AG482" s="23" t="s">
        <v>55</v>
      </c>
      <c r="AH482" s="26"/>
      <c r="AI482" s="26"/>
      <c r="AJ482" s="26"/>
      <c r="AK482" s="26"/>
    </row>
    <row r="483">
      <c r="A483" s="19">
        <v>43783.729378958335</v>
      </c>
      <c r="B483" s="20">
        <v>43783.0</v>
      </c>
      <c r="C483" s="20">
        <v>43781.0</v>
      </c>
      <c r="D483" s="21">
        <v>0.8541666666642413</v>
      </c>
      <c r="E483" s="23" t="s">
        <v>2077</v>
      </c>
      <c r="F483" s="23" t="s">
        <v>91</v>
      </c>
      <c r="G483" s="23" t="s">
        <v>2078</v>
      </c>
      <c r="H483" s="23" t="s">
        <v>2079</v>
      </c>
      <c r="J483" s="23" t="s">
        <v>2080</v>
      </c>
      <c r="L483" s="23">
        <v>2.0679573E7</v>
      </c>
      <c r="M483" s="23">
        <v>5.0</v>
      </c>
      <c r="N483" s="23" t="s">
        <v>45</v>
      </c>
      <c r="O483" s="23">
        <v>9.74847186E8</v>
      </c>
      <c r="P483" s="23" t="s">
        <v>159</v>
      </c>
      <c r="U483" s="23" t="s">
        <v>89</v>
      </c>
      <c r="V483" s="23" t="s">
        <v>830</v>
      </c>
      <c r="X483" s="23" t="s">
        <v>51</v>
      </c>
      <c r="Y483" s="29"/>
      <c r="Z483" s="23" t="s">
        <v>81</v>
      </c>
      <c r="AA483" s="23" t="s">
        <v>69</v>
      </c>
      <c r="AB483" s="23" t="s">
        <v>55</v>
      </c>
      <c r="AC483" s="23" t="s">
        <v>410</v>
      </c>
      <c r="AE483" s="23">
        <v>18.0</v>
      </c>
      <c r="AF483" s="23">
        <v>5.0</v>
      </c>
      <c r="AG483" s="23" t="s">
        <v>55</v>
      </c>
      <c r="AH483" s="26"/>
      <c r="AI483" s="26"/>
      <c r="AJ483" s="26"/>
      <c r="AK483" s="26"/>
    </row>
    <row r="484">
      <c r="A484" s="19">
        <v>43783.730398113425</v>
      </c>
      <c r="B484" s="20">
        <v>43783.0</v>
      </c>
      <c r="C484" s="20">
        <v>43781.0</v>
      </c>
      <c r="E484" s="23" t="s">
        <v>2081</v>
      </c>
      <c r="F484" s="23" t="s">
        <v>91</v>
      </c>
      <c r="G484" s="23" t="s">
        <v>2082</v>
      </c>
      <c r="H484" s="23" t="s">
        <v>483</v>
      </c>
      <c r="I484" s="23" t="s">
        <v>593</v>
      </c>
      <c r="J484" s="23" t="s">
        <v>2083</v>
      </c>
      <c r="K484" s="23" t="s">
        <v>1509</v>
      </c>
      <c r="L484" s="23">
        <v>2.0053297E7</v>
      </c>
      <c r="M484" s="23" t="s">
        <v>259</v>
      </c>
      <c r="N484" s="23" t="s">
        <v>97</v>
      </c>
      <c r="O484" s="23">
        <v>9.81865668E8</v>
      </c>
      <c r="P484" s="23" t="s">
        <v>97</v>
      </c>
      <c r="U484" s="23" t="s">
        <v>625</v>
      </c>
      <c r="V484" s="23" t="s">
        <v>374</v>
      </c>
      <c r="W484" s="23" t="s">
        <v>68</v>
      </c>
      <c r="X484" s="23" t="s">
        <v>51</v>
      </c>
      <c r="Y484" s="29"/>
      <c r="Z484" s="23" t="s">
        <v>81</v>
      </c>
      <c r="AA484" s="23" t="s">
        <v>69</v>
      </c>
      <c r="AB484" s="23" t="s">
        <v>55</v>
      </c>
      <c r="AC484" s="23" t="s">
        <v>1429</v>
      </c>
      <c r="AG484" s="23" t="s">
        <v>97</v>
      </c>
      <c r="AH484" s="26"/>
      <c r="AI484" s="26"/>
      <c r="AJ484" s="26"/>
      <c r="AK484" s="26"/>
    </row>
    <row r="485">
      <c r="A485" s="19">
        <v>43783.73060306713</v>
      </c>
      <c r="B485" s="20">
        <v>43783.0</v>
      </c>
      <c r="C485" s="20">
        <v>43781.0</v>
      </c>
      <c r="E485" s="23" t="s">
        <v>2084</v>
      </c>
      <c r="F485" s="23" t="s">
        <v>91</v>
      </c>
      <c r="G485" s="23" t="s">
        <v>125</v>
      </c>
      <c r="H485" s="23" t="s">
        <v>367</v>
      </c>
      <c r="I485" s="23" t="s">
        <v>318</v>
      </c>
      <c r="J485" s="23" t="s">
        <v>1069</v>
      </c>
      <c r="K485" s="23" t="s">
        <v>2085</v>
      </c>
      <c r="L485" s="23">
        <v>1.5887005E7</v>
      </c>
      <c r="M485" s="23">
        <v>3.0</v>
      </c>
      <c r="N485" s="23" t="s">
        <v>45</v>
      </c>
      <c r="O485" s="23">
        <v>9.48556017E8</v>
      </c>
      <c r="P485" s="23" t="s">
        <v>159</v>
      </c>
      <c r="U485" s="23" t="s">
        <v>89</v>
      </c>
      <c r="V485" s="23" t="s">
        <v>2086</v>
      </c>
      <c r="W485" s="23" t="s">
        <v>80</v>
      </c>
      <c r="X485" s="23" t="s">
        <v>51</v>
      </c>
      <c r="Y485" s="29"/>
      <c r="Z485" s="23" t="s">
        <v>81</v>
      </c>
      <c r="AA485" s="23" t="s">
        <v>69</v>
      </c>
      <c r="AB485" s="23" t="s">
        <v>55</v>
      </c>
      <c r="AC485" s="23" t="s">
        <v>70</v>
      </c>
      <c r="AE485" s="23">
        <v>35.0</v>
      </c>
      <c r="AG485" s="23" t="s">
        <v>55</v>
      </c>
      <c r="AH485" s="26"/>
      <c r="AI485" s="26"/>
      <c r="AJ485" s="26"/>
      <c r="AK485" s="26"/>
    </row>
    <row r="486">
      <c r="A486" s="19">
        <v>43783.73245570602</v>
      </c>
      <c r="B486" s="20">
        <v>43783.0</v>
      </c>
      <c r="C486" s="20">
        <v>43782.0</v>
      </c>
      <c r="E486" s="23" t="s">
        <v>2087</v>
      </c>
      <c r="F486" s="23" t="s">
        <v>91</v>
      </c>
      <c r="G486" s="23" t="s">
        <v>217</v>
      </c>
      <c r="H486" s="23" t="s">
        <v>424</v>
      </c>
      <c r="I486" s="23" t="s">
        <v>2088</v>
      </c>
      <c r="J486" s="23" t="s">
        <v>446</v>
      </c>
      <c r="K486" s="23" t="s">
        <v>2089</v>
      </c>
      <c r="L486" s="23">
        <v>2.04666E7</v>
      </c>
      <c r="M486" s="23">
        <v>8.0</v>
      </c>
      <c r="N486" s="23" t="s">
        <v>45</v>
      </c>
      <c r="O486" s="23">
        <v>9.50269722E8</v>
      </c>
      <c r="P486" s="23" t="s">
        <v>159</v>
      </c>
      <c r="U486" s="23" t="s">
        <v>89</v>
      </c>
      <c r="V486" s="23" t="s">
        <v>618</v>
      </c>
      <c r="W486" s="23" t="s">
        <v>80</v>
      </c>
      <c r="X486" s="23" t="s">
        <v>51</v>
      </c>
      <c r="Y486" s="29"/>
      <c r="Z486" s="23" t="s">
        <v>81</v>
      </c>
      <c r="AA486" s="23" t="s">
        <v>69</v>
      </c>
      <c r="AB486" s="23" t="s">
        <v>55</v>
      </c>
      <c r="AC486" s="23" t="s">
        <v>1239</v>
      </c>
      <c r="AE486" s="23">
        <v>19.0</v>
      </c>
      <c r="AG486" s="23" t="s">
        <v>55</v>
      </c>
      <c r="AH486" s="26"/>
      <c r="AI486" s="26"/>
      <c r="AJ486" s="26"/>
      <c r="AK486" s="26"/>
    </row>
    <row r="487">
      <c r="A487" s="19">
        <v>43783.7325982176</v>
      </c>
      <c r="B487" s="20">
        <v>43783.0</v>
      </c>
      <c r="C487" s="20">
        <v>43781.0</v>
      </c>
      <c r="E487" s="23" t="s">
        <v>2090</v>
      </c>
      <c r="F487" s="23" t="s">
        <v>91</v>
      </c>
      <c r="G487" s="23" t="s">
        <v>2091</v>
      </c>
      <c r="H487" s="23" t="s">
        <v>223</v>
      </c>
      <c r="I487" s="23" t="s">
        <v>240</v>
      </c>
      <c r="J487" s="23" t="s">
        <v>446</v>
      </c>
      <c r="K487" s="23" t="s">
        <v>86</v>
      </c>
      <c r="L487" s="23">
        <v>1.4335264E7</v>
      </c>
      <c r="M487" s="23">
        <v>1.0</v>
      </c>
      <c r="N487" s="23" t="s">
        <v>45</v>
      </c>
      <c r="P487" s="23" t="s">
        <v>97</v>
      </c>
      <c r="U487" s="23" t="s">
        <v>89</v>
      </c>
      <c r="V487" s="23" t="s">
        <v>160</v>
      </c>
      <c r="W487" s="23" t="s">
        <v>80</v>
      </c>
      <c r="X487" s="23" t="s">
        <v>51</v>
      </c>
      <c r="Y487" s="29"/>
      <c r="Z487" s="23" t="s">
        <v>81</v>
      </c>
      <c r="AA487" s="23" t="s">
        <v>357</v>
      </c>
      <c r="AB487" s="23" t="s">
        <v>55</v>
      </c>
      <c r="AC487" s="23" t="s">
        <v>70</v>
      </c>
      <c r="AE487" s="23">
        <v>42.0</v>
      </c>
      <c r="AG487" s="23" t="s">
        <v>55</v>
      </c>
      <c r="AH487" s="26"/>
      <c r="AI487" s="26"/>
      <c r="AJ487" s="26"/>
      <c r="AK487" s="26"/>
    </row>
    <row r="488">
      <c r="A488" s="19">
        <v>43783.73260618055</v>
      </c>
      <c r="B488" s="20">
        <v>43783.0</v>
      </c>
      <c r="C488" s="20">
        <v>43781.0</v>
      </c>
      <c r="E488" s="23" t="s">
        <v>2092</v>
      </c>
      <c r="F488" s="23" t="s">
        <v>107</v>
      </c>
      <c r="G488" s="23" t="s">
        <v>1989</v>
      </c>
      <c r="H488" s="23" t="s">
        <v>2093</v>
      </c>
      <c r="I488" s="23" t="s">
        <v>318</v>
      </c>
      <c r="J488" s="23" t="s">
        <v>2094</v>
      </c>
      <c r="K488" s="23" t="s">
        <v>895</v>
      </c>
      <c r="L488" s="23">
        <v>1.866663E7</v>
      </c>
      <c r="M488" s="23">
        <v>5.0</v>
      </c>
      <c r="N488" s="23" t="s">
        <v>45</v>
      </c>
      <c r="O488" s="23">
        <v>9.77973942E8</v>
      </c>
      <c r="P488" s="23" t="s">
        <v>2073</v>
      </c>
      <c r="U488" s="23" t="s">
        <v>89</v>
      </c>
      <c r="V488" s="23" t="s">
        <v>1360</v>
      </c>
      <c r="X488" s="23" t="s">
        <v>51</v>
      </c>
      <c r="Y488" s="29"/>
      <c r="Z488" s="23" t="s">
        <v>81</v>
      </c>
      <c r="AA488" s="23" t="s">
        <v>357</v>
      </c>
      <c r="AB488" s="23" t="s">
        <v>55</v>
      </c>
      <c r="AC488" s="23" t="s">
        <v>2074</v>
      </c>
      <c r="AE488" s="23">
        <v>25.0</v>
      </c>
      <c r="AG488" s="23" t="s">
        <v>55</v>
      </c>
      <c r="AH488" s="26"/>
      <c r="AI488" s="26"/>
      <c r="AJ488" s="26"/>
      <c r="AK488" s="26"/>
    </row>
    <row r="489">
      <c r="A489" s="19">
        <v>43783.73575015046</v>
      </c>
      <c r="B489" s="20">
        <v>43783.0</v>
      </c>
      <c r="C489" s="20">
        <v>43781.0</v>
      </c>
      <c r="E489" s="23" t="s">
        <v>2095</v>
      </c>
      <c r="F489" s="23" t="s">
        <v>107</v>
      </c>
      <c r="G489" s="23" t="s">
        <v>2096</v>
      </c>
      <c r="H489" s="23" t="s">
        <v>2097</v>
      </c>
      <c r="J489" s="23" t="s">
        <v>1140</v>
      </c>
      <c r="K489" s="23" t="s">
        <v>2098</v>
      </c>
      <c r="L489" s="23">
        <v>1.8480978E7</v>
      </c>
      <c r="M489" s="23">
        <v>8.0</v>
      </c>
      <c r="N489" s="23" t="s">
        <v>38</v>
      </c>
      <c r="O489" s="23">
        <v>9.56910905E8</v>
      </c>
      <c r="P489" s="23" t="s">
        <v>159</v>
      </c>
      <c r="U489" s="23" t="s">
        <v>89</v>
      </c>
      <c r="V489" s="23" t="s">
        <v>130</v>
      </c>
      <c r="X489" s="23" t="s">
        <v>51</v>
      </c>
      <c r="Y489" s="23" t="s">
        <v>138</v>
      </c>
      <c r="Z489" s="23" t="s">
        <v>81</v>
      </c>
      <c r="AA489" s="23" t="s">
        <v>357</v>
      </c>
      <c r="AB489" s="23" t="s">
        <v>55</v>
      </c>
      <c r="AC489" s="23" t="s">
        <v>2074</v>
      </c>
      <c r="AE489" s="23">
        <v>26.0</v>
      </c>
      <c r="AG489" s="23" t="s">
        <v>55</v>
      </c>
      <c r="AH489" s="26"/>
      <c r="AI489" s="26"/>
      <c r="AJ489" s="26"/>
      <c r="AK489" s="26"/>
    </row>
    <row r="490">
      <c r="A490" s="19">
        <v>43783.736429004624</v>
      </c>
      <c r="B490" s="20">
        <v>43783.0</v>
      </c>
      <c r="C490" s="20">
        <v>43777.0</v>
      </c>
      <c r="E490" s="23" t="s">
        <v>2099</v>
      </c>
      <c r="F490" s="23" t="s">
        <v>107</v>
      </c>
      <c r="G490" s="23" t="s">
        <v>125</v>
      </c>
      <c r="H490" s="23" t="s">
        <v>2100</v>
      </c>
      <c r="I490" s="23" t="s">
        <v>2101</v>
      </c>
      <c r="J490" s="23" t="s">
        <v>2102</v>
      </c>
      <c r="L490" s="23">
        <v>1.9420397E7</v>
      </c>
      <c r="M490" s="23">
        <v>7.0</v>
      </c>
      <c r="N490" s="23" t="s">
        <v>45</v>
      </c>
      <c r="O490" s="23">
        <v>9.5348316E8</v>
      </c>
      <c r="P490" s="23" t="s">
        <v>97</v>
      </c>
      <c r="U490" s="23" t="s">
        <v>89</v>
      </c>
      <c r="V490" s="23" t="s">
        <v>130</v>
      </c>
      <c r="W490" s="23" t="s">
        <v>50</v>
      </c>
      <c r="X490" s="23" t="s">
        <v>97</v>
      </c>
      <c r="Y490" s="29"/>
      <c r="Z490" s="23" t="s">
        <v>81</v>
      </c>
      <c r="AA490" s="23" t="s">
        <v>69</v>
      </c>
      <c r="AB490" s="23" t="s">
        <v>55</v>
      </c>
      <c r="AC490" s="23" t="s">
        <v>56</v>
      </c>
      <c r="AE490" s="23">
        <v>22.0</v>
      </c>
      <c r="AG490" s="23" t="s">
        <v>55</v>
      </c>
      <c r="AH490" s="26"/>
      <c r="AI490" s="26"/>
      <c r="AJ490" s="26"/>
      <c r="AK490" s="26"/>
    </row>
    <row r="491">
      <c r="A491" s="19">
        <v>43783.73717905092</v>
      </c>
      <c r="B491" s="20">
        <v>43783.0</v>
      </c>
      <c r="C491" s="20">
        <v>43781.0</v>
      </c>
      <c r="E491" s="23" t="s">
        <v>2103</v>
      </c>
      <c r="F491" s="23" t="s">
        <v>91</v>
      </c>
      <c r="G491" s="23" t="s">
        <v>1512</v>
      </c>
      <c r="H491" s="23" t="s">
        <v>2104</v>
      </c>
      <c r="I491" s="23" t="s">
        <v>2105</v>
      </c>
      <c r="J491" s="23" t="s">
        <v>2106</v>
      </c>
      <c r="K491" s="23" t="s">
        <v>2107</v>
      </c>
      <c r="L491" s="23">
        <v>1.9314091E7</v>
      </c>
      <c r="M491" s="23">
        <v>2.0</v>
      </c>
      <c r="N491" s="23" t="s">
        <v>97</v>
      </c>
      <c r="O491" s="23">
        <v>9.36707072E8</v>
      </c>
      <c r="P491" s="23" t="s">
        <v>97</v>
      </c>
      <c r="U491" s="23" t="s">
        <v>137</v>
      </c>
      <c r="V491" s="23" t="s">
        <v>49</v>
      </c>
      <c r="W491" s="23" t="s">
        <v>80</v>
      </c>
      <c r="X491" s="23" t="s">
        <v>51</v>
      </c>
      <c r="Y491" s="29"/>
      <c r="Z491" s="23" t="s">
        <v>81</v>
      </c>
      <c r="AA491" s="23" t="s">
        <v>69</v>
      </c>
      <c r="AB491" s="23" t="s">
        <v>55</v>
      </c>
      <c r="AC491" s="23" t="s">
        <v>1429</v>
      </c>
      <c r="AE491" s="23">
        <v>23.0</v>
      </c>
      <c r="AG491" s="23" t="s">
        <v>97</v>
      </c>
      <c r="AH491" s="26"/>
      <c r="AI491" s="26"/>
      <c r="AJ491" s="26"/>
      <c r="AK491" s="26"/>
    </row>
    <row r="492">
      <c r="A492" s="19">
        <v>43783.737843090275</v>
      </c>
      <c r="B492" s="20">
        <v>43783.0</v>
      </c>
      <c r="C492" s="20">
        <v>43781.0</v>
      </c>
      <c r="E492" s="23" t="s">
        <v>2108</v>
      </c>
      <c r="F492" s="23" t="s">
        <v>91</v>
      </c>
      <c r="G492" s="23" t="s">
        <v>2109</v>
      </c>
      <c r="H492" s="23" t="s">
        <v>2110</v>
      </c>
      <c r="J492" s="23" t="s">
        <v>903</v>
      </c>
      <c r="K492" s="23" t="s">
        <v>1114</v>
      </c>
      <c r="L492" s="23">
        <v>1.0279124E7</v>
      </c>
      <c r="M492" s="23" t="s">
        <v>259</v>
      </c>
      <c r="N492" s="23" t="s">
        <v>45</v>
      </c>
      <c r="P492" s="23" t="s">
        <v>97</v>
      </c>
      <c r="U492" s="23" t="s">
        <v>137</v>
      </c>
      <c r="V492" s="23" t="s">
        <v>2111</v>
      </c>
      <c r="W492" s="23" t="s">
        <v>80</v>
      </c>
      <c r="X492" s="23" t="s">
        <v>51</v>
      </c>
      <c r="Y492" s="29"/>
      <c r="Z492" s="23" t="s">
        <v>81</v>
      </c>
      <c r="AA492" s="23" t="s">
        <v>2112</v>
      </c>
      <c r="AB492" s="23" t="s">
        <v>55</v>
      </c>
      <c r="AC492" s="23" t="s">
        <v>410</v>
      </c>
      <c r="AE492" s="23">
        <v>52.0</v>
      </c>
      <c r="AG492" s="23" t="s">
        <v>55</v>
      </c>
      <c r="AH492" s="26"/>
      <c r="AI492" s="26"/>
      <c r="AJ492" s="26"/>
      <c r="AK492" s="26"/>
    </row>
    <row r="493">
      <c r="A493" s="19">
        <v>43783.73937758102</v>
      </c>
      <c r="B493" s="20">
        <v>43783.0</v>
      </c>
      <c r="C493" s="20">
        <v>43781.0</v>
      </c>
      <c r="E493" s="23" t="s">
        <v>2113</v>
      </c>
      <c r="F493" s="23" t="s">
        <v>91</v>
      </c>
      <c r="G493" s="23" t="s">
        <v>1007</v>
      </c>
      <c r="H493" s="23" t="s">
        <v>906</v>
      </c>
      <c r="I493" s="23" t="s">
        <v>318</v>
      </c>
      <c r="J493" s="23" t="s">
        <v>2114</v>
      </c>
      <c r="K493" s="23" t="s">
        <v>1230</v>
      </c>
      <c r="L493" s="23">
        <v>1.9535131E7</v>
      </c>
      <c r="M493" s="23">
        <v>7.0</v>
      </c>
      <c r="N493" s="23" t="s">
        <v>45</v>
      </c>
      <c r="O493" s="23">
        <v>9.84440406E8</v>
      </c>
      <c r="P493" s="23" t="s">
        <v>159</v>
      </c>
      <c r="U493" s="23" t="s">
        <v>48</v>
      </c>
      <c r="V493" s="23" t="s">
        <v>2116</v>
      </c>
      <c r="W493" s="23" t="s">
        <v>50</v>
      </c>
      <c r="X493" s="23" t="s">
        <v>51</v>
      </c>
      <c r="Y493" s="29"/>
      <c r="Z493" s="23" t="s">
        <v>81</v>
      </c>
      <c r="AA493" s="23" t="s">
        <v>357</v>
      </c>
      <c r="AB493" s="23" t="s">
        <v>55</v>
      </c>
      <c r="AC493" s="23" t="s">
        <v>2074</v>
      </c>
      <c r="AG493" s="23" t="s">
        <v>55</v>
      </c>
      <c r="AH493" s="26"/>
      <c r="AI493" s="26"/>
      <c r="AJ493" s="26"/>
      <c r="AK493" s="26"/>
    </row>
    <row r="494">
      <c r="A494" s="19">
        <v>43783.739577546294</v>
      </c>
      <c r="B494" s="20">
        <v>43784.0</v>
      </c>
      <c r="C494" s="29"/>
      <c r="E494" s="23" t="s">
        <v>2117</v>
      </c>
      <c r="F494" s="23" t="s">
        <v>91</v>
      </c>
      <c r="G494" s="23" t="s">
        <v>2118</v>
      </c>
      <c r="H494" s="23" t="s">
        <v>680</v>
      </c>
      <c r="J494" s="23" t="s">
        <v>610</v>
      </c>
      <c r="K494" s="23" t="s">
        <v>820</v>
      </c>
      <c r="L494" s="23">
        <v>1.9805184E7</v>
      </c>
      <c r="M494" s="23">
        <v>5.0</v>
      </c>
      <c r="N494" s="23" t="s">
        <v>97</v>
      </c>
      <c r="U494" s="23" t="s">
        <v>89</v>
      </c>
      <c r="V494" s="23" t="s">
        <v>2119</v>
      </c>
      <c r="W494" s="23" t="s">
        <v>50</v>
      </c>
      <c r="X494" s="23" t="s">
        <v>51</v>
      </c>
      <c r="Y494" s="29"/>
      <c r="Z494" s="23" t="s">
        <v>81</v>
      </c>
      <c r="AA494" s="23" t="s">
        <v>357</v>
      </c>
      <c r="AB494" s="23" t="s">
        <v>55</v>
      </c>
      <c r="AC494" s="23" t="s">
        <v>1421</v>
      </c>
      <c r="AD494" s="23" t="s">
        <v>2120</v>
      </c>
      <c r="AE494" s="23">
        <v>21.0</v>
      </c>
      <c r="AF494" s="23">
        <v>5.0</v>
      </c>
      <c r="AG494" s="23" t="s">
        <v>55</v>
      </c>
      <c r="AH494" s="26"/>
      <c r="AI494" s="26"/>
      <c r="AJ494" s="26"/>
      <c r="AK494" s="26"/>
    </row>
    <row r="495">
      <c r="A495" s="19">
        <v>43783.74035523148</v>
      </c>
      <c r="B495" s="20">
        <v>43783.0</v>
      </c>
      <c r="C495" s="20">
        <v>43781.0</v>
      </c>
      <c r="D495" s="21">
        <v>0.7291666666642413</v>
      </c>
      <c r="E495" s="23" t="s">
        <v>2121</v>
      </c>
      <c r="F495" s="23" t="s">
        <v>91</v>
      </c>
      <c r="G495" s="23" t="s">
        <v>2032</v>
      </c>
      <c r="H495" s="23" t="s">
        <v>483</v>
      </c>
      <c r="I495" s="23" t="s">
        <v>915</v>
      </c>
      <c r="J495" s="23" t="s">
        <v>1102</v>
      </c>
      <c r="K495" s="23" t="s">
        <v>445</v>
      </c>
      <c r="L495" s="23">
        <v>1.8668756E7</v>
      </c>
      <c r="M495" s="23">
        <v>6.0</v>
      </c>
      <c r="N495" s="23" t="s">
        <v>45</v>
      </c>
      <c r="O495" s="23">
        <v>6.4951112E7</v>
      </c>
      <c r="P495" s="23" t="s">
        <v>159</v>
      </c>
      <c r="U495" s="23" t="s">
        <v>137</v>
      </c>
      <c r="V495" s="23" t="s">
        <v>49</v>
      </c>
      <c r="W495" s="23" t="s">
        <v>80</v>
      </c>
      <c r="X495" s="23" t="s">
        <v>51</v>
      </c>
      <c r="Y495" s="29"/>
      <c r="Z495" s="23" t="s">
        <v>81</v>
      </c>
      <c r="AA495" s="23" t="s">
        <v>69</v>
      </c>
      <c r="AB495" s="23" t="s">
        <v>71</v>
      </c>
      <c r="AC495" s="23" t="s">
        <v>1827</v>
      </c>
      <c r="AE495" s="23">
        <v>25.0</v>
      </c>
      <c r="AG495" s="23" t="s">
        <v>97</v>
      </c>
      <c r="AH495" s="26"/>
      <c r="AI495" s="26"/>
      <c r="AJ495" s="26"/>
      <c r="AK495" s="26"/>
    </row>
    <row r="496">
      <c r="A496" s="19">
        <v>43783.74092694445</v>
      </c>
      <c r="B496" s="20">
        <v>43783.0</v>
      </c>
      <c r="C496" s="20">
        <v>43781.0</v>
      </c>
      <c r="E496" s="23" t="s">
        <v>2122</v>
      </c>
      <c r="F496" s="23" t="s">
        <v>107</v>
      </c>
      <c r="G496" s="23" t="s">
        <v>125</v>
      </c>
      <c r="H496" s="23" t="s">
        <v>2123</v>
      </c>
      <c r="I496" s="23" t="s">
        <v>2124</v>
      </c>
      <c r="J496" s="23" t="s">
        <v>2125</v>
      </c>
      <c r="K496" s="23" t="s">
        <v>2126</v>
      </c>
      <c r="L496" s="23">
        <v>1.6519069E7</v>
      </c>
      <c r="M496" s="23">
        <v>6.0</v>
      </c>
      <c r="N496" s="23" t="s">
        <v>97</v>
      </c>
      <c r="O496" s="23">
        <v>9.33988792E8</v>
      </c>
      <c r="P496" s="23" t="s">
        <v>97</v>
      </c>
      <c r="U496" s="23" t="s">
        <v>137</v>
      </c>
      <c r="V496" s="23" t="s">
        <v>49</v>
      </c>
      <c r="W496" s="23" t="s">
        <v>80</v>
      </c>
      <c r="X496" s="23" t="s">
        <v>51</v>
      </c>
      <c r="Y496" s="29"/>
      <c r="Z496" s="23" t="s">
        <v>81</v>
      </c>
      <c r="AA496" s="23" t="s">
        <v>69</v>
      </c>
      <c r="AB496" s="23" t="s">
        <v>55</v>
      </c>
      <c r="AC496" s="23" t="s">
        <v>1429</v>
      </c>
      <c r="AE496" s="23">
        <v>32.0</v>
      </c>
      <c r="AG496" s="23" t="s">
        <v>55</v>
      </c>
      <c r="AH496" s="26"/>
      <c r="AI496" s="26"/>
      <c r="AJ496" s="26"/>
      <c r="AK496" s="26"/>
    </row>
    <row r="497">
      <c r="A497" s="19">
        <v>43783.743192222224</v>
      </c>
      <c r="B497" s="20">
        <v>43784.0</v>
      </c>
      <c r="C497" s="29"/>
      <c r="E497" s="23" t="s">
        <v>2127</v>
      </c>
      <c r="F497" s="23" t="s">
        <v>91</v>
      </c>
      <c r="G497" s="23" t="s">
        <v>294</v>
      </c>
      <c r="H497" s="23" t="s">
        <v>1089</v>
      </c>
      <c r="J497" s="23" t="s">
        <v>701</v>
      </c>
      <c r="K497" s="23" t="s">
        <v>738</v>
      </c>
      <c r="L497" s="23">
        <v>2.0721268E7</v>
      </c>
      <c r="M497" s="23">
        <v>7.0</v>
      </c>
      <c r="N497" s="23" t="s">
        <v>97</v>
      </c>
      <c r="O497" s="23">
        <v>9.71002104E8</v>
      </c>
      <c r="P497" s="23" t="s">
        <v>159</v>
      </c>
      <c r="U497" s="23" t="s">
        <v>48</v>
      </c>
      <c r="V497" s="23" t="s">
        <v>297</v>
      </c>
      <c r="W497" s="23" t="s">
        <v>80</v>
      </c>
      <c r="X497" s="23" t="s">
        <v>51</v>
      </c>
      <c r="Y497" s="29"/>
      <c r="Z497" s="23" t="s">
        <v>81</v>
      </c>
      <c r="AA497" s="23" t="s">
        <v>69</v>
      </c>
      <c r="AB497" s="23" t="s">
        <v>55</v>
      </c>
      <c r="AC497" s="23" t="s">
        <v>1421</v>
      </c>
      <c r="AD497" s="23" t="s">
        <v>1871</v>
      </c>
      <c r="AE497" s="23">
        <v>18.0</v>
      </c>
      <c r="AG497" s="23" t="s">
        <v>55</v>
      </c>
      <c r="AH497" s="26"/>
      <c r="AI497" s="26"/>
      <c r="AJ497" s="26"/>
      <c r="AK497" s="26"/>
    </row>
    <row r="498">
      <c r="A498" s="19">
        <v>43783.74376560185</v>
      </c>
      <c r="B498" s="20">
        <v>43783.0</v>
      </c>
      <c r="C498" s="20">
        <v>43781.0</v>
      </c>
      <c r="E498" s="23" t="s">
        <v>2128</v>
      </c>
      <c r="F498" s="23" t="s">
        <v>91</v>
      </c>
      <c r="G498" s="23" t="s">
        <v>794</v>
      </c>
      <c r="H498" s="23" t="s">
        <v>224</v>
      </c>
      <c r="I498" s="23" t="s">
        <v>1241</v>
      </c>
      <c r="J498" s="23" t="s">
        <v>696</v>
      </c>
      <c r="K498" s="23" t="s">
        <v>1492</v>
      </c>
      <c r="L498" s="23">
        <v>1.8670463E7</v>
      </c>
      <c r="M498" s="23">
        <v>0.0</v>
      </c>
      <c r="N498" s="23" t="s">
        <v>45</v>
      </c>
      <c r="O498" s="23">
        <v>5.8706124E7</v>
      </c>
      <c r="P498" s="23" t="s">
        <v>159</v>
      </c>
      <c r="U498" s="23" t="s">
        <v>89</v>
      </c>
      <c r="V498" s="23" t="s">
        <v>130</v>
      </c>
      <c r="W498" s="23" t="s">
        <v>80</v>
      </c>
      <c r="X498" s="23" t="s">
        <v>51</v>
      </c>
      <c r="Y498" s="29"/>
      <c r="Z498" s="23" t="s">
        <v>81</v>
      </c>
      <c r="AA498" s="23" t="s">
        <v>69</v>
      </c>
      <c r="AB498" s="23" t="s">
        <v>189</v>
      </c>
      <c r="AC498" s="23" t="s">
        <v>1827</v>
      </c>
      <c r="AE498" s="23">
        <v>29.0</v>
      </c>
      <c r="AF498" s="23">
        <v>10.0</v>
      </c>
      <c r="AG498" s="23" t="s">
        <v>97</v>
      </c>
      <c r="AH498" s="26"/>
      <c r="AI498" s="26"/>
      <c r="AJ498" s="26"/>
      <c r="AK498" s="26"/>
    </row>
    <row r="499">
      <c r="A499" s="19">
        <v>43783.74403256945</v>
      </c>
      <c r="B499" s="20">
        <v>43783.0</v>
      </c>
      <c r="C499" s="20">
        <v>43783.0</v>
      </c>
      <c r="E499" s="23" t="s">
        <v>2129</v>
      </c>
      <c r="F499" s="23" t="s">
        <v>91</v>
      </c>
      <c r="G499" s="23" t="s">
        <v>744</v>
      </c>
      <c r="H499" s="23" t="s">
        <v>2130</v>
      </c>
      <c r="J499" s="23" t="s">
        <v>778</v>
      </c>
      <c r="L499" s="23">
        <v>1.6419034E7</v>
      </c>
      <c r="M499" s="23" t="s">
        <v>259</v>
      </c>
      <c r="N499" s="23" t="s">
        <v>45</v>
      </c>
      <c r="O499" s="23">
        <v>9.54458132E8</v>
      </c>
      <c r="P499" s="23" t="s">
        <v>159</v>
      </c>
      <c r="U499" s="23" t="s">
        <v>89</v>
      </c>
      <c r="V499" s="23" t="s">
        <v>1846</v>
      </c>
      <c r="W499" s="23" t="s">
        <v>80</v>
      </c>
      <c r="X499" s="23" t="s">
        <v>51</v>
      </c>
      <c r="Y499" s="29"/>
      <c r="Z499" s="23" t="s">
        <v>81</v>
      </c>
      <c r="AA499" s="23" t="s">
        <v>69</v>
      </c>
      <c r="AB499" s="23" t="s">
        <v>55</v>
      </c>
      <c r="AC499" s="23" t="s">
        <v>410</v>
      </c>
      <c r="AE499" s="23">
        <v>33.0</v>
      </c>
      <c r="AG499" s="23" t="s">
        <v>55</v>
      </c>
      <c r="AH499" s="26"/>
      <c r="AI499" s="26"/>
      <c r="AJ499" s="26"/>
      <c r="AK499" s="26"/>
    </row>
    <row r="500">
      <c r="A500" s="19">
        <v>43783.744178692126</v>
      </c>
      <c r="B500" s="20">
        <v>43783.0</v>
      </c>
      <c r="C500" s="20">
        <v>43781.0</v>
      </c>
      <c r="E500" s="23" t="s">
        <v>2131</v>
      </c>
      <c r="F500" s="23" t="s">
        <v>91</v>
      </c>
      <c r="G500" s="23" t="s">
        <v>2132</v>
      </c>
      <c r="H500" s="23" t="s">
        <v>2133</v>
      </c>
      <c r="I500" s="23" t="s">
        <v>2134</v>
      </c>
      <c r="J500" s="23" t="s">
        <v>764</v>
      </c>
      <c r="K500" s="23" t="s">
        <v>895</v>
      </c>
      <c r="L500" s="23">
        <v>9615111.0</v>
      </c>
      <c r="M500" s="23" t="s">
        <v>259</v>
      </c>
      <c r="N500" s="23" t="s">
        <v>97</v>
      </c>
      <c r="O500" s="23">
        <v>9.4404676E8</v>
      </c>
      <c r="R500" s="23" t="s">
        <v>2135</v>
      </c>
      <c r="U500" s="23" t="s">
        <v>780</v>
      </c>
      <c r="V500" s="23" t="s">
        <v>49</v>
      </c>
      <c r="W500" s="23" t="s">
        <v>80</v>
      </c>
      <c r="X500" s="23" t="s">
        <v>51</v>
      </c>
      <c r="Y500" s="29"/>
      <c r="Z500" s="23" t="s">
        <v>81</v>
      </c>
      <c r="AA500" s="23" t="s">
        <v>69</v>
      </c>
      <c r="AB500" s="23" t="s">
        <v>55</v>
      </c>
      <c r="AC500" s="23" t="s">
        <v>1429</v>
      </c>
      <c r="AE500" s="23">
        <v>58.0</v>
      </c>
      <c r="AG500" s="23" t="s">
        <v>55</v>
      </c>
      <c r="AH500" s="26"/>
      <c r="AI500" s="26"/>
      <c r="AJ500" s="26"/>
      <c r="AK500" s="26"/>
    </row>
    <row r="501">
      <c r="A501" s="19">
        <v>43783.74645170139</v>
      </c>
      <c r="B501" s="20">
        <v>43783.0</v>
      </c>
      <c r="C501" s="20">
        <v>43781.0</v>
      </c>
      <c r="E501" s="23" t="s">
        <v>2136</v>
      </c>
      <c r="F501" s="23" t="s">
        <v>91</v>
      </c>
      <c r="G501" s="23" t="s">
        <v>2137</v>
      </c>
      <c r="H501" s="23" t="s">
        <v>74</v>
      </c>
      <c r="I501" s="23" t="s">
        <v>2138</v>
      </c>
      <c r="J501" s="23" t="s">
        <v>2139</v>
      </c>
      <c r="K501" s="23" t="s">
        <v>1924</v>
      </c>
      <c r="L501" s="23">
        <v>1.5834801E7</v>
      </c>
      <c r="M501" s="23">
        <v>2.0</v>
      </c>
      <c r="N501" s="23" t="s">
        <v>45</v>
      </c>
      <c r="O501" s="23">
        <v>9.97843243E8</v>
      </c>
      <c r="P501" s="23" t="s">
        <v>159</v>
      </c>
      <c r="U501" s="23" t="s">
        <v>89</v>
      </c>
      <c r="V501" s="23" t="s">
        <v>130</v>
      </c>
      <c r="X501" s="23" t="s">
        <v>51</v>
      </c>
      <c r="Y501" s="29"/>
      <c r="Z501" s="23" t="s">
        <v>81</v>
      </c>
      <c r="AA501" s="23" t="s">
        <v>357</v>
      </c>
      <c r="AB501" s="23" t="s">
        <v>55</v>
      </c>
      <c r="AC501" s="23" t="s">
        <v>2074</v>
      </c>
      <c r="AE501" s="23">
        <v>34.0</v>
      </c>
      <c r="AG501" s="23" t="s">
        <v>55</v>
      </c>
      <c r="AH501" s="26"/>
      <c r="AI501" s="26"/>
      <c r="AJ501" s="26"/>
      <c r="AK501" s="26"/>
    </row>
    <row r="502">
      <c r="A502" s="19">
        <v>43783.746880590275</v>
      </c>
      <c r="B502" s="20">
        <v>43783.0</v>
      </c>
      <c r="C502" s="20">
        <v>43781.0</v>
      </c>
      <c r="E502" s="23" t="s">
        <v>2140</v>
      </c>
      <c r="F502" s="23" t="s">
        <v>91</v>
      </c>
      <c r="G502" s="23" t="s">
        <v>125</v>
      </c>
      <c r="H502" s="23" t="s">
        <v>140</v>
      </c>
      <c r="J502" s="23" t="s">
        <v>2141</v>
      </c>
      <c r="L502" s="23">
        <v>1.5348406E7</v>
      </c>
      <c r="M502" s="23">
        <v>6.0</v>
      </c>
      <c r="N502" s="23" t="s">
        <v>45</v>
      </c>
      <c r="O502" s="23">
        <v>2.32081787E8</v>
      </c>
      <c r="P502" s="23" t="s">
        <v>159</v>
      </c>
      <c r="U502" s="23" t="s">
        <v>137</v>
      </c>
      <c r="V502" s="23" t="s">
        <v>49</v>
      </c>
      <c r="W502" s="23" t="s">
        <v>80</v>
      </c>
      <c r="X502" s="23" t="s">
        <v>51</v>
      </c>
      <c r="Y502" s="29"/>
      <c r="Z502" s="23" t="s">
        <v>81</v>
      </c>
      <c r="AA502" s="23" t="s">
        <v>69</v>
      </c>
      <c r="AB502" s="23" t="s">
        <v>71</v>
      </c>
      <c r="AC502" s="23" t="s">
        <v>1827</v>
      </c>
      <c r="AE502" s="23">
        <v>36.0</v>
      </c>
      <c r="AF502" s="23">
        <v>15.0</v>
      </c>
      <c r="AG502" s="23" t="s">
        <v>97</v>
      </c>
      <c r="AH502" s="26"/>
      <c r="AI502" s="26"/>
      <c r="AJ502" s="26"/>
      <c r="AK502" s="26"/>
    </row>
    <row r="503">
      <c r="A503" s="19">
        <v>43783.74761755787</v>
      </c>
      <c r="B503" s="20">
        <v>43783.0</v>
      </c>
      <c r="C503" s="20">
        <v>43781.0</v>
      </c>
      <c r="E503" s="23" t="s">
        <v>2142</v>
      </c>
      <c r="F503" s="23" t="s">
        <v>107</v>
      </c>
      <c r="G503" s="23" t="s">
        <v>217</v>
      </c>
      <c r="H503" s="23" t="s">
        <v>2143</v>
      </c>
      <c r="I503" s="23" t="s">
        <v>791</v>
      </c>
      <c r="J503" s="23" t="s">
        <v>2144</v>
      </c>
      <c r="K503" s="23" t="s">
        <v>489</v>
      </c>
      <c r="L503" s="23">
        <v>2.0266034E7</v>
      </c>
      <c r="M503" s="23">
        <v>7.0</v>
      </c>
      <c r="N503" s="23" t="s">
        <v>97</v>
      </c>
      <c r="O503" s="23">
        <v>9.93462647E8</v>
      </c>
      <c r="P503" s="23" t="s">
        <v>97</v>
      </c>
      <c r="U503" s="23" t="s">
        <v>89</v>
      </c>
      <c r="V503" s="23" t="s">
        <v>2145</v>
      </c>
      <c r="W503" s="23" t="s">
        <v>80</v>
      </c>
      <c r="X503" s="23" t="s">
        <v>51</v>
      </c>
      <c r="Y503" s="29"/>
      <c r="Z503" s="23" t="s">
        <v>81</v>
      </c>
      <c r="AA503" s="23" t="s">
        <v>69</v>
      </c>
      <c r="AB503" s="23" t="s">
        <v>71</v>
      </c>
      <c r="AC503" s="23" t="s">
        <v>1429</v>
      </c>
      <c r="AD503" s="23" t="s">
        <v>2146</v>
      </c>
      <c r="AE503" s="23">
        <v>19.0</v>
      </c>
      <c r="AG503" s="23" t="s">
        <v>55</v>
      </c>
      <c r="AH503" s="26"/>
      <c r="AI503" s="26"/>
      <c r="AJ503" s="26"/>
      <c r="AK503" s="26"/>
    </row>
    <row r="504">
      <c r="A504" s="19">
        <v>43783.751149062504</v>
      </c>
      <c r="B504" s="20">
        <v>43783.0</v>
      </c>
      <c r="C504" s="20">
        <v>43781.0</v>
      </c>
      <c r="E504" s="23" t="s">
        <v>2147</v>
      </c>
      <c r="F504" s="23" t="s">
        <v>91</v>
      </c>
      <c r="G504" s="23" t="s">
        <v>2148</v>
      </c>
      <c r="H504" s="23" t="s">
        <v>2149</v>
      </c>
      <c r="I504" s="23" t="s">
        <v>2150</v>
      </c>
      <c r="J504" s="23" t="s">
        <v>979</v>
      </c>
      <c r="K504" s="23" t="s">
        <v>2151</v>
      </c>
      <c r="L504" s="23">
        <v>2.1387223E7</v>
      </c>
      <c r="M504" s="23">
        <v>0.0</v>
      </c>
      <c r="N504" s="23" t="s">
        <v>38</v>
      </c>
      <c r="O504" s="23">
        <v>9.92313889E8</v>
      </c>
      <c r="P504" s="23" t="s">
        <v>159</v>
      </c>
      <c r="U504" s="23" t="s">
        <v>89</v>
      </c>
      <c r="V504" s="23" t="s">
        <v>130</v>
      </c>
      <c r="W504" s="23" t="s">
        <v>80</v>
      </c>
      <c r="X504" s="23" t="s">
        <v>97</v>
      </c>
      <c r="Y504" s="23" t="s">
        <v>52</v>
      </c>
      <c r="Z504" s="23" t="s">
        <v>81</v>
      </c>
      <c r="AA504" s="23" t="s">
        <v>54</v>
      </c>
      <c r="AB504" s="23" t="s">
        <v>55</v>
      </c>
      <c r="AC504" s="23" t="s">
        <v>410</v>
      </c>
      <c r="AE504" s="23">
        <v>16.0</v>
      </c>
      <c r="AF504" s="23">
        <v>10.0</v>
      </c>
      <c r="AG504" s="23" t="s">
        <v>55</v>
      </c>
      <c r="AH504" s="26"/>
      <c r="AI504" s="26"/>
      <c r="AJ504" s="26"/>
      <c r="AK504" s="26"/>
    </row>
    <row r="505">
      <c r="A505" s="19">
        <v>43783.75061047454</v>
      </c>
      <c r="B505" s="20">
        <v>43783.0</v>
      </c>
      <c r="C505" s="20">
        <v>43781.0</v>
      </c>
      <c r="E505" s="23" t="s">
        <v>2152</v>
      </c>
      <c r="F505" s="23" t="s">
        <v>91</v>
      </c>
      <c r="G505" s="23" t="s">
        <v>2153</v>
      </c>
      <c r="H505" s="23" t="s">
        <v>598</v>
      </c>
      <c r="I505" s="23" t="s">
        <v>541</v>
      </c>
      <c r="J505" s="23" t="s">
        <v>2154</v>
      </c>
      <c r="K505" s="23" t="s">
        <v>697</v>
      </c>
      <c r="L505" s="23">
        <v>1.3832105E7</v>
      </c>
      <c r="M505" s="23">
        <v>8.0</v>
      </c>
      <c r="N505" s="23" t="s">
        <v>45</v>
      </c>
      <c r="O505" s="23">
        <v>9.69074841E8</v>
      </c>
      <c r="P505" s="23" t="s">
        <v>159</v>
      </c>
      <c r="U505" s="23" t="s">
        <v>89</v>
      </c>
      <c r="V505" s="23" t="s">
        <v>615</v>
      </c>
      <c r="X505" s="23" t="s">
        <v>51</v>
      </c>
      <c r="Y505" s="29"/>
      <c r="Z505" s="23" t="s">
        <v>81</v>
      </c>
      <c r="AA505" s="23" t="s">
        <v>357</v>
      </c>
      <c r="AB505" s="23" t="s">
        <v>55</v>
      </c>
      <c r="AC505" s="23" t="s">
        <v>2155</v>
      </c>
      <c r="AE505" s="23">
        <v>39.0</v>
      </c>
      <c r="AG505" s="23" t="s">
        <v>55</v>
      </c>
      <c r="AH505" s="26"/>
      <c r="AI505" s="26"/>
      <c r="AJ505" s="26"/>
      <c r="AK505" s="26"/>
    </row>
    <row r="506">
      <c r="A506" s="19">
        <v>43783.75078298611</v>
      </c>
      <c r="B506" s="20">
        <v>43783.0</v>
      </c>
      <c r="C506" s="20">
        <v>43781.0</v>
      </c>
      <c r="E506" s="23" t="s">
        <v>2156</v>
      </c>
      <c r="F506" s="23" t="s">
        <v>91</v>
      </c>
      <c r="H506" s="23" t="s">
        <v>2157</v>
      </c>
      <c r="I506" s="23" t="s">
        <v>75</v>
      </c>
      <c r="J506" s="23" t="s">
        <v>2158</v>
      </c>
      <c r="K506" s="23" t="s">
        <v>270</v>
      </c>
      <c r="L506" s="23">
        <v>1.8569338E7</v>
      </c>
      <c r="M506" s="23">
        <v>4.0</v>
      </c>
      <c r="N506" s="23" t="s">
        <v>45</v>
      </c>
      <c r="O506" s="23">
        <v>9.82058032E8</v>
      </c>
      <c r="P506" s="23" t="s">
        <v>159</v>
      </c>
      <c r="U506" s="23" t="s">
        <v>89</v>
      </c>
      <c r="V506" s="23" t="s">
        <v>130</v>
      </c>
      <c r="W506" s="23" t="s">
        <v>80</v>
      </c>
      <c r="X506" s="23" t="s">
        <v>51</v>
      </c>
      <c r="Y506" s="29"/>
      <c r="Z506" s="23" t="s">
        <v>81</v>
      </c>
      <c r="AA506" s="23" t="s">
        <v>69</v>
      </c>
      <c r="AB506" s="23" t="s">
        <v>189</v>
      </c>
      <c r="AC506" s="23" t="s">
        <v>1827</v>
      </c>
      <c r="AE506" s="23">
        <v>26.0</v>
      </c>
      <c r="AF506" s="23">
        <v>100.0</v>
      </c>
      <c r="AG506" s="23" t="s">
        <v>97</v>
      </c>
      <c r="AH506" s="26"/>
      <c r="AI506" s="26"/>
      <c r="AJ506" s="26"/>
      <c r="AK506" s="26"/>
    </row>
    <row r="507">
      <c r="A507" s="19">
        <v>43783.752483240736</v>
      </c>
      <c r="B507" s="20">
        <v>43783.0</v>
      </c>
      <c r="C507" s="20">
        <v>43781.0</v>
      </c>
      <c r="E507" s="23" t="s">
        <v>2159</v>
      </c>
      <c r="F507" s="23" t="s">
        <v>107</v>
      </c>
      <c r="G507" s="23" t="s">
        <v>837</v>
      </c>
      <c r="H507" s="23" t="s">
        <v>1852</v>
      </c>
      <c r="J507" s="23" t="s">
        <v>1170</v>
      </c>
      <c r="K507" s="23" t="s">
        <v>2160</v>
      </c>
      <c r="L507" s="23">
        <v>1.9856342E7</v>
      </c>
      <c r="M507" s="23">
        <v>0.0</v>
      </c>
      <c r="N507" s="23" t="s">
        <v>45</v>
      </c>
      <c r="O507" s="23">
        <v>9.73973409E8</v>
      </c>
      <c r="P507" s="23" t="s">
        <v>159</v>
      </c>
      <c r="U507" s="23" t="s">
        <v>137</v>
      </c>
      <c r="V507" s="23" t="s">
        <v>49</v>
      </c>
      <c r="X507" s="23" t="s">
        <v>51</v>
      </c>
      <c r="Y507" s="29"/>
      <c r="Z507" s="23" t="s">
        <v>81</v>
      </c>
      <c r="AA507" s="23" t="s">
        <v>357</v>
      </c>
      <c r="AB507" s="23" t="s">
        <v>55</v>
      </c>
      <c r="AC507" s="23" t="s">
        <v>2161</v>
      </c>
      <c r="AE507" s="23">
        <v>22.0</v>
      </c>
    </row>
    <row r="508">
      <c r="A508" s="19">
        <v>43783.752825821764</v>
      </c>
      <c r="B508" s="20">
        <v>43784.0</v>
      </c>
      <c r="C508" s="29"/>
      <c r="E508" s="23" t="s">
        <v>2162</v>
      </c>
      <c r="F508" s="23" t="s">
        <v>91</v>
      </c>
      <c r="G508" s="23" t="s">
        <v>744</v>
      </c>
      <c r="H508" s="23" t="s">
        <v>2163</v>
      </c>
      <c r="J508" s="23" t="s">
        <v>128</v>
      </c>
      <c r="K508" s="23" t="s">
        <v>451</v>
      </c>
      <c r="L508" s="23">
        <v>2.0476125E7</v>
      </c>
      <c r="M508" s="23">
        <v>6.0</v>
      </c>
      <c r="N508" s="23" t="s">
        <v>45</v>
      </c>
      <c r="O508" s="23">
        <v>5.6987453983E10</v>
      </c>
      <c r="P508" s="23" t="s">
        <v>353</v>
      </c>
      <c r="U508" s="23" t="s">
        <v>121</v>
      </c>
      <c r="V508" s="23" t="s">
        <v>965</v>
      </c>
      <c r="W508" s="23" t="s">
        <v>50</v>
      </c>
      <c r="X508" s="23" t="s">
        <v>51</v>
      </c>
      <c r="Y508" s="29"/>
      <c r="Z508" s="23" t="s">
        <v>53</v>
      </c>
      <c r="AA508" s="23" t="s">
        <v>2164</v>
      </c>
      <c r="AB508" s="23" t="s">
        <v>55</v>
      </c>
      <c r="AC508" s="23" t="s">
        <v>1421</v>
      </c>
      <c r="AE508" s="23">
        <v>19.0</v>
      </c>
      <c r="AG508" s="23" t="s">
        <v>57</v>
      </c>
      <c r="AH508" s="26"/>
      <c r="AI508" s="26"/>
      <c r="AJ508" s="26"/>
      <c r="AK508" s="26"/>
    </row>
    <row r="509">
      <c r="A509" s="19">
        <v>43783.75558372685</v>
      </c>
      <c r="B509" s="20">
        <v>43784.0</v>
      </c>
      <c r="C509" s="29"/>
      <c r="E509" s="23" t="s">
        <v>2165</v>
      </c>
      <c r="F509" s="23" t="s">
        <v>91</v>
      </c>
      <c r="G509" s="23" t="s">
        <v>744</v>
      </c>
      <c r="H509" s="23" t="s">
        <v>2166</v>
      </c>
      <c r="I509" s="23" t="s">
        <v>2167</v>
      </c>
      <c r="J509" s="23" t="s">
        <v>2168</v>
      </c>
      <c r="K509" s="23" t="s">
        <v>742</v>
      </c>
      <c r="L509" s="23">
        <v>1.8151933E7</v>
      </c>
      <c r="M509" s="23">
        <v>9.0</v>
      </c>
      <c r="N509" s="23" t="s">
        <v>97</v>
      </c>
      <c r="O509" s="23">
        <v>9.49001847E8</v>
      </c>
      <c r="P509" s="23" t="s">
        <v>159</v>
      </c>
      <c r="U509" s="23" t="s">
        <v>89</v>
      </c>
      <c r="V509" s="23" t="s">
        <v>497</v>
      </c>
      <c r="W509" s="23" t="s">
        <v>80</v>
      </c>
      <c r="X509" s="23" t="s">
        <v>97</v>
      </c>
      <c r="Y509" s="29"/>
      <c r="Z509" s="23" t="s">
        <v>81</v>
      </c>
      <c r="AA509" s="23" t="s">
        <v>69</v>
      </c>
      <c r="AB509" s="23" t="s">
        <v>189</v>
      </c>
      <c r="AC509" s="23" t="s">
        <v>1421</v>
      </c>
      <c r="AE509" s="23">
        <v>28.0</v>
      </c>
      <c r="AF509" s="23">
        <v>15.0</v>
      </c>
      <c r="AG509" s="23" t="s">
        <v>55</v>
      </c>
      <c r="AH509" s="26"/>
      <c r="AI509" s="26"/>
      <c r="AJ509" s="26"/>
      <c r="AK509" s="26"/>
    </row>
    <row r="510">
      <c r="A510" s="19">
        <v>43783.75681950232</v>
      </c>
      <c r="B510" s="20">
        <v>43783.0</v>
      </c>
      <c r="C510" s="20">
        <v>43781.0</v>
      </c>
      <c r="E510" s="23" t="s">
        <v>2169</v>
      </c>
      <c r="F510" s="23" t="s">
        <v>91</v>
      </c>
      <c r="G510" s="23" t="s">
        <v>2170</v>
      </c>
      <c r="H510" s="23" t="s">
        <v>2171</v>
      </c>
      <c r="I510" s="23" t="s">
        <v>1570</v>
      </c>
      <c r="J510" s="23" t="s">
        <v>2172</v>
      </c>
      <c r="L510" s="23">
        <v>2.0042158E7</v>
      </c>
      <c r="M510" s="23">
        <v>2.0</v>
      </c>
      <c r="N510" s="23" t="s">
        <v>38</v>
      </c>
      <c r="O510" s="23">
        <v>9.7479999E8</v>
      </c>
      <c r="P510" s="23" t="s">
        <v>159</v>
      </c>
      <c r="U510" s="23" t="s">
        <v>625</v>
      </c>
      <c r="V510" s="23" t="s">
        <v>2173</v>
      </c>
      <c r="W510" s="23" t="s">
        <v>80</v>
      </c>
      <c r="X510" s="23" t="s">
        <v>97</v>
      </c>
      <c r="Y510" s="23" t="s">
        <v>138</v>
      </c>
      <c r="Z510" s="23" t="s">
        <v>81</v>
      </c>
      <c r="AA510" s="23" t="s">
        <v>69</v>
      </c>
      <c r="AB510" s="23" t="s">
        <v>55</v>
      </c>
      <c r="AC510" s="23" t="s">
        <v>410</v>
      </c>
      <c r="AE510" s="23">
        <v>20.0</v>
      </c>
      <c r="AG510" s="23" t="s">
        <v>55</v>
      </c>
      <c r="AH510" s="26"/>
      <c r="AI510" s="26"/>
      <c r="AJ510" s="26"/>
      <c r="AK510" s="26"/>
    </row>
    <row r="511">
      <c r="A511" s="19">
        <v>43783.75747737268</v>
      </c>
      <c r="B511" s="20">
        <v>43784.0</v>
      </c>
      <c r="C511" s="29"/>
      <c r="E511" s="23" t="s">
        <v>2174</v>
      </c>
      <c r="F511" s="23" t="s">
        <v>107</v>
      </c>
      <c r="G511" s="23" t="s">
        <v>125</v>
      </c>
      <c r="H511" s="23" t="s">
        <v>352</v>
      </c>
      <c r="I511" s="23" t="s">
        <v>318</v>
      </c>
      <c r="J511" s="23" t="s">
        <v>2175</v>
      </c>
      <c r="K511" s="23" t="s">
        <v>142</v>
      </c>
      <c r="L511" s="23">
        <v>1.8051233E7</v>
      </c>
      <c r="M511" s="23">
        <v>0.0</v>
      </c>
      <c r="N511" s="23" t="s">
        <v>97</v>
      </c>
      <c r="O511" s="23">
        <v>3.0902399E7</v>
      </c>
      <c r="P511" s="23" t="s">
        <v>159</v>
      </c>
      <c r="U511" s="23" t="s">
        <v>137</v>
      </c>
      <c r="V511" s="23" t="s">
        <v>49</v>
      </c>
      <c r="W511" s="23" t="s">
        <v>80</v>
      </c>
      <c r="X511" s="23" t="s">
        <v>51</v>
      </c>
      <c r="Y511" s="29"/>
      <c r="Z511" s="23" t="s">
        <v>81</v>
      </c>
      <c r="AA511" s="23" t="s">
        <v>69</v>
      </c>
      <c r="AB511" s="23" t="s">
        <v>55</v>
      </c>
      <c r="AC511" s="23" t="s">
        <v>1421</v>
      </c>
      <c r="AE511" s="23">
        <v>27.0</v>
      </c>
      <c r="AG511" s="23" t="s">
        <v>55</v>
      </c>
      <c r="AH511" s="26"/>
      <c r="AI511" s="26"/>
      <c r="AJ511" s="26"/>
      <c r="AK511" s="26"/>
    </row>
    <row r="512">
      <c r="A512" s="19">
        <v>43783.75778501158</v>
      </c>
      <c r="B512" s="20">
        <v>43783.0</v>
      </c>
      <c r="C512" s="20">
        <v>43781.0</v>
      </c>
      <c r="E512" s="23" t="s">
        <v>2176</v>
      </c>
      <c r="F512" s="23" t="s">
        <v>107</v>
      </c>
      <c r="G512" s="23" t="s">
        <v>125</v>
      </c>
      <c r="H512" s="23" t="s">
        <v>2177</v>
      </c>
      <c r="J512" s="23" t="s">
        <v>2178</v>
      </c>
      <c r="K512" s="23" t="s">
        <v>496</v>
      </c>
      <c r="L512" s="23">
        <v>1.7304441E7</v>
      </c>
      <c r="M512" s="23">
        <v>0.0</v>
      </c>
      <c r="N512" s="23" t="s">
        <v>45</v>
      </c>
      <c r="O512" s="23">
        <v>9.48494608E8</v>
      </c>
      <c r="P512" s="23" t="s">
        <v>159</v>
      </c>
      <c r="U512" s="23" t="s">
        <v>89</v>
      </c>
      <c r="V512" s="23" t="s">
        <v>49</v>
      </c>
      <c r="W512" s="23" t="s">
        <v>68</v>
      </c>
      <c r="X512" s="23" t="s">
        <v>51</v>
      </c>
      <c r="Y512" s="29"/>
      <c r="Z512" s="23" t="s">
        <v>81</v>
      </c>
      <c r="AA512" s="23" t="s">
        <v>357</v>
      </c>
      <c r="AB512" s="23" t="s">
        <v>55</v>
      </c>
      <c r="AC512" s="23" t="s">
        <v>2161</v>
      </c>
      <c r="AE512" s="23">
        <v>30.0</v>
      </c>
      <c r="AG512" s="23" t="s">
        <v>55</v>
      </c>
      <c r="AH512" s="26"/>
      <c r="AI512" s="26"/>
      <c r="AJ512" s="26"/>
      <c r="AK512" s="26"/>
    </row>
    <row r="513">
      <c r="A513" s="19">
        <v>43783.76421829862</v>
      </c>
      <c r="B513" s="20">
        <v>43783.0</v>
      </c>
      <c r="C513" s="20">
        <v>43781.0</v>
      </c>
      <c r="D513" s="21">
        <v>0.6666666666642413</v>
      </c>
      <c r="E513" s="23" t="s">
        <v>2179</v>
      </c>
      <c r="F513" s="23" t="s">
        <v>91</v>
      </c>
      <c r="G513" s="23" t="s">
        <v>744</v>
      </c>
      <c r="H513" s="23" t="s">
        <v>2180</v>
      </c>
      <c r="I513" s="23" t="s">
        <v>636</v>
      </c>
      <c r="J513" s="23" t="s">
        <v>1085</v>
      </c>
      <c r="K513" s="23" t="s">
        <v>326</v>
      </c>
      <c r="L513" s="23">
        <v>1.6777344E7</v>
      </c>
      <c r="M513" s="23">
        <v>6.0</v>
      </c>
      <c r="N513" s="23" t="s">
        <v>45</v>
      </c>
      <c r="O513" s="23">
        <v>8.386095E7</v>
      </c>
      <c r="P513" s="23" t="s">
        <v>159</v>
      </c>
      <c r="U513" s="23" t="s">
        <v>2181</v>
      </c>
      <c r="V513" s="23" t="s">
        <v>2182</v>
      </c>
      <c r="W513" s="23" t="s">
        <v>80</v>
      </c>
      <c r="X513" s="23" t="s">
        <v>51</v>
      </c>
      <c r="Y513" s="29"/>
      <c r="Z513" s="23" t="s">
        <v>81</v>
      </c>
      <c r="AA513" s="23" t="s">
        <v>69</v>
      </c>
      <c r="AB513" s="23" t="s">
        <v>189</v>
      </c>
      <c r="AC513" s="23" t="s">
        <v>410</v>
      </c>
      <c r="AE513" s="23">
        <v>32.0</v>
      </c>
      <c r="AF513" s="23">
        <v>10.0</v>
      </c>
      <c r="AG513" s="23" t="s">
        <v>55</v>
      </c>
      <c r="AH513" s="26"/>
      <c r="AI513" s="26"/>
      <c r="AJ513" s="26"/>
      <c r="AK513" s="26"/>
    </row>
    <row r="514">
      <c r="A514" s="19">
        <v>43783.76636834491</v>
      </c>
      <c r="B514" s="20">
        <v>43783.0</v>
      </c>
      <c r="C514" s="20">
        <v>43781.0</v>
      </c>
      <c r="E514" s="23" t="s">
        <v>2183</v>
      </c>
      <c r="F514" s="23" t="s">
        <v>91</v>
      </c>
      <c r="G514" s="23" t="s">
        <v>2184</v>
      </c>
      <c r="H514" s="23" t="s">
        <v>2185</v>
      </c>
      <c r="I514" s="23" t="s">
        <v>2186</v>
      </c>
      <c r="J514" s="23" t="s">
        <v>2187</v>
      </c>
      <c r="K514" s="23" t="s">
        <v>416</v>
      </c>
      <c r="L514" s="23">
        <v>1.7775005E7</v>
      </c>
      <c r="M514" s="23">
        <v>0.0</v>
      </c>
      <c r="N514" s="23" t="s">
        <v>45</v>
      </c>
      <c r="O514" s="23">
        <v>9.87222122E8</v>
      </c>
      <c r="P514" s="23" t="s">
        <v>159</v>
      </c>
      <c r="U514" s="23" t="s">
        <v>89</v>
      </c>
      <c r="V514" s="23" t="s">
        <v>130</v>
      </c>
      <c r="W514" s="23" t="s">
        <v>80</v>
      </c>
      <c r="X514" s="23" t="s">
        <v>51</v>
      </c>
      <c r="Y514" s="29"/>
      <c r="Z514" s="23" t="s">
        <v>81</v>
      </c>
      <c r="AA514" s="23" t="s">
        <v>357</v>
      </c>
      <c r="AB514" s="23" t="s">
        <v>55</v>
      </c>
      <c r="AC514" s="23" t="s">
        <v>2155</v>
      </c>
      <c r="AE514" s="23">
        <v>29.0</v>
      </c>
      <c r="AG514" s="23" t="s">
        <v>55</v>
      </c>
      <c r="AH514" s="26"/>
      <c r="AI514" s="26"/>
      <c r="AJ514" s="26"/>
      <c r="AK514" s="26"/>
    </row>
    <row r="515">
      <c r="A515" s="19">
        <v>43784.46195386574</v>
      </c>
      <c r="B515" s="20">
        <v>43784.0</v>
      </c>
      <c r="C515" s="20">
        <v>43774.0</v>
      </c>
      <c r="E515" s="23" t="s">
        <v>2188</v>
      </c>
      <c r="F515" s="29"/>
      <c r="H515" s="23" t="s">
        <v>2189</v>
      </c>
      <c r="I515" s="23" t="s">
        <v>1570</v>
      </c>
      <c r="J515" s="23" t="s">
        <v>1186</v>
      </c>
      <c r="K515" s="23" t="s">
        <v>1186</v>
      </c>
      <c r="L515" s="23">
        <v>2.1062093E7</v>
      </c>
      <c r="M515" s="23">
        <v>1.0</v>
      </c>
      <c r="N515" s="23" t="s">
        <v>38</v>
      </c>
      <c r="O515" s="23">
        <v>9.5598265E7</v>
      </c>
      <c r="P515" s="23" t="s">
        <v>97</v>
      </c>
      <c r="U515" s="23" t="s">
        <v>137</v>
      </c>
      <c r="V515" s="23" t="s">
        <v>181</v>
      </c>
      <c r="W515" s="23" t="s">
        <v>80</v>
      </c>
      <c r="X515" s="23" t="s">
        <v>97</v>
      </c>
      <c r="Y515" s="23" t="s">
        <v>954</v>
      </c>
      <c r="Z515" s="23" t="s">
        <v>81</v>
      </c>
      <c r="AA515" s="23" t="s">
        <v>54</v>
      </c>
      <c r="AB515" s="23" t="s">
        <v>55</v>
      </c>
      <c r="AC515" s="23" t="s">
        <v>82</v>
      </c>
      <c r="AE515" s="23">
        <v>17.0</v>
      </c>
      <c r="AG515" s="23" t="s">
        <v>55</v>
      </c>
      <c r="AH515" s="26"/>
      <c r="AI515" s="26"/>
      <c r="AJ515" s="26"/>
      <c r="AK515" s="26"/>
    </row>
    <row r="516">
      <c r="A516" s="19">
        <v>43784.47727862268</v>
      </c>
      <c r="B516" s="20">
        <v>43784.0</v>
      </c>
      <c r="C516" s="20">
        <v>43781.0</v>
      </c>
      <c r="E516" s="28" t="s">
        <v>2190</v>
      </c>
      <c r="F516" s="23" t="s">
        <v>2191</v>
      </c>
      <c r="G516" s="23" t="s">
        <v>2192</v>
      </c>
      <c r="H516" s="23" t="s">
        <v>2193</v>
      </c>
      <c r="J516" s="23" t="s">
        <v>2194</v>
      </c>
      <c r="K516" s="23" t="s">
        <v>372</v>
      </c>
      <c r="L516" s="23">
        <v>1.9246913E7</v>
      </c>
      <c r="M516" s="23">
        <v>9.0</v>
      </c>
      <c r="N516" s="23" t="s">
        <v>38</v>
      </c>
      <c r="O516" s="23">
        <v>9.95932479E8</v>
      </c>
      <c r="P516" s="23" t="s">
        <v>159</v>
      </c>
      <c r="U516" s="23" t="s">
        <v>625</v>
      </c>
      <c r="V516" s="23" t="s">
        <v>926</v>
      </c>
      <c r="W516" s="23" t="s">
        <v>80</v>
      </c>
      <c r="X516" s="23" t="s">
        <v>51</v>
      </c>
      <c r="Y516" s="23" t="s">
        <v>138</v>
      </c>
      <c r="Z516" s="23" t="s">
        <v>81</v>
      </c>
      <c r="AA516" s="23" t="s">
        <v>69</v>
      </c>
      <c r="AB516" s="23" t="s">
        <v>55</v>
      </c>
      <c r="AC516" s="23" t="s">
        <v>70</v>
      </c>
      <c r="AG516" s="23" t="s">
        <v>55</v>
      </c>
      <c r="AH516" s="26"/>
      <c r="AI516" s="26"/>
      <c r="AJ516" s="26"/>
      <c r="AK516" s="26"/>
    </row>
    <row r="517">
      <c r="A517" s="19">
        <v>43784.48047334491</v>
      </c>
      <c r="B517" s="20">
        <v>43784.0</v>
      </c>
      <c r="C517" s="20">
        <v>43777.0</v>
      </c>
      <c r="D517" s="21">
        <v>0.875</v>
      </c>
      <c r="E517" s="28" t="s">
        <v>2195</v>
      </c>
      <c r="F517" s="23" t="s">
        <v>91</v>
      </c>
      <c r="G517" s="23" t="s">
        <v>125</v>
      </c>
      <c r="H517" s="23" t="s">
        <v>178</v>
      </c>
      <c r="J517" s="23" t="s">
        <v>2196</v>
      </c>
      <c r="K517" s="23" t="s">
        <v>2197</v>
      </c>
      <c r="L517" s="23">
        <v>1.3995023E7</v>
      </c>
      <c r="M517" s="23">
        <v>2.0</v>
      </c>
      <c r="N517" s="23" t="s">
        <v>45</v>
      </c>
      <c r="O517" s="23">
        <v>9.8729177E7</v>
      </c>
      <c r="P517" s="23" t="s">
        <v>159</v>
      </c>
      <c r="U517" s="23" t="s">
        <v>89</v>
      </c>
      <c r="V517" s="23" t="s">
        <v>2198</v>
      </c>
      <c r="W517" s="23" t="s">
        <v>80</v>
      </c>
      <c r="X517" s="23" t="s">
        <v>51</v>
      </c>
      <c r="Y517" s="29"/>
      <c r="Z517" s="23" t="s">
        <v>81</v>
      </c>
      <c r="AA517" s="23" t="s">
        <v>69</v>
      </c>
      <c r="AB517" s="23" t="s">
        <v>55</v>
      </c>
      <c r="AC517" s="23" t="s">
        <v>70</v>
      </c>
      <c r="AE517" s="23">
        <v>28.0</v>
      </c>
      <c r="AG517" s="23" t="s">
        <v>55</v>
      </c>
      <c r="AH517" s="26"/>
      <c r="AI517" s="26"/>
      <c r="AJ517" s="26"/>
      <c r="AK517" s="26"/>
    </row>
    <row r="518">
      <c r="A518" s="19">
        <v>43784.48053018519</v>
      </c>
      <c r="B518" s="20">
        <v>43784.0</v>
      </c>
      <c r="C518" s="20">
        <v>43776.0</v>
      </c>
      <c r="E518" s="28" t="s">
        <v>2199</v>
      </c>
      <c r="F518" s="23" t="s">
        <v>91</v>
      </c>
      <c r="G518" s="23" t="s">
        <v>125</v>
      </c>
      <c r="H518" s="23" t="s">
        <v>2200</v>
      </c>
      <c r="I518" s="23" t="s">
        <v>421</v>
      </c>
      <c r="J518" s="23" t="s">
        <v>2201</v>
      </c>
      <c r="K518" s="23" t="s">
        <v>1704</v>
      </c>
      <c r="L518" s="23">
        <v>1.4254965E7</v>
      </c>
      <c r="M518" s="23">
        <v>4.0</v>
      </c>
      <c r="N518" s="23" t="s">
        <v>45</v>
      </c>
      <c r="O518" s="23">
        <v>9.32080246E8</v>
      </c>
      <c r="P518" s="23" t="s">
        <v>159</v>
      </c>
      <c r="U518" s="23" t="s">
        <v>89</v>
      </c>
      <c r="V518" s="23" t="s">
        <v>2202</v>
      </c>
      <c r="W518" s="23" t="s">
        <v>50</v>
      </c>
      <c r="X518" s="23" t="s">
        <v>51</v>
      </c>
      <c r="Y518" s="29"/>
      <c r="Z518" s="23" t="s">
        <v>81</v>
      </c>
      <c r="AA518" s="23" t="s">
        <v>69</v>
      </c>
      <c r="AB518" s="23" t="s">
        <v>55</v>
      </c>
      <c r="AC518" s="23" t="s">
        <v>82</v>
      </c>
      <c r="AE518" s="23">
        <v>45.0</v>
      </c>
      <c r="AG518" s="23" t="s">
        <v>97</v>
      </c>
      <c r="AH518" s="26"/>
      <c r="AI518" s="26"/>
      <c r="AJ518" s="26"/>
      <c r="AK518" s="26"/>
    </row>
    <row r="519">
      <c r="A519" s="19">
        <v>43784.482526527776</v>
      </c>
      <c r="B519" s="20">
        <v>43784.0</v>
      </c>
      <c r="C519" s="20">
        <v>43783.0</v>
      </c>
      <c r="D519" s="21">
        <v>0.8576388888905058</v>
      </c>
      <c r="E519" s="23" t="s">
        <v>2203</v>
      </c>
      <c r="F519" s="23" t="s">
        <v>91</v>
      </c>
      <c r="G519" s="23" t="s">
        <v>217</v>
      </c>
      <c r="H519" s="23" t="s">
        <v>2204</v>
      </c>
      <c r="I519" s="23" t="s">
        <v>140</v>
      </c>
      <c r="J519" s="23" t="s">
        <v>1766</v>
      </c>
      <c r="K519" s="23" t="s">
        <v>319</v>
      </c>
      <c r="L519" s="23">
        <v>1.6391929E7</v>
      </c>
      <c r="M519" s="23" t="s">
        <v>259</v>
      </c>
      <c r="N519" s="23" t="s">
        <v>45</v>
      </c>
      <c r="O519" s="23">
        <v>9.66503147E8</v>
      </c>
      <c r="P519" s="23" t="s">
        <v>159</v>
      </c>
      <c r="U519" s="23" t="s">
        <v>89</v>
      </c>
      <c r="V519" s="23" t="s">
        <v>926</v>
      </c>
      <c r="W519" s="23" t="s">
        <v>80</v>
      </c>
      <c r="X519" s="23" t="s">
        <v>51</v>
      </c>
      <c r="Y519" s="29"/>
      <c r="Z519" s="23" t="s">
        <v>81</v>
      </c>
      <c r="AA519" s="23" t="s">
        <v>69</v>
      </c>
      <c r="AB519" s="23" t="s">
        <v>55</v>
      </c>
      <c r="AC519" s="23" t="s">
        <v>70</v>
      </c>
      <c r="AE519" s="23">
        <v>33.0</v>
      </c>
      <c r="AG519" s="23" t="s">
        <v>55</v>
      </c>
      <c r="AH519" s="26"/>
      <c r="AI519" s="26"/>
      <c r="AJ519" s="26"/>
      <c r="AK519" s="26"/>
    </row>
    <row r="520">
      <c r="A520" s="19">
        <v>43784.48311410879</v>
      </c>
      <c r="B520" s="20">
        <v>43784.0</v>
      </c>
      <c r="C520" s="20">
        <v>43778.0</v>
      </c>
      <c r="E520" s="28" t="s">
        <v>2205</v>
      </c>
      <c r="F520" s="29"/>
      <c r="G520" s="23" t="s">
        <v>499</v>
      </c>
      <c r="H520" s="23" t="s">
        <v>465</v>
      </c>
      <c r="J520" s="23" t="s">
        <v>1335</v>
      </c>
      <c r="K520" s="23" t="s">
        <v>1336</v>
      </c>
      <c r="L520" s="23">
        <v>1.9258846E7</v>
      </c>
      <c r="M520" s="23">
        <v>4.0</v>
      </c>
      <c r="N520" s="23" t="s">
        <v>45</v>
      </c>
      <c r="O520" s="23">
        <v>5.6944883477E10</v>
      </c>
      <c r="P520" s="23" t="s">
        <v>159</v>
      </c>
      <c r="U520" s="23" t="s">
        <v>2206</v>
      </c>
      <c r="V520" s="23" t="s">
        <v>49</v>
      </c>
      <c r="W520" s="23" t="s">
        <v>80</v>
      </c>
      <c r="X520" s="23" t="s">
        <v>51</v>
      </c>
      <c r="Y520" s="29"/>
      <c r="Z520" s="23" t="s">
        <v>81</v>
      </c>
      <c r="AA520" s="23" t="s">
        <v>69</v>
      </c>
      <c r="AB520" s="23" t="s">
        <v>55</v>
      </c>
      <c r="AC520" s="23" t="s">
        <v>82</v>
      </c>
      <c r="AE520" s="23">
        <v>23.0</v>
      </c>
      <c r="AG520" s="23" t="s">
        <v>97</v>
      </c>
      <c r="AH520" s="26"/>
      <c r="AI520" s="26"/>
      <c r="AJ520" s="26"/>
      <c r="AK520" s="26"/>
    </row>
    <row r="521">
      <c r="A521" s="19">
        <v>43784.4859904051</v>
      </c>
      <c r="B521" s="20">
        <v>43784.0</v>
      </c>
      <c r="C521" s="20">
        <v>43781.0</v>
      </c>
      <c r="D521" s="21">
        <v>0.7291666666642413</v>
      </c>
      <c r="E521" s="28" t="s">
        <v>2207</v>
      </c>
      <c r="F521" s="23" t="s">
        <v>91</v>
      </c>
      <c r="G521" s="23" t="s">
        <v>217</v>
      </c>
      <c r="H521" s="23" t="s">
        <v>361</v>
      </c>
      <c r="I521" s="23" t="s">
        <v>42</v>
      </c>
      <c r="J521" s="23" t="s">
        <v>1052</v>
      </c>
      <c r="K521" s="23" t="s">
        <v>1518</v>
      </c>
      <c r="L521" s="23">
        <v>1.8875428E7</v>
      </c>
      <c r="M521" s="23">
        <v>7.0</v>
      </c>
      <c r="N521" s="23" t="s">
        <v>45</v>
      </c>
      <c r="O521" s="23">
        <v>9.78389879E8</v>
      </c>
      <c r="P521" s="23" t="s">
        <v>159</v>
      </c>
      <c r="U521" s="23" t="s">
        <v>105</v>
      </c>
      <c r="V521" s="23" t="s">
        <v>2208</v>
      </c>
      <c r="W521" s="23" t="s">
        <v>50</v>
      </c>
      <c r="X521" s="23" t="s">
        <v>51</v>
      </c>
      <c r="Y521" s="29"/>
      <c r="Z521" s="23" t="s">
        <v>81</v>
      </c>
      <c r="AA521" s="23" t="s">
        <v>69</v>
      </c>
      <c r="AB521" s="23" t="s">
        <v>55</v>
      </c>
      <c r="AC521" s="23" t="s">
        <v>70</v>
      </c>
      <c r="AE521" s="23">
        <v>23.0</v>
      </c>
      <c r="AG521" s="23" t="s">
        <v>55</v>
      </c>
      <c r="AH521" s="26"/>
      <c r="AI521" s="26"/>
      <c r="AJ521" s="26"/>
      <c r="AK521" s="26"/>
    </row>
    <row r="522">
      <c r="A522" s="19">
        <v>43784.487942974534</v>
      </c>
      <c r="B522" s="20">
        <v>43784.0</v>
      </c>
      <c r="C522" s="20">
        <v>43780.0</v>
      </c>
      <c r="D522" s="21">
        <v>0.8125</v>
      </c>
      <c r="E522" s="23" t="s">
        <v>2209</v>
      </c>
      <c r="F522" s="23" t="s">
        <v>107</v>
      </c>
      <c r="G522" s="23" t="s">
        <v>399</v>
      </c>
      <c r="H522" s="23" t="s">
        <v>815</v>
      </c>
      <c r="I522" s="23" t="s">
        <v>483</v>
      </c>
      <c r="J522" s="23" t="s">
        <v>1036</v>
      </c>
      <c r="K522" s="23" t="s">
        <v>701</v>
      </c>
      <c r="L522" s="23">
        <v>2.0210372E7</v>
      </c>
      <c r="M522" s="23">
        <v>3.0</v>
      </c>
      <c r="N522" s="23" t="s">
        <v>45</v>
      </c>
      <c r="O522" s="23">
        <v>9.86133412E8</v>
      </c>
      <c r="P522" s="23" t="s">
        <v>159</v>
      </c>
      <c r="U522" s="23" t="s">
        <v>137</v>
      </c>
      <c r="V522" s="23" t="s">
        <v>261</v>
      </c>
      <c r="W522" s="23" t="s">
        <v>80</v>
      </c>
      <c r="X522" s="23" t="s">
        <v>51</v>
      </c>
      <c r="Y522" s="29"/>
      <c r="Z522" s="23" t="s">
        <v>81</v>
      </c>
      <c r="AA522" s="23" t="s">
        <v>69</v>
      </c>
      <c r="AB522" s="23" t="s">
        <v>55</v>
      </c>
      <c r="AC522" s="23" t="s">
        <v>70</v>
      </c>
      <c r="AE522" s="23">
        <v>19.0</v>
      </c>
      <c r="AF522" s="23">
        <v>6.0</v>
      </c>
      <c r="AG522" s="23" t="s">
        <v>55</v>
      </c>
      <c r="AH522" s="26"/>
      <c r="AI522" s="26"/>
      <c r="AJ522" s="26"/>
      <c r="AK522" s="26"/>
    </row>
    <row r="523">
      <c r="A523" s="19">
        <v>43784.48928917824</v>
      </c>
      <c r="B523" s="20">
        <v>43784.0</v>
      </c>
      <c r="C523" s="20">
        <v>43778.0</v>
      </c>
      <c r="E523" s="23" t="s">
        <v>2210</v>
      </c>
      <c r="F523" s="23" t="s">
        <v>91</v>
      </c>
      <c r="G523" s="23" t="s">
        <v>399</v>
      </c>
      <c r="H523" s="23" t="s">
        <v>361</v>
      </c>
      <c r="I523" s="23" t="s">
        <v>541</v>
      </c>
      <c r="J523" s="23" t="s">
        <v>2211</v>
      </c>
      <c r="K523" s="23" t="s">
        <v>2212</v>
      </c>
      <c r="L523" s="23">
        <v>1.4168656E7</v>
      </c>
      <c r="M523" s="23">
        <v>9.0</v>
      </c>
      <c r="N523" s="23" t="s">
        <v>45</v>
      </c>
      <c r="O523" s="23">
        <v>5.6994296945E10</v>
      </c>
      <c r="P523" s="23" t="s">
        <v>159</v>
      </c>
      <c r="U523" s="23" t="s">
        <v>89</v>
      </c>
      <c r="V523" s="23" t="s">
        <v>2213</v>
      </c>
      <c r="W523" s="23" t="s">
        <v>80</v>
      </c>
      <c r="X523" s="23" t="s">
        <v>51</v>
      </c>
      <c r="Y523" s="29"/>
      <c r="Z523" s="23" t="s">
        <v>81</v>
      </c>
      <c r="AA523" s="23" t="s">
        <v>69</v>
      </c>
      <c r="AB523" s="23" t="s">
        <v>55</v>
      </c>
      <c r="AC523" s="23" t="s">
        <v>82</v>
      </c>
      <c r="AE523" s="23">
        <v>38.0</v>
      </c>
      <c r="AG523" s="23" t="s">
        <v>55</v>
      </c>
      <c r="AH523" s="26"/>
      <c r="AI523" s="26"/>
      <c r="AJ523" s="26"/>
      <c r="AK523" s="26"/>
    </row>
    <row r="524">
      <c r="A524" s="19">
        <v>43784.4914690625</v>
      </c>
      <c r="B524" s="20">
        <v>43784.0</v>
      </c>
      <c r="C524" s="20">
        <v>43778.0</v>
      </c>
      <c r="E524" s="23" t="s">
        <v>2214</v>
      </c>
      <c r="F524" s="23" t="s">
        <v>382</v>
      </c>
      <c r="G524" s="23" t="s">
        <v>383</v>
      </c>
      <c r="H524" s="23" t="s">
        <v>360</v>
      </c>
      <c r="I524" s="23" t="s">
        <v>2215</v>
      </c>
      <c r="J524" s="23" t="s">
        <v>2216</v>
      </c>
      <c r="K524" s="23" t="s">
        <v>586</v>
      </c>
      <c r="L524" s="23">
        <v>1.95846E7</v>
      </c>
      <c r="M524" s="23">
        <v>6.0</v>
      </c>
      <c r="N524" s="23" t="s">
        <v>45</v>
      </c>
      <c r="O524" s="23">
        <v>9.73653332E8</v>
      </c>
      <c r="P524" s="23" t="s">
        <v>159</v>
      </c>
      <c r="U524" s="23" t="s">
        <v>89</v>
      </c>
      <c r="V524" s="23" t="s">
        <v>2217</v>
      </c>
      <c r="W524" s="23" t="s">
        <v>80</v>
      </c>
      <c r="X524" s="23" t="s">
        <v>51</v>
      </c>
      <c r="Y524" s="29"/>
      <c r="Z524" s="23" t="s">
        <v>81</v>
      </c>
      <c r="AA524" s="23" t="s">
        <v>69</v>
      </c>
      <c r="AB524" s="23" t="s">
        <v>55</v>
      </c>
      <c r="AC524" s="23" t="s">
        <v>82</v>
      </c>
      <c r="AE524" s="23">
        <v>22.0</v>
      </c>
      <c r="AG524" s="23" t="s">
        <v>55</v>
      </c>
      <c r="AH524" s="26"/>
      <c r="AI524" s="26"/>
      <c r="AJ524" s="26"/>
      <c r="AK524" s="26"/>
    </row>
    <row r="525">
      <c r="A525" s="19">
        <v>43784.493389062496</v>
      </c>
      <c r="B525" s="20">
        <v>43784.0</v>
      </c>
      <c r="C525" s="20">
        <v>43777.0</v>
      </c>
      <c r="E525" s="23" t="s">
        <v>2218</v>
      </c>
      <c r="F525" s="23" t="s">
        <v>91</v>
      </c>
      <c r="G525" s="23" t="s">
        <v>125</v>
      </c>
      <c r="H525" s="23" t="s">
        <v>2219</v>
      </c>
      <c r="I525" s="23" t="s">
        <v>318</v>
      </c>
      <c r="J525" s="23" t="s">
        <v>2220</v>
      </c>
      <c r="K525" s="23" t="s">
        <v>866</v>
      </c>
      <c r="L525" s="23">
        <v>1.9527729E7</v>
      </c>
      <c r="M525" s="23" t="s">
        <v>259</v>
      </c>
      <c r="N525" s="23" t="s">
        <v>45</v>
      </c>
      <c r="O525" s="23">
        <v>9.36604274E8</v>
      </c>
      <c r="P525" s="23" t="s">
        <v>159</v>
      </c>
      <c r="U525" s="23" t="s">
        <v>89</v>
      </c>
      <c r="V525" s="23" t="s">
        <v>130</v>
      </c>
      <c r="W525" s="23" t="s">
        <v>80</v>
      </c>
      <c r="X525" s="23" t="s">
        <v>51</v>
      </c>
      <c r="Y525" s="29"/>
      <c r="Z525" s="23" t="s">
        <v>81</v>
      </c>
      <c r="AA525" s="23" t="s">
        <v>69</v>
      </c>
      <c r="AB525" s="23" t="s">
        <v>55</v>
      </c>
      <c r="AC525" s="23" t="s">
        <v>70</v>
      </c>
      <c r="AD525" s="23" t="s">
        <v>2221</v>
      </c>
      <c r="AG525" s="23" t="s">
        <v>55</v>
      </c>
      <c r="AH525" s="26"/>
      <c r="AI525" s="26"/>
      <c r="AJ525" s="26"/>
      <c r="AK525" s="26"/>
    </row>
    <row r="526">
      <c r="A526" s="19">
        <v>43784.49352613426</v>
      </c>
      <c r="B526" s="20">
        <v>43784.0</v>
      </c>
      <c r="C526" s="20">
        <v>43770.0</v>
      </c>
      <c r="E526" s="23" t="s">
        <v>2222</v>
      </c>
      <c r="F526" s="23" t="s">
        <v>91</v>
      </c>
      <c r="G526" s="23" t="s">
        <v>125</v>
      </c>
      <c r="H526" s="23" t="s">
        <v>2219</v>
      </c>
      <c r="I526" s="23" t="s">
        <v>318</v>
      </c>
      <c r="J526" s="23" t="s">
        <v>2223</v>
      </c>
      <c r="K526" s="23" t="s">
        <v>866</v>
      </c>
      <c r="L526" s="23">
        <v>1.9527729E7</v>
      </c>
      <c r="M526" s="23" t="s">
        <v>259</v>
      </c>
      <c r="N526" s="23" t="s">
        <v>45</v>
      </c>
      <c r="O526" s="23">
        <v>9.36604274E8</v>
      </c>
      <c r="P526" s="23" t="s">
        <v>159</v>
      </c>
      <c r="U526" s="23" t="s">
        <v>89</v>
      </c>
      <c r="W526" s="23" t="s">
        <v>80</v>
      </c>
      <c r="X526" s="23" t="s">
        <v>51</v>
      </c>
      <c r="Y526" s="29"/>
      <c r="Z526" s="23" t="s">
        <v>81</v>
      </c>
      <c r="AA526" s="23" t="s">
        <v>69</v>
      </c>
      <c r="AB526" s="23" t="s">
        <v>55</v>
      </c>
      <c r="AC526" s="23" t="s">
        <v>70</v>
      </c>
      <c r="AG526" s="23" t="s">
        <v>55</v>
      </c>
      <c r="AH526" s="26"/>
      <c r="AI526" s="26"/>
      <c r="AJ526" s="26"/>
      <c r="AK526" s="26"/>
    </row>
    <row r="527">
      <c r="A527" s="19">
        <v>43784.493756979165</v>
      </c>
      <c r="B527" s="20">
        <v>43784.0</v>
      </c>
      <c r="C527" s="20">
        <v>43768.0</v>
      </c>
      <c r="E527" s="23" t="s">
        <v>2222</v>
      </c>
      <c r="F527" s="23" t="s">
        <v>91</v>
      </c>
      <c r="G527" s="23" t="s">
        <v>125</v>
      </c>
      <c r="H527" s="23" t="s">
        <v>2219</v>
      </c>
      <c r="I527" s="23" t="s">
        <v>318</v>
      </c>
      <c r="J527" s="23" t="s">
        <v>2223</v>
      </c>
      <c r="K527" s="23" t="s">
        <v>866</v>
      </c>
      <c r="L527" s="23">
        <v>1.9527729E7</v>
      </c>
      <c r="M527" s="23" t="s">
        <v>259</v>
      </c>
      <c r="N527" s="23" t="s">
        <v>45</v>
      </c>
      <c r="O527" s="23">
        <v>9.36604274E8</v>
      </c>
      <c r="P527" s="23" t="s">
        <v>159</v>
      </c>
      <c r="U527" s="23" t="s">
        <v>89</v>
      </c>
      <c r="W527" s="23" t="s">
        <v>80</v>
      </c>
      <c r="X527" s="23" t="s">
        <v>51</v>
      </c>
      <c r="Y527" s="29"/>
      <c r="Z527" s="23" t="s">
        <v>81</v>
      </c>
      <c r="AA527" s="23" t="s">
        <v>69</v>
      </c>
      <c r="AB527" s="23" t="s">
        <v>55</v>
      </c>
      <c r="AC527" s="23" t="s">
        <v>70</v>
      </c>
      <c r="AG527" s="23" t="s">
        <v>55</v>
      </c>
      <c r="AH527" s="26"/>
      <c r="AI527" s="26"/>
      <c r="AJ527" s="26"/>
      <c r="AK527" s="26"/>
    </row>
    <row r="528">
      <c r="A528" s="19">
        <v>43784.49416886574</v>
      </c>
      <c r="B528" s="20">
        <v>43784.0</v>
      </c>
      <c r="C528" s="20">
        <v>43781.0</v>
      </c>
      <c r="D528" s="21">
        <v>0.5833333333357587</v>
      </c>
      <c r="E528" s="28" t="s">
        <v>2224</v>
      </c>
      <c r="F528" s="23" t="s">
        <v>91</v>
      </c>
      <c r="G528" s="23" t="s">
        <v>2225</v>
      </c>
      <c r="H528" s="23" t="s">
        <v>118</v>
      </c>
      <c r="J528" s="23" t="s">
        <v>2226</v>
      </c>
      <c r="K528" s="23" t="s">
        <v>801</v>
      </c>
      <c r="L528" s="23">
        <v>2.5572996E7</v>
      </c>
      <c r="M528" s="23">
        <v>9.0</v>
      </c>
      <c r="N528" s="23" t="s">
        <v>45</v>
      </c>
      <c r="O528" s="23">
        <v>9.85662829E8</v>
      </c>
      <c r="P528" s="23" t="s">
        <v>159</v>
      </c>
      <c r="R528" s="23" t="s">
        <v>2227</v>
      </c>
      <c r="U528" s="23" t="s">
        <v>89</v>
      </c>
      <c r="V528" s="23" t="s">
        <v>130</v>
      </c>
      <c r="W528" s="23" t="s">
        <v>80</v>
      </c>
      <c r="X528" s="23" t="s">
        <v>51</v>
      </c>
      <c r="Y528" s="23" t="s">
        <v>327</v>
      </c>
      <c r="Z528" s="23" t="s">
        <v>2228</v>
      </c>
      <c r="AA528" s="23" t="s">
        <v>69</v>
      </c>
      <c r="AB528" s="23" t="s">
        <v>55</v>
      </c>
      <c r="AC528" s="23" t="s">
        <v>82</v>
      </c>
      <c r="AD528" s="23" t="s">
        <v>2229</v>
      </c>
      <c r="AE528" s="23">
        <v>24.0</v>
      </c>
      <c r="AG528" s="23" t="s">
        <v>55</v>
      </c>
      <c r="AH528" s="26"/>
      <c r="AI528" s="26"/>
      <c r="AJ528" s="26"/>
      <c r="AK528" s="26"/>
    </row>
    <row r="529">
      <c r="A529" s="19">
        <v>43784.49454384259</v>
      </c>
      <c r="B529" s="20">
        <v>43784.0</v>
      </c>
      <c r="C529" s="20">
        <v>43782.0</v>
      </c>
      <c r="D529" s="21">
        <v>0.5625</v>
      </c>
      <c r="E529" s="28" t="s">
        <v>2231</v>
      </c>
      <c r="F529" s="23" t="s">
        <v>2232</v>
      </c>
      <c r="G529" s="23" t="s">
        <v>2233</v>
      </c>
      <c r="H529" s="23" t="s">
        <v>212</v>
      </c>
      <c r="I529" s="23" t="s">
        <v>636</v>
      </c>
      <c r="J529" s="23" t="s">
        <v>2234</v>
      </c>
      <c r="K529" s="23" t="s">
        <v>2235</v>
      </c>
      <c r="L529" s="23">
        <v>2.144287E7</v>
      </c>
      <c r="M529" s="23">
        <v>9.0</v>
      </c>
      <c r="N529" s="23" t="s">
        <v>45</v>
      </c>
      <c r="O529" s="23">
        <v>5.6972915318E10</v>
      </c>
      <c r="P529" s="23" t="s">
        <v>958</v>
      </c>
      <c r="U529" s="23" t="s">
        <v>121</v>
      </c>
      <c r="V529" s="23" t="s">
        <v>2236</v>
      </c>
      <c r="W529" s="23" t="s">
        <v>1181</v>
      </c>
      <c r="X529" s="23" t="s">
        <v>51</v>
      </c>
      <c r="Y529" s="23" t="s">
        <v>52</v>
      </c>
      <c r="Z529" s="23" t="s">
        <v>387</v>
      </c>
      <c r="AA529" s="23" t="s">
        <v>54</v>
      </c>
      <c r="AB529" s="23" t="s">
        <v>55</v>
      </c>
      <c r="AC529" s="23" t="s">
        <v>1827</v>
      </c>
      <c r="AD529" s="23" t="s">
        <v>2237</v>
      </c>
      <c r="AE529" s="23">
        <v>16.0</v>
      </c>
      <c r="AG529" s="23" t="s">
        <v>71</v>
      </c>
      <c r="AH529" s="26"/>
      <c r="AI529" s="26"/>
      <c r="AJ529" s="26"/>
      <c r="AK529" s="26"/>
    </row>
    <row r="530">
      <c r="A530" s="19">
        <v>43784.50666584491</v>
      </c>
      <c r="B530" s="20">
        <v>43784.0</v>
      </c>
      <c r="C530" s="20">
        <v>43783.0</v>
      </c>
      <c r="D530" s="21">
        <v>0.44166666666569654</v>
      </c>
      <c r="E530" s="28" t="s">
        <v>2238</v>
      </c>
      <c r="F530" s="29"/>
      <c r="G530" s="23" t="s">
        <v>2239</v>
      </c>
      <c r="H530" s="23" t="s">
        <v>520</v>
      </c>
      <c r="I530" s="23" t="s">
        <v>401</v>
      </c>
      <c r="J530" s="23" t="s">
        <v>2240</v>
      </c>
      <c r="K530" s="23" t="s">
        <v>2241</v>
      </c>
      <c r="L530" s="23">
        <v>1.988192E7</v>
      </c>
      <c r="M530" s="23">
        <v>4.0</v>
      </c>
      <c r="N530" s="23" t="s">
        <v>38</v>
      </c>
      <c r="O530" s="23">
        <v>9.54024084E8</v>
      </c>
      <c r="P530" s="23" t="s">
        <v>159</v>
      </c>
      <c r="Q530" s="23" t="s">
        <v>2242</v>
      </c>
      <c r="R530" s="23" t="s">
        <v>2243</v>
      </c>
      <c r="U530" s="23" t="s">
        <v>89</v>
      </c>
      <c r="V530" s="23" t="s">
        <v>160</v>
      </c>
      <c r="W530" s="23" t="s">
        <v>80</v>
      </c>
      <c r="X530" s="23" t="s">
        <v>51</v>
      </c>
      <c r="Y530" s="23" t="s">
        <v>138</v>
      </c>
      <c r="Z530" s="23" t="s">
        <v>81</v>
      </c>
      <c r="AA530" s="23" t="s">
        <v>357</v>
      </c>
      <c r="AB530" s="23" t="s">
        <v>55</v>
      </c>
      <c r="AC530" s="23" t="s">
        <v>82</v>
      </c>
      <c r="AE530" s="23">
        <v>21.0</v>
      </c>
      <c r="AG530" s="23" t="s">
        <v>55</v>
      </c>
      <c r="AH530" s="26"/>
      <c r="AI530" s="26"/>
      <c r="AJ530" s="26"/>
      <c r="AK530" s="26"/>
    </row>
    <row r="531">
      <c r="A531" s="19">
        <v>43784.51285773148</v>
      </c>
      <c r="B531" s="20">
        <v>43784.0</v>
      </c>
      <c r="C531" s="20">
        <v>43774.0</v>
      </c>
      <c r="E531" s="28" t="s">
        <v>2244</v>
      </c>
      <c r="F531" s="23" t="s">
        <v>91</v>
      </c>
      <c r="G531" s="23" t="s">
        <v>125</v>
      </c>
      <c r="H531" s="23" t="s">
        <v>255</v>
      </c>
      <c r="I531" s="23" t="s">
        <v>2245</v>
      </c>
      <c r="J531" s="23" t="s">
        <v>458</v>
      </c>
      <c r="K531" s="23" t="s">
        <v>1052</v>
      </c>
      <c r="L531" s="23">
        <v>1.9116067E7</v>
      </c>
      <c r="M531" s="23">
        <v>3.0</v>
      </c>
      <c r="N531" s="23" t="s">
        <v>45</v>
      </c>
      <c r="O531" s="54">
        <v>9.30390416E8</v>
      </c>
      <c r="P531" s="23" t="s">
        <v>159</v>
      </c>
      <c r="U531" s="23" t="s">
        <v>89</v>
      </c>
      <c r="V531" s="23" t="s">
        <v>2246</v>
      </c>
      <c r="W531" s="23" t="s">
        <v>80</v>
      </c>
      <c r="X531" s="23" t="s">
        <v>51</v>
      </c>
      <c r="Y531" s="29"/>
      <c r="Z531" s="23" t="s">
        <v>81</v>
      </c>
      <c r="AA531" s="23" t="s">
        <v>54</v>
      </c>
      <c r="AB531" s="23" t="s">
        <v>55</v>
      </c>
      <c r="AC531" s="23" t="s">
        <v>70</v>
      </c>
      <c r="AG531" s="23" t="s">
        <v>55</v>
      </c>
      <c r="AH531" s="26"/>
      <c r="AI531" s="26"/>
      <c r="AJ531" s="26"/>
      <c r="AK531" s="26"/>
    </row>
    <row r="532">
      <c r="A532" s="19">
        <v>43784.517162118056</v>
      </c>
      <c r="B532" s="20">
        <v>43784.0</v>
      </c>
      <c r="C532" s="20">
        <v>43760.0</v>
      </c>
      <c r="D532" s="21">
        <v>0.7854166666656965</v>
      </c>
      <c r="E532" s="28" t="s">
        <v>2247</v>
      </c>
      <c r="F532" s="23" t="s">
        <v>1444</v>
      </c>
      <c r="G532" s="23" t="s">
        <v>2248</v>
      </c>
      <c r="H532" s="23" t="s">
        <v>2249</v>
      </c>
      <c r="I532" s="23" t="s">
        <v>2250</v>
      </c>
      <c r="J532" s="23" t="s">
        <v>87</v>
      </c>
      <c r="K532" s="23" t="s">
        <v>1731</v>
      </c>
      <c r="L532" s="23">
        <v>6061869.0</v>
      </c>
      <c r="M532" s="23">
        <v>0.0</v>
      </c>
      <c r="N532" s="23" t="s">
        <v>38</v>
      </c>
      <c r="O532" s="23">
        <v>2.24566237E8</v>
      </c>
      <c r="P532" s="23" t="s">
        <v>159</v>
      </c>
      <c r="R532" s="23" t="s">
        <v>2251</v>
      </c>
      <c r="U532" s="23" t="s">
        <v>89</v>
      </c>
      <c r="V532" s="23" t="s">
        <v>130</v>
      </c>
      <c r="W532" s="23" t="s">
        <v>80</v>
      </c>
      <c r="X532" s="23" t="s">
        <v>1148</v>
      </c>
      <c r="Y532" s="23" t="s">
        <v>418</v>
      </c>
      <c r="Z532" s="23" t="s">
        <v>81</v>
      </c>
      <c r="AA532" s="23" t="s">
        <v>69</v>
      </c>
      <c r="AB532" s="23" t="s">
        <v>55</v>
      </c>
      <c r="AC532" s="23" t="s">
        <v>1967</v>
      </c>
      <c r="AE532" s="23">
        <v>74.0</v>
      </c>
      <c r="AG532" s="23" t="s">
        <v>55</v>
      </c>
      <c r="AH532" s="26"/>
      <c r="AI532" s="26"/>
      <c r="AJ532" s="26"/>
      <c r="AK532" s="26"/>
    </row>
    <row r="533">
      <c r="A533" s="19">
        <v>43784.519010034724</v>
      </c>
      <c r="B533" s="20">
        <v>43784.0</v>
      </c>
      <c r="C533" s="20">
        <v>43783.0</v>
      </c>
      <c r="D533" s="21">
        <v>0.7916666666642413</v>
      </c>
      <c r="E533" s="28" t="s">
        <v>2252</v>
      </c>
      <c r="F533" s="23" t="s">
        <v>91</v>
      </c>
      <c r="G533" s="23" t="s">
        <v>125</v>
      </c>
      <c r="H533" s="23" t="s">
        <v>240</v>
      </c>
      <c r="J533" s="23" t="s">
        <v>489</v>
      </c>
      <c r="L533" s="23">
        <v>1.8582243E7</v>
      </c>
      <c r="M533" s="23">
        <v>5.0</v>
      </c>
      <c r="N533" s="23" t="s">
        <v>45</v>
      </c>
      <c r="O533" s="23">
        <v>9.35059338E8</v>
      </c>
      <c r="P533" s="23" t="s">
        <v>159</v>
      </c>
      <c r="U533" s="23" t="s">
        <v>89</v>
      </c>
      <c r="V533" s="23" t="s">
        <v>2253</v>
      </c>
      <c r="W533" s="23" t="s">
        <v>80</v>
      </c>
      <c r="X533" s="23" t="s">
        <v>51</v>
      </c>
      <c r="Y533" s="29"/>
      <c r="Z533" s="23" t="s">
        <v>81</v>
      </c>
      <c r="AA533" s="23" t="s">
        <v>69</v>
      </c>
      <c r="AB533" s="23" t="s">
        <v>55</v>
      </c>
      <c r="AC533" s="23" t="s">
        <v>70</v>
      </c>
      <c r="AG533" s="23" t="s">
        <v>55</v>
      </c>
      <c r="AH533" s="26"/>
      <c r="AI533" s="26"/>
      <c r="AJ533" s="26"/>
      <c r="AK533" s="26"/>
    </row>
    <row r="534">
      <c r="A534" s="19">
        <v>43784.52231645833</v>
      </c>
      <c r="B534" s="20">
        <v>43784.0</v>
      </c>
      <c r="C534" s="20">
        <v>43783.0</v>
      </c>
      <c r="D534" s="21">
        <v>0.7916666666642413</v>
      </c>
      <c r="E534" s="28" t="s">
        <v>2254</v>
      </c>
      <c r="F534" s="23" t="s">
        <v>91</v>
      </c>
      <c r="G534" s="23" t="s">
        <v>125</v>
      </c>
      <c r="H534" s="23" t="s">
        <v>942</v>
      </c>
      <c r="I534" s="23" t="s">
        <v>336</v>
      </c>
      <c r="J534" s="23" t="s">
        <v>258</v>
      </c>
      <c r="K534" s="23" t="s">
        <v>521</v>
      </c>
      <c r="L534" s="23">
        <v>1.883129E7</v>
      </c>
      <c r="M534" s="23" t="s">
        <v>259</v>
      </c>
      <c r="N534" s="23" t="s">
        <v>38</v>
      </c>
      <c r="O534" s="23">
        <v>9.65882755E8</v>
      </c>
      <c r="P534" s="23" t="s">
        <v>159</v>
      </c>
      <c r="U534" s="23" t="s">
        <v>137</v>
      </c>
      <c r="V534" s="23" t="s">
        <v>2255</v>
      </c>
      <c r="W534" s="23" t="s">
        <v>80</v>
      </c>
      <c r="X534" s="23" t="s">
        <v>51</v>
      </c>
      <c r="Y534" s="23" t="s">
        <v>138</v>
      </c>
      <c r="Z534" s="23" t="s">
        <v>81</v>
      </c>
      <c r="AA534" s="23" t="s">
        <v>69</v>
      </c>
      <c r="AB534" s="23" t="s">
        <v>189</v>
      </c>
      <c r="AC534" s="23" t="s">
        <v>70</v>
      </c>
      <c r="AG534" s="23" t="s">
        <v>55</v>
      </c>
      <c r="AH534" s="26"/>
      <c r="AI534" s="26"/>
      <c r="AJ534" s="26"/>
      <c r="AK534" s="26"/>
    </row>
    <row r="535">
      <c r="A535" s="19">
        <v>43784.52586113426</v>
      </c>
      <c r="B535" s="20">
        <v>43783.0</v>
      </c>
      <c r="C535" s="20">
        <v>43784.0</v>
      </c>
      <c r="D535" s="21">
        <v>0.8333333333357587</v>
      </c>
      <c r="E535" s="28" t="s">
        <v>2256</v>
      </c>
      <c r="F535" s="23" t="s">
        <v>91</v>
      </c>
      <c r="G535" s="23" t="s">
        <v>2257</v>
      </c>
      <c r="H535" s="23" t="s">
        <v>488</v>
      </c>
      <c r="I535" s="23" t="s">
        <v>141</v>
      </c>
      <c r="J535" s="23" t="s">
        <v>458</v>
      </c>
      <c r="K535" s="23" t="s">
        <v>2258</v>
      </c>
      <c r="L535" s="23">
        <v>1.8668317E7</v>
      </c>
      <c r="M535" s="23" t="s">
        <v>259</v>
      </c>
      <c r="N535" s="23" t="s">
        <v>45</v>
      </c>
      <c r="O535" s="23">
        <v>5.6934281695E10</v>
      </c>
      <c r="P535" s="23" t="s">
        <v>159</v>
      </c>
      <c r="U535" s="23" t="s">
        <v>89</v>
      </c>
      <c r="V535" s="23" t="s">
        <v>2259</v>
      </c>
      <c r="X535" s="23" t="s">
        <v>51</v>
      </c>
      <c r="Y535" s="29"/>
      <c r="Z535" s="23" t="s">
        <v>81</v>
      </c>
      <c r="AA535" s="23" t="s">
        <v>69</v>
      </c>
      <c r="AB535" s="23" t="s">
        <v>55</v>
      </c>
      <c r="AC535" s="23" t="s">
        <v>1437</v>
      </c>
      <c r="AE535" s="23">
        <v>25.0</v>
      </c>
      <c r="AF535" s="23">
        <v>15.0</v>
      </c>
      <c r="AG535" s="23" t="s">
        <v>55</v>
      </c>
      <c r="AH535" s="26"/>
      <c r="AI535" s="26"/>
      <c r="AJ535" s="26"/>
      <c r="AK535" s="26"/>
    </row>
    <row r="536">
      <c r="A536" s="19">
        <v>43784.52689649306</v>
      </c>
      <c r="B536" s="20">
        <v>43784.0</v>
      </c>
      <c r="C536" s="20">
        <v>43783.0</v>
      </c>
      <c r="D536" s="21">
        <v>0.8611111111094942</v>
      </c>
      <c r="E536" s="23" t="s">
        <v>2260</v>
      </c>
      <c r="F536" s="23" t="s">
        <v>91</v>
      </c>
      <c r="G536" s="23" t="s">
        <v>217</v>
      </c>
      <c r="H536" s="23" t="s">
        <v>218</v>
      </c>
      <c r="I536" s="23" t="s">
        <v>915</v>
      </c>
      <c r="J536" s="23" t="s">
        <v>2261</v>
      </c>
      <c r="K536" s="23" t="s">
        <v>2262</v>
      </c>
      <c r="L536" s="23">
        <v>2.0592394E7</v>
      </c>
      <c r="M536" s="23">
        <v>2.0</v>
      </c>
      <c r="N536" s="23" t="s">
        <v>45</v>
      </c>
      <c r="O536" s="23">
        <v>9.33719083E8</v>
      </c>
      <c r="P536" s="23" t="s">
        <v>159</v>
      </c>
      <c r="U536" s="23" t="s">
        <v>89</v>
      </c>
      <c r="V536" s="23" t="s">
        <v>333</v>
      </c>
      <c r="W536" s="23" t="s">
        <v>80</v>
      </c>
      <c r="X536" s="23" t="s">
        <v>51</v>
      </c>
      <c r="Y536" s="29"/>
      <c r="Z536" s="23" t="s">
        <v>81</v>
      </c>
      <c r="AA536" s="23" t="s">
        <v>69</v>
      </c>
      <c r="AB536" s="23" t="s">
        <v>189</v>
      </c>
      <c r="AC536" s="23" t="s">
        <v>70</v>
      </c>
      <c r="AE536" s="23">
        <v>19.0</v>
      </c>
      <c r="AG536" s="23" t="s">
        <v>55</v>
      </c>
      <c r="AH536" s="26"/>
      <c r="AI536" s="26"/>
      <c r="AJ536" s="26"/>
      <c r="AK536" s="26"/>
    </row>
    <row r="537" ht="108.75" customHeight="1">
      <c r="A537" s="19">
        <v>43784.52706013889</v>
      </c>
      <c r="B537" s="20">
        <v>43784.0</v>
      </c>
      <c r="C537" s="20">
        <v>43780.0</v>
      </c>
      <c r="E537" s="28" t="s">
        <v>2263</v>
      </c>
      <c r="F537" s="23" t="s">
        <v>107</v>
      </c>
      <c r="G537" s="23" t="s">
        <v>399</v>
      </c>
      <c r="H537" s="23" t="s">
        <v>126</v>
      </c>
      <c r="I537" s="23" t="s">
        <v>218</v>
      </c>
      <c r="J537" s="23" t="s">
        <v>1731</v>
      </c>
      <c r="K537" s="23" t="s">
        <v>484</v>
      </c>
      <c r="L537" s="23">
        <v>1.9901819E7</v>
      </c>
      <c r="M537" s="23">
        <v>1.0</v>
      </c>
      <c r="N537" s="23" t="s">
        <v>45</v>
      </c>
      <c r="O537" s="23">
        <v>5.6948996601E10</v>
      </c>
      <c r="P537" s="23" t="s">
        <v>159</v>
      </c>
      <c r="Q537" s="23" t="s">
        <v>2265</v>
      </c>
      <c r="U537" s="23" t="s">
        <v>89</v>
      </c>
      <c r="V537" s="23" t="s">
        <v>2266</v>
      </c>
      <c r="W537" s="23" t="s">
        <v>80</v>
      </c>
      <c r="X537" s="23" t="s">
        <v>51</v>
      </c>
      <c r="Y537" s="29"/>
      <c r="Z537" s="23" t="s">
        <v>81</v>
      </c>
      <c r="AA537" s="23" t="s">
        <v>69</v>
      </c>
      <c r="AB537" s="23" t="s">
        <v>55</v>
      </c>
      <c r="AC537" s="23" t="s">
        <v>82</v>
      </c>
      <c r="AE537" s="23">
        <v>21.0</v>
      </c>
      <c r="AG537" s="23" t="s">
        <v>55</v>
      </c>
      <c r="AH537" s="26"/>
      <c r="AI537" s="26"/>
      <c r="AJ537" s="26"/>
      <c r="AK537" s="26"/>
    </row>
    <row r="538">
      <c r="A538" s="19">
        <v>43784.53000795138</v>
      </c>
      <c r="B538" s="20">
        <v>43783.0</v>
      </c>
      <c r="C538" s="20">
        <v>43784.0</v>
      </c>
      <c r="D538" s="21">
        <v>0.8541666666642413</v>
      </c>
      <c r="E538" s="28" t="s">
        <v>2267</v>
      </c>
      <c r="F538" s="23" t="s">
        <v>107</v>
      </c>
      <c r="G538" s="23" t="s">
        <v>837</v>
      </c>
      <c r="H538" s="23" t="s">
        <v>299</v>
      </c>
      <c r="I538" s="23" t="s">
        <v>74</v>
      </c>
      <c r="J538" s="23" t="s">
        <v>2043</v>
      </c>
      <c r="K538" s="23" t="s">
        <v>1829</v>
      </c>
      <c r="L538" s="23">
        <v>1.5639361E7</v>
      </c>
      <c r="M538" s="23">
        <v>4.0</v>
      </c>
      <c r="N538" s="23" t="s">
        <v>45</v>
      </c>
      <c r="O538" s="23">
        <v>9.9310203E8</v>
      </c>
      <c r="P538" s="23" t="s">
        <v>159</v>
      </c>
      <c r="R538" s="23" t="s">
        <v>2268</v>
      </c>
      <c r="U538" s="23" t="s">
        <v>89</v>
      </c>
      <c r="V538" s="23" t="s">
        <v>130</v>
      </c>
      <c r="X538" s="23" t="s">
        <v>51</v>
      </c>
      <c r="Y538" s="29"/>
      <c r="Z538" s="23" t="s">
        <v>81</v>
      </c>
      <c r="AA538" s="23" t="s">
        <v>69</v>
      </c>
      <c r="AB538" s="23" t="s">
        <v>55</v>
      </c>
      <c r="AC538" s="23" t="s">
        <v>1437</v>
      </c>
      <c r="AE538" s="23">
        <v>35.0</v>
      </c>
      <c r="AG538" s="23" t="s">
        <v>55</v>
      </c>
      <c r="AH538" s="26"/>
      <c r="AI538" s="26"/>
      <c r="AJ538" s="26"/>
      <c r="AK538" s="26"/>
    </row>
    <row r="539">
      <c r="A539" s="19">
        <v>43784.529236574075</v>
      </c>
      <c r="B539" s="20">
        <v>43784.0</v>
      </c>
      <c r="C539" s="20">
        <v>43781.0</v>
      </c>
      <c r="D539" s="21">
        <v>0.625</v>
      </c>
      <c r="E539" s="28" t="s">
        <v>2269</v>
      </c>
      <c r="F539" s="23" t="s">
        <v>91</v>
      </c>
      <c r="G539" s="23" t="s">
        <v>2270</v>
      </c>
      <c r="H539" s="23" t="s">
        <v>118</v>
      </c>
      <c r="I539" s="23" t="s">
        <v>218</v>
      </c>
      <c r="J539" s="23" t="s">
        <v>771</v>
      </c>
      <c r="K539" s="23" t="s">
        <v>771</v>
      </c>
      <c r="L539" s="23">
        <v>1.833105E7</v>
      </c>
      <c r="M539" s="23" t="s">
        <v>259</v>
      </c>
      <c r="N539" s="23" t="s">
        <v>45</v>
      </c>
      <c r="O539" s="23">
        <v>9.36852114E8</v>
      </c>
      <c r="P539" s="23" t="s">
        <v>159</v>
      </c>
      <c r="U539" s="23" t="s">
        <v>89</v>
      </c>
      <c r="V539" s="23" t="s">
        <v>926</v>
      </c>
      <c r="W539" s="23" t="s">
        <v>80</v>
      </c>
      <c r="X539" s="23" t="s">
        <v>51</v>
      </c>
      <c r="Y539" s="29"/>
      <c r="Z539" s="23" t="s">
        <v>81</v>
      </c>
      <c r="AA539" s="23" t="s">
        <v>69</v>
      </c>
      <c r="AB539" s="23" t="s">
        <v>55</v>
      </c>
      <c r="AC539" s="23" t="s">
        <v>82</v>
      </c>
      <c r="AE539" s="23">
        <v>25.0</v>
      </c>
      <c r="AG539" s="23" t="s">
        <v>55</v>
      </c>
      <c r="AH539" s="26"/>
      <c r="AI539" s="26"/>
      <c r="AJ539" s="26"/>
      <c r="AK539" s="26"/>
    </row>
    <row r="540">
      <c r="A540" s="19">
        <v>43784.529521793986</v>
      </c>
      <c r="B540" s="20">
        <v>43784.0</v>
      </c>
      <c r="C540" s="20">
        <v>43781.0</v>
      </c>
      <c r="E540" s="23" t="s">
        <v>2271</v>
      </c>
      <c r="F540" s="23" t="s">
        <v>91</v>
      </c>
      <c r="G540" s="23" t="s">
        <v>125</v>
      </c>
      <c r="H540" s="23" t="s">
        <v>444</v>
      </c>
      <c r="I540" s="23" t="s">
        <v>318</v>
      </c>
      <c r="J540" s="23" t="s">
        <v>1393</v>
      </c>
      <c r="K540" s="23" t="s">
        <v>401</v>
      </c>
      <c r="L540" s="23">
        <v>1.8089191E7</v>
      </c>
      <c r="M540" s="23">
        <v>9.0</v>
      </c>
      <c r="N540" s="23" t="s">
        <v>45</v>
      </c>
      <c r="O540" s="23">
        <v>9.96706147E8</v>
      </c>
      <c r="P540" s="23" t="s">
        <v>159</v>
      </c>
      <c r="U540" s="23" t="s">
        <v>2272</v>
      </c>
      <c r="W540" s="23" t="s">
        <v>80</v>
      </c>
      <c r="X540" s="23" t="s">
        <v>51</v>
      </c>
      <c r="Y540" s="29"/>
      <c r="Z540" s="23" t="s">
        <v>81</v>
      </c>
      <c r="AA540" s="23" t="s">
        <v>69</v>
      </c>
      <c r="AB540" s="23" t="s">
        <v>55</v>
      </c>
      <c r="AC540" s="23" t="s">
        <v>70</v>
      </c>
      <c r="AE540" s="23">
        <v>27.0</v>
      </c>
      <c r="AG540" s="23" t="s">
        <v>55</v>
      </c>
      <c r="AH540" s="26"/>
      <c r="AI540" s="26"/>
      <c r="AJ540" s="26"/>
      <c r="AK540" s="26"/>
    </row>
    <row r="541">
      <c r="A541" s="19">
        <v>43784.53319440973</v>
      </c>
      <c r="B541" s="20">
        <v>43784.0</v>
      </c>
      <c r="C541" s="20">
        <v>43781.0</v>
      </c>
      <c r="D541" s="21">
        <v>0.9861111111094942</v>
      </c>
      <c r="E541" s="28" t="s">
        <v>2273</v>
      </c>
      <c r="F541" s="23" t="s">
        <v>2274</v>
      </c>
      <c r="G541" s="23" t="s">
        <v>2275</v>
      </c>
      <c r="H541" s="23" t="s">
        <v>541</v>
      </c>
      <c r="I541" s="23" t="s">
        <v>674</v>
      </c>
      <c r="J541" s="23" t="s">
        <v>2276</v>
      </c>
      <c r="K541" s="23" t="s">
        <v>206</v>
      </c>
      <c r="L541" s="23">
        <v>1.8548208E7</v>
      </c>
      <c r="M541" s="23">
        <v>1.0</v>
      </c>
      <c r="N541" s="23" t="s">
        <v>45</v>
      </c>
      <c r="O541" s="23">
        <v>9.3319427E8</v>
      </c>
      <c r="P541" s="23" t="s">
        <v>159</v>
      </c>
      <c r="R541" s="23" t="s">
        <v>2277</v>
      </c>
      <c r="U541" s="23" t="s">
        <v>89</v>
      </c>
      <c r="V541" s="23" t="s">
        <v>130</v>
      </c>
      <c r="W541" s="23" t="s">
        <v>80</v>
      </c>
      <c r="X541" s="23" t="s">
        <v>51</v>
      </c>
      <c r="Y541" s="29"/>
      <c r="Z541" s="23" t="s">
        <v>81</v>
      </c>
      <c r="AA541" s="23" t="s">
        <v>69</v>
      </c>
      <c r="AB541" s="23" t="s">
        <v>189</v>
      </c>
      <c r="AC541" s="23" t="s">
        <v>1827</v>
      </c>
      <c r="AG541" s="23" t="s">
        <v>55</v>
      </c>
      <c r="AH541" s="26"/>
      <c r="AI541" s="26"/>
      <c r="AJ541" s="26"/>
      <c r="AK541" s="26"/>
    </row>
    <row r="542">
      <c r="A542" s="19">
        <v>43784.53365012731</v>
      </c>
      <c r="B542" s="20">
        <v>43784.0</v>
      </c>
      <c r="C542" s="20">
        <v>43781.0</v>
      </c>
      <c r="E542" s="28" t="s">
        <v>2278</v>
      </c>
      <c r="F542" s="29"/>
      <c r="H542" s="23" t="s">
        <v>598</v>
      </c>
      <c r="I542" s="23" t="s">
        <v>119</v>
      </c>
      <c r="J542" s="23" t="s">
        <v>503</v>
      </c>
      <c r="K542" s="23" t="s">
        <v>76</v>
      </c>
      <c r="L542" s="23">
        <v>2.1039486E7</v>
      </c>
      <c r="M542" s="23">
        <v>9.0</v>
      </c>
      <c r="N542" s="23" t="s">
        <v>45</v>
      </c>
      <c r="O542" s="23">
        <v>9.62237242E8</v>
      </c>
      <c r="P542" s="23" t="s">
        <v>159</v>
      </c>
      <c r="U542" s="23" t="s">
        <v>2015</v>
      </c>
      <c r="V542" s="23" t="s">
        <v>2279</v>
      </c>
      <c r="W542" s="23" t="s">
        <v>50</v>
      </c>
      <c r="X542" s="23" t="s">
        <v>51</v>
      </c>
      <c r="Y542" s="23" t="s">
        <v>52</v>
      </c>
      <c r="Z542" s="23" t="s">
        <v>81</v>
      </c>
      <c r="AA542" s="23" t="s">
        <v>54</v>
      </c>
      <c r="AB542" s="23" t="s">
        <v>55</v>
      </c>
      <c r="AC542" s="23" t="s">
        <v>70</v>
      </c>
      <c r="AE542" s="23">
        <v>17.0</v>
      </c>
      <c r="AG542" s="23" t="s">
        <v>55</v>
      </c>
      <c r="AH542" s="26"/>
      <c r="AI542" s="26"/>
      <c r="AJ542" s="26"/>
      <c r="AK542" s="26"/>
    </row>
    <row r="543">
      <c r="A543" s="19">
        <v>43784.53611072917</v>
      </c>
      <c r="B543" s="20">
        <v>43784.0</v>
      </c>
      <c r="C543" s="20">
        <v>43783.0</v>
      </c>
      <c r="D543" s="21">
        <v>0.8402777777810115</v>
      </c>
      <c r="E543" s="28" t="s">
        <v>2280</v>
      </c>
      <c r="F543" s="23" t="s">
        <v>107</v>
      </c>
      <c r="G543" s="23" t="s">
        <v>695</v>
      </c>
      <c r="H543" s="23" t="s">
        <v>2281</v>
      </c>
      <c r="I543" s="23" t="s">
        <v>1521</v>
      </c>
      <c r="J543" s="23" t="s">
        <v>838</v>
      </c>
      <c r="K543" s="23" t="s">
        <v>2282</v>
      </c>
      <c r="L543" s="23">
        <v>1.6834308E7</v>
      </c>
      <c r="M543" s="23">
        <v>6.0</v>
      </c>
      <c r="N543" s="23" t="s">
        <v>45</v>
      </c>
      <c r="O543" s="23">
        <v>5.69665441E8</v>
      </c>
      <c r="P543" s="23" t="s">
        <v>159</v>
      </c>
      <c r="U543" s="23" t="s">
        <v>89</v>
      </c>
      <c r="V543" s="23" t="s">
        <v>160</v>
      </c>
      <c r="X543" s="23" t="s">
        <v>51</v>
      </c>
      <c r="Y543" s="29"/>
      <c r="Z543" s="23" t="s">
        <v>81</v>
      </c>
      <c r="AA543" s="23" t="s">
        <v>69</v>
      </c>
      <c r="AB543" s="23" t="s">
        <v>55</v>
      </c>
      <c r="AC543" s="23" t="s">
        <v>1437</v>
      </c>
      <c r="AF543" s="23">
        <v>15.0</v>
      </c>
      <c r="AG543" s="23" t="s">
        <v>55</v>
      </c>
      <c r="AH543" s="26"/>
      <c r="AI543" s="26"/>
      <c r="AJ543" s="26"/>
      <c r="AK543" s="26"/>
    </row>
    <row r="544">
      <c r="A544" s="19">
        <v>43784.537319641204</v>
      </c>
      <c r="B544" s="20">
        <v>43784.0</v>
      </c>
      <c r="C544" s="20">
        <v>43781.0</v>
      </c>
      <c r="E544" s="23" t="s">
        <v>2283</v>
      </c>
      <c r="F544" s="23" t="s">
        <v>91</v>
      </c>
      <c r="G544" s="23" t="s">
        <v>125</v>
      </c>
      <c r="H544" s="23" t="s">
        <v>541</v>
      </c>
      <c r="I544" s="23" t="s">
        <v>119</v>
      </c>
      <c r="J544" s="23" t="s">
        <v>2284</v>
      </c>
      <c r="K544" s="23" t="s">
        <v>1575</v>
      </c>
      <c r="L544" s="23">
        <v>2.0411403E7</v>
      </c>
      <c r="M544" s="23" t="s">
        <v>259</v>
      </c>
      <c r="N544" s="23" t="s">
        <v>45</v>
      </c>
      <c r="O544" s="23">
        <v>9.84978423E8</v>
      </c>
      <c r="P544" s="23" t="s">
        <v>159</v>
      </c>
      <c r="U544" s="23" t="s">
        <v>89</v>
      </c>
      <c r="V544" s="23" t="s">
        <v>130</v>
      </c>
      <c r="W544" s="23" t="s">
        <v>80</v>
      </c>
      <c r="X544" s="23" t="s">
        <v>51</v>
      </c>
      <c r="Y544" s="29"/>
      <c r="Z544" s="23" t="s">
        <v>81</v>
      </c>
      <c r="AA544" s="23" t="s">
        <v>69</v>
      </c>
      <c r="AB544" s="23" t="s">
        <v>189</v>
      </c>
      <c r="AC544" s="23" t="s">
        <v>70</v>
      </c>
      <c r="AE544" s="23">
        <v>18.0</v>
      </c>
      <c r="AG544" s="23" t="s">
        <v>55</v>
      </c>
      <c r="AH544" s="26"/>
      <c r="AI544" s="26"/>
      <c r="AJ544" s="26"/>
      <c r="AK544" s="26"/>
    </row>
    <row r="545">
      <c r="A545" s="19">
        <v>43784.539322627315</v>
      </c>
      <c r="B545" s="20">
        <v>43784.0</v>
      </c>
      <c r="C545" s="20">
        <v>43781.0</v>
      </c>
      <c r="E545" s="23" t="s">
        <v>2285</v>
      </c>
      <c r="F545" s="23" t="s">
        <v>91</v>
      </c>
      <c r="G545" s="23" t="s">
        <v>125</v>
      </c>
      <c r="H545" s="23" t="s">
        <v>674</v>
      </c>
      <c r="I545" s="23" t="s">
        <v>2286</v>
      </c>
      <c r="J545" s="23" t="s">
        <v>104</v>
      </c>
      <c r="K545" s="23" t="s">
        <v>689</v>
      </c>
      <c r="L545" s="23">
        <v>1.7024706E7</v>
      </c>
      <c r="M545" s="23" t="s">
        <v>259</v>
      </c>
      <c r="N545" s="23" t="s">
        <v>45</v>
      </c>
      <c r="O545" s="23">
        <v>9.65943408E8</v>
      </c>
      <c r="P545" s="23" t="s">
        <v>159</v>
      </c>
      <c r="U545" s="23" t="s">
        <v>89</v>
      </c>
      <c r="V545" s="23" t="s">
        <v>615</v>
      </c>
      <c r="W545" s="23" t="s">
        <v>80</v>
      </c>
      <c r="X545" s="23" t="s">
        <v>51</v>
      </c>
      <c r="Y545" s="29"/>
      <c r="Z545" s="23" t="s">
        <v>81</v>
      </c>
      <c r="AA545" s="23" t="s">
        <v>69</v>
      </c>
      <c r="AB545" s="23" t="s">
        <v>55</v>
      </c>
      <c r="AC545" s="23" t="s">
        <v>70</v>
      </c>
      <c r="AE545" s="23">
        <v>31.0</v>
      </c>
      <c r="AF545" s="23">
        <v>8.0</v>
      </c>
      <c r="AG545" s="23" t="s">
        <v>55</v>
      </c>
      <c r="AH545" s="26"/>
      <c r="AI545" s="26"/>
      <c r="AJ545" s="26"/>
      <c r="AK545" s="26"/>
    </row>
    <row r="546">
      <c r="A546" s="19">
        <v>43784.54023020834</v>
      </c>
      <c r="B546" s="20">
        <v>43784.0</v>
      </c>
      <c r="C546" s="20">
        <v>43783.0</v>
      </c>
      <c r="D546" s="21">
        <v>0.8819444444452529</v>
      </c>
      <c r="E546" s="28" t="s">
        <v>2287</v>
      </c>
      <c r="F546" s="23" t="s">
        <v>91</v>
      </c>
      <c r="G546" s="23" t="s">
        <v>499</v>
      </c>
      <c r="H546" s="23" t="s">
        <v>218</v>
      </c>
      <c r="J546" s="23" t="s">
        <v>2288</v>
      </c>
      <c r="K546" s="23" t="s">
        <v>206</v>
      </c>
      <c r="L546" s="23">
        <v>1.7784429E7</v>
      </c>
      <c r="M546" s="23">
        <v>2.0</v>
      </c>
      <c r="N546" s="23" t="s">
        <v>45</v>
      </c>
      <c r="O546" s="23">
        <v>9.74546645E8</v>
      </c>
      <c r="P546" s="23" t="s">
        <v>159</v>
      </c>
      <c r="U546" s="23" t="s">
        <v>89</v>
      </c>
      <c r="V546" s="23" t="s">
        <v>49</v>
      </c>
      <c r="W546" s="23" t="s">
        <v>80</v>
      </c>
      <c r="X546" s="23" t="s">
        <v>51</v>
      </c>
      <c r="Y546" s="29"/>
      <c r="Z546" s="23" t="s">
        <v>81</v>
      </c>
      <c r="AA546" s="23" t="s">
        <v>69</v>
      </c>
      <c r="AB546" s="23" t="s">
        <v>55</v>
      </c>
      <c r="AC546" s="23" t="s">
        <v>1827</v>
      </c>
      <c r="AE546" s="23">
        <v>28.0</v>
      </c>
      <c r="AF546" s="23">
        <v>25.0</v>
      </c>
      <c r="AG546" s="23" t="s">
        <v>55</v>
      </c>
      <c r="AH546" s="26"/>
      <c r="AI546" s="26"/>
      <c r="AJ546" s="26"/>
      <c r="AK546" s="26"/>
    </row>
    <row r="547">
      <c r="A547" s="19">
        <v>43784.54462172453</v>
      </c>
      <c r="B547" s="20">
        <v>43784.0</v>
      </c>
      <c r="C547" s="20">
        <v>43783.0</v>
      </c>
      <c r="D547" s="21">
        <v>0.8333333333357587</v>
      </c>
      <c r="E547" s="28" t="s">
        <v>2289</v>
      </c>
      <c r="F547" s="23" t="s">
        <v>209</v>
      </c>
      <c r="G547" s="23" t="s">
        <v>2290</v>
      </c>
      <c r="H547" s="23" t="s">
        <v>2291</v>
      </c>
      <c r="I547" s="23" t="s">
        <v>118</v>
      </c>
      <c r="J547" s="23" t="s">
        <v>686</v>
      </c>
      <c r="K547" s="23" t="s">
        <v>1047</v>
      </c>
      <c r="L547" s="23">
        <v>1.7708175E7</v>
      </c>
      <c r="M547" s="23">
        <v>2.0</v>
      </c>
      <c r="N547" s="23" t="s">
        <v>45</v>
      </c>
      <c r="O547" s="23">
        <v>9.81609621E8</v>
      </c>
      <c r="P547" s="23" t="s">
        <v>159</v>
      </c>
      <c r="U547" s="23" t="s">
        <v>89</v>
      </c>
      <c r="V547" s="23" t="s">
        <v>2292</v>
      </c>
      <c r="W547" s="23" t="s">
        <v>80</v>
      </c>
      <c r="X547" s="23" t="s">
        <v>51</v>
      </c>
      <c r="Y547" s="29"/>
      <c r="Z547" s="23" t="s">
        <v>81</v>
      </c>
      <c r="AA547" s="23" t="s">
        <v>69</v>
      </c>
      <c r="AB547" s="23" t="s">
        <v>55</v>
      </c>
      <c r="AC547" s="23" t="s">
        <v>1827</v>
      </c>
      <c r="AE547" s="23">
        <v>28.0</v>
      </c>
      <c r="AF547" s="23">
        <v>2.0</v>
      </c>
      <c r="AG547" s="23" t="s">
        <v>97</v>
      </c>
      <c r="AH547" s="26"/>
      <c r="AI547" s="26"/>
      <c r="AJ547" s="26"/>
      <c r="AK547" s="26"/>
    </row>
    <row r="548">
      <c r="A548" s="19">
        <v>43784.54524263889</v>
      </c>
      <c r="B548" s="20">
        <v>43784.0</v>
      </c>
      <c r="C548" s="20">
        <v>43781.0</v>
      </c>
      <c r="E548" s="23" t="s">
        <v>2293</v>
      </c>
      <c r="F548" s="23" t="s">
        <v>91</v>
      </c>
      <c r="G548" s="23" t="s">
        <v>125</v>
      </c>
      <c r="H548" s="23" t="s">
        <v>906</v>
      </c>
      <c r="I548" s="23" t="s">
        <v>218</v>
      </c>
      <c r="J548" s="23" t="s">
        <v>838</v>
      </c>
      <c r="K548" s="23" t="s">
        <v>1230</v>
      </c>
      <c r="L548" s="23">
        <v>1.6572056E7</v>
      </c>
      <c r="M548" s="23">
        <v>3.0</v>
      </c>
      <c r="N548" s="23" t="s">
        <v>45</v>
      </c>
      <c r="O548" s="23">
        <v>9.6166157E8</v>
      </c>
      <c r="P548" s="23" t="s">
        <v>159</v>
      </c>
      <c r="U548" s="23" t="s">
        <v>89</v>
      </c>
      <c r="V548" s="23" t="s">
        <v>1360</v>
      </c>
      <c r="W548" s="23" t="s">
        <v>80</v>
      </c>
      <c r="X548" s="23" t="s">
        <v>51</v>
      </c>
      <c r="Y548" s="29"/>
      <c r="Z548" s="23" t="s">
        <v>81</v>
      </c>
      <c r="AA548" s="23" t="s">
        <v>69</v>
      </c>
      <c r="AB548" s="23" t="s">
        <v>55</v>
      </c>
      <c r="AC548" s="23" t="s">
        <v>70</v>
      </c>
      <c r="AE548" s="23">
        <v>32.0</v>
      </c>
      <c r="AG548" s="23" t="s">
        <v>55</v>
      </c>
      <c r="AH548" s="26"/>
      <c r="AI548" s="26"/>
      <c r="AJ548" s="26"/>
      <c r="AK548" s="26"/>
    </row>
    <row r="549">
      <c r="A549" s="19">
        <v>43784.54699304399</v>
      </c>
      <c r="B549" s="20">
        <v>43784.0</v>
      </c>
      <c r="C549" s="20">
        <v>43781.0</v>
      </c>
      <c r="E549" s="23" t="s">
        <v>2294</v>
      </c>
      <c r="F549" s="23" t="s">
        <v>91</v>
      </c>
      <c r="G549" s="23" t="s">
        <v>125</v>
      </c>
      <c r="H549" s="23" t="s">
        <v>218</v>
      </c>
      <c r="I549" s="23" t="s">
        <v>119</v>
      </c>
      <c r="J549" s="23" t="s">
        <v>691</v>
      </c>
      <c r="K549" s="23" t="s">
        <v>979</v>
      </c>
      <c r="L549" s="23">
        <v>1.9420363E7</v>
      </c>
      <c r="M549" s="23">
        <v>2.0</v>
      </c>
      <c r="N549" s="23" t="s">
        <v>45</v>
      </c>
      <c r="O549" s="23">
        <v>9.76745964E8</v>
      </c>
      <c r="P549" s="23" t="s">
        <v>159</v>
      </c>
      <c r="U549" s="23" t="s">
        <v>89</v>
      </c>
      <c r="V549" s="23" t="s">
        <v>1333</v>
      </c>
      <c r="W549" s="23" t="s">
        <v>80</v>
      </c>
      <c r="X549" s="23" t="s">
        <v>51</v>
      </c>
      <c r="Y549" s="29"/>
      <c r="Z549" s="23" t="s">
        <v>81</v>
      </c>
      <c r="AA549" s="23" t="s">
        <v>69</v>
      </c>
      <c r="AB549" s="23" t="s">
        <v>55</v>
      </c>
      <c r="AC549" s="23" t="s">
        <v>70</v>
      </c>
      <c r="AE549" s="23">
        <v>22.0</v>
      </c>
      <c r="AG549" s="23" t="s">
        <v>55</v>
      </c>
      <c r="AH549" s="26"/>
      <c r="AI549" s="26"/>
      <c r="AJ549" s="26"/>
      <c r="AK549" s="26"/>
    </row>
    <row r="550">
      <c r="A550" s="19">
        <v>43784.54961545139</v>
      </c>
      <c r="B550" s="20">
        <v>43784.0</v>
      </c>
      <c r="C550" s="20">
        <v>43783.0</v>
      </c>
      <c r="D550" s="21">
        <v>0.8541666666642413</v>
      </c>
      <c r="E550" s="28" t="s">
        <v>2295</v>
      </c>
      <c r="F550" s="23" t="s">
        <v>91</v>
      </c>
      <c r="G550" s="23" t="s">
        <v>457</v>
      </c>
      <c r="H550" s="23" t="s">
        <v>1113</v>
      </c>
      <c r="J550" s="23" t="s">
        <v>416</v>
      </c>
      <c r="L550" s="23">
        <v>2.1093647E7</v>
      </c>
      <c r="M550" s="23">
        <v>5.0</v>
      </c>
      <c r="N550" s="23" t="s">
        <v>45</v>
      </c>
      <c r="O550" s="23">
        <v>9.99966875E8</v>
      </c>
      <c r="P550" s="23" t="s">
        <v>159</v>
      </c>
      <c r="U550" s="23" t="s">
        <v>89</v>
      </c>
      <c r="V550" s="23" t="s">
        <v>130</v>
      </c>
      <c r="X550" s="23" t="s">
        <v>51</v>
      </c>
      <c r="Y550" s="23" t="s">
        <v>52</v>
      </c>
      <c r="Z550" s="23" t="s">
        <v>81</v>
      </c>
      <c r="AA550" s="23" t="s">
        <v>54</v>
      </c>
      <c r="AB550" s="23" t="s">
        <v>55</v>
      </c>
      <c r="AC550" s="23" t="s">
        <v>1437</v>
      </c>
      <c r="AE550" s="23">
        <v>17.0</v>
      </c>
      <c r="AG550" s="23" t="s">
        <v>55</v>
      </c>
      <c r="AH550" s="26"/>
      <c r="AI550" s="26"/>
      <c r="AJ550" s="26"/>
      <c r="AK550" s="26"/>
    </row>
    <row r="551">
      <c r="A551" s="19">
        <v>43784.55126197917</v>
      </c>
      <c r="B551" s="20">
        <v>43784.0</v>
      </c>
      <c r="C551" s="20">
        <v>43783.0</v>
      </c>
      <c r="D551" s="21">
        <v>0.8541666666642413</v>
      </c>
      <c r="E551" s="28" t="s">
        <v>2296</v>
      </c>
      <c r="F551" s="29"/>
      <c r="G551" s="23" t="s">
        <v>499</v>
      </c>
      <c r="H551" s="23" t="s">
        <v>318</v>
      </c>
      <c r="I551" s="23" t="s">
        <v>119</v>
      </c>
      <c r="J551" s="23" t="s">
        <v>2297</v>
      </c>
      <c r="K551" s="23" t="s">
        <v>87</v>
      </c>
      <c r="L551" s="23">
        <v>1.8547973E7</v>
      </c>
      <c r="M551" s="23">
        <v>0.0</v>
      </c>
      <c r="N551" s="23" t="s">
        <v>45</v>
      </c>
      <c r="U551" s="23" t="s">
        <v>89</v>
      </c>
      <c r="V551" s="23" t="s">
        <v>972</v>
      </c>
      <c r="W551" s="23" t="s">
        <v>80</v>
      </c>
      <c r="X551" s="23" t="s">
        <v>51</v>
      </c>
      <c r="Y551" s="29"/>
      <c r="Z551" s="23" t="s">
        <v>81</v>
      </c>
      <c r="AA551" s="23" t="s">
        <v>69</v>
      </c>
      <c r="AB551" s="23" t="s">
        <v>55</v>
      </c>
      <c r="AC551" s="23" t="s">
        <v>1827</v>
      </c>
      <c r="AF551" s="23">
        <v>10.0</v>
      </c>
      <c r="AG551" s="23" t="s">
        <v>55</v>
      </c>
      <c r="AH551" s="26"/>
      <c r="AI551" s="26"/>
      <c r="AJ551" s="26"/>
      <c r="AK551" s="26"/>
    </row>
    <row r="552">
      <c r="A552" s="19">
        <v>43784.55197238426</v>
      </c>
      <c r="B552" s="20">
        <v>43784.0</v>
      </c>
      <c r="C552" s="20">
        <v>43777.0</v>
      </c>
      <c r="D552" s="21">
        <v>0.8125</v>
      </c>
      <c r="E552" s="28" t="s">
        <v>2298</v>
      </c>
      <c r="F552" s="23" t="s">
        <v>91</v>
      </c>
      <c r="G552" s="23" t="s">
        <v>217</v>
      </c>
      <c r="H552" s="23" t="s">
        <v>318</v>
      </c>
      <c r="I552" s="23" t="s">
        <v>1407</v>
      </c>
      <c r="J552" s="23" t="s">
        <v>599</v>
      </c>
      <c r="K552" s="23" t="s">
        <v>2299</v>
      </c>
      <c r="L552" s="23">
        <v>2.0245791E7</v>
      </c>
      <c r="M552" s="23">
        <v>6.0</v>
      </c>
      <c r="N552" s="23" t="s">
        <v>45</v>
      </c>
      <c r="O552" s="23">
        <v>9.9318705E7</v>
      </c>
      <c r="P552" s="23" t="s">
        <v>2300</v>
      </c>
      <c r="U552" s="23" t="s">
        <v>89</v>
      </c>
      <c r="V552" s="23" t="s">
        <v>1238</v>
      </c>
      <c r="W552" s="23" t="s">
        <v>80</v>
      </c>
      <c r="X552" s="23" t="s">
        <v>51</v>
      </c>
      <c r="Y552" s="29"/>
      <c r="Z552" s="23" t="s">
        <v>81</v>
      </c>
      <c r="AA552" s="23" t="s">
        <v>2301</v>
      </c>
      <c r="AB552" s="23" t="s">
        <v>55</v>
      </c>
      <c r="AC552" s="23" t="s">
        <v>70</v>
      </c>
      <c r="AE552" s="23">
        <v>19.0</v>
      </c>
      <c r="AF552" s="23">
        <v>50.0</v>
      </c>
      <c r="AG552" s="23" t="s">
        <v>55</v>
      </c>
      <c r="AH552" s="26"/>
      <c r="AI552" s="26"/>
      <c r="AJ552" s="26"/>
      <c r="AK552" s="26"/>
    </row>
    <row r="553">
      <c r="A553" s="19">
        <v>43784.55451997685</v>
      </c>
      <c r="B553" s="20">
        <v>43784.0</v>
      </c>
      <c r="C553" s="20">
        <v>43783.0</v>
      </c>
      <c r="D553" s="21">
        <v>0.8680555555547471</v>
      </c>
      <c r="E553" s="23" t="s">
        <v>2302</v>
      </c>
      <c r="F553" s="23" t="s">
        <v>91</v>
      </c>
      <c r="G553" s="23" t="s">
        <v>217</v>
      </c>
      <c r="H553" s="23" t="s">
        <v>2303</v>
      </c>
      <c r="I553" s="23" t="s">
        <v>507</v>
      </c>
      <c r="J553" s="23" t="s">
        <v>562</v>
      </c>
      <c r="K553" s="23" t="s">
        <v>2304</v>
      </c>
      <c r="L553" s="23">
        <v>1.0383276E7</v>
      </c>
      <c r="M553" s="23">
        <v>4.0</v>
      </c>
      <c r="N553" s="23" t="s">
        <v>45</v>
      </c>
      <c r="O553" s="23">
        <v>9.79430082E8</v>
      </c>
      <c r="P553" s="23" t="s">
        <v>159</v>
      </c>
      <c r="U553" s="23" t="s">
        <v>1280</v>
      </c>
      <c r="V553" s="23" t="s">
        <v>1527</v>
      </c>
      <c r="W553" s="23" t="s">
        <v>50</v>
      </c>
      <c r="X553" s="23" t="s">
        <v>51</v>
      </c>
      <c r="Y553" s="29"/>
      <c r="Z553" s="23" t="s">
        <v>81</v>
      </c>
      <c r="AA553" s="23" t="s">
        <v>69</v>
      </c>
      <c r="AB553" s="23" t="s">
        <v>189</v>
      </c>
      <c r="AC553" s="23" t="s">
        <v>70</v>
      </c>
      <c r="AE553" s="23">
        <v>53.0</v>
      </c>
      <c r="AG553" s="23" t="s">
        <v>55</v>
      </c>
      <c r="AH553" s="26"/>
      <c r="AI553" s="26"/>
      <c r="AJ553" s="26"/>
      <c r="AK553" s="26"/>
    </row>
    <row r="554">
      <c r="A554" s="19">
        <v>43784.55679120371</v>
      </c>
      <c r="B554" s="20">
        <v>43784.0</v>
      </c>
      <c r="C554" s="20">
        <v>43783.0</v>
      </c>
      <c r="E554" s="28" t="s">
        <v>2305</v>
      </c>
      <c r="F554" s="23" t="s">
        <v>91</v>
      </c>
      <c r="G554" s="23" t="s">
        <v>1126</v>
      </c>
      <c r="H554" s="23" t="s">
        <v>1089</v>
      </c>
      <c r="I554" s="23" t="s">
        <v>119</v>
      </c>
      <c r="J554" s="23" t="s">
        <v>974</v>
      </c>
      <c r="K554" s="23" t="s">
        <v>722</v>
      </c>
      <c r="L554" s="23">
        <v>1.6368448E7</v>
      </c>
      <c r="M554" s="23">
        <v>9.0</v>
      </c>
      <c r="N554" s="23" t="s">
        <v>45</v>
      </c>
      <c r="O554" s="23">
        <v>8.2891191E7</v>
      </c>
      <c r="P554" s="23" t="s">
        <v>159</v>
      </c>
      <c r="U554" s="23" t="s">
        <v>89</v>
      </c>
      <c r="V554" s="23" t="s">
        <v>130</v>
      </c>
      <c r="X554" s="23" t="s">
        <v>51</v>
      </c>
      <c r="Y554" s="29"/>
      <c r="Z554" s="23" t="s">
        <v>81</v>
      </c>
      <c r="AA554" s="23" t="s">
        <v>69</v>
      </c>
      <c r="AB554" s="23" t="s">
        <v>55</v>
      </c>
      <c r="AC554" s="23" t="s">
        <v>1437</v>
      </c>
      <c r="AF554" s="23">
        <v>15.0</v>
      </c>
      <c r="AG554" s="23" t="s">
        <v>55</v>
      </c>
      <c r="AH554" s="26"/>
      <c r="AI554" s="26"/>
      <c r="AJ554" s="26"/>
      <c r="AK554" s="26"/>
    </row>
    <row r="555">
      <c r="A555" s="19">
        <v>43784.55822065972</v>
      </c>
      <c r="B555" s="20">
        <v>43784.0</v>
      </c>
      <c r="C555" s="20">
        <v>43783.0</v>
      </c>
      <c r="D555" s="21">
        <v>0.8333333333357587</v>
      </c>
      <c r="E555" s="23" t="s">
        <v>2306</v>
      </c>
      <c r="F555" s="23" t="s">
        <v>91</v>
      </c>
      <c r="G555" s="23" t="s">
        <v>2307</v>
      </c>
      <c r="H555" s="23" t="s">
        <v>110</v>
      </c>
      <c r="I555" s="23" t="s">
        <v>340</v>
      </c>
      <c r="J555" s="23" t="s">
        <v>104</v>
      </c>
      <c r="K555" s="23" t="s">
        <v>891</v>
      </c>
      <c r="L555" s="23">
        <v>1.8455289E7</v>
      </c>
      <c r="M555" s="23">
        <v>2.0</v>
      </c>
      <c r="N555" s="23" t="s">
        <v>45</v>
      </c>
      <c r="O555" s="23">
        <v>5.7712377E7</v>
      </c>
      <c r="P555" s="23" t="s">
        <v>159</v>
      </c>
      <c r="U555" s="23" t="s">
        <v>2308</v>
      </c>
      <c r="V555" s="23" t="s">
        <v>2309</v>
      </c>
      <c r="W555" s="23" t="s">
        <v>80</v>
      </c>
      <c r="X555" s="23" t="s">
        <v>51</v>
      </c>
      <c r="Y555" s="29"/>
      <c r="Z555" s="23" t="s">
        <v>81</v>
      </c>
      <c r="AA555" s="23" t="s">
        <v>69</v>
      </c>
      <c r="AB555" s="23" t="s">
        <v>55</v>
      </c>
      <c r="AC555" s="23" t="s">
        <v>82</v>
      </c>
      <c r="AG555" s="23" t="s">
        <v>55</v>
      </c>
      <c r="AH555" s="26"/>
      <c r="AI555" s="26"/>
      <c r="AJ555" s="26"/>
      <c r="AK555" s="26"/>
    </row>
    <row r="556">
      <c r="A556" s="19">
        <v>43784.56222143519</v>
      </c>
      <c r="B556" s="20">
        <v>43784.0</v>
      </c>
      <c r="C556" s="20">
        <v>43774.0</v>
      </c>
      <c r="D556" s="21">
        <v>0.6458333333357587</v>
      </c>
      <c r="E556" s="23" t="s">
        <v>2310</v>
      </c>
      <c r="F556" s="23" t="s">
        <v>116</v>
      </c>
      <c r="G556" s="23" t="s">
        <v>2311</v>
      </c>
      <c r="H556" s="23" t="s">
        <v>1567</v>
      </c>
      <c r="I556" s="23" t="s">
        <v>285</v>
      </c>
      <c r="J556" s="23" t="s">
        <v>1740</v>
      </c>
      <c r="K556" s="23" t="s">
        <v>1797</v>
      </c>
      <c r="L556" s="23">
        <v>1.9239518E7</v>
      </c>
      <c r="M556" s="23">
        <v>6.0</v>
      </c>
      <c r="N556" s="23" t="s">
        <v>45</v>
      </c>
      <c r="O556" s="23">
        <v>5.6988010851E10</v>
      </c>
      <c r="P556" s="23" t="s">
        <v>159</v>
      </c>
      <c r="U556" s="23" t="s">
        <v>137</v>
      </c>
      <c r="V556" s="23" t="s">
        <v>49</v>
      </c>
      <c r="W556" s="23" t="s">
        <v>80</v>
      </c>
      <c r="X556" s="23" t="s">
        <v>51</v>
      </c>
      <c r="Y556" s="29"/>
      <c r="Z556" s="23" t="s">
        <v>81</v>
      </c>
      <c r="AA556" s="23" t="s">
        <v>2312</v>
      </c>
      <c r="AB556" s="23" t="s">
        <v>71</v>
      </c>
      <c r="AC556" s="23" t="s">
        <v>1827</v>
      </c>
      <c r="AE556" s="23">
        <v>23.0</v>
      </c>
      <c r="AF556" s="23">
        <v>10.0</v>
      </c>
      <c r="AG556" s="23" t="s">
        <v>55</v>
      </c>
      <c r="AH556" s="26"/>
      <c r="AI556" s="26"/>
      <c r="AJ556" s="26"/>
      <c r="AK556" s="26"/>
    </row>
    <row r="557">
      <c r="A557" s="19">
        <v>43784.56264484954</v>
      </c>
      <c r="B557" s="20">
        <v>43784.0</v>
      </c>
      <c r="C557" s="20">
        <v>43783.0</v>
      </c>
      <c r="E557" s="23" t="s">
        <v>2313</v>
      </c>
      <c r="F557" s="23" t="s">
        <v>91</v>
      </c>
      <c r="G557" s="23" t="s">
        <v>217</v>
      </c>
      <c r="H557" s="23" t="s">
        <v>598</v>
      </c>
      <c r="I557" s="23" t="s">
        <v>119</v>
      </c>
      <c r="J557" s="23" t="s">
        <v>1713</v>
      </c>
      <c r="K557" s="23" t="s">
        <v>1718</v>
      </c>
      <c r="L557" s="23">
        <v>8603598.0</v>
      </c>
      <c r="M557" s="23">
        <v>8.0</v>
      </c>
      <c r="N557" s="23" t="s">
        <v>45</v>
      </c>
      <c r="O557" s="23">
        <v>9.875554E8</v>
      </c>
      <c r="P557" s="23" t="s">
        <v>159</v>
      </c>
      <c r="U557" s="23" t="s">
        <v>89</v>
      </c>
      <c r="V557" s="23" t="s">
        <v>130</v>
      </c>
      <c r="W557" s="23" t="s">
        <v>80</v>
      </c>
      <c r="X557" s="23" t="s">
        <v>51</v>
      </c>
      <c r="Y557" s="29"/>
      <c r="Z557" s="23" t="s">
        <v>81</v>
      </c>
      <c r="AA557" s="23" t="s">
        <v>69</v>
      </c>
      <c r="AB557" s="23" t="s">
        <v>55</v>
      </c>
      <c r="AC557" s="23" t="s">
        <v>70</v>
      </c>
      <c r="AE557" s="23">
        <v>21.0</v>
      </c>
      <c r="AF557" s="23">
        <v>20.0</v>
      </c>
      <c r="AG557" s="23" t="s">
        <v>55</v>
      </c>
      <c r="AH557" s="26"/>
      <c r="AI557" s="26"/>
      <c r="AJ557" s="26"/>
      <c r="AK557" s="26"/>
    </row>
    <row r="558">
      <c r="A558" s="19">
        <v>43784.56357465278</v>
      </c>
      <c r="B558" s="20">
        <v>43784.0</v>
      </c>
      <c r="C558" s="20">
        <v>43778.0</v>
      </c>
      <c r="D558" s="21">
        <v>0.8854166666642413</v>
      </c>
      <c r="E558" s="28" t="s">
        <v>2314</v>
      </c>
      <c r="F558" s="23" t="s">
        <v>91</v>
      </c>
      <c r="G558" s="23" t="s">
        <v>499</v>
      </c>
      <c r="H558" s="23" t="s">
        <v>749</v>
      </c>
      <c r="I558" s="23" t="s">
        <v>251</v>
      </c>
      <c r="J558" s="23" t="s">
        <v>2315</v>
      </c>
      <c r="K558" s="23" t="s">
        <v>1704</v>
      </c>
      <c r="L558" s="23">
        <v>2.0142495E7</v>
      </c>
      <c r="M558" s="23" t="s">
        <v>259</v>
      </c>
      <c r="N558" s="23" t="s">
        <v>45</v>
      </c>
      <c r="O558" s="23">
        <v>5.6978125365E10</v>
      </c>
      <c r="P558" s="23" t="s">
        <v>159</v>
      </c>
      <c r="U558" s="23" t="s">
        <v>89</v>
      </c>
      <c r="V558" s="23" t="s">
        <v>615</v>
      </c>
      <c r="X558" s="23" t="s">
        <v>51</v>
      </c>
      <c r="Y558" s="29"/>
      <c r="Z558" s="23" t="s">
        <v>81</v>
      </c>
      <c r="AA558" s="23" t="s">
        <v>69</v>
      </c>
      <c r="AB558" s="23" t="s">
        <v>55</v>
      </c>
      <c r="AC558" s="23" t="s">
        <v>1437</v>
      </c>
      <c r="AG558" s="23" t="s">
        <v>55</v>
      </c>
      <c r="AH558" s="26"/>
      <c r="AI558" s="26"/>
      <c r="AJ558" s="26"/>
      <c r="AK558" s="26"/>
    </row>
    <row r="559" ht="109.5" customHeight="1">
      <c r="A559" s="19">
        <v>43784.56603804398</v>
      </c>
      <c r="B559" s="20">
        <v>43784.0</v>
      </c>
      <c r="C559" s="20">
        <v>43778.0</v>
      </c>
      <c r="E559" s="28" t="s">
        <v>2316</v>
      </c>
      <c r="F559" s="23" t="s">
        <v>91</v>
      </c>
      <c r="G559" s="23" t="s">
        <v>217</v>
      </c>
      <c r="H559" s="23" t="s">
        <v>1144</v>
      </c>
      <c r="I559" s="23" t="s">
        <v>299</v>
      </c>
      <c r="J559" s="23" t="s">
        <v>2098</v>
      </c>
      <c r="K559" s="23" t="s">
        <v>338</v>
      </c>
      <c r="L559" s="23">
        <v>1.8643631E7</v>
      </c>
      <c r="M559" s="23">
        <v>8.0</v>
      </c>
      <c r="N559" s="23" t="s">
        <v>45</v>
      </c>
      <c r="O559" s="23">
        <v>5.6971903719E10</v>
      </c>
      <c r="P559" s="23" t="s">
        <v>159</v>
      </c>
      <c r="U559" s="23" t="s">
        <v>89</v>
      </c>
      <c r="V559" s="23" t="s">
        <v>2317</v>
      </c>
      <c r="W559" s="23" t="s">
        <v>80</v>
      </c>
      <c r="X559" s="23" t="s">
        <v>51</v>
      </c>
      <c r="Y559" s="29"/>
      <c r="Z559" s="23" t="s">
        <v>81</v>
      </c>
      <c r="AA559" s="23" t="s">
        <v>69</v>
      </c>
      <c r="AB559" s="23" t="s">
        <v>55</v>
      </c>
      <c r="AC559" s="23" t="s">
        <v>82</v>
      </c>
      <c r="AD559" s="23" t="s">
        <v>2318</v>
      </c>
      <c r="AE559" s="23">
        <v>26.0</v>
      </c>
      <c r="AG559" s="23" t="s">
        <v>97</v>
      </c>
      <c r="AH559" s="26"/>
      <c r="AI559" s="26"/>
      <c r="AJ559" s="26"/>
      <c r="AK559" s="26"/>
    </row>
    <row r="560">
      <c r="A560" s="19">
        <v>43784.566148287035</v>
      </c>
      <c r="B560" s="20">
        <v>43784.0</v>
      </c>
      <c r="C560" s="20">
        <v>43783.0</v>
      </c>
      <c r="D560" s="21">
        <v>0.8125</v>
      </c>
      <c r="E560" s="23" t="s">
        <v>2319</v>
      </c>
      <c r="F560" s="23" t="s">
        <v>91</v>
      </c>
      <c r="G560" s="23" t="s">
        <v>125</v>
      </c>
      <c r="H560" s="23" t="s">
        <v>664</v>
      </c>
      <c r="I560" s="23" t="s">
        <v>118</v>
      </c>
      <c r="J560" s="23" t="s">
        <v>2320</v>
      </c>
      <c r="K560" s="23" t="s">
        <v>200</v>
      </c>
      <c r="L560" s="23">
        <v>2.0419147E7</v>
      </c>
      <c r="M560" s="23">
        <v>6.0</v>
      </c>
      <c r="N560" s="23" t="s">
        <v>45</v>
      </c>
      <c r="O560" s="23">
        <v>9.36137287E8</v>
      </c>
      <c r="P560" s="23" t="s">
        <v>159</v>
      </c>
      <c r="U560" s="23" t="s">
        <v>89</v>
      </c>
      <c r="V560" s="23" t="s">
        <v>130</v>
      </c>
      <c r="W560" s="23" t="s">
        <v>80</v>
      </c>
      <c r="X560" s="23" t="s">
        <v>51</v>
      </c>
      <c r="Y560" s="29"/>
      <c r="Z560" s="23" t="s">
        <v>81</v>
      </c>
      <c r="AA560" s="23" t="s">
        <v>69</v>
      </c>
      <c r="AB560" s="23" t="s">
        <v>189</v>
      </c>
      <c r="AC560" s="23" t="s">
        <v>70</v>
      </c>
      <c r="AG560" s="23" t="s">
        <v>55</v>
      </c>
      <c r="AH560" s="26"/>
      <c r="AI560" s="26"/>
      <c r="AJ560" s="26"/>
      <c r="AK560" s="26"/>
    </row>
    <row r="561">
      <c r="A561" s="19">
        <v>43784.566596226854</v>
      </c>
      <c r="B561" s="20">
        <v>43784.0</v>
      </c>
      <c r="C561" s="20">
        <v>43778.0</v>
      </c>
      <c r="E561" s="23" t="s">
        <v>2321</v>
      </c>
      <c r="F561" s="23" t="s">
        <v>91</v>
      </c>
      <c r="G561" s="23" t="s">
        <v>744</v>
      </c>
      <c r="H561" s="23" t="s">
        <v>60</v>
      </c>
      <c r="I561" s="23" t="s">
        <v>218</v>
      </c>
      <c r="J561" s="23" t="s">
        <v>665</v>
      </c>
      <c r="K561" s="23" t="s">
        <v>1069</v>
      </c>
      <c r="L561" s="23">
        <v>2.1036586E7</v>
      </c>
      <c r="M561" s="23">
        <v>9.0</v>
      </c>
      <c r="N561" s="23" t="s">
        <v>45</v>
      </c>
      <c r="U561" s="23" t="s">
        <v>89</v>
      </c>
      <c r="X561" s="23" t="s">
        <v>51</v>
      </c>
      <c r="Y561" s="23" t="s">
        <v>52</v>
      </c>
      <c r="Z561" s="23" t="s">
        <v>81</v>
      </c>
      <c r="AA561" s="23" t="s">
        <v>1044</v>
      </c>
      <c r="AB561" s="23" t="s">
        <v>55</v>
      </c>
      <c r="AC561" s="23" t="s">
        <v>1437</v>
      </c>
      <c r="AE561" s="23">
        <v>17.0</v>
      </c>
      <c r="AG561" s="23" t="s">
        <v>55</v>
      </c>
      <c r="AH561" s="26"/>
      <c r="AI561" s="26"/>
      <c r="AJ561" s="26"/>
      <c r="AK561" s="26"/>
    </row>
    <row r="562">
      <c r="A562" s="19">
        <v>43784.57193851852</v>
      </c>
      <c r="B562" s="20">
        <v>43784.0</v>
      </c>
      <c r="C562" s="20">
        <v>43783.0</v>
      </c>
      <c r="D562" s="21">
        <v>0.8506944444452529</v>
      </c>
      <c r="E562" s="23" t="s">
        <v>2322</v>
      </c>
      <c r="F562" s="23" t="s">
        <v>107</v>
      </c>
      <c r="G562" s="23" t="s">
        <v>217</v>
      </c>
      <c r="H562" s="23" t="s">
        <v>101</v>
      </c>
      <c r="I562" s="23" t="s">
        <v>318</v>
      </c>
      <c r="J562" s="23" t="s">
        <v>213</v>
      </c>
      <c r="K562" s="23" t="s">
        <v>820</v>
      </c>
      <c r="L562" s="23">
        <v>1.6281519E7</v>
      </c>
      <c r="M562" s="23">
        <v>9.0</v>
      </c>
      <c r="N562" s="23" t="s">
        <v>45</v>
      </c>
      <c r="O562" s="23">
        <v>9.45492022E8</v>
      </c>
      <c r="P562" s="23" t="s">
        <v>159</v>
      </c>
      <c r="Q562" s="23" t="s">
        <v>2323</v>
      </c>
      <c r="U562" s="23" t="s">
        <v>89</v>
      </c>
      <c r="V562" s="23" t="s">
        <v>2324</v>
      </c>
      <c r="W562" s="23" t="s">
        <v>80</v>
      </c>
      <c r="X562" s="23" t="s">
        <v>51</v>
      </c>
      <c r="Y562" s="29"/>
      <c r="Z562" s="23" t="s">
        <v>81</v>
      </c>
      <c r="AA562" s="23" t="s">
        <v>69</v>
      </c>
      <c r="AB562" s="23" t="s">
        <v>189</v>
      </c>
      <c r="AC562" s="23" t="s">
        <v>1827</v>
      </c>
      <c r="AE562" s="23">
        <v>33.0</v>
      </c>
      <c r="AF562" s="23">
        <v>7.0</v>
      </c>
      <c r="AG562" s="23" t="s">
        <v>55</v>
      </c>
      <c r="AH562" s="26"/>
      <c r="AI562" s="26"/>
      <c r="AJ562" s="26"/>
      <c r="AK562" s="26"/>
    </row>
    <row r="563">
      <c r="A563" s="19">
        <v>43784.57194501157</v>
      </c>
      <c r="B563" s="20">
        <v>43784.0</v>
      </c>
      <c r="C563" s="20">
        <v>43783.0</v>
      </c>
      <c r="D563" s="21">
        <v>0.7590277777781012</v>
      </c>
      <c r="E563" s="23" t="s">
        <v>2325</v>
      </c>
      <c r="F563" s="23" t="s">
        <v>91</v>
      </c>
      <c r="G563" s="23" t="s">
        <v>125</v>
      </c>
      <c r="H563" s="23" t="s">
        <v>2061</v>
      </c>
      <c r="I563" s="23" t="s">
        <v>118</v>
      </c>
      <c r="J563" s="23" t="s">
        <v>396</v>
      </c>
      <c r="K563" s="23" t="s">
        <v>2326</v>
      </c>
      <c r="L563" s="23">
        <v>2.1287202E7</v>
      </c>
      <c r="M563" s="23">
        <v>4.0</v>
      </c>
      <c r="N563" s="23" t="s">
        <v>45</v>
      </c>
      <c r="O563" s="23">
        <v>8.6742374E7</v>
      </c>
      <c r="P563" s="23" t="s">
        <v>64</v>
      </c>
      <c r="R563" s="23" t="s">
        <v>2327</v>
      </c>
      <c r="U563" s="23" t="s">
        <v>89</v>
      </c>
      <c r="V563" s="23" t="s">
        <v>261</v>
      </c>
      <c r="X563" s="23" t="s">
        <v>51</v>
      </c>
      <c r="Y563" s="23" t="s">
        <v>52</v>
      </c>
      <c r="Z563" s="23" t="s">
        <v>81</v>
      </c>
      <c r="AA563" s="23" t="s">
        <v>54</v>
      </c>
      <c r="AB563" s="23" t="s">
        <v>55</v>
      </c>
      <c r="AC563" s="23" t="s">
        <v>1437</v>
      </c>
      <c r="AE563" s="23">
        <v>16.0</v>
      </c>
      <c r="AG563" s="23" t="s">
        <v>55</v>
      </c>
      <c r="AH563" s="26"/>
      <c r="AI563" s="26"/>
      <c r="AJ563" s="26"/>
      <c r="AK563" s="26"/>
    </row>
    <row r="564">
      <c r="A564" s="19">
        <v>43784.57448966435</v>
      </c>
      <c r="B564" s="20">
        <v>43784.0</v>
      </c>
      <c r="C564" s="20">
        <v>43777.0</v>
      </c>
      <c r="E564" s="23" t="s">
        <v>2328</v>
      </c>
      <c r="F564" s="23" t="s">
        <v>91</v>
      </c>
      <c r="G564" s="23" t="s">
        <v>125</v>
      </c>
      <c r="H564" s="23" t="s">
        <v>998</v>
      </c>
      <c r="I564" s="23" t="s">
        <v>2329</v>
      </c>
      <c r="J564" s="23" t="s">
        <v>724</v>
      </c>
      <c r="K564" s="23" t="s">
        <v>179</v>
      </c>
      <c r="L564" s="23">
        <v>1.3620171E7</v>
      </c>
      <c r="M564" s="23">
        <v>9.0</v>
      </c>
      <c r="N564" s="23" t="s">
        <v>45</v>
      </c>
      <c r="O564" s="23">
        <v>9.42490693E8</v>
      </c>
      <c r="P564" s="23" t="s">
        <v>159</v>
      </c>
      <c r="U564" s="23" t="s">
        <v>89</v>
      </c>
      <c r="V564" s="23" t="s">
        <v>130</v>
      </c>
      <c r="W564" s="23" t="s">
        <v>80</v>
      </c>
      <c r="X564" s="23" t="s">
        <v>51</v>
      </c>
      <c r="Y564" s="29"/>
      <c r="Z564" s="23" t="s">
        <v>81</v>
      </c>
      <c r="AA564" s="23" t="s">
        <v>69</v>
      </c>
      <c r="AB564" s="23" t="s">
        <v>71</v>
      </c>
      <c r="AC564" s="23" t="s">
        <v>70</v>
      </c>
      <c r="AG564" s="23" t="s">
        <v>55</v>
      </c>
      <c r="AH564" s="26"/>
      <c r="AI564" s="26"/>
      <c r="AJ564" s="26"/>
      <c r="AK564" s="26"/>
    </row>
    <row r="565">
      <c r="A565" s="19">
        <v>43784.57552003472</v>
      </c>
      <c r="B565" s="20">
        <v>43784.0</v>
      </c>
      <c r="C565" s="20">
        <v>43783.0</v>
      </c>
      <c r="D565" s="21">
        <v>0.8680555555547471</v>
      </c>
      <c r="E565" s="23" t="s">
        <v>2330</v>
      </c>
      <c r="F565" s="23" t="s">
        <v>91</v>
      </c>
      <c r="G565" s="23" t="s">
        <v>217</v>
      </c>
      <c r="H565" s="23" t="s">
        <v>2331</v>
      </c>
      <c r="I565" s="23" t="s">
        <v>942</v>
      </c>
      <c r="J565" s="23" t="s">
        <v>1888</v>
      </c>
      <c r="K565" s="23" t="s">
        <v>2332</v>
      </c>
      <c r="L565" s="23">
        <v>1.833104E7</v>
      </c>
      <c r="M565" s="23">
        <v>2.0</v>
      </c>
      <c r="N565" s="23" t="s">
        <v>38</v>
      </c>
      <c r="O565" s="23">
        <v>9.56144138E8</v>
      </c>
      <c r="P565" s="23" t="s">
        <v>159</v>
      </c>
      <c r="U565" s="23" t="s">
        <v>89</v>
      </c>
      <c r="V565" s="23" t="s">
        <v>130</v>
      </c>
      <c r="W565" s="23" t="s">
        <v>80</v>
      </c>
      <c r="X565" s="23" t="s">
        <v>51</v>
      </c>
      <c r="Y565" s="23" t="s">
        <v>138</v>
      </c>
      <c r="Z565" s="23" t="s">
        <v>81</v>
      </c>
      <c r="AA565" s="23" t="s">
        <v>69</v>
      </c>
      <c r="AB565" s="23" t="s">
        <v>55</v>
      </c>
      <c r="AC565" s="23" t="s">
        <v>82</v>
      </c>
      <c r="AE565" s="23">
        <v>25.0</v>
      </c>
      <c r="AF565" s="23">
        <v>10.0</v>
      </c>
      <c r="AG565" s="23" t="s">
        <v>55</v>
      </c>
      <c r="AH565" s="26"/>
      <c r="AI565" s="26"/>
      <c r="AJ565" s="26"/>
      <c r="AK565" s="26"/>
    </row>
    <row r="566">
      <c r="A566" s="19">
        <v>43784.58313778935</v>
      </c>
      <c r="B566" s="20">
        <v>43784.0</v>
      </c>
      <c r="C566" s="20">
        <v>43778.0</v>
      </c>
      <c r="E566" s="23" t="s">
        <v>2333</v>
      </c>
      <c r="F566" s="23" t="s">
        <v>91</v>
      </c>
      <c r="G566" s="23" t="s">
        <v>837</v>
      </c>
      <c r="H566" s="23" t="s">
        <v>668</v>
      </c>
      <c r="I566" s="23" t="s">
        <v>251</v>
      </c>
      <c r="J566" s="23" t="s">
        <v>2334</v>
      </c>
      <c r="K566" s="23" t="s">
        <v>2335</v>
      </c>
      <c r="L566" s="23">
        <v>1.9161722E7</v>
      </c>
      <c r="M566" s="23">
        <v>3.0</v>
      </c>
      <c r="N566" s="23" t="s">
        <v>45</v>
      </c>
      <c r="O566" s="23">
        <v>5.6949598783E10</v>
      </c>
      <c r="P566" s="23" t="s">
        <v>159</v>
      </c>
      <c r="U566" s="23" t="s">
        <v>89</v>
      </c>
      <c r="V566" s="23" t="s">
        <v>1785</v>
      </c>
      <c r="W566" s="23" t="s">
        <v>50</v>
      </c>
      <c r="X566" s="23" t="s">
        <v>51</v>
      </c>
      <c r="Y566" s="29"/>
      <c r="Z566" s="23" t="s">
        <v>81</v>
      </c>
      <c r="AA566" s="23" t="s">
        <v>69</v>
      </c>
      <c r="AB566" s="23" t="s">
        <v>55</v>
      </c>
      <c r="AC566" s="23" t="s">
        <v>82</v>
      </c>
      <c r="AE566" s="23">
        <v>24.0</v>
      </c>
      <c r="AF566" s="23">
        <v>1.0</v>
      </c>
      <c r="AG566" s="23" t="s">
        <v>55</v>
      </c>
      <c r="AH566" s="26"/>
      <c r="AI566" s="26"/>
      <c r="AJ566" s="26"/>
      <c r="AK566" s="26"/>
    </row>
    <row r="567">
      <c r="A567" s="19">
        <v>43784.5839383912</v>
      </c>
      <c r="B567" s="20">
        <v>43784.0</v>
      </c>
      <c r="C567" s="20">
        <v>43777.0</v>
      </c>
      <c r="D567" s="21">
        <v>0.7916666666642413</v>
      </c>
      <c r="E567" s="28" t="s">
        <v>2336</v>
      </c>
      <c r="F567" s="23" t="s">
        <v>107</v>
      </c>
      <c r="G567" s="23" t="s">
        <v>2337</v>
      </c>
      <c r="H567" s="23" t="s">
        <v>2338</v>
      </c>
      <c r="I567" s="23" t="s">
        <v>791</v>
      </c>
      <c r="J567" s="23" t="s">
        <v>2339</v>
      </c>
      <c r="K567" s="23" t="s">
        <v>979</v>
      </c>
      <c r="L567" s="23">
        <v>1.989335E7</v>
      </c>
      <c r="M567" s="23">
        <v>3.0</v>
      </c>
      <c r="N567" s="23" t="s">
        <v>45</v>
      </c>
      <c r="O567" s="23">
        <v>5.6966738695E10</v>
      </c>
      <c r="P567" s="23" t="s">
        <v>97</v>
      </c>
      <c r="S567" s="23" t="s">
        <v>174</v>
      </c>
      <c r="U567" s="23" t="s">
        <v>89</v>
      </c>
      <c r="V567" s="23" t="s">
        <v>1505</v>
      </c>
      <c r="X567" s="23" t="s">
        <v>51</v>
      </c>
      <c r="Y567" s="29"/>
      <c r="Z567" s="23" t="s">
        <v>81</v>
      </c>
      <c r="AA567" s="23" t="s">
        <v>176</v>
      </c>
      <c r="AB567" s="23" t="s">
        <v>189</v>
      </c>
      <c r="AC567" s="23" t="s">
        <v>1437</v>
      </c>
      <c r="AE567" s="23">
        <v>21.0</v>
      </c>
      <c r="AG567" s="23" t="s">
        <v>55</v>
      </c>
      <c r="AH567" s="26"/>
      <c r="AI567" s="26"/>
      <c r="AJ567" s="26"/>
      <c r="AK567" s="26"/>
    </row>
    <row r="568">
      <c r="A568" s="19">
        <v>43784.58506824074</v>
      </c>
      <c r="B568" s="20">
        <v>43784.0</v>
      </c>
      <c r="C568" s="20">
        <v>43783.0</v>
      </c>
      <c r="D568" s="21">
        <v>0.875</v>
      </c>
      <c r="E568" s="28" t="s">
        <v>2340</v>
      </c>
      <c r="F568" s="23" t="s">
        <v>2274</v>
      </c>
      <c r="G568" s="23" t="s">
        <v>2341</v>
      </c>
      <c r="H568" s="23" t="s">
        <v>340</v>
      </c>
      <c r="J568" s="23" t="s">
        <v>213</v>
      </c>
      <c r="L568" s="29"/>
      <c r="M568" s="29"/>
      <c r="N568" s="23" t="s">
        <v>45</v>
      </c>
      <c r="Q568" s="23" t="s">
        <v>2342</v>
      </c>
      <c r="R568" s="23" t="s">
        <v>2343</v>
      </c>
      <c r="U568" s="23" t="s">
        <v>2344</v>
      </c>
      <c r="V568" s="23" t="s">
        <v>641</v>
      </c>
      <c r="W568" s="23" t="s">
        <v>68</v>
      </c>
      <c r="X568" s="23" t="s">
        <v>2345</v>
      </c>
      <c r="Y568" s="29"/>
      <c r="Z568" s="23" t="s">
        <v>1172</v>
      </c>
      <c r="AA568" s="23" t="s">
        <v>1226</v>
      </c>
      <c r="AB568" s="23" t="s">
        <v>55</v>
      </c>
      <c r="AC568" s="23" t="s">
        <v>1827</v>
      </c>
      <c r="AD568" s="23" t="s">
        <v>2346</v>
      </c>
      <c r="AG568" s="23" t="s">
        <v>55</v>
      </c>
      <c r="AH568" s="26"/>
      <c r="AI568" s="26"/>
      <c r="AJ568" s="26"/>
      <c r="AK568" s="26"/>
    </row>
    <row r="569">
      <c r="A569" s="19">
        <v>43784.58880275463</v>
      </c>
      <c r="B569" s="20">
        <v>43784.0</v>
      </c>
      <c r="C569" s="20">
        <v>43782.0</v>
      </c>
      <c r="E569" s="28" t="s">
        <v>2347</v>
      </c>
      <c r="F569" s="23" t="s">
        <v>1376</v>
      </c>
      <c r="H569" s="23" t="s">
        <v>664</v>
      </c>
      <c r="I569" s="23" t="s">
        <v>547</v>
      </c>
      <c r="J569" s="23" t="s">
        <v>2348</v>
      </c>
      <c r="K569" s="23" t="s">
        <v>451</v>
      </c>
      <c r="L569" s="23">
        <v>2.1488955E7</v>
      </c>
      <c r="M569" s="23">
        <v>2.0</v>
      </c>
      <c r="N569" s="23" t="s">
        <v>45</v>
      </c>
      <c r="O569" s="23">
        <v>9.54656202E8</v>
      </c>
      <c r="P569" s="23" t="s">
        <v>159</v>
      </c>
      <c r="R569" s="23" t="s">
        <v>2349</v>
      </c>
      <c r="W569" s="23" t="s">
        <v>910</v>
      </c>
      <c r="X569" s="23" t="s">
        <v>51</v>
      </c>
      <c r="Y569" s="29"/>
      <c r="Z569" s="23" t="s">
        <v>1397</v>
      </c>
      <c r="AA569" s="23" t="s">
        <v>69</v>
      </c>
      <c r="AB569" s="23" t="s">
        <v>55</v>
      </c>
      <c r="AC569" s="23" t="s">
        <v>70</v>
      </c>
      <c r="AG569" s="23" t="s">
        <v>71</v>
      </c>
      <c r="AH569" s="26"/>
      <c r="AI569" s="26"/>
      <c r="AJ569" s="26"/>
      <c r="AK569" s="26"/>
    </row>
    <row r="570">
      <c r="A570" s="19">
        <v>43784.592698611115</v>
      </c>
      <c r="B570" s="20">
        <v>43784.0</v>
      </c>
      <c r="C570" s="20">
        <v>43781.0</v>
      </c>
      <c r="E570" s="28" t="s">
        <v>2350</v>
      </c>
      <c r="F570" s="23" t="s">
        <v>107</v>
      </c>
      <c r="G570" s="23" t="s">
        <v>125</v>
      </c>
      <c r="H570" s="23" t="s">
        <v>668</v>
      </c>
      <c r="I570" s="23" t="s">
        <v>361</v>
      </c>
      <c r="J570" s="23" t="s">
        <v>2351</v>
      </c>
      <c r="K570" s="23" t="s">
        <v>800</v>
      </c>
      <c r="L570" s="23">
        <v>1.8668916E7</v>
      </c>
      <c r="M570" s="23" t="s">
        <v>259</v>
      </c>
      <c r="N570" s="23" t="s">
        <v>45</v>
      </c>
      <c r="O570" s="23">
        <v>5.6991587692E10</v>
      </c>
      <c r="P570" s="23" t="s">
        <v>159</v>
      </c>
      <c r="U570" s="23" t="s">
        <v>89</v>
      </c>
      <c r="V570" s="23" t="s">
        <v>130</v>
      </c>
      <c r="W570" s="23" t="s">
        <v>80</v>
      </c>
      <c r="X570" s="23" t="s">
        <v>51</v>
      </c>
      <c r="Y570" s="29"/>
      <c r="Z570" s="23" t="s">
        <v>81</v>
      </c>
      <c r="AA570" s="23" t="s">
        <v>69</v>
      </c>
      <c r="AB570" s="23" t="s">
        <v>55</v>
      </c>
      <c r="AC570" s="23" t="s">
        <v>82</v>
      </c>
      <c r="AE570" s="23">
        <v>25.0</v>
      </c>
      <c r="AG570" s="23" t="s">
        <v>97</v>
      </c>
      <c r="AH570" s="26"/>
      <c r="AI570" s="26"/>
      <c r="AJ570" s="26"/>
      <c r="AK570" s="26"/>
    </row>
    <row r="571">
      <c r="A571" s="19">
        <v>43784.593771898144</v>
      </c>
      <c r="B571" s="20">
        <v>43784.0</v>
      </c>
      <c r="C571" s="20">
        <v>43757.0</v>
      </c>
      <c r="D571" s="21">
        <v>0.7708333333357587</v>
      </c>
      <c r="E571" s="23" t="s">
        <v>2352</v>
      </c>
      <c r="F571" s="23" t="s">
        <v>2353</v>
      </c>
      <c r="H571" s="23" t="s">
        <v>986</v>
      </c>
      <c r="I571" s="23" t="s">
        <v>943</v>
      </c>
      <c r="J571" s="23" t="s">
        <v>2354</v>
      </c>
      <c r="K571" s="23" t="s">
        <v>1630</v>
      </c>
      <c r="L571" s="23">
        <v>1.3889712E7</v>
      </c>
      <c r="M571" s="23">
        <v>5.0</v>
      </c>
      <c r="N571" s="23" t="s">
        <v>45</v>
      </c>
      <c r="O571" s="23">
        <v>9.73385038E8</v>
      </c>
      <c r="P571" s="23" t="s">
        <v>159</v>
      </c>
      <c r="U571" s="23" t="s">
        <v>2355</v>
      </c>
      <c r="V571" s="23" t="s">
        <v>2356</v>
      </c>
      <c r="X571" s="23" t="s">
        <v>51</v>
      </c>
      <c r="Y571" s="23" t="s">
        <v>138</v>
      </c>
      <c r="Z571" s="23" t="s">
        <v>81</v>
      </c>
      <c r="AA571" s="23" t="s">
        <v>69</v>
      </c>
      <c r="AB571" s="23" t="s">
        <v>55</v>
      </c>
      <c r="AC571" s="23" t="s">
        <v>70</v>
      </c>
      <c r="AG571" s="23" t="s">
        <v>55</v>
      </c>
      <c r="AH571" s="26"/>
      <c r="AI571" s="26"/>
      <c r="AJ571" s="26"/>
      <c r="AK571" s="26"/>
    </row>
    <row r="572">
      <c r="A572" s="19">
        <v>43784.60660741898</v>
      </c>
      <c r="B572" s="20">
        <v>43785.0</v>
      </c>
      <c r="C572" s="20">
        <v>43777.0</v>
      </c>
      <c r="D572" s="21">
        <v>0.8333333333357587</v>
      </c>
      <c r="E572" s="23" t="s">
        <v>2357</v>
      </c>
      <c r="F572" s="23" t="s">
        <v>91</v>
      </c>
      <c r="G572" s="23" t="s">
        <v>2358</v>
      </c>
      <c r="H572" s="23" t="s">
        <v>994</v>
      </c>
      <c r="I572" s="23" t="s">
        <v>472</v>
      </c>
      <c r="J572" s="23" t="s">
        <v>1106</v>
      </c>
      <c r="K572" s="23" t="s">
        <v>2359</v>
      </c>
      <c r="L572" s="23">
        <v>1.2861449E7</v>
      </c>
      <c r="M572" s="23">
        <v>4.0</v>
      </c>
      <c r="N572" s="23" t="s">
        <v>45</v>
      </c>
      <c r="O572" s="23">
        <v>9.56299026E8</v>
      </c>
      <c r="P572" s="23" t="s">
        <v>97</v>
      </c>
      <c r="Q572" s="23" t="s">
        <v>2360</v>
      </c>
      <c r="R572" s="23" t="s">
        <v>2361</v>
      </c>
      <c r="U572" s="23" t="s">
        <v>89</v>
      </c>
      <c r="V572" s="23" t="s">
        <v>2362</v>
      </c>
      <c r="W572" s="23" t="s">
        <v>50</v>
      </c>
      <c r="X572" s="23" t="s">
        <v>51</v>
      </c>
      <c r="Y572" s="29"/>
      <c r="Z572" s="23" t="s">
        <v>81</v>
      </c>
      <c r="AA572" s="23" t="s">
        <v>69</v>
      </c>
      <c r="AB572" s="23" t="s">
        <v>71</v>
      </c>
      <c r="AC572" s="23" t="s">
        <v>56</v>
      </c>
      <c r="AE572" s="23">
        <v>43.0</v>
      </c>
      <c r="AG572" s="23" t="s">
        <v>55</v>
      </c>
      <c r="AH572" s="26"/>
      <c r="AI572" s="26"/>
      <c r="AJ572" s="26"/>
      <c r="AK572" s="26"/>
    </row>
    <row r="573">
      <c r="A573" s="19">
        <v>43784.61690832176</v>
      </c>
      <c r="B573" s="20">
        <v>43784.0</v>
      </c>
      <c r="C573" s="20">
        <v>43778.0</v>
      </c>
      <c r="D573" s="21">
        <v>0.8333333333357587</v>
      </c>
      <c r="E573" s="23" t="s">
        <v>2363</v>
      </c>
      <c r="F573" s="23" t="s">
        <v>91</v>
      </c>
      <c r="G573" s="23" t="s">
        <v>2364</v>
      </c>
      <c r="H573" s="23" t="s">
        <v>280</v>
      </c>
      <c r="I573" s="23" t="s">
        <v>118</v>
      </c>
      <c r="J573" s="23" t="s">
        <v>2365</v>
      </c>
      <c r="K573" s="23" t="s">
        <v>1888</v>
      </c>
      <c r="L573" s="23">
        <v>1.8172462E7</v>
      </c>
      <c r="M573" s="23">
        <v>5.0</v>
      </c>
      <c r="N573" s="23" t="s">
        <v>45</v>
      </c>
      <c r="O573" s="23">
        <v>5.6986876118E10</v>
      </c>
      <c r="P573" s="23" t="s">
        <v>159</v>
      </c>
      <c r="U573" s="23" t="s">
        <v>89</v>
      </c>
      <c r="V573" s="23" t="s">
        <v>2366</v>
      </c>
      <c r="W573" s="23" t="s">
        <v>80</v>
      </c>
      <c r="X573" s="23" t="s">
        <v>51</v>
      </c>
      <c r="Y573" s="29"/>
      <c r="Z573" s="23" t="s">
        <v>81</v>
      </c>
      <c r="AA573" s="23" t="s">
        <v>69</v>
      </c>
      <c r="AB573" s="23" t="s">
        <v>55</v>
      </c>
      <c r="AC573" s="23" t="s">
        <v>82</v>
      </c>
      <c r="AE573" s="23">
        <v>26.0</v>
      </c>
      <c r="AG573" s="23" t="s">
        <v>97</v>
      </c>
      <c r="AH573" s="26"/>
      <c r="AI573" s="26"/>
      <c r="AJ573" s="26"/>
      <c r="AK573" s="26"/>
    </row>
    <row r="574">
      <c r="A574" s="19">
        <v>43784.620582013886</v>
      </c>
      <c r="B574" s="20">
        <v>43784.0</v>
      </c>
      <c r="C574" s="20">
        <v>43778.0</v>
      </c>
      <c r="E574" s="23" t="s">
        <v>2367</v>
      </c>
      <c r="F574" s="23" t="s">
        <v>91</v>
      </c>
      <c r="G574" s="23" t="s">
        <v>2368</v>
      </c>
      <c r="H574" s="23" t="s">
        <v>140</v>
      </c>
      <c r="I574" s="23" t="s">
        <v>2369</v>
      </c>
      <c r="J574" s="23" t="s">
        <v>2240</v>
      </c>
      <c r="K574" s="23" t="s">
        <v>2370</v>
      </c>
      <c r="L574" s="23">
        <v>1.876038E7</v>
      </c>
      <c r="M574" s="23">
        <v>3.0</v>
      </c>
      <c r="N574" s="23" t="s">
        <v>45</v>
      </c>
      <c r="O574" s="23">
        <v>5.6963504597E10</v>
      </c>
      <c r="P574" s="23" t="s">
        <v>159</v>
      </c>
      <c r="U574" s="23" t="s">
        <v>1877</v>
      </c>
      <c r="V574" s="23" t="s">
        <v>2371</v>
      </c>
      <c r="W574" s="23" t="s">
        <v>68</v>
      </c>
      <c r="X574" s="23" t="s">
        <v>51</v>
      </c>
      <c r="Y574" s="29"/>
      <c r="Z574" s="23" t="s">
        <v>81</v>
      </c>
      <c r="AA574" s="23" t="s">
        <v>69</v>
      </c>
      <c r="AB574" s="23" t="s">
        <v>189</v>
      </c>
      <c r="AC574" s="23" t="s">
        <v>82</v>
      </c>
      <c r="AE574" s="23">
        <v>25.0</v>
      </c>
      <c r="AG574" s="23" t="s">
        <v>97</v>
      </c>
      <c r="AH574" s="26"/>
      <c r="AI574" s="26"/>
      <c r="AJ574" s="26"/>
      <c r="AK574" s="26"/>
    </row>
    <row r="575">
      <c r="A575" s="19">
        <v>43784.62243506944</v>
      </c>
      <c r="B575" s="20">
        <v>43785.0</v>
      </c>
      <c r="C575" s="20">
        <v>43775.0</v>
      </c>
      <c r="D575" s="21">
        <v>0.8125</v>
      </c>
      <c r="E575" s="23" t="s">
        <v>2372</v>
      </c>
      <c r="F575" s="23" t="s">
        <v>107</v>
      </c>
      <c r="G575" s="23" t="s">
        <v>2373</v>
      </c>
      <c r="H575" s="23" t="s">
        <v>2374</v>
      </c>
      <c r="I575" s="23" t="s">
        <v>218</v>
      </c>
      <c r="J575" s="23" t="s">
        <v>2375</v>
      </c>
      <c r="K575" s="23" t="s">
        <v>979</v>
      </c>
      <c r="L575" s="23">
        <v>2.02849E7</v>
      </c>
      <c r="M575" s="23">
        <v>8.0</v>
      </c>
      <c r="N575" s="23" t="s">
        <v>45</v>
      </c>
      <c r="O575" s="23">
        <v>9.79901812E8</v>
      </c>
      <c r="P575" s="23" t="s">
        <v>97</v>
      </c>
      <c r="R575" s="23" t="s">
        <v>2376</v>
      </c>
      <c r="S575" s="23" t="s">
        <v>174</v>
      </c>
      <c r="U575" s="23" t="s">
        <v>89</v>
      </c>
      <c r="V575" s="23" t="s">
        <v>959</v>
      </c>
      <c r="W575" s="23" t="s">
        <v>50</v>
      </c>
      <c r="X575" s="23" t="s">
        <v>51</v>
      </c>
      <c r="Y575" s="29"/>
      <c r="Z575" s="23" t="s">
        <v>81</v>
      </c>
      <c r="AA575" s="23" t="s">
        <v>176</v>
      </c>
      <c r="AB575" s="23" t="s">
        <v>55</v>
      </c>
      <c r="AC575" s="23" t="s">
        <v>56</v>
      </c>
      <c r="AG575" s="23" t="s">
        <v>55</v>
      </c>
      <c r="AH575" s="26"/>
      <c r="AI575" s="26"/>
      <c r="AJ575" s="26"/>
      <c r="AK575" s="26"/>
    </row>
    <row r="576">
      <c r="A576" s="19">
        <v>43784.62375221065</v>
      </c>
      <c r="B576" s="20">
        <v>43784.0</v>
      </c>
      <c r="C576" s="20">
        <v>43778.0</v>
      </c>
      <c r="E576" s="23" t="s">
        <v>2377</v>
      </c>
      <c r="F576" s="23" t="s">
        <v>91</v>
      </c>
      <c r="G576" s="23" t="s">
        <v>2378</v>
      </c>
      <c r="H576" s="23" t="s">
        <v>218</v>
      </c>
      <c r="J576" s="23" t="s">
        <v>2379</v>
      </c>
      <c r="K576" s="23" t="s">
        <v>63</v>
      </c>
      <c r="L576" s="23">
        <v>1.9063792E7</v>
      </c>
      <c r="M576" s="23">
        <v>1.0</v>
      </c>
      <c r="N576" s="23" t="s">
        <v>45</v>
      </c>
      <c r="O576" s="23">
        <v>2.27807455E8</v>
      </c>
      <c r="P576" s="23" t="s">
        <v>159</v>
      </c>
      <c r="U576" s="23" t="s">
        <v>137</v>
      </c>
      <c r="V576" s="23" t="s">
        <v>49</v>
      </c>
      <c r="W576" s="23" t="s">
        <v>80</v>
      </c>
      <c r="X576" s="23" t="s">
        <v>97</v>
      </c>
      <c r="Y576" s="29"/>
      <c r="Z576" s="23" t="s">
        <v>81</v>
      </c>
      <c r="AA576" s="23" t="s">
        <v>69</v>
      </c>
      <c r="AB576" s="23" t="s">
        <v>55</v>
      </c>
      <c r="AC576" s="23" t="s">
        <v>82</v>
      </c>
      <c r="AE576" s="23">
        <v>24.0</v>
      </c>
      <c r="AG576" s="23" t="s">
        <v>55</v>
      </c>
      <c r="AH576" s="26"/>
      <c r="AI576" s="26"/>
      <c r="AJ576" s="26"/>
      <c r="AK576" s="26"/>
    </row>
    <row r="577">
      <c r="A577" s="19">
        <v>43784.625205902776</v>
      </c>
      <c r="B577" s="20">
        <v>43785.0</v>
      </c>
      <c r="C577" s="20">
        <v>43781.0</v>
      </c>
      <c r="E577" s="23" t="s">
        <v>2380</v>
      </c>
      <c r="F577" s="23" t="s">
        <v>107</v>
      </c>
      <c r="G577" s="23" t="s">
        <v>125</v>
      </c>
      <c r="H577" s="23" t="s">
        <v>360</v>
      </c>
      <c r="I577" s="23" t="s">
        <v>361</v>
      </c>
      <c r="J577" s="23" t="s">
        <v>646</v>
      </c>
      <c r="K577" s="23" t="s">
        <v>555</v>
      </c>
      <c r="L577" s="23">
        <v>2.0573809E7</v>
      </c>
      <c r="M577" s="23">
        <v>6.0</v>
      </c>
      <c r="N577" s="23" t="s">
        <v>45</v>
      </c>
      <c r="O577" s="23">
        <v>9.32994626E8</v>
      </c>
      <c r="P577" s="23" t="s">
        <v>97</v>
      </c>
      <c r="U577" s="23" t="s">
        <v>89</v>
      </c>
      <c r="V577" s="23" t="s">
        <v>2381</v>
      </c>
      <c r="W577" s="23" t="s">
        <v>50</v>
      </c>
      <c r="X577" s="23" t="s">
        <v>51</v>
      </c>
      <c r="Y577" s="29"/>
      <c r="Z577" s="23" t="s">
        <v>81</v>
      </c>
      <c r="AA577" s="23" t="s">
        <v>69</v>
      </c>
      <c r="AB577" s="23" t="s">
        <v>55</v>
      </c>
      <c r="AC577" s="23" t="s">
        <v>56</v>
      </c>
      <c r="AG577" s="23" t="s">
        <v>55</v>
      </c>
      <c r="AH577" s="26"/>
      <c r="AI577" s="26"/>
      <c r="AJ577" s="26"/>
      <c r="AK577" s="26"/>
    </row>
    <row r="578">
      <c r="A578" s="19">
        <v>43784.62911591435</v>
      </c>
      <c r="B578" s="20">
        <v>43784.0</v>
      </c>
      <c r="C578" s="20">
        <v>43781.0</v>
      </c>
      <c r="D578" s="21">
        <v>0.875</v>
      </c>
      <c r="E578" s="23" t="s">
        <v>2382</v>
      </c>
      <c r="F578" s="23" t="s">
        <v>91</v>
      </c>
      <c r="G578" s="23" t="s">
        <v>125</v>
      </c>
      <c r="H578" s="23" t="s">
        <v>212</v>
      </c>
      <c r="J578" s="23" t="s">
        <v>1518</v>
      </c>
      <c r="K578" s="23" t="s">
        <v>2383</v>
      </c>
      <c r="L578" s="23">
        <v>1.8593838E7</v>
      </c>
      <c r="M578" s="23">
        <v>7.0</v>
      </c>
      <c r="N578" s="23" t="s">
        <v>45</v>
      </c>
      <c r="O578" s="23">
        <v>9.63126716E8</v>
      </c>
      <c r="P578" s="23" t="s">
        <v>159</v>
      </c>
      <c r="U578" s="23" t="s">
        <v>89</v>
      </c>
      <c r="V578" s="23" t="s">
        <v>227</v>
      </c>
      <c r="W578" s="23" t="s">
        <v>80</v>
      </c>
      <c r="X578" s="23" t="s">
        <v>51</v>
      </c>
      <c r="Y578" s="29"/>
      <c r="Z578" s="23" t="s">
        <v>81</v>
      </c>
      <c r="AA578" s="23" t="s">
        <v>69</v>
      </c>
      <c r="AB578" s="23" t="s">
        <v>55</v>
      </c>
      <c r="AC578" s="23" t="s">
        <v>70</v>
      </c>
      <c r="AG578" s="23" t="s">
        <v>55</v>
      </c>
      <c r="AH578" s="26"/>
      <c r="AI578" s="26"/>
      <c r="AJ578" s="26"/>
      <c r="AK578" s="26"/>
    </row>
    <row r="579">
      <c r="A579" s="19">
        <v>43784.63046717593</v>
      </c>
      <c r="B579" s="20">
        <v>43784.0</v>
      </c>
      <c r="C579" s="20">
        <v>43783.0</v>
      </c>
      <c r="D579" s="21">
        <v>0.8680555555547471</v>
      </c>
      <c r="E579" s="28" t="s">
        <v>2384</v>
      </c>
      <c r="F579" s="23" t="s">
        <v>91</v>
      </c>
      <c r="G579" s="23" t="s">
        <v>457</v>
      </c>
      <c r="H579" s="23" t="s">
        <v>2385</v>
      </c>
      <c r="J579" s="23" t="s">
        <v>924</v>
      </c>
      <c r="K579" s="23" t="s">
        <v>2386</v>
      </c>
      <c r="L579" s="23">
        <v>2.0532186E7</v>
      </c>
      <c r="M579" s="23">
        <v>1.0</v>
      </c>
      <c r="N579" s="23" t="s">
        <v>38</v>
      </c>
      <c r="O579" s="23">
        <v>6.5585661E7</v>
      </c>
      <c r="P579" s="23" t="s">
        <v>159</v>
      </c>
      <c r="U579" s="23" t="s">
        <v>89</v>
      </c>
      <c r="V579" s="23" t="s">
        <v>453</v>
      </c>
      <c r="W579" s="23" t="s">
        <v>80</v>
      </c>
      <c r="X579" s="23" t="s">
        <v>51</v>
      </c>
      <c r="Y579" s="23" t="s">
        <v>138</v>
      </c>
      <c r="Z579" s="23" t="s">
        <v>81</v>
      </c>
      <c r="AA579" s="23" t="s">
        <v>69</v>
      </c>
      <c r="AB579" s="23" t="s">
        <v>55</v>
      </c>
      <c r="AC579" s="23" t="s">
        <v>82</v>
      </c>
      <c r="AE579" s="23">
        <v>19.0</v>
      </c>
      <c r="AF579" s="23">
        <v>20.0</v>
      </c>
      <c r="AG579" s="23" t="s">
        <v>55</v>
      </c>
      <c r="AH579" s="26"/>
      <c r="AI579" s="26"/>
      <c r="AJ579" s="26"/>
      <c r="AK579" s="26"/>
    </row>
    <row r="580">
      <c r="A580" s="19">
        <v>43784.631383263884</v>
      </c>
      <c r="B580" s="20">
        <v>43785.0</v>
      </c>
      <c r="C580" s="29"/>
      <c r="E580" s="28" t="s">
        <v>2387</v>
      </c>
      <c r="F580" s="29"/>
      <c r="H580" s="23" t="s">
        <v>2388</v>
      </c>
      <c r="I580" s="23" t="s">
        <v>981</v>
      </c>
      <c r="J580" s="23" t="s">
        <v>2389</v>
      </c>
      <c r="L580" s="23">
        <v>2.5889137E7</v>
      </c>
      <c r="M580" s="23">
        <v>6.0</v>
      </c>
      <c r="N580" s="23" t="s">
        <v>45</v>
      </c>
      <c r="O580" s="23">
        <v>9.52352594E8</v>
      </c>
      <c r="P580" s="23" t="s">
        <v>97</v>
      </c>
      <c r="S580" s="23" t="s">
        <v>2115</v>
      </c>
      <c r="U580" s="23" t="s">
        <v>862</v>
      </c>
      <c r="V580" s="23" t="s">
        <v>1184</v>
      </c>
      <c r="W580" s="23" t="s">
        <v>50</v>
      </c>
      <c r="X580" s="23" t="s">
        <v>51</v>
      </c>
      <c r="Y580" s="23" t="s">
        <v>327</v>
      </c>
      <c r="Z580" s="23" t="s">
        <v>2390</v>
      </c>
      <c r="AA580" s="23" t="s">
        <v>69</v>
      </c>
      <c r="AB580" s="23" t="s">
        <v>55</v>
      </c>
      <c r="AC580" s="23" t="s">
        <v>56</v>
      </c>
      <c r="AE580" s="23">
        <v>28.0</v>
      </c>
      <c r="AG580" s="23" t="s">
        <v>71</v>
      </c>
      <c r="AH580" s="26"/>
      <c r="AI580" s="26"/>
      <c r="AJ580" s="26"/>
      <c r="AK580" s="26"/>
    </row>
    <row r="581">
      <c r="A581" s="19">
        <v>43784.63343857639</v>
      </c>
      <c r="B581" s="20">
        <v>43784.0</v>
      </c>
      <c r="C581" s="20">
        <v>43783.0</v>
      </c>
      <c r="D581" s="21">
        <v>0.84375</v>
      </c>
      <c r="E581" s="23" t="s">
        <v>2391</v>
      </c>
      <c r="F581" s="23" t="s">
        <v>91</v>
      </c>
      <c r="G581" s="23" t="s">
        <v>744</v>
      </c>
      <c r="H581" s="23" t="s">
        <v>1382</v>
      </c>
      <c r="I581" s="23" t="s">
        <v>2392</v>
      </c>
      <c r="J581" s="23" t="s">
        <v>1036</v>
      </c>
      <c r="K581" s="23" t="s">
        <v>149</v>
      </c>
      <c r="L581" s="23">
        <v>2.0253684E7</v>
      </c>
      <c r="M581" s="23">
        <v>0.0</v>
      </c>
      <c r="N581" s="23" t="s">
        <v>38</v>
      </c>
      <c r="O581" s="23">
        <v>9.77105937E8</v>
      </c>
      <c r="P581" s="23" t="s">
        <v>159</v>
      </c>
      <c r="U581" s="23" t="s">
        <v>89</v>
      </c>
      <c r="V581" s="23" t="s">
        <v>1124</v>
      </c>
      <c r="W581" s="23" t="s">
        <v>80</v>
      </c>
      <c r="X581" s="23" t="s">
        <v>51</v>
      </c>
      <c r="Y581" s="23" t="s">
        <v>138</v>
      </c>
      <c r="Z581" s="23" t="s">
        <v>81</v>
      </c>
      <c r="AA581" s="23" t="s">
        <v>69</v>
      </c>
      <c r="AB581" s="23" t="s">
        <v>55</v>
      </c>
      <c r="AC581" s="23" t="s">
        <v>82</v>
      </c>
      <c r="AE581" s="23">
        <v>20.0</v>
      </c>
      <c r="AG581" s="23" t="s">
        <v>55</v>
      </c>
      <c r="AH581" s="26"/>
      <c r="AI581" s="26"/>
      <c r="AJ581" s="26"/>
      <c r="AK581" s="26"/>
    </row>
    <row r="582">
      <c r="A582" s="19">
        <v>43784.653582858795</v>
      </c>
      <c r="B582" s="20">
        <v>43785.0</v>
      </c>
      <c r="C582" s="20">
        <v>43783.0</v>
      </c>
      <c r="D582" s="21">
        <v>0.8125</v>
      </c>
      <c r="E582" s="23" t="s">
        <v>2393</v>
      </c>
      <c r="F582" s="23" t="s">
        <v>91</v>
      </c>
      <c r="G582" s="23" t="s">
        <v>854</v>
      </c>
      <c r="H582" s="23" t="s">
        <v>1489</v>
      </c>
      <c r="I582" s="23" t="s">
        <v>1084</v>
      </c>
      <c r="J582" s="23" t="s">
        <v>128</v>
      </c>
      <c r="K582" s="23" t="s">
        <v>128</v>
      </c>
      <c r="L582" s="23">
        <v>2.0648057E7</v>
      </c>
      <c r="M582" s="23">
        <v>2.0</v>
      </c>
      <c r="N582" s="23" t="s">
        <v>45</v>
      </c>
      <c r="O582" s="23">
        <v>9.59846463E8</v>
      </c>
      <c r="P582" s="23" t="s">
        <v>97</v>
      </c>
      <c r="R582" s="23" t="s">
        <v>2394</v>
      </c>
      <c r="U582" s="23" t="s">
        <v>89</v>
      </c>
      <c r="V582" s="23" t="s">
        <v>2395</v>
      </c>
      <c r="W582" s="23" t="s">
        <v>50</v>
      </c>
      <c r="X582" s="23" t="s">
        <v>51</v>
      </c>
      <c r="Y582" s="29"/>
      <c r="Z582" s="23" t="s">
        <v>81</v>
      </c>
      <c r="AA582" s="23" t="s">
        <v>69</v>
      </c>
      <c r="AB582" s="23" t="s">
        <v>189</v>
      </c>
      <c r="AC582" s="23" t="s">
        <v>56</v>
      </c>
      <c r="AG582" s="23" t="s">
        <v>55</v>
      </c>
      <c r="AH582" s="26"/>
      <c r="AI582" s="26"/>
      <c r="AJ582" s="26"/>
      <c r="AK582" s="26"/>
    </row>
    <row r="583">
      <c r="A583" s="19">
        <v>43784.66468436342</v>
      </c>
      <c r="B583" s="20">
        <v>43785.0</v>
      </c>
      <c r="C583" s="20">
        <v>43783.0</v>
      </c>
      <c r="D583" s="21">
        <v>0.8958333333357587</v>
      </c>
      <c r="E583" s="23" t="s">
        <v>2396</v>
      </c>
      <c r="F583" s="23" t="s">
        <v>463</v>
      </c>
      <c r="G583" s="23" t="s">
        <v>2397</v>
      </c>
      <c r="H583" s="23" t="s">
        <v>352</v>
      </c>
      <c r="I583" s="23" t="s">
        <v>119</v>
      </c>
      <c r="J583" s="23" t="s">
        <v>2398</v>
      </c>
      <c r="K583" s="23" t="s">
        <v>2400</v>
      </c>
      <c r="L583" s="23">
        <v>1.9482705E7</v>
      </c>
      <c r="M583" s="23">
        <v>9.0</v>
      </c>
      <c r="N583" s="23" t="s">
        <v>45</v>
      </c>
      <c r="O583" s="23">
        <v>9.40532403E8</v>
      </c>
      <c r="P583" s="23" t="s">
        <v>97</v>
      </c>
      <c r="U583" s="23" t="s">
        <v>89</v>
      </c>
      <c r="V583" s="23" t="s">
        <v>2401</v>
      </c>
      <c r="W583" s="23" t="s">
        <v>50</v>
      </c>
      <c r="X583" s="23" t="s">
        <v>51</v>
      </c>
      <c r="Y583" s="29"/>
      <c r="Z583" s="23" t="s">
        <v>81</v>
      </c>
      <c r="AA583" s="23" t="s">
        <v>69</v>
      </c>
      <c r="AB583" s="23" t="s">
        <v>55</v>
      </c>
      <c r="AC583" s="23" t="s">
        <v>56</v>
      </c>
      <c r="AG583" s="23" t="s">
        <v>55</v>
      </c>
      <c r="AH583" s="26"/>
      <c r="AI583" s="26"/>
      <c r="AJ583" s="26"/>
      <c r="AK583" s="26"/>
    </row>
    <row r="584">
      <c r="A584" s="19">
        <v>43784.70961076389</v>
      </c>
      <c r="B584" s="20">
        <v>43785.0</v>
      </c>
      <c r="C584" s="20">
        <v>43783.0</v>
      </c>
      <c r="D584" s="21">
        <v>0.875</v>
      </c>
      <c r="E584" s="23" t="s">
        <v>2402</v>
      </c>
      <c r="F584" s="23" t="s">
        <v>107</v>
      </c>
      <c r="G584" s="23" t="s">
        <v>399</v>
      </c>
      <c r="H584" s="23" t="s">
        <v>60</v>
      </c>
      <c r="I584" s="23" t="s">
        <v>2403</v>
      </c>
      <c r="J584" s="23" t="s">
        <v>2404</v>
      </c>
      <c r="K584" s="23" t="s">
        <v>2404</v>
      </c>
      <c r="L584" s="23">
        <v>2.0288941E7</v>
      </c>
      <c r="M584" s="23">
        <v>7.0</v>
      </c>
      <c r="N584" s="23" t="s">
        <v>45</v>
      </c>
      <c r="P584" s="23" t="s">
        <v>97</v>
      </c>
      <c r="U584" s="23" t="s">
        <v>89</v>
      </c>
      <c r="V584" s="23" t="s">
        <v>453</v>
      </c>
      <c r="W584" s="23" t="s">
        <v>50</v>
      </c>
      <c r="X584" s="23" t="s">
        <v>51</v>
      </c>
      <c r="Y584" s="29"/>
      <c r="Z584" s="23" t="s">
        <v>81</v>
      </c>
      <c r="AA584" s="23" t="s">
        <v>357</v>
      </c>
      <c r="AB584" s="23" t="s">
        <v>55</v>
      </c>
      <c r="AC584" s="23" t="s">
        <v>56</v>
      </c>
      <c r="AE584" s="23">
        <v>19.0</v>
      </c>
      <c r="AG584" s="23" t="s">
        <v>55</v>
      </c>
      <c r="AH584" s="26"/>
      <c r="AI584" s="26"/>
      <c r="AJ584" s="26"/>
      <c r="AK584" s="26"/>
    </row>
    <row r="585">
      <c r="A585" s="19">
        <v>43784.74704844908</v>
      </c>
      <c r="B585" s="20">
        <v>43785.0</v>
      </c>
      <c r="C585" s="29"/>
      <c r="E585" s="23" t="s">
        <v>2405</v>
      </c>
      <c r="F585" s="29"/>
      <c r="H585" s="23" t="s">
        <v>981</v>
      </c>
      <c r="J585" s="23" t="s">
        <v>2406</v>
      </c>
      <c r="K585" s="23" t="s">
        <v>179</v>
      </c>
      <c r="L585" s="23">
        <v>2.0242905E7</v>
      </c>
      <c r="M585" s="23" t="s">
        <v>259</v>
      </c>
      <c r="N585" s="23" t="s">
        <v>45</v>
      </c>
      <c r="O585" s="23">
        <v>9.84488412E8</v>
      </c>
      <c r="P585" s="23" t="s">
        <v>64</v>
      </c>
      <c r="Q585" s="23" t="s">
        <v>2407</v>
      </c>
      <c r="R585" s="23" t="s">
        <v>2408</v>
      </c>
      <c r="S585" s="23" t="s">
        <v>174</v>
      </c>
      <c r="U585" s="23" t="s">
        <v>89</v>
      </c>
      <c r="V585" s="23" t="s">
        <v>926</v>
      </c>
      <c r="W585" s="23" t="s">
        <v>50</v>
      </c>
      <c r="X585" s="23" t="s">
        <v>97</v>
      </c>
      <c r="Y585" s="29"/>
      <c r="Z585" s="23" t="s">
        <v>81</v>
      </c>
      <c r="AA585" s="23" t="s">
        <v>176</v>
      </c>
      <c r="AB585" s="23" t="s">
        <v>55</v>
      </c>
      <c r="AC585" s="23" t="s">
        <v>56</v>
      </c>
      <c r="AG585" s="23" t="s">
        <v>97</v>
      </c>
      <c r="AH585" s="26"/>
      <c r="AI585" s="26"/>
      <c r="AJ585" s="26"/>
      <c r="AK585" s="26"/>
    </row>
    <row r="586">
      <c r="A586" s="19">
        <v>43784.753082118055</v>
      </c>
      <c r="B586" s="20">
        <v>43785.0</v>
      </c>
      <c r="C586" s="20">
        <v>43784.0</v>
      </c>
      <c r="D586" s="21">
        <v>0.6944444444452529</v>
      </c>
      <c r="E586" s="23" t="s">
        <v>2409</v>
      </c>
      <c r="F586" s="23" t="s">
        <v>107</v>
      </c>
      <c r="G586" s="23" t="s">
        <v>125</v>
      </c>
      <c r="H586" s="23" t="s">
        <v>483</v>
      </c>
      <c r="I586" s="23" t="s">
        <v>636</v>
      </c>
      <c r="J586" s="23" t="s">
        <v>886</v>
      </c>
      <c r="K586" s="23" t="s">
        <v>104</v>
      </c>
      <c r="L586" s="23">
        <v>2.1493529E7</v>
      </c>
      <c r="M586" s="23">
        <v>5.0</v>
      </c>
      <c r="N586" s="23" t="s">
        <v>45</v>
      </c>
      <c r="O586" s="23">
        <v>9.41807078E8</v>
      </c>
      <c r="P586" s="23" t="s">
        <v>97</v>
      </c>
      <c r="R586" s="23" t="s">
        <v>2410</v>
      </c>
      <c r="U586" s="23" t="s">
        <v>780</v>
      </c>
      <c r="V586" s="23" t="s">
        <v>2411</v>
      </c>
      <c r="W586" s="23" t="s">
        <v>50</v>
      </c>
      <c r="X586" s="23" t="s">
        <v>51</v>
      </c>
      <c r="Y586" s="23" t="s">
        <v>52</v>
      </c>
      <c r="Z586" s="23" t="s">
        <v>81</v>
      </c>
      <c r="AA586" s="23" t="s">
        <v>54</v>
      </c>
      <c r="AB586" s="23" t="s">
        <v>55</v>
      </c>
      <c r="AC586" s="23" t="s">
        <v>56</v>
      </c>
      <c r="AE586" s="23">
        <v>15.0</v>
      </c>
      <c r="AG586" s="23" t="s">
        <v>55</v>
      </c>
      <c r="AH586" s="26"/>
      <c r="AI586" s="26"/>
      <c r="AJ586" s="26"/>
      <c r="AK586" s="26"/>
    </row>
    <row r="587">
      <c r="A587" s="19">
        <v>43786.40932961805</v>
      </c>
      <c r="B587" s="20">
        <v>43786.0</v>
      </c>
      <c r="C587" s="20">
        <v>43784.0</v>
      </c>
      <c r="D587" s="21">
        <v>0.75</v>
      </c>
      <c r="E587" s="23" t="s">
        <v>2412</v>
      </c>
      <c r="F587" s="23" t="s">
        <v>107</v>
      </c>
      <c r="G587" s="23" t="s">
        <v>125</v>
      </c>
      <c r="H587" s="23" t="s">
        <v>2413</v>
      </c>
      <c r="I587" s="23" t="s">
        <v>2414</v>
      </c>
      <c r="J587" s="23" t="s">
        <v>275</v>
      </c>
      <c r="K587" s="23" t="s">
        <v>390</v>
      </c>
      <c r="L587" s="23">
        <v>2.0704415E7</v>
      </c>
      <c r="M587" s="23">
        <v>6.0</v>
      </c>
      <c r="N587" s="23" t="s">
        <v>38</v>
      </c>
      <c r="O587" s="23">
        <v>9.93125938E8</v>
      </c>
      <c r="P587" s="23" t="s">
        <v>97</v>
      </c>
      <c r="U587" s="23" t="s">
        <v>780</v>
      </c>
      <c r="V587" s="23" t="s">
        <v>2415</v>
      </c>
      <c r="W587" s="23" t="s">
        <v>50</v>
      </c>
      <c r="X587" s="23" t="s">
        <v>51</v>
      </c>
      <c r="Y587" s="23" t="s">
        <v>138</v>
      </c>
      <c r="Z587" s="23" t="s">
        <v>81</v>
      </c>
      <c r="AA587" s="23" t="s">
        <v>69</v>
      </c>
      <c r="AB587" s="23" t="s">
        <v>55</v>
      </c>
      <c r="AC587" s="23" t="s">
        <v>56</v>
      </c>
      <c r="AE587" s="23">
        <v>18.0</v>
      </c>
      <c r="AG587" s="23" t="s">
        <v>55</v>
      </c>
      <c r="AH587" s="26"/>
      <c r="AI587" s="26"/>
      <c r="AJ587" s="26"/>
      <c r="AK587" s="26"/>
    </row>
    <row r="588">
      <c r="A588" s="19">
        <v>43786.41534599537</v>
      </c>
      <c r="B588" s="20">
        <v>43786.0</v>
      </c>
      <c r="C588" s="20">
        <v>43784.0</v>
      </c>
      <c r="D588" s="21">
        <v>0.7361111111094942</v>
      </c>
      <c r="E588" s="23" t="s">
        <v>2416</v>
      </c>
      <c r="F588" s="23" t="s">
        <v>107</v>
      </c>
      <c r="G588" s="23" t="s">
        <v>2417</v>
      </c>
      <c r="H588" s="23" t="s">
        <v>1567</v>
      </c>
      <c r="I588" s="23" t="s">
        <v>318</v>
      </c>
      <c r="J588" s="23" t="s">
        <v>427</v>
      </c>
      <c r="K588" s="23" t="s">
        <v>2418</v>
      </c>
      <c r="L588" s="23">
        <v>1.7859557E7</v>
      </c>
      <c r="M588" s="23">
        <v>1.0</v>
      </c>
      <c r="N588" s="23" t="s">
        <v>45</v>
      </c>
      <c r="O588" s="23">
        <v>2.26259606E8</v>
      </c>
      <c r="P588" s="23" t="s">
        <v>97</v>
      </c>
      <c r="Q588" s="23" t="s">
        <v>2419</v>
      </c>
      <c r="U588" s="23" t="s">
        <v>89</v>
      </c>
      <c r="V588" s="23" t="s">
        <v>261</v>
      </c>
      <c r="W588" s="23" t="s">
        <v>50</v>
      </c>
      <c r="X588" s="23" t="s">
        <v>51</v>
      </c>
      <c r="Y588" s="29"/>
      <c r="Z588" s="23" t="s">
        <v>81</v>
      </c>
      <c r="AA588" s="23" t="s">
        <v>69</v>
      </c>
      <c r="AB588" s="23" t="s">
        <v>55</v>
      </c>
      <c r="AC588" s="23" t="s">
        <v>56</v>
      </c>
      <c r="AE588" s="23">
        <v>28.0</v>
      </c>
      <c r="AG588" s="23" t="s">
        <v>55</v>
      </c>
      <c r="AH588" s="26"/>
      <c r="AI588" s="26"/>
      <c r="AJ588" s="26"/>
      <c r="AK588" s="26"/>
    </row>
    <row r="589">
      <c r="A589" s="19">
        <v>43786.4235057176</v>
      </c>
      <c r="B589" s="20">
        <v>43786.0</v>
      </c>
      <c r="C589" s="20">
        <v>43784.0</v>
      </c>
      <c r="D589" s="21">
        <v>0.7638888888905058</v>
      </c>
      <c r="E589" s="23" t="s">
        <v>2420</v>
      </c>
      <c r="F589" s="29"/>
      <c r="G589" s="23" t="s">
        <v>457</v>
      </c>
      <c r="H589" s="23" t="s">
        <v>2421</v>
      </c>
      <c r="I589" s="23" t="s">
        <v>2422</v>
      </c>
      <c r="J589" s="23" t="s">
        <v>2423</v>
      </c>
      <c r="K589" s="23" t="s">
        <v>2424</v>
      </c>
      <c r="L589" s="23">
        <v>1.2237947E7</v>
      </c>
      <c r="M589" s="23">
        <v>7.0</v>
      </c>
      <c r="N589" s="23" t="s">
        <v>45</v>
      </c>
      <c r="O589" s="23">
        <v>9.63539942E8</v>
      </c>
      <c r="P589" s="23" t="s">
        <v>97</v>
      </c>
      <c r="U589" s="23" t="s">
        <v>89</v>
      </c>
      <c r="V589" s="23" t="s">
        <v>227</v>
      </c>
      <c r="W589" s="23" t="s">
        <v>50</v>
      </c>
      <c r="X589" s="23" t="s">
        <v>51</v>
      </c>
      <c r="Y589" s="29"/>
      <c r="Z589" s="23" t="s">
        <v>81</v>
      </c>
      <c r="AA589" s="23" t="s">
        <v>69</v>
      </c>
      <c r="AB589" s="23" t="s">
        <v>55</v>
      </c>
      <c r="AC589" s="23" t="s">
        <v>56</v>
      </c>
      <c r="AF589" s="23">
        <v>10.0</v>
      </c>
      <c r="AG589" s="23" t="s">
        <v>55</v>
      </c>
      <c r="AH589" s="26"/>
      <c r="AI589" s="26"/>
      <c r="AJ589" s="26"/>
      <c r="AK589" s="26"/>
    </row>
    <row r="590">
      <c r="A590" s="19">
        <v>43786.427595381945</v>
      </c>
      <c r="B590" s="20">
        <v>43786.0</v>
      </c>
      <c r="C590" s="20">
        <v>43784.0</v>
      </c>
      <c r="D590" s="21">
        <v>0.75</v>
      </c>
      <c r="E590" s="23" t="s">
        <v>2425</v>
      </c>
      <c r="F590" s="23" t="s">
        <v>107</v>
      </c>
      <c r="G590" s="23" t="s">
        <v>125</v>
      </c>
      <c r="H590" s="23" t="s">
        <v>977</v>
      </c>
      <c r="I590" s="23" t="s">
        <v>2426</v>
      </c>
      <c r="J590" s="23" t="s">
        <v>722</v>
      </c>
      <c r="K590" s="23" t="s">
        <v>886</v>
      </c>
      <c r="L590" s="23">
        <v>1.9033219E7</v>
      </c>
      <c r="M590" s="23">
        <v>5.0</v>
      </c>
      <c r="N590" s="23" t="s">
        <v>45</v>
      </c>
      <c r="O590" s="23">
        <v>9.93444979E8</v>
      </c>
      <c r="P590" s="23" t="s">
        <v>97</v>
      </c>
      <c r="Q590" s="23" t="s">
        <v>2427</v>
      </c>
      <c r="U590" s="23" t="s">
        <v>89</v>
      </c>
      <c r="V590" s="23" t="s">
        <v>1300</v>
      </c>
      <c r="W590" s="23" t="s">
        <v>50</v>
      </c>
      <c r="X590" s="23" t="s">
        <v>97</v>
      </c>
      <c r="Y590" s="29"/>
      <c r="Z590" s="23" t="s">
        <v>81</v>
      </c>
      <c r="AA590" s="23" t="s">
        <v>69</v>
      </c>
      <c r="AB590" s="23" t="s">
        <v>189</v>
      </c>
      <c r="AC590" s="23" t="s">
        <v>56</v>
      </c>
      <c r="AG590" s="23" t="s">
        <v>55</v>
      </c>
      <c r="AH590" s="26"/>
      <c r="AI590" s="26"/>
      <c r="AJ590" s="26"/>
      <c r="AK590" s="26"/>
    </row>
    <row r="591">
      <c r="A591" s="19">
        <v>43786.45990533565</v>
      </c>
      <c r="B591" s="20">
        <v>43786.0</v>
      </c>
      <c r="C591" s="20">
        <v>43781.0</v>
      </c>
      <c r="D591" s="21">
        <v>0.7708333333357587</v>
      </c>
      <c r="E591" s="23" t="s">
        <v>2428</v>
      </c>
      <c r="F591" s="23" t="s">
        <v>107</v>
      </c>
      <c r="G591" s="23" t="s">
        <v>125</v>
      </c>
      <c r="H591" s="23" t="s">
        <v>223</v>
      </c>
      <c r="J591" s="23" t="s">
        <v>801</v>
      </c>
      <c r="K591" s="23" t="s">
        <v>200</v>
      </c>
      <c r="L591" s="23">
        <v>2.0470464E7</v>
      </c>
      <c r="M591" s="23">
        <v>3.0</v>
      </c>
      <c r="N591" s="23" t="s">
        <v>45</v>
      </c>
      <c r="O591" s="23">
        <v>9.54463917E8</v>
      </c>
      <c r="P591" s="23" t="s">
        <v>97</v>
      </c>
      <c r="U591" s="23" t="s">
        <v>89</v>
      </c>
      <c r="V591" s="23" t="s">
        <v>98</v>
      </c>
      <c r="W591" s="23" t="s">
        <v>50</v>
      </c>
      <c r="X591" s="23" t="s">
        <v>51</v>
      </c>
      <c r="Y591" s="29"/>
      <c r="Z591" s="23" t="s">
        <v>81</v>
      </c>
      <c r="AA591" s="23" t="s">
        <v>69</v>
      </c>
      <c r="AB591" s="23" t="s">
        <v>55</v>
      </c>
      <c r="AC591" s="23" t="s">
        <v>56</v>
      </c>
      <c r="AE591" s="23">
        <v>19.0</v>
      </c>
      <c r="AG591" s="23" t="s">
        <v>55</v>
      </c>
      <c r="AH591" s="26"/>
      <c r="AI591" s="26"/>
      <c r="AJ591" s="26"/>
      <c r="AK591" s="26"/>
    </row>
    <row r="592">
      <c r="A592" s="19">
        <v>43786.467758935185</v>
      </c>
      <c r="B592" s="20">
        <v>43786.0</v>
      </c>
      <c r="C592" s="20">
        <v>43783.0</v>
      </c>
      <c r="D592" s="21">
        <v>0.8125</v>
      </c>
      <c r="E592" s="23" t="s">
        <v>2429</v>
      </c>
      <c r="F592" s="23" t="s">
        <v>107</v>
      </c>
      <c r="G592" s="23" t="s">
        <v>125</v>
      </c>
      <c r="H592" s="23" t="s">
        <v>483</v>
      </c>
      <c r="I592" s="23" t="s">
        <v>318</v>
      </c>
      <c r="J592" s="23" t="s">
        <v>521</v>
      </c>
      <c r="K592" s="23" t="s">
        <v>2430</v>
      </c>
      <c r="L592" s="23">
        <v>1.8932498E7</v>
      </c>
      <c r="M592" s="23">
        <v>7.0</v>
      </c>
      <c r="N592" s="23" t="s">
        <v>45</v>
      </c>
      <c r="O592" s="23">
        <v>9.9911658E8</v>
      </c>
      <c r="P592" s="23" t="s">
        <v>97</v>
      </c>
      <c r="U592" s="23" t="s">
        <v>89</v>
      </c>
      <c r="V592" s="23" t="s">
        <v>1807</v>
      </c>
      <c r="W592" s="23" t="s">
        <v>50</v>
      </c>
      <c r="X592" s="23" t="s">
        <v>51</v>
      </c>
      <c r="Y592" s="29"/>
      <c r="Z592" s="23" t="s">
        <v>81</v>
      </c>
      <c r="AA592" s="23" t="s">
        <v>69</v>
      </c>
      <c r="AB592" s="23" t="s">
        <v>55</v>
      </c>
      <c r="AC592" s="23" t="s">
        <v>56</v>
      </c>
      <c r="AE592" s="23">
        <v>25.0</v>
      </c>
      <c r="AG592" s="23" t="s">
        <v>55</v>
      </c>
      <c r="AH592" s="26"/>
      <c r="AI592" s="26"/>
      <c r="AJ592" s="26"/>
      <c r="AK592" s="26"/>
    </row>
    <row r="593">
      <c r="A593" s="19">
        <v>43786.47029693287</v>
      </c>
      <c r="B593" s="20">
        <v>43786.0</v>
      </c>
      <c r="C593" s="20">
        <v>43783.0</v>
      </c>
      <c r="D593" s="21">
        <v>0.8194444444452529</v>
      </c>
      <c r="E593" s="23" t="s">
        <v>2431</v>
      </c>
      <c r="F593" s="29"/>
      <c r="G593" s="23" t="s">
        <v>2432</v>
      </c>
      <c r="H593" s="23" t="s">
        <v>1570</v>
      </c>
      <c r="I593" s="23" t="s">
        <v>2433</v>
      </c>
      <c r="J593" s="23" t="s">
        <v>902</v>
      </c>
      <c r="K593" s="23" t="s">
        <v>213</v>
      </c>
      <c r="L593" s="23">
        <v>1.9240625E7</v>
      </c>
      <c r="M593" s="23">
        <v>0.0</v>
      </c>
      <c r="N593" s="23" t="s">
        <v>38</v>
      </c>
      <c r="O593" s="23">
        <v>9.77626928E8</v>
      </c>
      <c r="P593" s="23" t="s">
        <v>97</v>
      </c>
      <c r="U593" s="23" t="s">
        <v>89</v>
      </c>
      <c r="V593" s="23" t="s">
        <v>2434</v>
      </c>
      <c r="W593" s="23" t="s">
        <v>50</v>
      </c>
      <c r="X593" s="23" t="s">
        <v>51</v>
      </c>
      <c r="Y593" s="23" t="s">
        <v>138</v>
      </c>
      <c r="Z593" s="23" t="s">
        <v>81</v>
      </c>
      <c r="AA593" s="23" t="s">
        <v>69</v>
      </c>
      <c r="AB593" s="23" t="s">
        <v>55</v>
      </c>
      <c r="AC593" s="23" t="s">
        <v>56</v>
      </c>
      <c r="AE593" s="23">
        <v>23.0</v>
      </c>
      <c r="AG593" s="23" t="s">
        <v>55</v>
      </c>
      <c r="AH593" s="26"/>
      <c r="AI593" s="26"/>
      <c r="AJ593" s="26"/>
      <c r="AK593" s="26"/>
    </row>
    <row r="594">
      <c r="A594" s="19">
        <v>43786.4767865625</v>
      </c>
      <c r="B594" s="20">
        <v>43786.0</v>
      </c>
      <c r="C594" s="20">
        <v>43783.0</v>
      </c>
      <c r="D594" s="21">
        <v>0.8333333333357587</v>
      </c>
      <c r="E594" s="23" t="s">
        <v>2435</v>
      </c>
      <c r="F594" s="23" t="s">
        <v>39</v>
      </c>
      <c r="G594" s="23" t="s">
        <v>2436</v>
      </c>
      <c r="H594" s="23" t="s">
        <v>1201</v>
      </c>
      <c r="I594" s="23" t="s">
        <v>318</v>
      </c>
      <c r="J594" s="23" t="s">
        <v>2437</v>
      </c>
      <c r="K594" s="23" t="s">
        <v>549</v>
      </c>
      <c r="L594" s="23">
        <v>2.1980141E7</v>
      </c>
      <c r="M594" s="23">
        <v>6.0</v>
      </c>
      <c r="N594" s="23" t="s">
        <v>45</v>
      </c>
      <c r="O594" s="23">
        <v>9.63424729E8</v>
      </c>
      <c r="P594" s="23" t="s">
        <v>958</v>
      </c>
      <c r="U594" s="23" t="s">
        <v>48</v>
      </c>
      <c r="V594" s="23" t="s">
        <v>2438</v>
      </c>
      <c r="W594" s="23" t="s">
        <v>202</v>
      </c>
      <c r="X594" s="23" t="s">
        <v>51</v>
      </c>
      <c r="Y594" s="23" t="s">
        <v>52</v>
      </c>
      <c r="Z594" s="23" t="s">
        <v>53</v>
      </c>
      <c r="AA594" s="23" t="s">
        <v>54</v>
      </c>
      <c r="AB594" s="23" t="s">
        <v>71</v>
      </c>
      <c r="AC594" s="23" t="s">
        <v>56</v>
      </c>
      <c r="AE594" s="23">
        <v>14.0</v>
      </c>
      <c r="AG594" s="23" t="s">
        <v>55</v>
      </c>
      <c r="AH594" s="26"/>
      <c r="AI594" s="26"/>
      <c r="AJ594" s="26"/>
      <c r="AK594" s="26"/>
    </row>
    <row r="595">
      <c r="A595" s="19">
        <v>43786.47917875</v>
      </c>
      <c r="B595" s="20">
        <v>43786.0</v>
      </c>
      <c r="C595" s="20">
        <v>43784.0</v>
      </c>
      <c r="D595" s="21">
        <v>0.7777777777810115</v>
      </c>
      <c r="E595" s="23" t="s">
        <v>2439</v>
      </c>
      <c r="F595" s="23" t="s">
        <v>107</v>
      </c>
      <c r="G595" s="23" t="s">
        <v>125</v>
      </c>
      <c r="H595" s="23" t="s">
        <v>2440</v>
      </c>
      <c r="I595" s="23" t="s">
        <v>636</v>
      </c>
      <c r="J595" s="23" t="s">
        <v>549</v>
      </c>
      <c r="K595" s="23" t="s">
        <v>435</v>
      </c>
      <c r="L595" s="23">
        <v>1.8478468E7</v>
      </c>
      <c r="M595" s="23">
        <v>8.0</v>
      </c>
      <c r="N595" s="23" t="s">
        <v>45</v>
      </c>
      <c r="O595" s="23">
        <v>9.33689265E8</v>
      </c>
      <c r="P595" s="23" t="s">
        <v>97</v>
      </c>
      <c r="U595" s="23" t="s">
        <v>89</v>
      </c>
      <c r="V595" s="23" t="s">
        <v>1553</v>
      </c>
      <c r="W595" s="23" t="s">
        <v>50</v>
      </c>
      <c r="X595" s="23" t="s">
        <v>51</v>
      </c>
      <c r="Y595" s="29"/>
      <c r="Z595" s="23" t="s">
        <v>81</v>
      </c>
      <c r="AA595" s="23" t="s">
        <v>69</v>
      </c>
      <c r="AB595" s="23" t="s">
        <v>55</v>
      </c>
      <c r="AC595" s="23" t="s">
        <v>56</v>
      </c>
      <c r="AF595" s="23">
        <v>2.0</v>
      </c>
      <c r="AG595" s="23" t="s">
        <v>55</v>
      </c>
      <c r="AH595" s="26"/>
      <c r="AI595" s="26"/>
      <c r="AJ595" s="26"/>
      <c r="AK595" s="26"/>
    </row>
    <row r="596">
      <c r="A596" s="19">
        <v>43786.481384733794</v>
      </c>
      <c r="B596" s="20">
        <v>43786.0</v>
      </c>
      <c r="C596" s="20">
        <v>43784.0</v>
      </c>
      <c r="D596" s="21">
        <v>0.7916666666642413</v>
      </c>
      <c r="E596" s="23" t="s">
        <v>2441</v>
      </c>
      <c r="F596" s="23" t="s">
        <v>91</v>
      </c>
      <c r="G596" s="23" t="s">
        <v>1007</v>
      </c>
      <c r="H596" s="23" t="s">
        <v>1277</v>
      </c>
      <c r="J596" s="23" t="s">
        <v>2442</v>
      </c>
      <c r="K596" s="23" t="s">
        <v>468</v>
      </c>
      <c r="L596" s="23">
        <v>1.8741009E7</v>
      </c>
      <c r="M596" s="23">
        <v>6.0</v>
      </c>
      <c r="N596" s="23" t="s">
        <v>45</v>
      </c>
      <c r="O596" s="23">
        <v>9.8815448E8</v>
      </c>
      <c r="P596" s="23" t="s">
        <v>97</v>
      </c>
      <c r="U596" s="23" t="s">
        <v>89</v>
      </c>
      <c r="V596" s="23" t="s">
        <v>130</v>
      </c>
      <c r="W596" s="23" t="s">
        <v>50</v>
      </c>
      <c r="X596" s="23" t="s">
        <v>51</v>
      </c>
      <c r="Y596" s="29"/>
      <c r="Z596" s="23" t="s">
        <v>81</v>
      </c>
      <c r="AA596" s="23" t="s">
        <v>69</v>
      </c>
      <c r="AB596" s="23" t="s">
        <v>71</v>
      </c>
      <c r="AC596" s="23" t="s">
        <v>56</v>
      </c>
      <c r="AE596" s="23">
        <v>25.0</v>
      </c>
      <c r="AF596" s="23">
        <v>30.0</v>
      </c>
      <c r="AG596" s="23" t="s">
        <v>55</v>
      </c>
      <c r="AH596" s="26"/>
      <c r="AI596" s="26"/>
      <c r="AJ596" s="26"/>
      <c r="AK596" s="26"/>
    </row>
    <row r="597">
      <c r="A597" s="19">
        <v>43786.48361506945</v>
      </c>
      <c r="B597" s="20">
        <v>43786.0</v>
      </c>
      <c r="C597" s="20">
        <v>43784.0</v>
      </c>
      <c r="D597" s="21">
        <v>0.7708333333357587</v>
      </c>
      <c r="E597" s="23" t="s">
        <v>2443</v>
      </c>
      <c r="F597" s="23" t="s">
        <v>107</v>
      </c>
      <c r="G597" s="23" t="s">
        <v>125</v>
      </c>
      <c r="H597" s="23" t="s">
        <v>2200</v>
      </c>
      <c r="I597" s="23" t="s">
        <v>256</v>
      </c>
      <c r="J597" s="23" t="s">
        <v>422</v>
      </c>
      <c r="K597" s="23" t="s">
        <v>2444</v>
      </c>
      <c r="L597" s="23">
        <v>1.8850562E7</v>
      </c>
      <c r="M597" s="23">
        <v>7.0</v>
      </c>
      <c r="N597" s="23" t="s">
        <v>45</v>
      </c>
      <c r="O597" s="23">
        <v>9.34473954E8</v>
      </c>
      <c r="P597" s="23" t="s">
        <v>97</v>
      </c>
      <c r="U597" s="23" t="s">
        <v>89</v>
      </c>
      <c r="V597" s="23" t="s">
        <v>448</v>
      </c>
      <c r="W597" s="23" t="s">
        <v>50</v>
      </c>
      <c r="X597" s="23" t="s">
        <v>51</v>
      </c>
      <c r="Y597" s="29"/>
      <c r="Z597" s="23" t="s">
        <v>81</v>
      </c>
      <c r="AA597" s="23" t="s">
        <v>69</v>
      </c>
      <c r="AB597" s="23" t="s">
        <v>55</v>
      </c>
      <c r="AC597" s="23" t="s">
        <v>56</v>
      </c>
      <c r="AG597" s="23" t="s">
        <v>55</v>
      </c>
      <c r="AH597" s="26"/>
      <c r="AI597" s="26"/>
      <c r="AJ597" s="26"/>
      <c r="AK597" s="26"/>
    </row>
    <row r="598">
      <c r="A598" s="19">
        <v>43786.48568002315</v>
      </c>
      <c r="B598" s="20">
        <v>43786.0</v>
      </c>
      <c r="C598" s="20">
        <v>43784.0</v>
      </c>
      <c r="D598" s="21">
        <v>0.7777777777810115</v>
      </c>
      <c r="E598" s="23" t="s">
        <v>2445</v>
      </c>
      <c r="F598" s="23" t="s">
        <v>91</v>
      </c>
      <c r="G598" s="23" t="s">
        <v>457</v>
      </c>
      <c r="H598" s="23" t="s">
        <v>444</v>
      </c>
      <c r="I598" s="23" t="s">
        <v>93</v>
      </c>
      <c r="J598" s="23" t="s">
        <v>1393</v>
      </c>
      <c r="K598" s="23" t="s">
        <v>2446</v>
      </c>
      <c r="L598" s="23">
        <v>2.0096982E7</v>
      </c>
      <c r="M598" s="23">
        <v>0.0</v>
      </c>
      <c r="N598" s="23" t="s">
        <v>45</v>
      </c>
      <c r="O598" s="23">
        <v>9.30160633E8</v>
      </c>
      <c r="P598" s="23" t="s">
        <v>97</v>
      </c>
      <c r="U598" s="23" t="s">
        <v>89</v>
      </c>
      <c r="V598" s="23" t="s">
        <v>333</v>
      </c>
      <c r="W598" s="23" t="s">
        <v>50</v>
      </c>
      <c r="X598" s="23" t="s">
        <v>51</v>
      </c>
      <c r="Y598" s="29"/>
      <c r="Z598" s="23" t="s">
        <v>81</v>
      </c>
      <c r="AA598" s="23" t="s">
        <v>69</v>
      </c>
      <c r="AB598" s="23" t="s">
        <v>189</v>
      </c>
      <c r="AC598" s="23" t="s">
        <v>56</v>
      </c>
      <c r="AE598" s="23">
        <v>19.0</v>
      </c>
      <c r="AG598" s="23" t="s">
        <v>55</v>
      </c>
      <c r="AH598" s="26"/>
      <c r="AI598" s="26"/>
      <c r="AJ598" s="26"/>
      <c r="AK598" s="26"/>
    </row>
    <row r="599">
      <c r="A599" s="19">
        <v>43786.49452594908</v>
      </c>
      <c r="B599" s="20">
        <v>43786.0</v>
      </c>
      <c r="C599" s="20">
        <v>43784.0</v>
      </c>
      <c r="D599" s="21">
        <v>0.7708333333357587</v>
      </c>
      <c r="E599" s="23" t="s">
        <v>2447</v>
      </c>
      <c r="F599" s="29"/>
      <c r="G599" s="23" t="s">
        <v>2448</v>
      </c>
      <c r="H599" s="23" t="s">
        <v>74</v>
      </c>
      <c r="J599" s="23" t="s">
        <v>1740</v>
      </c>
      <c r="K599" s="23" t="s">
        <v>258</v>
      </c>
      <c r="L599" s="23">
        <v>1.8932859E7</v>
      </c>
      <c r="M599" s="23">
        <v>1.0</v>
      </c>
      <c r="N599" s="23" t="s">
        <v>45</v>
      </c>
      <c r="O599" s="23">
        <v>9.54236991E8</v>
      </c>
      <c r="P599" s="23" t="s">
        <v>97</v>
      </c>
      <c r="Q599" s="23" t="s">
        <v>2449</v>
      </c>
      <c r="U599" s="23" t="s">
        <v>137</v>
      </c>
      <c r="V599" s="23" t="s">
        <v>130</v>
      </c>
      <c r="W599" s="23" t="s">
        <v>50</v>
      </c>
      <c r="X599" s="23" t="s">
        <v>51</v>
      </c>
      <c r="Y599" s="29"/>
      <c r="Z599" s="23" t="s">
        <v>81</v>
      </c>
      <c r="AA599" s="23" t="s">
        <v>69</v>
      </c>
      <c r="AB599" s="23" t="s">
        <v>55</v>
      </c>
      <c r="AC599" s="23" t="s">
        <v>56</v>
      </c>
      <c r="AF599" s="23">
        <v>5.0</v>
      </c>
      <c r="AG599" s="23" t="s">
        <v>55</v>
      </c>
      <c r="AH599" s="26"/>
      <c r="AI599" s="26"/>
      <c r="AJ599" s="26"/>
      <c r="AK599" s="26"/>
    </row>
    <row r="600">
      <c r="A600" s="19">
        <v>43786.49989846065</v>
      </c>
      <c r="B600" s="20">
        <v>43786.0</v>
      </c>
      <c r="C600" s="20">
        <v>43784.0</v>
      </c>
      <c r="D600" s="21">
        <v>0.7916666666642413</v>
      </c>
      <c r="E600" s="23" t="s">
        <v>2450</v>
      </c>
      <c r="F600" s="23" t="s">
        <v>107</v>
      </c>
      <c r="G600" s="23" t="s">
        <v>125</v>
      </c>
      <c r="H600" s="23" t="s">
        <v>721</v>
      </c>
      <c r="I600" s="23" t="s">
        <v>119</v>
      </c>
      <c r="J600" s="23" t="s">
        <v>1949</v>
      </c>
      <c r="K600" s="23" t="s">
        <v>2451</v>
      </c>
      <c r="L600" s="23">
        <v>2.0099702E7</v>
      </c>
      <c r="M600" s="23">
        <v>6.0</v>
      </c>
      <c r="N600" s="23" t="s">
        <v>45</v>
      </c>
      <c r="O600" s="23">
        <v>9.71950058E8</v>
      </c>
      <c r="P600" s="23" t="s">
        <v>97</v>
      </c>
      <c r="Q600" s="23" t="s">
        <v>2452</v>
      </c>
      <c r="U600" s="23" t="s">
        <v>89</v>
      </c>
      <c r="V600" s="23" t="s">
        <v>160</v>
      </c>
      <c r="W600" s="23" t="s">
        <v>50</v>
      </c>
      <c r="X600" s="23" t="s">
        <v>51</v>
      </c>
      <c r="Y600" s="29"/>
      <c r="Z600" s="23" t="s">
        <v>81</v>
      </c>
      <c r="AA600" s="23" t="s">
        <v>69</v>
      </c>
      <c r="AB600" s="23" t="s">
        <v>55</v>
      </c>
      <c r="AC600" s="23" t="s">
        <v>56</v>
      </c>
      <c r="AE600" s="23">
        <v>20.0</v>
      </c>
      <c r="AG600" s="23" t="s">
        <v>55</v>
      </c>
      <c r="AH600" s="26"/>
      <c r="AI600" s="26"/>
      <c r="AJ600" s="26"/>
      <c r="AK600" s="26"/>
    </row>
    <row r="601">
      <c r="A601" s="19">
        <v>43786.5027034838</v>
      </c>
      <c r="B601" s="20">
        <v>43786.0</v>
      </c>
      <c r="C601" s="20">
        <v>43784.0</v>
      </c>
      <c r="D601" s="21">
        <v>0.7638888888905058</v>
      </c>
      <c r="E601" s="23" t="s">
        <v>2453</v>
      </c>
      <c r="F601" s="23" t="s">
        <v>91</v>
      </c>
      <c r="G601" s="23" t="s">
        <v>2454</v>
      </c>
      <c r="H601" s="23" t="s">
        <v>492</v>
      </c>
      <c r="I601" s="23" t="s">
        <v>318</v>
      </c>
      <c r="J601" s="23" t="s">
        <v>2043</v>
      </c>
      <c r="K601" s="23" t="s">
        <v>149</v>
      </c>
      <c r="L601" s="23">
        <v>1.8621392E7</v>
      </c>
      <c r="M601" s="23">
        <v>0.0</v>
      </c>
      <c r="N601" s="23" t="s">
        <v>45</v>
      </c>
      <c r="O601" s="23">
        <v>9.62077005E8</v>
      </c>
      <c r="P601" s="23" t="s">
        <v>97</v>
      </c>
      <c r="Q601" s="23" t="s">
        <v>2455</v>
      </c>
      <c r="U601" s="23" t="s">
        <v>89</v>
      </c>
      <c r="V601" s="23" t="s">
        <v>1785</v>
      </c>
      <c r="W601" s="23" t="s">
        <v>50</v>
      </c>
      <c r="X601" s="23" t="s">
        <v>97</v>
      </c>
      <c r="Y601" s="29"/>
      <c r="Z601" s="23" t="s">
        <v>81</v>
      </c>
      <c r="AA601" s="23" t="s">
        <v>69</v>
      </c>
      <c r="AB601" s="23" t="s">
        <v>55</v>
      </c>
      <c r="AC601" s="23" t="s">
        <v>56</v>
      </c>
      <c r="AE601" s="23">
        <v>25.0</v>
      </c>
      <c r="AG601" s="23" t="s">
        <v>55</v>
      </c>
      <c r="AH601" s="26"/>
      <c r="AI601" s="26"/>
      <c r="AJ601" s="26"/>
      <c r="AK601" s="26"/>
    </row>
    <row r="602">
      <c r="A602" s="19">
        <v>43786.50642550926</v>
      </c>
      <c r="B602" s="20">
        <v>43786.0</v>
      </c>
      <c r="C602" s="20">
        <v>43784.0</v>
      </c>
      <c r="D602" s="21">
        <v>0.7777777777810115</v>
      </c>
      <c r="E602" s="23" t="s">
        <v>2456</v>
      </c>
      <c r="F602" s="29"/>
      <c r="G602" s="23" t="s">
        <v>695</v>
      </c>
      <c r="H602" s="23" t="s">
        <v>1407</v>
      </c>
      <c r="I602" s="23" t="s">
        <v>119</v>
      </c>
      <c r="J602" s="23" t="s">
        <v>489</v>
      </c>
      <c r="K602" s="23" t="s">
        <v>2457</v>
      </c>
      <c r="L602" s="23">
        <v>1.6791143E7</v>
      </c>
      <c r="M602" s="23">
        <v>9.0</v>
      </c>
      <c r="N602" s="23" t="s">
        <v>45</v>
      </c>
      <c r="O602" s="23">
        <v>9.78182051E8</v>
      </c>
      <c r="P602" s="23" t="s">
        <v>97</v>
      </c>
      <c r="U602" s="23" t="s">
        <v>137</v>
      </c>
      <c r="W602" s="23" t="s">
        <v>50</v>
      </c>
      <c r="X602" s="23" t="s">
        <v>51</v>
      </c>
      <c r="Y602" s="29"/>
      <c r="Z602" s="23" t="s">
        <v>81</v>
      </c>
      <c r="AA602" s="23" t="s">
        <v>69</v>
      </c>
      <c r="AB602" s="23" t="s">
        <v>189</v>
      </c>
      <c r="AC602" s="23" t="s">
        <v>56</v>
      </c>
      <c r="AG602" s="23" t="s">
        <v>55</v>
      </c>
      <c r="AH602" s="26"/>
      <c r="AI602" s="26"/>
      <c r="AJ602" s="26"/>
      <c r="AK602" s="26"/>
    </row>
    <row r="603">
      <c r="A603" s="19">
        <v>43786.51164597222</v>
      </c>
      <c r="B603" s="20">
        <v>43786.0</v>
      </c>
      <c r="C603" s="20">
        <v>43784.0</v>
      </c>
      <c r="D603" s="21">
        <v>0.8333333333357587</v>
      </c>
      <c r="E603" s="23" t="s">
        <v>2458</v>
      </c>
      <c r="F603" s="23" t="s">
        <v>91</v>
      </c>
      <c r="G603" s="23" t="s">
        <v>2459</v>
      </c>
      <c r="H603" s="23" t="s">
        <v>2460</v>
      </c>
      <c r="I603" s="23" t="s">
        <v>636</v>
      </c>
      <c r="J603" s="23" t="s">
        <v>742</v>
      </c>
      <c r="K603" s="23" t="s">
        <v>206</v>
      </c>
      <c r="L603" s="23">
        <v>1.089455E7</v>
      </c>
      <c r="M603" s="23">
        <v>8.0</v>
      </c>
      <c r="N603" s="23" t="s">
        <v>45</v>
      </c>
      <c r="O603" s="23">
        <v>9.98033465E8</v>
      </c>
      <c r="P603" s="23" t="s">
        <v>97</v>
      </c>
      <c r="U603" s="23" t="s">
        <v>2461</v>
      </c>
      <c r="V603" s="23" t="s">
        <v>333</v>
      </c>
      <c r="W603" s="23" t="s">
        <v>50</v>
      </c>
      <c r="X603" s="23" t="s">
        <v>51</v>
      </c>
      <c r="Y603" s="29"/>
      <c r="Z603" s="23" t="s">
        <v>81</v>
      </c>
      <c r="AA603" s="23" t="s">
        <v>69</v>
      </c>
      <c r="AB603" s="23" t="s">
        <v>55</v>
      </c>
      <c r="AC603" s="23" t="s">
        <v>56</v>
      </c>
      <c r="AG603" s="23" t="s">
        <v>55</v>
      </c>
      <c r="AH603" s="26"/>
      <c r="AI603" s="26"/>
      <c r="AJ603" s="26"/>
      <c r="AK603" s="26"/>
    </row>
    <row r="604">
      <c r="A604" s="19">
        <v>43786.51657325232</v>
      </c>
      <c r="B604" s="20">
        <v>43786.0</v>
      </c>
      <c r="C604" s="20">
        <v>43784.0</v>
      </c>
      <c r="D604" s="21">
        <v>0.8611111111094942</v>
      </c>
      <c r="E604" s="23" t="s">
        <v>2462</v>
      </c>
      <c r="F604" s="23" t="s">
        <v>107</v>
      </c>
      <c r="G604" s="23" t="s">
        <v>125</v>
      </c>
      <c r="H604" s="23" t="s">
        <v>219</v>
      </c>
      <c r="I604" s="23" t="s">
        <v>218</v>
      </c>
      <c r="J604" s="23" t="s">
        <v>2463</v>
      </c>
      <c r="K604" s="23" t="s">
        <v>701</v>
      </c>
      <c r="L604" s="23">
        <v>1.9951516E7</v>
      </c>
      <c r="M604" s="23">
        <v>0.0</v>
      </c>
      <c r="N604" s="23" t="s">
        <v>45</v>
      </c>
      <c r="O604" s="23">
        <v>9.94898743E8</v>
      </c>
      <c r="P604" s="23" t="s">
        <v>97</v>
      </c>
      <c r="U604" s="23" t="s">
        <v>89</v>
      </c>
      <c r="V604" s="23" t="s">
        <v>181</v>
      </c>
      <c r="W604" s="23" t="s">
        <v>50</v>
      </c>
      <c r="X604" s="23" t="s">
        <v>51</v>
      </c>
      <c r="Y604" s="29"/>
      <c r="Z604" s="23" t="s">
        <v>81</v>
      </c>
      <c r="AA604" s="23" t="s">
        <v>69</v>
      </c>
      <c r="AB604" s="23" t="s">
        <v>55</v>
      </c>
      <c r="AC604" s="23" t="s">
        <v>56</v>
      </c>
      <c r="AG604" s="23" t="s">
        <v>55</v>
      </c>
      <c r="AH604" s="26"/>
      <c r="AI604" s="26"/>
      <c r="AJ604" s="26"/>
      <c r="AK604" s="26"/>
    </row>
    <row r="605">
      <c r="A605" s="19">
        <v>43786.51870137731</v>
      </c>
      <c r="B605" s="20">
        <v>43786.0</v>
      </c>
      <c r="C605" s="20">
        <v>43784.0</v>
      </c>
      <c r="D605" s="21">
        <v>0.8194444444452529</v>
      </c>
      <c r="E605" s="23" t="s">
        <v>2464</v>
      </c>
      <c r="F605" s="29"/>
      <c r="G605" s="23" t="s">
        <v>2465</v>
      </c>
      <c r="H605" s="23" t="s">
        <v>2466</v>
      </c>
      <c r="I605" s="23" t="s">
        <v>1489</v>
      </c>
      <c r="J605" s="23" t="s">
        <v>389</v>
      </c>
      <c r="K605" s="23" t="s">
        <v>2467</v>
      </c>
      <c r="L605" s="23">
        <v>2.0673733E7</v>
      </c>
      <c r="M605" s="23">
        <v>6.0</v>
      </c>
      <c r="N605" s="23" t="s">
        <v>45</v>
      </c>
      <c r="O605" s="23">
        <v>9.37768274E8</v>
      </c>
      <c r="P605" s="23" t="s">
        <v>97</v>
      </c>
      <c r="U605" s="23" t="s">
        <v>89</v>
      </c>
      <c r="W605" s="23" t="s">
        <v>50</v>
      </c>
      <c r="X605" s="23" t="s">
        <v>51</v>
      </c>
      <c r="Y605" s="29"/>
      <c r="Z605" s="23" t="s">
        <v>81</v>
      </c>
      <c r="AA605" s="23" t="s">
        <v>69</v>
      </c>
      <c r="AB605" s="23" t="s">
        <v>55</v>
      </c>
      <c r="AC605" s="23" t="s">
        <v>56</v>
      </c>
      <c r="AE605" s="23">
        <v>18.0</v>
      </c>
      <c r="AG605" s="23" t="s">
        <v>55</v>
      </c>
      <c r="AH605" s="26"/>
      <c r="AI605" s="26"/>
      <c r="AJ605" s="26"/>
      <c r="AK605" s="26"/>
    </row>
    <row r="606">
      <c r="A606" s="19">
        <v>43786.52163675926</v>
      </c>
      <c r="B606" s="20">
        <v>43786.0</v>
      </c>
      <c r="C606" s="20">
        <v>43784.0</v>
      </c>
      <c r="D606" s="21">
        <v>0.8333333333357587</v>
      </c>
      <c r="E606" s="23" t="s">
        <v>2468</v>
      </c>
      <c r="F606" s="23" t="s">
        <v>107</v>
      </c>
      <c r="G606" s="23" t="s">
        <v>125</v>
      </c>
      <c r="H606" s="23" t="s">
        <v>1113</v>
      </c>
      <c r="J606" s="23" t="s">
        <v>2469</v>
      </c>
      <c r="K606" s="23" t="s">
        <v>2470</v>
      </c>
      <c r="L606" s="23">
        <v>1.6936224E7</v>
      </c>
      <c r="M606" s="23">
        <v>6.0</v>
      </c>
      <c r="N606" s="23" t="s">
        <v>45</v>
      </c>
      <c r="O606" s="23">
        <v>9.93441532E8</v>
      </c>
      <c r="P606" s="23" t="s">
        <v>97</v>
      </c>
      <c r="U606" s="23" t="s">
        <v>89</v>
      </c>
      <c r="V606" s="23" t="s">
        <v>261</v>
      </c>
      <c r="W606" s="23" t="s">
        <v>50</v>
      </c>
      <c r="X606" s="23" t="s">
        <v>51</v>
      </c>
      <c r="Y606" s="29"/>
      <c r="Z606" s="23" t="s">
        <v>81</v>
      </c>
      <c r="AA606" s="23" t="s">
        <v>69</v>
      </c>
      <c r="AB606" s="23" t="s">
        <v>71</v>
      </c>
      <c r="AC606" s="23" t="s">
        <v>56</v>
      </c>
      <c r="AG606" s="23" t="s">
        <v>55</v>
      </c>
      <c r="AH606" s="26"/>
      <c r="AI606" s="26"/>
      <c r="AJ606" s="26"/>
      <c r="AK606" s="26"/>
    </row>
    <row r="607">
      <c r="A607" s="19">
        <v>43786.523728217595</v>
      </c>
      <c r="B607" s="20">
        <v>43786.0</v>
      </c>
      <c r="C607" s="20">
        <v>43784.0</v>
      </c>
      <c r="D607" s="21">
        <v>0.8333333333357587</v>
      </c>
      <c r="E607" s="23" t="s">
        <v>2472</v>
      </c>
      <c r="F607" s="29"/>
      <c r="G607" s="23" t="s">
        <v>794</v>
      </c>
      <c r="H607" s="23" t="s">
        <v>218</v>
      </c>
      <c r="I607" s="23" t="s">
        <v>118</v>
      </c>
      <c r="J607" s="23" t="s">
        <v>1899</v>
      </c>
      <c r="K607" s="23" t="s">
        <v>206</v>
      </c>
      <c r="L607" s="23">
        <v>1.8938496E7</v>
      </c>
      <c r="M607" s="23">
        <v>3.0</v>
      </c>
      <c r="N607" s="23" t="s">
        <v>45</v>
      </c>
      <c r="O607" s="23">
        <v>9.59599344E8</v>
      </c>
      <c r="P607" s="23" t="s">
        <v>97</v>
      </c>
      <c r="Q607" s="23" t="s">
        <v>2473</v>
      </c>
      <c r="U607" s="23" t="s">
        <v>89</v>
      </c>
      <c r="V607" s="23" t="s">
        <v>49</v>
      </c>
      <c r="W607" s="23" t="s">
        <v>50</v>
      </c>
      <c r="X607" s="23" t="s">
        <v>51</v>
      </c>
      <c r="Y607" s="29"/>
      <c r="Z607" s="23" t="s">
        <v>81</v>
      </c>
      <c r="AA607" s="23" t="s">
        <v>69</v>
      </c>
      <c r="AB607" s="23" t="s">
        <v>55</v>
      </c>
      <c r="AC607" s="23" t="s">
        <v>56</v>
      </c>
      <c r="AE607" s="23">
        <v>25.0</v>
      </c>
      <c r="AG607" s="23" t="s">
        <v>55</v>
      </c>
      <c r="AH607" s="26"/>
      <c r="AI607" s="26"/>
      <c r="AJ607" s="26"/>
      <c r="AK607" s="26"/>
    </row>
    <row r="608">
      <c r="A608" s="19">
        <v>43786.52686923611</v>
      </c>
      <c r="B608" s="20">
        <v>43786.0</v>
      </c>
      <c r="C608" s="20">
        <v>43784.0</v>
      </c>
      <c r="D608" s="21">
        <v>0.7916666666642413</v>
      </c>
      <c r="E608" s="23" t="s">
        <v>2474</v>
      </c>
      <c r="F608" s="29"/>
      <c r="G608" s="23" t="s">
        <v>794</v>
      </c>
      <c r="H608" s="23" t="s">
        <v>2475</v>
      </c>
      <c r="I608" s="23" t="s">
        <v>285</v>
      </c>
      <c r="J608" s="23" t="s">
        <v>2476</v>
      </c>
      <c r="K608" s="23" t="s">
        <v>87</v>
      </c>
      <c r="L608" s="23">
        <v>1.9033889E7</v>
      </c>
      <c r="M608" s="23">
        <v>4.0</v>
      </c>
      <c r="N608" s="23" t="s">
        <v>45</v>
      </c>
      <c r="O608" s="23">
        <v>9.6494894E7</v>
      </c>
      <c r="P608" s="23" t="s">
        <v>97</v>
      </c>
      <c r="Q608" s="23" t="s">
        <v>2477</v>
      </c>
      <c r="U608" s="23" t="s">
        <v>89</v>
      </c>
      <c r="V608" s="23" t="s">
        <v>2478</v>
      </c>
      <c r="W608" s="23" t="s">
        <v>50</v>
      </c>
      <c r="X608" s="23" t="s">
        <v>51</v>
      </c>
      <c r="Y608" s="29"/>
      <c r="Z608" s="23" t="s">
        <v>81</v>
      </c>
      <c r="AA608" s="23" t="s">
        <v>69</v>
      </c>
      <c r="AB608" s="23" t="s">
        <v>55</v>
      </c>
      <c r="AC608" s="23" t="s">
        <v>56</v>
      </c>
      <c r="AE608" s="23">
        <v>24.0</v>
      </c>
      <c r="AG608" s="23" t="s">
        <v>55</v>
      </c>
      <c r="AH608" s="26"/>
      <c r="AI608" s="26"/>
      <c r="AJ608" s="26"/>
      <c r="AK608" s="26"/>
    </row>
    <row r="609">
      <c r="A609" s="19">
        <v>43786.52886027777</v>
      </c>
      <c r="B609" s="20">
        <v>43786.0</v>
      </c>
      <c r="C609" s="20">
        <v>43781.0</v>
      </c>
      <c r="E609" s="23" t="s">
        <v>2479</v>
      </c>
      <c r="F609" s="23" t="s">
        <v>39</v>
      </c>
      <c r="G609" s="23" t="s">
        <v>2480</v>
      </c>
      <c r="H609" s="23" t="s">
        <v>224</v>
      </c>
      <c r="I609" s="23" t="s">
        <v>2481</v>
      </c>
      <c r="J609" s="23" t="s">
        <v>2482</v>
      </c>
      <c r="K609" s="23" t="s">
        <v>2483</v>
      </c>
      <c r="L609" s="23">
        <v>1.4650292E7</v>
      </c>
      <c r="M609" s="23" t="s">
        <v>259</v>
      </c>
      <c r="N609" s="23" t="s">
        <v>45</v>
      </c>
      <c r="O609" s="23">
        <v>9.62421928E8</v>
      </c>
      <c r="P609" s="23" t="s">
        <v>97</v>
      </c>
      <c r="U609" s="23" t="s">
        <v>89</v>
      </c>
      <c r="V609" s="23" t="s">
        <v>49</v>
      </c>
      <c r="W609" s="23" t="s">
        <v>50</v>
      </c>
      <c r="X609" s="23" t="s">
        <v>51</v>
      </c>
      <c r="Y609" s="29"/>
      <c r="Z609" s="23" t="s">
        <v>81</v>
      </c>
      <c r="AA609" s="23" t="s">
        <v>69</v>
      </c>
      <c r="AB609" s="23" t="s">
        <v>55</v>
      </c>
      <c r="AC609" s="23" t="s">
        <v>56</v>
      </c>
      <c r="AE609" s="23">
        <v>25.0</v>
      </c>
      <c r="AG609" s="23" t="s">
        <v>55</v>
      </c>
      <c r="AH609" s="26"/>
      <c r="AI609" s="26"/>
      <c r="AJ609" s="26"/>
      <c r="AK609" s="26"/>
    </row>
    <row r="610">
      <c r="A610" s="19">
        <v>43786.531410497686</v>
      </c>
      <c r="B610" s="20">
        <v>43786.0</v>
      </c>
      <c r="C610" s="20">
        <v>43781.0</v>
      </c>
      <c r="E610" s="23" t="s">
        <v>2484</v>
      </c>
      <c r="F610" s="23" t="s">
        <v>39</v>
      </c>
      <c r="G610" s="23" t="s">
        <v>2485</v>
      </c>
      <c r="H610" s="23" t="s">
        <v>1753</v>
      </c>
      <c r="I610" s="23" t="s">
        <v>495</v>
      </c>
      <c r="J610" s="23" t="s">
        <v>2486</v>
      </c>
      <c r="K610" s="23" t="s">
        <v>2487</v>
      </c>
      <c r="L610" s="23">
        <v>1.214405E7</v>
      </c>
      <c r="M610" s="23">
        <v>4.0</v>
      </c>
      <c r="N610" s="23" t="s">
        <v>45</v>
      </c>
      <c r="O610" s="23">
        <v>9.83616926E8</v>
      </c>
      <c r="P610" s="23" t="s">
        <v>97</v>
      </c>
      <c r="U610" s="23" t="s">
        <v>89</v>
      </c>
      <c r="V610" s="23" t="s">
        <v>114</v>
      </c>
      <c r="W610" s="23" t="s">
        <v>50</v>
      </c>
      <c r="X610" s="23" t="s">
        <v>51</v>
      </c>
      <c r="Y610" s="29"/>
      <c r="Z610" s="23" t="s">
        <v>81</v>
      </c>
      <c r="AA610" s="23" t="s">
        <v>69</v>
      </c>
      <c r="AB610" s="23" t="s">
        <v>55</v>
      </c>
      <c r="AC610" s="23" t="s">
        <v>56</v>
      </c>
      <c r="AE610" s="23">
        <v>45.0</v>
      </c>
      <c r="AG610" s="23" t="s">
        <v>55</v>
      </c>
      <c r="AH610" s="26"/>
      <c r="AI610" s="26"/>
      <c r="AJ610" s="26"/>
      <c r="AK610" s="26"/>
    </row>
    <row r="611">
      <c r="A611" s="19">
        <v>43786.53333179398</v>
      </c>
      <c r="B611" s="20">
        <v>43786.0</v>
      </c>
      <c r="C611" s="20">
        <v>43781.0</v>
      </c>
      <c r="E611" s="23" t="s">
        <v>2488</v>
      </c>
      <c r="F611" s="23" t="s">
        <v>39</v>
      </c>
      <c r="G611" s="23" t="s">
        <v>73</v>
      </c>
      <c r="H611" s="23" t="s">
        <v>1739</v>
      </c>
      <c r="I611" s="23" t="s">
        <v>340</v>
      </c>
      <c r="J611" s="23" t="s">
        <v>220</v>
      </c>
      <c r="K611" s="23" t="s">
        <v>2489</v>
      </c>
      <c r="L611" s="23">
        <v>2.033536E7</v>
      </c>
      <c r="M611" s="23" t="s">
        <v>259</v>
      </c>
      <c r="N611" s="23" t="s">
        <v>45</v>
      </c>
      <c r="O611" s="23">
        <v>9.84446755E8</v>
      </c>
      <c r="P611" s="23" t="s">
        <v>97</v>
      </c>
      <c r="U611" s="23" t="s">
        <v>137</v>
      </c>
      <c r="V611" s="23" t="s">
        <v>261</v>
      </c>
      <c r="W611" s="23" t="s">
        <v>50</v>
      </c>
      <c r="X611" s="23" t="s">
        <v>51</v>
      </c>
      <c r="Y611" s="29"/>
      <c r="Z611" s="23" t="s">
        <v>81</v>
      </c>
      <c r="AA611" s="23" t="s">
        <v>69</v>
      </c>
      <c r="AB611" s="23" t="s">
        <v>55</v>
      </c>
      <c r="AC611" s="23" t="s">
        <v>56</v>
      </c>
      <c r="AE611" s="23">
        <v>19.0</v>
      </c>
      <c r="AG611" s="23" t="s">
        <v>55</v>
      </c>
      <c r="AH611" s="26"/>
      <c r="AI611" s="26"/>
      <c r="AJ611" s="26"/>
      <c r="AK611" s="26"/>
    </row>
    <row r="612">
      <c r="A612" s="19">
        <v>43786.53646912037</v>
      </c>
      <c r="B612" s="20">
        <v>43786.0</v>
      </c>
      <c r="C612" s="20">
        <v>43781.0</v>
      </c>
      <c r="E612" s="23" t="s">
        <v>2490</v>
      </c>
      <c r="F612" s="23" t="s">
        <v>107</v>
      </c>
      <c r="G612" s="23" t="s">
        <v>125</v>
      </c>
      <c r="H612" s="23" t="s">
        <v>93</v>
      </c>
      <c r="I612" s="23" t="s">
        <v>492</v>
      </c>
      <c r="J612" s="23" t="s">
        <v>2491</v>
      </c>
      <c r="K612" s="23" t="s">
        <v>2491</v>
      </c>
      <c r="L612" s="23">
        <v>2.095598E7</v>
      </c>
      <c r="M612" s="23">
        <v>3.0</v>
      </c>
      <c r="N612" s="23" t="s">
        <v>45</v>
      </c>
      <c r="O612" s="23">
        <v>2.095598E7</v>
      </c>
      <c r="P612" s="23" t="s">
        <v>97</v>
      </c>
      <c r="U612" s="23" t="s">
        <v>137</v>
      </c>
      <c r="V612" s="23" t="s">
        <v>261</v>
      </c>
      <c r="W612" s="23" t="s">
        <v>50</v>
      </c>
      <c r="X612" s="23" t="s">
        <v>51</v>
      </c>
      <c r="Y612" s="29"/>
      <c r="Z612" s="23" t="s">
        <v>81</v>
      </c>
      <c r="AA612" s="23" t="s">
        <v>69</v>
      </c>
      <c r="AB612" s="23" t="s">
        <v>55</v>
      </c>
      <c r="AC612" s="23" t="s">
        <v>56</v>
      </c>
      <c r="AE612" s="23">
        <v>18.0</v>
      </c>
      <c r="AG612" s="23" t="s">
        <v>55</v>
      </c>
      <c r="AH612" s="26"/>
      <c r="AI612" s="26"/>
      <c r="AJ612" s="26"/>
      <c r="AK612" s="26"/>
    </row>
    <row r="613">
      <c r="A613" s="19">
        <v>43786.785873263885</v>
      </c>
      <c r="B613" s="20">
        <v>43785.0</v>
      </c>
      <c r="C613" s="20">
        <v>43783.0</v>
      </c>
      <c r="E613" s="23" t="s">
        <v>2492</v>
      </c>
      <c r="F613" s="23" t="s">
        <v>107</v>
      </c>
      <c r="G613" s="23" t="s">
        <v>125</v>
      </c>
      <c r="H613" s="23" t="s">
        <v>285</v>
      </c>
      <c r="I613" s="23" t="s">
        <v>318</v>
      </c>
      <c r="J613" s="23" t="s">
        <v>2493</v>
      </c>
      <c r="K613" s="23" t="s">
        <v>1947</v>
      </c>
      <c r="L613" s="23">
        <v>1.8702795E7</v>
      </c>
      <c r="M613" s="23">
        <v>0.0</v>
      </c>
      <c r="N613" s="23" t="s">
        <v>45</v>
      </c>
      <c r="O613" s="23">
        <v>5.6952555949E10</v>
      </c>
      <c r="P613" s="23" t="s">
        <v>159</v>
      </c>
      <c r="U613" s="23" t="s">
        <v>89</v>
      </c>
      <c r="V613" s="23" t="s">
        <v>1807</v>
      </c>
      <c r="W613" s="23" t="s">
        <v>80</v>
      </c>
      <c r="X613" s="23" t="s">
        <v>51</v>
      </c>
      <c r="Y613" s="29"/>
      <c r="AA613" s="23" t="s">
        <v>69</v>
      </c>
      <c r="AB613" s="23" t="s">
        <v>55</v>
      </c>
      <c r="AC613" s="23" t="s">
        <v>82</v>
      </c>
      <c r="AE613" s="23">
        <v>25.0</v>
      </c>
      <c r="AG613" s="23" t="s">
        <v>97</v>
      </c>
      <c r="AH613" s="26"/>
      <c r="AI613" s="26"/>
      <c r="AJ613" s="26"/>
      <c r="AK613" s="26"/>
    </row>
    <row r="614">
      <c r="A614" s="19">
        <v>43786.78905576389</v>
      </c>
      <c r="B614" s="20">
        <v>43785.0</v>
      </c>
      <c r="C614" s="20">
        <v>43781.0</v>
      </c>
      <c r="E614" s="23" t="s">
        <v>2494</v>
      </c>
      <c r="F614" s="23" t="s">
        <v>107</v>
      </c>
      <c r="G614" s="23" t="s">
        <v>125</v>
      </c>
      <c r="H614" s="23" t="s">
        <v>240</v>
      </c>
      <c r="I614" s="23" t="s">
        <v>119</v>
      </c>
      <c r="J614" s="23" t="s">
        <v>225</v>
      </c>
      <c r="K614" s="23" t="s">
        <v>319</v>
      </c>
      <c r="L614" s="23">
        <v>1.9381825E7</v>
      </c>
      <c r="M614" s="23">
        <v>0.0</v>
      </c>
      <c r="N614" s="23" t="s">
        <v>45</v>
      </c>
      <c r="O614" s="23">
        <v>5.6944406224E10</v>
      </c>
      <c r="P614" s="23" t="s">
        <v>159</v>
      </c>
      <c r="U614" s="23" t="s">
        <v>89</v>
      </c>
      <c r="V614" s="23" t="s">
        <v>2495</v>
      </c>
      <c r="W614" s="23" t="s">
        <v>80</v>
      </c>
      <c r="X614" s="23" t="s">
        <v>51</v>
      </c>
      <c r="Y614" s="29"/>
      <c r="Z614" s="23" t="s">
        <v>81</v>
      </c>
      <c r="AA614" s="23" t="s">
        <v>69</v>
      </c>
      <c r="AB614" s="23" t="s">
        <v>55</v>
      </c>
      <c r="AC614" s="23" t="s">
        <v>82</v>
      </c>
      <c r="AE614" s="23">
        <v>23.0</v>
      </c>
      <c r="AG614" s="23" t="s">
        <v>55</v>
      </c>
      <c r="AH614" s="26"/>
      <c r="AI614" s="26"/>
      <c r="AJ614" s="26"/>
      <c r="AK614" s="26"/>
    </row>
    <row r="615">
      <c r="A615" s="19">
        <v>43786.79478872685</v>
      </c>
      <c r="B615" s="20">
        <v>43785.0</v>
      </c>
      <c r="C615" s="20">
        <v>43783.0</v>
      </c>
      <c r="D615" s="21">
        <v>0.8645833333357587</v>
      </c>
      <c r="E615" s="23" t="s">
        <v>2496</v>
      </c>
      <c r="F615" s="23" t="s">
        <v>1376</v>
      </c>
      <c r="G615" s="23" t="s">
        <v>2497</v>
      </c>
      <c r="H615" s="23" t="s">
        <v>2498</v>
      </c>
      <c r="I615" s="23" t="s">
        <v>2499</v>
      </c>
      <c r="J615" s="23" t="s">
        <v>1287</v>
      </c>
      <c r="K615" s="23" t="s">
        <v>104</v>
      </c>
      <c r="L615" s="23">
        <v>7204234.0</v>
      </c>
      <c r="M615" s="23">
        <v>4.0</v>
      </c>
      <c r="N615" s="23" t="s">
        <v>38</v>
      </c>
      <c r="P615" s="23" t="s">
        <v>159</v>
      </c>
      <c r="Q615" s="23" t="s">
        <v>2500</v>
      </c>
      <c r="U615" s="23" t="s">
        <v>89</v>
      </c>
      <c r="V615" s="23" t="s">
        <v>130</v>
      </c>
      <c r="W615" s="23" t="s">
        <v>80</v>
      </c>
      <c r="X615" s="23" t="s">
        <v>51</v>
      </c>
      <c r="Y615" s="23" t="s">
        <v>2501</v>
      </c>
      <c r="Z615" s="23" t="s">
        <v>81</v>
      </c>
      <c r="AA615" s="23" t="s">
        <v>69</v>
      </c>
      <c r="AB615" s="23" t="s">
        <v>189</v>
      </c>
      <c r="AC615" s="23" t="s">
        <v>82</v>
      </c>
      <c r="AE615" s="23">
        <v>63.0</v>
      </c>
      <c r="AG615" s="23" t="s">
        <v>55</v>
      </c>
      <c r="AH615" s="26"/>
      <c r="AI615" s="26"/>
      <c r="AJ615" s="26"/>
      <c r="AK615" s="26"/>
    </row>
    <row r="616">
      <c r="A616" s="19">
        <v>43786.798075196755</v>
      </c>
      <c r="B616" s="20">
        <v>43785.0</v>
      </c>
      <c r="C616" s="20">
        <v>43784.0</v>
      </c>
      <c r="D616" s="21">
        <v>0.8125</v>
      </c>
      <c r="E616" s="23" t="s">
        <v>2502</v>
      </c>
      <c r="F616" s="23" t="s">
        <v>91</v>
      </c>
      <c r="G616" s="23" t="s">
        <v>744</v>
      </c>
      <c r="H616" s="23" t="s">
        <v>360</v>
      </c>
      <c r="I616" s="23" t="s">
        <v>2503</v>
      </c>
      <c r="J616" s="23" t="s">
        <v>2504</v>
      </c>
      <c r="L616" s="23">
        <v>2.0071313E7</v>
      </c>
      <c r="M616" s="23">
        <v>3.0</v>
      </c>
      <c r="N616" s="23" t="s">
        <v>45</v>
      </c>
      <c r="O616" s="23">
        <v>9.043416E7</v>
      </c>
      <c r="P616" s="23" t="s">
        <v>159</v>
      </c>
      <c r="Q616" s="23" t="s">
        <v>2505</v>
      </c>
      <c r="U616" s="23" t="s">
        <v>89</v>
      </c>
      <c r="V616" s="23" t="s">
        <v>227</v>
      </c>
      <c r="W616" s="23" t="s">
        <v>80</v>
      </c>
      <c r="X616" s="23" t="s">
        <v>51</v>
      </c>
      <c r="Y616" s="29"/>
      <c r="Z616" s="23" t="s">
        <v>81</v>
      </c>
      <c r="AA616" s="23" t="s">
        <v>69</v>
      </c>
      <c r="AB616" s="23" t="s">
        <v>55</v>
      </c>
      <c r="AC616" s="23" t="s">
        <v>1715</v>
      </c>
      <c r="AE616" s="23">
        <v>21.0</v>
      </c>
      <c r="AF616" s="23">
        <v>5.0</v>
      </c>
      <c r="AG616" s="23" t="s">
        <v>55</v>
      </c>
      <c r="AH616" s="26"/>
      <c r="AI616" s="26"/>
      <c r="AJ616" s="26"/>
      <c r="AK616" s="26"/>
    </row>
    <row r="617">
      <c r="A617" s="19">
        <v>43786.82461789352</v>
      </c>
      <c r="B617" s="20">
        <v>43785.0</v>
      </c>
      <c r="C617" s="20">
        <v>43784.0</v>
      </c>
      <c r="D617" s="21">
        <v>0.8819444444452529</v>
      </c>
      <c r="E617" s="23" t="s">
        <v>2506</v>
      </c>
      <c r="F617" s="23" t="s">
        <v>91</v>
      </c>
      <c r="G617" s="23" t="s">
        <v>794</v>
      </c>
      <c r="H617" s="23" t="s">
        <v>352</v>
      </c>
      <c r="I617" s="23" t="s">
        <v>636</v>
      </c>
      <c r="J617" s="23" t="s">
        <v>1602</v>
      </c>
      <c r="K617" s="23" t="s">
        <v>1619</v>
      </c>
      <c r="L617" s="23">
        <v>1.8603926E7</v>
      </c>
      <c r="M617" s="23">
        <v>2.0</v>
      </c>
      <c r="N617" s="23" t="s">
        <v>45</v>
      </c>
      <c r="O617" s="23">
        <v>9.55806407E8</v>
      </c>
      <c r="P617" s="23" t="s">
        <v>159</v>
      </c>
      <c r="Q617" s="23" t="s">
        <v>2507</v>
      </c>
      <c r="U617" s="23" t="s">
        <v>89</v>
      </c>
      <c r="V617" s="23" t="s">
        <v>130</v>
      </c>
      <c r="W617" s="23" t="s">
        <v>80</v>
      </c>
      <c r="X617" s="23" t="s">
        <v>51</v>
      </c>
      <c r="Y617" s="29"/>
      <c r="Z617" s="23" t="s">
        <v>81</v>
      </c>
      <c r="AA617" s="23" t="s">
        <v>69</v>
      </c>
      <c r="AB617" s="23" t="s">
        <v>55</v>
      </c>
      <c r="AC617" s="23" t="s">
        <v>1715</v>
      </c>
      <c r="AE617" s="23">
        <v>26.0</v>
      </c>
      <c r="AG617" s="23" t="s">
        <v>97</v>
      </c>
      <c r="AH617" s="26"/>
      <c r="AI617" s="26"/>
      <c r="AJ617" s="26"/>
      <c r="AK617" s="26"/>
    </row>
    <row r="618">
      <c r="A618" s="19">
        <v>43786.83804283565</v>
      </c>
      <c r="B618" s="20">
        <v>43785.0</v>
      </c>
      <c r="C618" s="20">
        <v>43784.0</v>
      </c>
      <c r="D618" s="21">
        <v>0.8333333333357587</v>
      </c>
      <c r="E618" s="23" t="s">
        <v>2508</v>
      </c>
      <c r="F618" s="23" t="s">
        <v>91</v>
      </c>
      <c r="G618" s="23" t="s">
        <v>217</v>
      </c>
      <c r="H618" s="23" t="s">
        <v>119</v>
      </c>
      <c r="I618" s="23" t="s">
        <v>2509</v>
      </c>
      <c r="J618" s="23" t="s">
        <v>665</v>
      </c>
      <c r="K618" s="23" t="s">
        <v>95</v>
      </c>
      <c r="L618" s="23">
        <v>1.9407461E7</v>
      </c>
      <c r="M618" s="23">
        <v>1.0</v>
      </c>
      <c r="N618" s="23" t="s">
        <v>45</v>
      </c>
      <c r="O618" s="23">
        <v>9.86156562E8</v>
      </c>
      <c r="P618" s="23" t="s">
        <v>159</v>
      </c>
      <c r="U618" s="23" t="s">
        <v>89</v>
      </c>
      <c r="V618" s="23" t="s">
        <v>130</v>
      </c>
      <c r="W618" s="23" t="s">
        <v>80</v>
      </c>
      <c r="X618" s="23" t="s">
        <v>51</v>
      </c>
      <c r="Y618" s="29"/>
      <c r="Z618" s="23" t="s">
        <v>81</v>
      </c>
      <c r="AA618" s="23" t="s">
        <v>69</v>
      </c>
      <c r="AB618" s="23" t="s">
        <v>55</v>
      </c>
      <c r="AC618" s="23" t="s">
        <v>1715</v>
      </c>
      <c r="AG618" s="23" t="s">
        <v>97</v>
      </c>
      <c r="AH618" s="26"/>
      <c r="AI618" s="26"/>
      <c r="AJ618" s="26"/>
      <c r="AK618" s="26"/>
    </row>
    <row r="619">
      <c r="A619" s="19">
        <v>43786.87282415509</v>
      </c>
      <c r="B619" s="20">
        <v>43785.0</v>
      </c>
      <c r="C619" s="20">
        <v>43783.0</v>
      </c>
      <c r="D619" s="21">
        <v>0.7916666666642413</v>
      </c>
      <c r="E619" s="23" t="s">
        <v>2510</v>
      </c>
      <c r="F619" s="29"/>
      <c r="G619" s="23" t="s">
        <v>2511</v>
      </c>
      <c r="H619" s="23" t="s">
        <v>483</v>
      </c>
      <c r="I619" s="23" t="s">
        <v>218</v>
      </c>
      <c r="J619" s="23" t="s">
        <v>1718</v>
      </c>
      <c r="K619" s="23" t="s">
        <v>489</v>
      </c>
      <c r="L619" s="23">
        <v>2.1239794E7</v>
      </c>
      <c r="M619" s="23">
        <v>6.0</v>
      </c>
      <c r="N619" s="23" t="s">
        <v>45</v>
      </c>
      <c r="O619" s="23">
        <v>5.6933125659E10</v>
      </c>
      <c r="P619" s="23" t="s">
        <v>97</v>
      </c>
      <c r="R619" s="23" t="s">
        <v>2512</v>
      </c>
      <c r="U619" s="23" t="s">
        <v>2513</v>
      </c>
      <c r="V619" s="23" t="s">
        <v>2514</v>
      </c>
      <c r="W619" s="23" t="s">
        <v>50</v>
      </c>
      <c r="X619" s="23" t="s">
        <v>51</v>
      </c>
      <c r="Y619" s="23" t="s">
        <v>52</v>
      </c>
      <c r="Z619" s="23" t="s">
        <v>81</v>
      </c>
      <c r="AA619" s="23" t="s">
        <v>54</v>
      </c>
      <c r="AB619" s="23" t="s">
        <v>55</v>
      </c>
      <c r="AC619" s="23" t="s">
        <v>82</v>
      </c>
      <c r="AD619" s="23" t="s">
        <v>2515</v>
      </c>
      <c r="AE619" s="23">
        <v>16.0</v>
      </c>
      <c r="AG619" s="23" t="s">
        <v>55</v>
      </c>
      <c r="AH619" s="26"/>
      <c r="AI619" s="26"/>
      <c r="AJ619" s="26"/>
      <c r="AK619" s="26"/>
    </row>
    <row r="620" ht="27.0" customHeight="1">
      <c r="A620" s="19">
        <v>43786.88515429398</v>
      </c>
      <c r="B620" s="20">
        <v>43785.0</v>
      </c>
      <c r="C620" s="20">
        <v>43785.0</v>
      </c>
      <c r="E620" s="23" t="s">
        <v>2516</v>
      </c>
      <c r="F620" s="23" t="s">
        <v>107</v>
      </c>
      <c r="H620" s="23" t="s">
        <v>2517</v>
      </c>
      <c r="J620" s="23" t="s">
        <v>1740</v>
      </c>
      <c r="K620" s="23" t="s">
        <v>104</v>
      </c>
      <c r="L620" s="23">
        <v>1.9275977E7</v>
      </c>
      <c r="M620" s="23">
        <v>8.0</v>
      </c>
      <c r="N620" s="23" t="s">
        <v>45</v>
      </c>
      <c r="O620" s="23">
        <v>5.698578957E10</v>
      </c>
      <c r="P620" s="23" t="s">
        <v>417</v>
      </c>
      <c r="R620" s="23" t="s">
        <v>2518</v>
      </c>
      <c r="U620" s="23" t="s">
        <v>121</v>
      </c>
      <c r="V620" s="23" t="s">
        <v>1180</v>
      </c>
      <c r="W620" s="23" t="s">
        <v>1181</v>
      </c>
      <c r="X620" s="23" t="s">
        <v>51</v>
      </c>
      <c r="Y620" s="23" t="s">
        <v>1073</v>
      </c>
      <c r="Z620" s="23" t="s">
        <v>53</v>
      </c>
      <c r="AA620" s="23" t="s">
        <v>69</v>
      </c>
      <c r="AB620" s="23" t="s">
        <v>55</v>
      </c>
      <c r="AC620" s="23" t="s">
        <v>82</v>
      </c>
      <c r="AE620" s="23">
        <v>24.0</v>
      </c>
      <c r="AG620" s="23" t="s">
        <v>71</v>
      </c>
      <c r="AH620" s="26"/>
      <c r="AI620" s="26"/>
      <c r="AJ620" s="26"/>
      <c r="AK620" s="26"/>
    </row>
    <row r="621">
      <c r="A621" s="19">
        <v>43786.92030372685</v>
      </c>
      <c r="B621" s="20">
        <v>43785.0</v>
      </c>
      <c r="C621" s="20">
        <v>43784.0</v>
      </c>
      <c r="D621" s="21">
        <v>0.8611111111094942</v>
      </c>
      <c r="E621" s="23" t="s">
        <v>2519</v>
      </c>
      <c r="F621" s="23" t="s">
        <v>91</v>
      </c>
      <c r="G621" s="23" t="s">
        <v>499</v>
      </c>
      <c r="H621" s="23" t="s">
        <v>280</v>
      </c>
      <c r="I621" s="23" t="s">
        <v>2520</v>
      </c>
      <c r="J621" s="23" t="s">
        <v>2234</v>
      </c>
      <c r="K621" s="23" t="s">
        <v>1904</v>
      </c>
      <c r="L621" s="23">
        <v>1.903602E7</v>
      </c>
      <c r="M621" s="23">
        <v>2.0</v>
      </c>
      <c r="N621" s="23" t="s">
        <v>45</v>
      </c>
      <c r="O621" s="23">
        <v>9.63333226E8</v>
      </c>
      <c r="P621" s="23" t="s">
        <v>159</v>
      </c>
      <c r="Q621" s="23" t="s">
        <v>2521</v>
      </c>
      <c r="U621" s="23" t="s">
        <v>89</v>
      </c>
      <c r="V621" s="23" t="s">
        <v>2522</v>
      </c>
      <c r="W621" s="23" t="s">
        <v>80</v>
      </c>
      <c r="X621" s="23" t="s">
        <v>51</v>
      </c>
      <c r="Y621" s="29"/>
      <c r="Z621" s="23" t="s">
        <v>81</v>
      </c>
      <c r="AA621" s="23" t="s">
        <v>69</v>
      </c>
      <c r="AB621" s="23" t="s">
        <v>55</v>
      </c>
      <c r="AC621" s="23" t="s">
        <v>1715</v>
      </c>
      <c r="AE621" s="23">
        <v>24.0</v>
      </c>
      <c r="AG621" s="23" t="s">
        <v>97</v>
      </c>
      <c r="AH621" s="26"/>
      <c r="AI621" s="26"/>
      <c r="AJ621" s="26"/>
      <c r="AK621" s="26"/>
    </row>
    <row r="622">
      <c r="A622" s="19">
        <v>43786.94000754629</v>
      </c>
      <c r="B622" s="20">
        <v>43785.0</v>
      </c>
      <c r="C622" s="20">
        <v>43784.0</v>
      </c>
      <c r="D622" s="21">
        <v>0.8611111111094942</v>
      </c>
      <c r="E622" s="23" t="s">
        <v>2523</v>
      </c>
      <c r="F622" s="29"/>
      <c r="G622" s="23" t="s">
        <v>744</v>
      </c>
      <c r="H622" s="23" t="s">
        <v>41</v>
      </c>
      <c r="I622" s="23" t="s">
        <v>915</v>
      </c>
      <c r="J622" s="23" t="s">
        <v>1085</v>
      </c>
      <c r="K622" s="23" t="s">
        <v>2524</v>
      </c>
      <c r="L622" s="23">
        <v>1.8862489E7</v>
      </c>
      <c r="M622" s="23">
        <v>8.0</v>
      </c>
      <c r="N622" s="23" t="s">
        <v>45</v>
      </c>
      <c r="O622" s="23">
        <v>9.62446125E8</v>
      </c>
      <c r="P622" s="23" t="s">
        <v>159</v>
      </c>
      <c r="U622" s="23" t="s">
        <v>137</v>
      </c>
      <c r="V622" s="23" t="s">
        <v>49</v>
      </c>
      <c r="W622" s="23" t="s">
        <v>80</v>
      </c>
      <c r="X622" s="23" t="s">
        <v>51</v>
      </c>
      <c r="Y622" s="29"/>
      <c r="Z622" s="23" t="s">
        <v>81</v>
      </c>
      <c r="AA622" s="23" t="s">
        <v>69</v>
      </c>
      <c r="AB622" s="23" t="s">
        <v>55</v>
      </c>
      <c r="AC622" s="23" t="s">
        <v>1715</v>
      </c>
      <c r="AE622" s="23">
        <v>24.0</v>
      </c>
      <c r="AF622" s="23">
        <v>10.0</v>
      </c>
      <c r="AG622" s="23" t="s">
        <v>97</v>
      </c>
      <c r="AH622" s="26"/>
      <c r="AI622" s="26"/>
      <c r="AJ622" s="26"/>
      <c r="AK622" s="26"/>
    </row>
    <row r="623">
      <c r="A623" s="19">
        <v>43786.94980162037</v>
      </c>
      <c r="B623" s="20">
        <v>43785.0</v>
      </c>
      <c r="C623" s="20">
        <v>43784.0</v>
      </c>
      <c r="D623" s="21">
        <v>0.8541666666642413</v>
      </c>
      <c r="E623" s="23" t="s">
        <v>2525</v>
      </c>
      <c r="F623" s="23" t="s">
        <v>91</v>
      </c>
      <c r="G623" s="23" t="s">
        <v>125</v>
      </c>
      <c r="H623" s="23" t="s">
        <v>621</v>
      </c>
      <c r="I623" s="23" t="s">
        <v>1189</v>
      </c>
      <c r="J623" s="23" t="s">
        <v>2526</v>
      </c>
      <c r="K623" s="23" t="s">
        <v>2527</v>
      </c>
      <c r="L623" s="23">
        <v>1.8304942E7</v>
      </c>
      <c r="M623" s="23">
        <v>9.0</v>
      </c>
      <c r="N623" s="23" t="s">
        <v>45</v>
      </c>
      <c r="P623" s="23" t="s">
        <v>159</v>
      </c>
      <c r="Q623" s="23" t="s">
        <v>2528</v>
      </c>
      <c r="U623" s="23" t="s">
        <v>89</v>
      </c>
      <c r="V623" s="23" t="s">
        <v>181</v>
      </c>
      <c r="W623" s="23" t="s">
        <v>80</v>
      </c>
      <c r="X623" s="23" t="s">
        <v>51</v>
      </c>
      <c r="Y623" s="29"/>
      <c r="Z623" s="23" t="s">
        <v>81</v>
      </c>
      <c r="AA623" s="23" t="s">
        <v>69</v>
      </c>
      <c r="AB623" s="23" t="s">
        <v>55</v>
      </c>
      <c r="AC623" s="23" t="s">
        <v>1715</v>
      </c>
      <c r="AG623" s="23" t="s">
        <v>97</v>
      </c>
      <c r="AH623" s="26"/>
      <c r="AI623" s="26"/>
      <c r="AJ623" s="26"/>
      <c r="AK623" s="26"/>
    </row>
    <row r="624">
      <c r="A624" s="19">
        <v>43787.0856221875</v>
      </c>
      <c r="B624" s="20">
        <v>43787.0</v>
      </c>
      <c r="C624" s="20">
        <v>43784.0</v>
      </c>
      <c r="D624" s="21">
        <v>0.8958333333357587</v>
      </c>
      <c r="E624" s="23" t="s">
        <v>2529</v>
      </c>
      <c r="F624" s="23" t="s">
        <v>107</v>
      </c>
      <c r="G624" s="23" t="s">
        <v>2530</v>
      </c>
      <c r="H624" s="23" t="s">
        <v>2531</v>
      </c>
      <c r="J624" s="23" t="s">
        <v>331</v>
      </c>
      <c r="K624" s="23" t="s">
        <v>326</v>
      </c>
      <c r="L624" s="23">
        <v>1.8098642E7</v>
      </c>
      <c r="M624" s="23">
        <v>1.0</v>
      </c>
      <c r="N624" s="23" t="s">
        <v>38</v>
      </c>
      <c r="O624" s="23">
        <v>9.82588522E8</v>
      </c>
      <c r="P624" s="23" t="s">
        <v>159</v>
      </c>
      <c r="U624" s="23" t="s">
        <v>137</v>
      </c>
      <c r="V624" s="23" t="s">
        <v>49</v>
      </c>
      <c r="W624" s="23" t="s">
        <v>80</v>
      </c>
      <c r="X624" s="23" t="s">
        <v>51</v>
      </c>
      <c r="Y624" s="23" t="s">
        <v>138</v>
      </c>
      <c r="Z624" s="23" t="s">
        <v>81</v>
      </c>
      <c r="AA624" s="23" t="s">
        <v>69</v>
      </c>
      <c r="AB624" s="23" t="s">
        <v>55</v>
      </c>
      <c r="AC624" s="23" t="s">
        <v>1827</v>
      </c>
      <c r="AE624" s="23">
        <v>27.0</v>
      </c>
      <c r="AG624" s="23" t="s">
        <v>55</v>
      </c>
      <c r="AH624" s="26"/>
      <c r="AI624" s="26"/>
      <c r="AJ624" s="26"/>
      <c r="AK624" s="26"/>
    </row>
    <row r="625">
      <c r="A625" s="19">
        <v>43787.08958438657</v>
      </c>
      <c r="B625" s="20">
        <v>43787.0</v>
      </c>
      <c r="C625" s="20">
        <v>43784.0</v>
      </c>
      <c r="E625" s="23" t="s">
        <v>2532</v>
      </c>
      <c r="F625" s="23" t="s">
        <v>91</v>
      </c>
      <c r="G625" s="23" t="s">
        <v>125</v>
      </c>
      <c r="H625" s="23" t="s">
        <v>223</v>
      </c>
      <c r="I625" s="23" t="s">
        <v>240</v>
      </c>
      <c r="J625" s="23" t="s">
        <v>200</v>
      </c>
      <c r="K625" s="23" t="s">
        <v>1093</v>
      </c>
      <c r="L625" s="23">
        <v>1.3703748E7</v>
      </c>
      <c r="M625" s="23">
        <v>3.0</v>
      </c>
      <c r="N625" s="23" t="s">
        <v>45</v>
      </c>
      <c r="O625" s="23">
        <v>9.40909171E8</v>
      </c>
      <c r="P625" s="23" t="s">
        <v>159</v>
      </c>
      <c r="U625" s="23" t="s">
        <v>89</v>
      </c>
      <c r="V625" s="23" t="s">
        <v>2533</v>
      </c>
      <c r="W625" s="23" t="s">
        <v>80</v>
      </c>
      <c r="X625" s="23" t="s">
        <v>51</v>
      </c>
      <c r="Y625" s="29"/>
      <c r="Z625" s="23" t="s">
        <v>81</v>
      </c>
      <c r="AA625" s="23" t="s">
        <v>69</v>
      </c>
      <c r="AB625" s="23" t="s">
        <v>55</v>
      </c>
      <c r="AC625" s="23" t="s">
        <v>1827</v>
      </c>
      <c r="AE625" s="23">
        <v>40.0</v>
      </c>
      <c r="AG625" s="23" t="s">
        <v>55</v>
      </c>
      <c r="AH625" s="26"/>
      <c r="AI625" s="26"/>
      <c r="AJ625" s="26"/>
      <c r="AK625" s="26"/>
    </row>
    <row r="626">
      <c r="A626" s="19">
        <v>43787.09339005787</v>
      </c>
      <c r="B626" s="20">
        <v>43787.0</v>
      </c>
      <c r="C626" s="20">
        <v>43784.0</v>
      </c>
      <c r="E626" s="23" t="s">
        <v>2534</v>
      </c>
      <c r="F626" s="23" t="s">
        <v>91</v>
      </c>
      <c r="G626" s="23" t="s">
        <v>499</v>
      </c>
      <c r="H626" s="23" t="s">
        <v>492</v>
      </c>
      <c r="I626" s="23" t="s">
        <v>636</v>
      </c>
      <c r="J626" s="23" t="s">
        <v>1559</v>
      </c>
      <c r="K626" s="23" t="s">
        <v>372</v>
      </c>
      <c r="L626" s="23">
        <v>1.804528E7</v>
      </c>
      <c r="M626" s="23" t="s">
        <v>259</v>
      </c>
      <c r="N626" s="23" t="s">
        <v>45</v>
      </c>
      <c r="O626" s="23">
        <v>9.62136186E8</v>
      </c>
      <c r="P626" s="23" t="s">
        <v>159</v>
      </c>
      <c r="U626" s="23" t="s">
        <v>89</v>
      </c>
      <c r="V626" s="23" t="s">
        <v>959</v>
      </c>
      <c r="W626" s="23" t="s">
        <v>80</v>
      </c>
      <c r="X626" s="23" t="s">
        <v>51</v>
      </c>
      <c r="Y626" s="29"/>
      <c r="Z626" s="23" t="s">
        <v>81</v>
      </c>
      <c r="AA626" s="23" t="s">
        <v>69</v>
      </c>
      <c r="AB626" s="23" t="s">
        <v>55</v>
      </c>
      <c r="AC626" s="23" t="s">
        <v>1827</v>
      </c>
      <c r="AE626" s="23">
        <v>28.0</v>
      </c>
      <c r="AF626" s="23">
        <v>10.0</v>
      </c>
      <c r="AG626" s="23" t="s">
        <v>55</v>
      </c>
      <c r="AH626" s="26"/>
      <c r="AI626" s="26"/>
      <c r="AJ626" s="26"/>
      <c r="AK626" s="26"/>
    </row>
    <row r="627">
      <c r="A627" s="19">
        <v>43787.09748726852</v>
      </c>
      <c r="B627" s="20">
        <v>43787.0</v>
      </c>
      <c r="C627" s="20">
        <v>43783.0</v>
      </c>
      <c r="E627" s="23" t="s">
        <v>2535</v>
      </c>
      <c r="F627" s="23" t="s">
        <v>91</v>
      </c>
      <c r="G627" s="23" t="s">
        <v>125</v>
      </c>
      <c r="H627" s="23" t="s">
        <v>2536</v>
      </c>
      <c r="I627" s="23" t="s">
        <v>251</v>
      </c>
      <c r="J627" s="23" t="s">
        <v>1888</v>
      </c>
      <c r="K627" s="23" t="s">
        <v>2537</v>
      </c>
      <c r="L627" s="23">
        <v>2.0959253E7</v>
      </c>
      <c r="M627" s="23">
        <v>3.0</v>
      </c>
      <c r="N627" s="23" t="s">
        <v>45</v>
      </c>
      <c r="O627" s="23">
        <v>9.42759639E8</v>
      </c>
      <c r="P627" s="23" t="s">
        <v>159</v>
      </c>
      <c r="U627" s="23" t="s">
        <v>89</v>
      </c>
      <c r="V627" s="23" t="s">
        <v>130</v>
      </c>
      <c r="W627" s="23" t="s">
        <v>80</v>
      </c>
      <c r="X627" s="23" t="s">
        <v>51</v>
      </c>
      <c r="Y627" s="29"/>
      <c r="Z627" s="23" t="s">
        <v>81</v>
      </c>
      <c r="AA627" s="23" t="s">
        <v>69</v>
      </c>
      <c r="AB627" s="23" t="s">
        <v>71</v>
      </c>
      <c r="AC627" s="23" t="s">
        <v>1827</v>
      </c>
      <c r="AE627" s="23">
        <v>35.0</v>
      </c>
      <c r="AG627" s="23" t="s">
        <v>55</v>
      </c>
      <c r="AH627" s="26"/>
      <c r="AI627" s="26"/>
      <c r="AJ627" s="26"/>
      <c r="AK627" s="26"/>
    </row>
    <row r="628">
      <c r="A628" s="19">
        <v>43787.100609016205</v>
      </c>
      <c r="B628" s="20">
        <v>43787.0</v>
      </c>
      <c r="C628" s="20">
        <v>43783.0</v>
      </c>
      <c r="D628" s="21">
        <v>0.8333333333357587</v>
      </c>
      <c r="E628" s="23" t="s">
        <v>2538</v>
      </c>
      <c r="F628" s="23" t="s">
        <v>91</v>
      </c>
      <c r="G628" s="23" t="s">
        <v>125</v>
      </c>
      <c r="H628" s="23" t="s">
        <v>74</v>
      </c>
      <c r="J628" s="23" t="s">
        <v>903</v>
      </c>
      <c r="K628" s="23" t="s">
        <v>206</v>
      </c>
      <c r="L628" s="23">
        <v>1.9313775E7</v>
      </c>
      <c r="M628" s="23" t="s">
        <v>259</v>
      </c>
      <c r="N628" s="23" t="s">
        <v>45</v>
      </c>
      <c r="O628" s="23">
        <v>9.75490116E8</v>
      </c>
      <c r="P628" s="23" t="s">
        <v>159</v>
      </c>
      <c r="U628" s="23" t="s">
        <v>89</v>
      </c>
      <c r="V628" s="23" t="s">
        <v>1527</v>
      </c>
      <c r="W628" s="23" t="s">
        <v>80</v>
      </c>
      <c r="X628" s="23" t="s">
        <v>51</v>
      </c>
      <c r="Y628" s="29"/>
      <c r="Z628" s="23" t="s">
        <v>81</v>
      </c>
      <c r="AA628" s="23" t="s">
        <v>69</v>
      </c>
      <c r="AB628" s="23" t="s">
        <v>55</v>
      </c>
      <c r="AC628" s="23" t="s">
        <v>1827</v>
      </c>
      <c r="AE628" s="23">
        <v>24.0</v>
      </c>
      <c r="AG628" s="23" t="s">
        <v>55</v>
      </c>
      <c r="AH628" s="26"/>
      <c r="AI628" s="26"/>
      <c r="AJ628" s="26"/>
      <c r="AK628" s="26"/>
    </row>
    <row r="629">
      <c r="A629" s="19">
        <v>43787.10928315972</v>
      </c>
      <c r="B629" s="20">
        <v>43787.0</v>
      </c>
      <c r="C629" s="20">
        <v>43781.0</v>
      </c>
      <c r="E629" s="23" t="s">
        <v>2539</v>
      </c>
      <c r="F629" s="23" t="s">
        <v>91</v>
      </c>
      <c r="G629" s="23" t="s">
        <v>125</v>
      </c>
      <c r="H629" s="23" t="s">
        <v>318</v>
      </c>
      <c r="I629" s="23" t="s">
        <v>119</v>
      </c>
      <c r="J629" s="23" t="s">
        <v>1707</v>
      </c>
      <c r="K629" s="23" t="s">
        <v>111</v>
      </c>
      <c r="L629" s="23">
        <v>1.9112894E7</v>
      </c>
      <c r="M629" s="23" t="s">
        <v>259</v>
      </c>
      <c r="N629" s="23" t="s">
        <v>45</v>
      </c>
      <c r="O629" s="23">
        <v>9.44452532E8</v>
      </c>
      <c r="P629" s="23" t="s">
        <v>159</v>
      </c>
      <c r="U629" s="23" t="s">
        <v>89</v>
      </c>
      <c r="V629" s="23" t="s">
        <v>497</v>
      </c>
      <c r="W629" s="23" t="s">
        <v>80</v>
      </c>
      <c r="X629" s="23" t="s">
        <v>51</v>
      </c>
      <c r="Y629" s="29"/>
      <c r="Z629" s="23" t="s">
        <v>81</v>
      </c>
      <c r="AA629" s="23" t="s">
        <v>69</v>
      </c>
      <c r="AB629" s="23" t="s">
        <v>71</v>
      </c>
      <c r="AC629" s="23" t="s">
        <v>1827</v>
      </c>
      <c r="AE629" s="23">
        <v>24.0</v>
      </c>
      <c r="AG629" s="23" t="s">
        <v>55</v>
      </c>
      <c r="AH629" s="26"/>
      <c r="AI629" s="26"/>
      <c r="AJ629" s="26"/>
      <c r="AK629" s="26"/>
    </row>
    <row r="630">
      <c r="A630" s="19">
        <v>43787.11482476852</v>
      </c>
      <c r="B630" s="20">
        <v>43787.0</v>
      </c>
      <c r="C630" s="20">
        <v>43777.0</v>
      </c>
      <c r="E630" s="23" t="s">
        <v>2540</v>
      </c>
      <c r="F630" s="23" t="s">
        <v>91</v>
      </c>
      <c r="G630" s="23" t="s">
        <v>2541</v>
      </c>
      <c r="H630" s="23" t="s">
        <v>290</v>
      </c>
      <c r="I630" s="23" t="s">
        <v>956</v>
      </c>
      <c r="J630" s="23" t="s">
        <v>1910</v>
      </c>
      <c r="K630" s="23" t="s">
        <v>1797</v>
      </c>
      <c r="L630" s="23">
        <v>1.5363078E7</v>
      </c>
      <c r="M630" s="23" t="s">
        <v>259</v>
      </c>
      <c r="N630" s="23" t="s">
        <v>45</v>
      </c>
      <c r="O630" s="23">
        <v>9.98963145E8</v>
      </c>
      <c r="P630" s="23" t="s">
        <v>159</v>
      </c>
      <c r="U630" s="23" t="s">
        <v>277</v>
      </c>
      <c r="V630" s="23" t="s">
        <v>2514</v>
      </c>
      <c r="W630" s="23" t="s">
        <v>80</v>
      </c>
      <c r="X630" s="23" t="s">
        <v>51</v>
      </c>
      <c r="Y630" s="29"/>
      <c r="Z630" s="23" t="s">
        <v>81</v>
      </c>
      <c r="AA630" s="23" t="s">
        <v>69</v>
      </c>
      <c r="AB630" s="23" t="s">
        <v>55</v>
      </c>
      <c r="AC630" s="23" t="s">
        <v>1827</v>
      </c>
      <c r="AE630" s="23">
        <v>37.0</v>
      </c>
      <c r="AG630" s="23" t="s">
        <v>55</v>
      </c>
      <c r="AH630" s="26"/>
      <c r="AI630" s="26"/>
      <c r="AJ630" s="26"/>
      <c r="AK630" s="26"/>
    </row>
    <row r="631">
      <c r="A631" s="19">
        <v>43787.427304247685</v>
      </c>
      <c r="B631" s="20">
        <v>43785.0</v>
      </c>
      <c r="C631" s="20">
        <v>43783.0</v>
      </c>
      <c r="D631" s="21">
        <v>0.8125</v>
      </c>
      <c r="E631" s="23" t="s">
        <v>2542</v>
      </c>
      <c r="F631" s="23" t="s">
        <v>91</v>
      </c>
      <c r="G631" s="23" t="s">
        <v>794</v>
      </c>
      <c r="H631" s="23" t="s">
        <v>318</v>
      </c>
      <c r="I631" s="23" t="s">
        <v>119</v>
      </c>
      <c r="J631" s="23" t="s">
        <v>2543</v>
      </c>
      <c r="K631" s="23" t="s">
        <v>458</v>
      </c>
      <c r="L631" s="23">
        <v>1.916529E7</v>
      </c>
      <c r="M631" s="23">
        <v>8.0</v>
      </c>
      <c r="N631" s="23" t="s">
        <v>45</v>
      </c>
      <c r="O631" s="23">
        <v>9.87061128E8</v>
      </c>
      <c r="P631" s="23" t="s">
        <v>64</v>
      </c>
      <c r="R631" s="23" t="s">
        <v>2544</v>
      </c>
      <c r="U631" s="23" t="s">
        <v>89</v>
      </c>
      <c r="V631" s="23" t="s">
        <v>1807</v>
      </c>
      <c r="W631" s="23" t="s">
        <v>80</v>
      </c>
      <c r="X631" s="23" t="s">
        <v>51</v>
      </c>
      <c r="Y631" s="29"/>
      <c r="Z631" s="23" t="s">
        <v>81</v>
      </c>
      <c r="AA631" s="23" t="s">
        <v>69</v>
      </c>
      <c r="AB631" s="23" t="s">
        <v>55</v>
      </c>
      <c r="AC631" s="23" t="s">
        <v>82</v>
      </c>
      <c r="AE631" s="23">
        <v>23.0</v>
      </c>
      <c r="AF631" s="23">
        <v>3.0</v>
      </c>
      <c r="AG631" s="23" t="s">
        <v>97</v>
      </c>
      <c r="AH631" s="23" t="s">
        <v>2545</v>
      </c>
      <c r="AI631" s="26"/>
      <c r="AJ631" s="26"/>
      <c r="AK631" s="26"/>
    </row>
    <row r="632">
      <c r="A632" s="19">
        <v>43787.43236988426</v>
      </c>
      <c r="B632" s="20">
        <v>43785.0</v>
      </c>
      <c r="C632" s="20">
        <v>43781.0</v>
      </c>
      <c r="E632" s="23" t="s">
        <v>2546</v>
      </c>
      <c r="F632" s="23" t="s">
        <v>91</v>
      </c>
      <c r="G632" s="23" t="s">
        <v>499</v>
      </c>
      <c r="H632" s="23" t="s">
        <v>74</v>
      </c>
      <c r="I632" s="23" t="s">
        <v>791</v>
      </c>
      <c r="J632" s="23" t="s">
        <v>2451</v>
      </c>
      <c r="K632" s="23" t="s">
        <v>1043</v>
      </c>
      <c r="L632" s="23">
        <v>1.6045795E7</v>
      </c>
      <c r="M632" s="23">
        <v>3.0</v>
      </c>
      <c r="N632" s="23" t="s">
        <v>45</v>
      </c>
      <c r="O632" s="23">
        <v>9.91403931E8</v>
      </c>
      <c r="P632" s="23" t="s">
        <v>159</v>
      </c>
      <c r="U632" s="23" t="s">
        <v>137</v>
      </c>
      <c r="V632" s="23" t="s">
        <v>49</v>
      </c>
      <c r="W632" s="23" t="s">
        <v>80</v>
      </c>
      <c r="X632" s="23" t="s">
        <v>51</v>
      </c>
      <c r="Y632" s="29"/>
      <c r="Z632" s="23" t="s">
        <v>81</v>
      </c>
      <c r="AA632" s="23" t="s">
        <v>69</v>
      </c>
      <c r="AB632" s="23" t="s">
        <v>55</v>
      </c>
      <c r="AC632" s="23" t="s">
        <v>82</v>
      </c>
      <c r="AE632" s="23">
        <v>34.0</v>
      </c>
      <c r="AG632" s="23" t="s">
        <v>55</v>
      </c>
      <c r="AH632" s="23" t="s">
        <v>2545</v>
      </c>
      <c r="AI632" s="26"/>
      <c r="AJ632" s="26"/>
      <c r="AK632" s="26"/>
    </row>
    <row r="633">
      <c r="A633" s="19">
        <v>43787.439799722226</v>
      </c>
      <c r="B633" s="20">
        <v>43785.0</v>
      </c>
      <c r="C633" s="20">
        <v>43784.0</v>
      </c>
      <c r="D633" s="21">
        <v>0.875</v>
      </c>
      <c r="E633" s="23" t="s">
        <v>2547</v>
      </c>
      <c r="F633" s="23" t="s">
        <v>91</v>
      </c>
      <c r="G633" s="23" t="s">
        <v>794</v>
      </c>
      <c r="H633" s="23" t="s">
        <v>2548</v>
      </c>
      <c r="J633" s="23" t="s">
        <v>1749</v>
      </c>
      <c r="K633" s="23" t="s">
        <v>2549</v>
      </c>
      <c r="L633" s="23">
        <v>2.4087592E7</v>
      </c>
      <c r="M633" s="23">
        <v>6.0</v>
      </c>
      <c r="N633" s="23" t="s">
        <v>45</v>
      </c>
      <c r="O633" s="23">
        <v>9.65624595E8</v>
      </c>
      <c r="P633" s="23" t="s">
        <v>159</v>
      </c>
      <c r="U633" s="23" t="s">
        <v>89</v>
      </c>
      <c r="V633" s="23" t="s">
        <v>1553</v>
      </c>
      <c r="W633" s="23" t="s">
        <v>80</v>
      </c>
      <c r="X633" s="23" t="s">
        <v>51</v>
      </c>
      <c r="Y633" s="29"/>
      <c r="Z633" s="23" t="s">
        <v>81</v>
      </c>
      <c r="AA633" s="23" t="s">
        <v>69</v>
      </c>
      <c r="AB633" s="23" t="s">
        <v>71</v>
      </c>
      <c r="AC633" s="23" t="s">
        <v>1715</v>
      </c>
      <c r="AE633" s="23">
        <v>24.0</v>
      </c>
      <c r="AG633" s="23" t="s">
        <v>97</v>
      </c>
      <c r="AH633" s="23" t="s">
        <v>2550</v>
      </c>
      <c r="AI633" s="26"/>
      <c r="AJ633" s="26"/>
      <c r="AK633" s="23" t="s">
        <v>2551</v>
      </c>
    </row>
    <row r="634">
      <c r="A634" s="19">
        <v>43787.4424425</v>
      </c>
      <c r="B634" s="20">
        <v>43787.0</v>
      </c>
      <c r="C634" s="20">
        <v>43784.0</v>
      </c>
      <c r="D634" s="21">
        <v>0.8541666666642413</v>
      </c>
      <c r="E634" s="23" t="s">
        <v>2552</v>
      </c>
      <c r="F634" s="23" t="s">
        <v>91</v>
      </c>
      <c r="G634" s="23" t="s">
        <v>794</v>
      </c>
      <c r="H634" s="23" t="s">
        <v>2553</v>
      </c>
      <c r="I634" s="23" t="s">
        <v>119</v>
      </c>
      <c r="J634" s="23" t="s">
        <v>2098</v>
      </c>
      <c r="K634" s="23" t="s">
        <v>2554</v>
      </c>
      <c r="L634" s="23">
        <v>1.8864557E7</v>
      </c>
      <c r="M634" s="23">
        <v>7.0</v>
      </c>
      <c r="N634" s="23" t="s">
        <v>97</v>
      </c>
      <c r="O634" s="23">
        <v>4.9271022E7</v>
      </c>
      <c r="P634" s="23" t="s">
        <v>159</v>
      </c>
      <c r="U634" s="23" t="s">
        <v>89</v>
      </c>
      <c r="V634" s="23" t="s">
        <v>1333</v>
      </c>
      <c r="W634" s="23" t="s">
        <v>80</v>
      </c>
      <c r="X634" s="23" t="s">
        <v>51</v>
      </c>
      <c r="Y634" s="29"/>
      <c r="Z634" s="23" t="s">
        <v>81</v>
      </c>
      <c r="AA634" s="23" t="s">
        <v>69</v>
      </c>
      <c r="AB634" s="23" t="s">
        <v>55</v>
      </c>
      <c r="AC634" s="23" t="s">
        <v>1421</v>
      </c>
      <c r="AF634" s="23">
        <v>15.0</v>
      </c>
      <c r="AG634" s="23" t="s">
        <v>55</v>
      </c>
      <c r="AH634" s="23" t="s">
        <v>2555</v>
      </c>
      <c r="AI634" s="26"/>
      <c r="AJ634" s="26"/>
      <c r="AK634" s="23" t="s">
        <v>2551</v>
      </c>
    </row>
    <row r="635">
      <c r="A635" s="19">
        <v>43787.448279502314</v>
      </c>
      <c r="B635" s="20">
        <v>43787.0</v>
      </c>
      <c r="C635" s="20">
        <v>43784.0</v>
      </c>
      <c r="D635" s="21">
        <v>0.8125</v>
      </c>
      <c r="E635" s="23" t="s">
        <v>2556</v>
      </c>
      <c r="F635" s="23" t="s">
        <v>91</v>
      </c>
      <c r="G635" s="23" t="s">
        <v>217</v>
      </c>
      <c r="H635" s="23" t="s">
        <v>367</v>
      </c>
      <c r="I635" s="23" t="s">
        <v>915</v>
      </c>
      <c r="J635" s="23" t="s">
        <v>1832</v>
      </c>
      <c r="L635" s="23">
        <v>1.9637484E7</v>
      </c>
      <c r="M635" s="23">
        <v>1.0</v>
      </c>
      <c r="N635" s="23" t="s">
        <v>97</v>
      </c>
      <c r="O635" s="23">
        <v>9.9816602E7</v>
      </c>
      <c r="P635" s="23" t="s">
        <v>159</v>
      </c>
      <c r="Q635" s="23" t="s">
        <v>2557</v>
      </c>
      <c r="U635" s="23" t="s">
        <v>780</v>
      </c>
      <c r="V635" s="23" t="s">
        <v>2558</v>
      </c>
      <c r="W635" s="23" t="s">
        <v>80</v>
      </c>
      <c r="X635" s="23" t="s">
        <v>51</v>
      </c>
      <c r="Y635" s="29"/>
      <c r="Z635" s="23" t="s">
        <v>81</v>
      </c>
      <c r="AA635" s="23" t="s">
        <v>69</v>
      </c>
      <c r="AB635" s="23" t="s">
        <v>55</v>
      </c>
      <c r="AC635" s="23" t="s">
        <v>1421</v>
      </c>
      <c r="AE635" s="23">
        <v>22.0</v>
      </c>
      <c r="AG635" s="23" t="s">
        <v>55</v>
      </c>
      <c r="AH635" s="23" t="s">
        <v>2559</v>
      </c>
      <c r="AI635" s="26"/>
      <c r="AJ635" s="26"/>
    </row>
    <row r="636">
      <c r="A636" s="19">
        <v>43787.44845644676</v>
      </c>
      <c r="B636" s="20">
        <v>43785.0</v>
      </c>
      <c r="C636" s="20">
        <v>43784.0</v>
      </c>
      <c r="E636" s="23" t="s">
        <v>2560</v>
      </c>
      <c r="F636" s="29"/>
      <c r="H636" s="23" t="s">
        <v>280</v>
      </c>
      <c r="J636" s="23" t="s">
        <v>2444</v>
      </c>
      <c r="K636" s="23" t="s">
        <v>2561</v>
      </c>
      <c r="L636" s="23">
        <v>1.6624021E7</v>
      </c>
      <c r="M636" s="23">
        <v>2.0</v>
      </c>
      <c r="N636" s="23" t="s">
        <v>45</v>
      </c>
      <c r="O636" s="23">
        <v>9.7380385E8</v>
      </c>
      <c r="P636" s="23" t="s">
        <v>159</v>
      </c>
      <c r="U636" s="23" t="s">
        <v>2562</v>
      </c>
      <c r="V636" s="23" t="s">
        <v>97</v>
      </c>
      <c r="W636" s="23" t="s">
        <v>80</v>
      </c>
      <c r="X636" s="23" t="s">
        <v>51</v>
      </c>
      <c r="Y636" s="29"/>
      <c r="Z636" s="23" t="s">
        <v>81</v>
      </c>
      <c r="AA636" s="23" t="s">
        <v>69</v>
      </c>
      <c r="AB636" s="23" t="s">
        <v>55</v>
      </c>
      <c r="AC636" s="23" t="s">
        <v>82</v>
      </c>
      <c r="AG636" s="23" t="s">
        <v>97</v>
      </c>
      <c r="AH636" s="23" t="s">
        <v>2563</v>
      </c>
      <c r="AI636" s="26"/>
      <c r="AJ636" s="26"/>
    </row>
    <row r="637">
      <c r="A637" s="19">
        <v>43787.454359386575</v>
      </c>
      <c r="B637" s="20">
        <v>43787.0</v>
      </c>
      <c r="C637" s="20">
        <v>43784.0</v>
      </c>
      <c r="D637" s="21">
        <v>0.875</v>
      </c>
      <c r="E637" s="23" t="s">
        <v>2564</v>
      </c>
      <c r="F637" s="23" t="s">
        <v>91</v>
      </c>
      <c r="G637" s="23" t="s">
        <v>2565</v>
      </c>
      <c r="H637" s="23" t="s">
        <v>444</v>
      </c>
      <c r="I637" s="23" t="s">
        <v>492</v>
      </c>
      <c r="J637" s="23" t="s">
        <v>104</v>
      </c>
      <c r="K637" s="23" t="s">
        <v>2566</v>
      </c>
      <c r="L637" s="23">
        <v>1.6475614E7</v>
      </c>
      <c r="M637" s="23">
        <v>9.0</v>
      </c>
      <c r="N637" s="23" t="s">
        <v>97</v>
      </c>
      <c r="O637" s="23">
        <v>9.37553658E8</v>
      </c>
      <c r="P637" s="23" t="s">
        <v>159</v>
      </c>
      <c r="U637" s="23" t="s">
        <v>89</v>
      </c>
      <c r="V637" s="23" t="s">
        <v>49</v>
      </c>
      <c r="W637" s="23" t="s">
        <v>80</v>
      </c>
      <c r="X637" s="23" t="s">
        <v>51</v>
      </c>
      <c r="Y637" s="29"/>
      <c r="Z637" s="23" t="s">
        <v>81</v>
      </c>
      <c r="AA637" s="23" t="s">
        <v>69</v>
      </c>
      <c r="AB637" s="23" t="s">
        <v>55</v>
      </c>
      <c r="AC637" s="23" t="s">
        <v>1421</v>
      </c>
      <c r="AE637" s="23">
        <v>32.0</v>
      </c>
      <c r="AG637" s="23" t="s">
        <v>55</v>
      </c>
      <c r="AH637" s="23" t="s">
        <v>2563</v>
      </c>
      <c r="AI637" s="26"/>
      <c r="AJ637" s="26"/>
    </row>
    <row r="638">
      <c r="A638" s="19">
        <v>43787.45788297454</v>
      </c>
      <c r="B638" s="20">
        <v>43785.0</v>
      </c>
      <c r="C638" s="20">
        <v>43784.0</v>
      </c>
      <c r="D638" s="21">
        <v>0.8541666666642413</v>
      </c>
      <c r="E638" s="23" t="s">
        <v>2567</v>
      </c>
      <c r="F638" s="29"/>
      <c r="G638" s="23" t="s">
        <v>794</v>
      </c>
      <c r="H638" s="23" t="s">
        <v>483</v>
      </c>
      <c r="I638" s="23" t="s">
        <v>2568</v>
      </c>
      <c r="J638" s="23" t="s">
        <v>795</v>
      </c>
      <c r="K638" s="23" t="s">
        <v>903</v>
      </c>
      <c r="L638" s="23">
        <v>1.9171634E7</v>
      </c>
      <c r="M638" s="23">
        <v>5.0</v>
      </c>
      <c r="N638" s="23" t="s">
        <v>45</v>
      </c>
      <c r="P638" s="23" t="s">
        <v>159</v>
      </c>
      <c r="Q638" s="23" t="s">
        <v>2569</v>
      </c>
      <c r="U638" s="23" t="s">
        <v>89</v>
      </c>
      <c r="V638" s="23" t="s">
        <v>1905</v>
      </c>
      <c r="W638" s="23" t="s">
        <v>80</v>
      </c>
      <c r="X638" s="23" t="s">
        <v>51</v>
      </c>
      <c r="Y638" s="29"/>
      <c r="Z638" s="23" t="s">
        <v>81</v>
      </c>
      <c r="AA638" s="23" t="s">
        <v>69</v>
      </c>
      <c r="AB638" s="23" t="s">
        <v>55</v>
      </c>
      <c r="AC638" s="23" t="s">
        <v>82</v>
      </c>
      <c r="AE638" s="23">
        <v>24.0</v>
      </c>
      <c r="AF638" s="23">
        <v>15.0</v>
      </c>
      <c r="AG638" s="23" t="s">
        <v>97</v>
      </c>
      <c r="AH638" s="23" t="s">
        <v>2555</v>
      </c>
      <c r="AI638" s="26"/>
      <c r="AJ638" s="26"/>
    </row>
    <row r="639">
      <c r="A639" s="19">
        <v>43787.46035721065</v>
      </c>
      <c r="B639" s="20">
        <v>43787.0</v>
      </c>
      <c r="C639" s="20">
        <v>43784.0</v>
      </c>
      <c r="D639" s="21">
        <v>0.8472222222189885</v>
      </c>
      <c r="E639" s="23" t="s">
        <v>2570</v>
      </c>
      <c r="F639" s="23" t="s">
        <v>91</v>
      </c>
      <c r="G639" s="23" t="s">
        <v>2465</v>
      </c>
      <c r="H639" s="23" t="s">
        <v>240</v>
      </c>
      <c r="I639" s="23" t="s">
        <v>119</v>
      </c>
      <c r="J639" s="23" t="s">
        <v>813</v>
      </c>
      <c r="K639" s="23" t="s">
        <v>2571</v>
      </c>
      <c r="L639" s="23">
        <v>1.5578992E7</v>
      </c>
      <c r="M639" s="23">
        <v>1.0</v>
      </c>
      <c r="N639" s="23" t="s">
        <v>97</v>
      </c>
      <c r="O639" s="23">
        <v>4.138937E7</v>
      </c>
      <c r="P639" s="23" t="s">
        <v>159</v>
      </c>
      <c r="U639" s="23" t="s">
        <v>89</v>
      </c>
      <c r="V639" s="23" t="s">
        <v>693</v>
      </c>
      <c r="W639" s="23" t="s">
        <v>80</v>
      </c>
      <c r="X639" s="23" t="s">
        <v>51</v>
      </c>
      <c r="Y639" s="29"/>
      <c r="Z639" s="23" t="s">
        <v>81</v>
      </c>
      <c r="AA639" s="23" t="s">
        <v>69</v>
      </c>
      <c r="AB639" s="23" t="s">
        <v>189</v>
      </c>
      <c r="AC639" s="23" t="s">
        <v>1421</v>
      </c>
      <c r="AE639" s="23">
        <v>36.0</v>
      </c>
      <c r="AG639" s="23" t="s">
        <v>55</v>
      </c>
      <c r="AH639" s="23" t="s">
        <v>2563</v>
      </c>
      <c r="AI639" s="26"/>
      <c r="AJ639" s="26"/>
    </row>
    <row r="640">
      <c r="A640" s="19">
        <v>43787.46403592592</v>
      </c>
      <c r="B640" s="20">
        <v>43785.0</v>
      </c>
      <c r="C640" s="74">
        <v>43784.0</v>
      </c>
      <c r="D640" s="21">
        <v>0.8333333333357587</v>
      </c>
      <c r="E640" s="23" t="s">
        <v>2572</v>
      </c>
      <c r="F640" s="23" t="s">
        <v>91</v>
      </c>
      <c r="G640" s="23" t="s">
        <v>744</v>
      </c>
      <c r="H640" s="23" t="s">
        <v>636</v>
      </c>
      <c r="J640" s="23" t="s">
        <v>2404</v>
      </c>
      <c r="K640" s="23" t="s">
        <v>458</v>
      </c>
      <c r="L640" s="23">
        <v>1.8188575E7</v>
      </c>
      <c r="M640" s="29"/>
      <c r="N640" s="23" t="s">
        <v>45</v>
      </c>
      <c r="O640" s="23">
        <v>2.26446508E8</v>
      </c>
      <c r="P640" s="23" t="s">
        <v>159</v>
      </c>
      <c r="Q640" s="23" t="s">
        <v>2573</v>
      </c>
      <c r="U640" s="23" t="s">
        <v>89</v>
      </c>
      <c r="V640" s="23" t="s">
        <v>227</v>
      </c>
      <c r="W640" s="23" t="s">
        <v>80</v>
      </c>
      <c r="X640" s="23" t="s">
        <v>51</v>
      </c>
      <c r="Y640" s="29"/>
      <c r="Z640" s="23" t="s">
        <v>81</v>
      </c>
      <c r="AA640" s="23" t="s">
        <v>69</v>
      </c>
      <c r="AB640" s="23" t="s">
        <v>55</v>
      </c>
      <c r="AC640" s="23" t="s">
        <v>82</v>
      </c>
      <c r="AE640" s="23">
        <v>27.0</v>
      </c>
      <c r="AG640" s="23" t="s">
        <v>55</v>
      </c>
      <c r="AH640" s="23" t="s">
        <v>2574</v>
      </c>
      <c r="AI640" s="26"/>
      <c r="AJ640" s="26"/>
    </row>
    <row r="641">
      <c r="A641" s="19">
        <v>43787.46479991898</v>
      </c>
      <c r="B641" s="20">
        <v>43787.0</v>
      </c>
      <c r="C641" s="20">
        <v>43784.0</v>
      </c>
      <c r="D641" s="21">
        <v>0.8125</v>
      </c>
      <c r="E641" s="23" t="s">
        <v>2575</v>
      </c>
      <c r="F641" s="23" t="s">
        <v>91</v>
      </c>
      <c r="G641" s="23" t="s">
        <v>217</v>
      </c>
      <c r="H641" s="23" t="s">
        <v>2475</v>
      </c>
      <c r="J641" s="23" t="s">
        <v>1330</v>
      </c>
      <c r="K641" s="23" t="s">
        <v>2304</v>
      </c>
      <c r="L641" s="23">
        <v>1.3040831E7</v>
      </c>
      <c r="M641" s="23">
        <v>1.0</v>
      </c>
      <c r="N641" s="23" t="s">
        <v>97</v>
      </c>
      <c r="O641" s="23">
        <v>9.9816602E7</v>
      </c>
      <c r="P641" s="23" t="s">
        <v>159</v>
      </c>
      <c r="U641" s="23" t="s">
        <v>137</v>
      </c>
      <c r="V641" s="23" t="s">
        <v>181</v>
      </c>
      <c r="W641" s="23" t="s">
        <v>80</v>
      </c>
      <c r="X641" s="23" t="s">
        <v>51</v>
      </c>
      <c r="Y641" s="29"/>
      <c r="Z641" s="23" t="s">
        <v>81</v>
      </c>
      <c r="AA641" s="23" t="s">
        <v>69</v>
      </c>
      <c r="AB641" s="23" t="s">
        <v>55</v>
      </c>
      <c r="AC641" s="23" t="s">
        <v>1421</v>
      </c>
      <c r="AE641" s="23">
        <v>41.0</v>
      </c>
      <c r="AG641" s="23" t="s">
        <v>55</v>
      </c>
      <c r="AH641" s="23" t="s">
        <v>2559</v>
      </c>
      <c r="AI641" s="26"/>
      <c r="AJ641" s="26"/>
    </row>
    <row r="642">
      <c r="A642" s="19">
        <v>43787.46945547454</v>
      </c>
      <c r="B642" s="20">
        <v>43787.0</v>
      </c>
      <c r="C642" s="20">
        <v>43784.0</v>
      </c>
      <c r="D642" s="21">
        <v>0.8708333333343035</v>
      </c>
      <c r="E642" s="23" t="s">
        <v>2576</v>
      </c>
      <c r="F642" s="23" t="s">
        <v>91</v>
      </c>
      <c r="G642" s="23" t="s">
        <v>744</v>
      </c>
      <c r="H642" s="23" t="s">
        <v>501</v>
      </c>
      <c r="I642" s="23" t="s">
        <v>118</v>
      </c>
      <c r="J642" s="23" t="s">
        <v>2577</v>
      </c>
      <c r="K642" s="23" t="s">
        <v>682</v>
      </c>
      <c r="L642" s="23">
        <v>2.0099304E7</v>
      </c>
      <c r="M642" s="23">
        <v>7.0</v>
      </c>
      <c r="N642" s="23" t="s">
        <v>97</v>
      </c>
      <c r="Q642" s="23" t="s">
        <v>2578</v>
      </c>
      <c r="U642" s="23" t="s">
        <v>89</v>
      </c>
      <c r="V642" s="23" t="s">
        <v>926</v>
      </c>
      <c r="W642" s="23" t="s">
        <v>80</v>
      </c>
      <c r="X642" s="23" t="s">
        <v>51</v>
      </c>
      <c r="Y642" s="29"/>
      <c r="Z642" s="23" t="s">
        <v>81</v>
      </c>
      <c r="AA642" s="23" t="s">
        <v>69</v>
      </c>
      <c r="AB642" s="23" t="s">
        <v>55</v>
      </c>
      <c r="AC642" s="23" t="s">
        <v>1421</v>
      </c>
      <c r="AE642" s="23">
        <v>20.0</v>
      </c>
      <c r="AF642" s="23">
        <v>20.0</v>
      </c>
      <c r="AG642" s="23" t="s">
        <v>55</v>
      </c>
      <c r="AH642" s="23" t="s">
        <v>2555</v>
      </c>
      <c r="AI642" s="26"/>
      <c r="AJ642" s="26"/>
    </row>
    <row r="643">
      <c r="A643" s="19">
        <v>43787.473063275465</v>
      </c>
      <c r="B643" s="20">
        <v>43785.0</v>
      </c>
      <c r="C643" s="20">
        <v>43784.0</v>
      </c>
      <c r="D643" s="21">
        <v>0.8333333333357587</v>
      </c>
      <c r="E643" s="23" t="s">
        <v>2579</v>
      </c>
      <c r="F643" s="23" t="s">
        <v>91</v>
      </c>
      <c r="G643" s="23" t="s">
        <v>744</v>
      </c>
      <c r="H643" s="23" t="s">
        <v>1000</v>
      </c>
      <c r="I643" s="23" t="s">
        <v>352</v>
      </c>
      <c r="J643" s="23" t="s">
        <v>891</v>
      </c>
      <c r="K643" s="23" t="s">
        <v>1093</v>
      </c>
      <c r="L643" s="23">
        <v>1.8497883E7</v>
      </c>
      <c r="M643" s="23">
        <v>0.0</v>
      </c>
      <c r="N643" s="23" t="s">
        <v>45</v>
      </c>
      <c r="O643" s="23">
        <v>9.31886828E8</v>
      </c>
      <c r="P643" s="23" t="s">
        <v>159</v>
      </c>
      <c r="Q643" s="23" t="s">
        <v>2580</v>
      </c>
      <c r="U643" s="23" t="s">
        <v>2461</v>
      </c>
      <c r="V643" s="23" t="s">
        <v>1333</v>
      </c>
      <c r="W643" s="23" t="s">
        <v>80</v>
      </c>
      <c r="X643" s="23" t="s">
        <v>51</v>
      </c>
      <c r="Y643" s="29"/>
      <c r="Z643" s="23" t="s">
        <v>81</v>
      </c>
      <c r="AA643" s="23" t="s">
        <v>69</v>
      </c>
      <c r="AB643" s="23" t="s">
        <v>55</v>
      </c>
      <c r="AC643" s="23" t="s">
        <v>82</v>
      </c>
      <c r="AE643" s="23">
        <v>26.0</v>
      </c>
      <c r="AG643" s="23" t="s">
        <v>55</v>
      </c>
      <c r="AH643" s="23" t="s">
        <v>2555</v>
      </c>
      <c r="AI643" s="26"/>
      <c r="AJ643" s="26"/>
    </row>
    <row r="644">
      <c r="A644" s="19">
        <v>43787.47554453704</v>
      </c>
      <c r="B644" s="20">
        <v>43787.0</v>
      </c>
      <c r="C644" s="20">
        <v>43784.0</v>
      </c>
      <c r="D644" s="21">
        <v>0.9166666666642413</v>
      </c>
      <c r="E644" s="23" t="s">
        <v>2581</v>
      </c>
      <c r="F644" s="23" t="s">
        <v>91</v>
      </c>
      <c r="G644" s="23" t="s">
        <v>2582</v>
      </c>
      <c r="H644" s="23" t="s">
        <v>74</v>
      </c>
      <c r="I644" s="23" t="s">
        <v>84</v>
      </c>
      <c r="J644" s="23" t="s">
        <v>331</v>
      </c>
      <c r="K644" s="23" t="s">
        <v>149</v>
      </c>
      <c r="L644" s="23">
        <v>2.1534016E7</v>
      </c>
      <c r="M644" s="23">
        <v>3.0</v>
      </c>
      <c r="N644" s="23" t="s">
        <v>97</v>
      </c>
      <c r="O644" s="23">
        <v>9.77664128E8</v>
      </c>
      <c r="P644" s="23" t="s">
        <v>64</v>
      </c>
      <c r="U644" s="23" t="s">
        <v>625</v>
      </c>
      <c r="V644" s="23" t="s">
        <v>261</v>
      </c>
      <c r="W644" s="23" t="s">
        <v>80</v>
      </c>
      <c r="X644" s="23" t="s">
        <v>51</v>
      </c>
      <c r="Y644" s="23" t="s">
        <v>52</v>
      </c>
      <c r="Z644" s="23" t="s">
        <v>81</v>
      </c>
      <c r="AA644" s="23" t="s">
        <v>54</v>
      </c>
      <c r="AB644" s="23" t="s">
        <v>71</v>
      </c>
      <c r="AC644" s="23" t="s">
        <v>1421</v>
      </c>
      <c r="AE644" s="23">
        <v>15.0</v>
      </c>
      <c r="AG644" s="23" t="s">
        <v>55</v>
      </c>
      <c r="AH644" s="23" t="s">
        <v>2563</v>
      </c>
      <c r="AI644" s="26"/>
      <c r="AJ644" s="26"/>
    </row>
    <row r="645">
      <c r="A645" s="19">
        <v>43787.48125784722</v>
      </c>
      <c r="B645" s="20">
        <v>43787.0</v>
      </c>
      <c r="C645" s="20">
        <v>43784.0</v>
      </c>
      <c r="D645" s="21">
        <v>0.8680555555547471</v>
      </c>
      <c r="E645" s="23" t="s">
        <v>2583</v>
      </c>
      <c r="F645" s="23" t="s">
        <v>91</v>
      </c>
      <c r="G645" s="23" t="s">
        <v>744</v>
      </c>
      <c r="H645" s="23" t="s">
        <v>2584</v>
      </c>
      <c r="J645" s="23" t="s">
        <v>2585</v>
      </c>
      <c r="K645" s="23" t="s">
        <v>489</v>
      </c>
      <c r="L645" s="23">
        <v>1.9341665E7</v>
      </c>
      <c r="M645" s="23">
        <v>9.0</v>
      </c>
      <c r="N645" s="23" t="s">
        <v>97</v>
      </c>
      <c r="O645" s="23">
        <v>9.3030636E8</v>
      </c>
      <c r="P645" s="23" t="s">
        <v>159</v>
      </c>
      <c r="U645" s="23" t="s">
        <v>89</v>
      </c>
      <c r="V645" s="23" t="s">
        <v>441</v>
      </c>
      <c r="W645" s="23" t="s">
        <v>80</v>
      </c>
      <c r="X645" s="23" t="s">
        <v>51</v>
      </c>
      <c r="Y645" s="29"/>
      <c r="Z645" s="23" t="s">
        <v>81</v>
      </c>
      <c r="AA645" s="23" t="s">
        <v>69</v>
      </c>
      <c r="AB645" s="23" t="s">
        <v>55</v>
      </c>
      <c r="AC645" s="23" t="s">
        <v>1421</v>
      </c>
      <c r="AE645" s="23">
        <v>23.0</v>
      </c>
      <c r="AF645" s="23">
        <v>10.0</v>
      </c>
      <c r="AG645" s="23" t="s">
        <v>55</v>
      </c>
      <c r="AH645" s="23" t="s">
        <v>2574</v>
      </c>
      <c r="AI645" s="26"/>
      <c r="AJ645" s="26"/>
    </row>
    <row r="646">
      <c r="A646" s="19">
        <v>43787.48246972222</v>
      </c>
      <c r="B646" s="20">
        <v>43786.0</v>
      </c>
      <c r="C646" s="20">
        <v>43776.0</v>
      </c>
      <c r="D646" s="21">
        <v>0.8333333333357587</v>
      </c>
      <c r="E646" s="23" t="s">
        <v>2586</v>
      </c>
      <c r="F646" s="29"/>
      <c r="H646" s="23" t="s">
        <v>2587</v>
      </c>
      <c r="I646" s="23" t="s">
        <v>2588</v>
      </c>
      <c r="J646" s="23" t="s">
        <v>599</v>
      </c>
      <c r="K646" s="23" t="s">
        <v>599</v>
      </c>
      <c r="L646" s="23">
        <v>1.9924183E7</v>
      </c>
      <c r="M646" s="23">
        <v>4.0</v>
      </c>
      <c r="N646" s="23" t="s">
        <v>38</v>
      </c>
      <c r="O646" s="23">
        <v>5.6934381681E10</v>
      </c>
      <c r="P646" s="23" t="s">
        <v>159</v>
      </c>
      <c r="Q646" s="23" t="s">
        <v>2589</v>
      </c>
      <c r="U646" s="23" t="s">
        <v>780</v>
      </c>
      <c r="V646" s="23" t="s">
        <v>1937</v>
      </c>
      <c r="W646" s="23" t="s">
        <v>80</v>
      </c>
      <c r="X646" s="23" t="s">
        <v>51</v>
      </c>
      <c r="Y646" s="23" t="s">
        <v>138</v>
      </c>
      <c r="Z646" s="23" t="s">
        <v>81</v>
      </c>
      <c r="AA646" s="23" t="s">
        <v>69</v>
      </c>
      <c r="AB646" s="23" t="s">
        <v>189</v>
      </c>
      <c r="AC646" s="23" t="s">
        <v>82</v>
      </c>
      <c r="AG646" s="23" t="s">
        <v>55</v>
      </c>
      <c r="AH646" s="23" t="s">
        <v>2589</v>
      </c>
      <c r="AI646" s="26"/>
      <c r="AJ646" s="26"/>
    </row>
    <row r="647">
      <c r="A647" s="19">
        <v>43787.48816065972</v>
      </c>
      <c r="B647" s="20">
        <v>43786.0</v>
      </c>
      <c r="C647" s="20">
        <v>43784.0</v>
      </c>
      <c r="D647" s="21">
        <v>0.7291666666642413</v>
      </c>
      <c r="E647" s="23" t="s">
        <v>2590</v>
      </c>
      <c r="F647" s="23" t="s">
        <v>91</v>
      </c>
      <c r="G647" s="23" t="s">
        <v>837</v>
      </c>
      <c r="H647" s="23" t="s">
        <v>119</v>
      </c>
      <c r="J647" s="23" t="s">
        <v>2591</v>
      </c>
      <c r="K647" s="23" t="s">
        <v>338</v>
      </c>
      <c r="L647" s="23">
        <v>1.3496373E7</v>
      </c>
      <c r="M647" s="23">
        <v>4.0</v>
      </c>
      <c r="N647" s="23" t="s">
        <v>45</v>
      </c>
      <c r="O647" s="23">
        <v>2925595.0</v>
      </c>
      <c r="P647" s="23" t="s">
        <v>159</v>
      </c>
      <c r="U647" s="23" t="s">
        <v>89</v>
      </c>
      <c r="V647" s="23" t="s">
        <v>261</v>
      </c>
      <c r="W647" s="23" t="s">
        <v>80</v>
      </c>
      <c r="X647" s="23" t="s">
        <v>51</v>
      </c>
      <c r="Y647" s="29"/>
      <c r="Z647" s="23" t="s">
        <v>81</v>
      </c>
      <c r="AA647" s="23" t="s">
        <v>69</v>
      </c>
      <c r="AB647" s="23" t="s">
        <v>55</v>
      </c>
      <c r="AC647" s="23" t="s">
        <v>82</v>
      </c>
      <c r="AE647" s="23">
        <v>42.0</v>
      </c>
      <c r="AG647" s="23" t="s">
        <v>97</v>
      </c>
      <c r="AH647" s="23" t="s">
        <v>2592</v>
      </c>
      <c r="AI647" s="26"/>
      <c r="AJ647" s="26"/>
    </row>
    <row r="648">
      <c r="A648" s="19">
        <v>43787.49735939815</v>
      </c>
      <c r="B648" s="20">
        <v>43787.0</v>
      </c>
      <c r="C648" s="20">
        <v>43773.0</v>
      </c>
      <c r="D648" s="21">
        <v>0.7916666666642413</v>
      </c>
      <c r="E648" s="23" t="s">
        <v>2593</v>
      </c>
      <c r="F648" s="23" t="s">
        <v>107</v>
      </c>
      <c r="G648" s="23" t="s">
        <v>2594</v>
      </c>
      <c r="H648" s="23" t="s">
        <v>501</v>
      </c>
      <c r="J648" s="23" t="s">
        <v>903</v>
      </c>
      <c r="K648" s="23" t="s">
        <v>1287</v>
      </c>
      <c r="L648" s="23">
        <v>1.6477116E7</v>
      </c>
      <c r="M648" s="23">
        <v>4.0</v>
      </c>
      <c r="N648" s="23" t="s">
        <v>45</v>
      </c>
      <c r="O648" s="23">
        <v>5.6976083194E10</v>
      </c>
      <c r="P648" s="23" t="s">
        <v>159</v>
      </c>
      <c r="Q648" s="23" t="s">
        <v>2595</v>
      </c>
      <c r="U648" s="23" t="s">
        <v>89</v>
      </c>
      <c r="V648" s="23" t="s">
        <v>2596</v>
      </c>
      <c r="W648" s="23" t="s">
        <v>80</v>
      </c>
      <c r="X648" s="23" t="s">
        <v>51</v>
      </c>
      <c r="Y648" s="29"/>
      <c r="Z648" s="23" t="s">
        <v>81</v>
      </c>
      <c r="AA648" s="23" t="s">
        <v>69</v>
      </c>
      <c r="AB648" s="23" t="s">
        <v>55</v>
      </c>
      <c r="AC648" s="23" t="s">
        <v>1421</v>
      </c>
      <c r="AF648" s="23">
        <v>30.0</v>
      </c>
      <c r="AG648" s="23" t="s">
        <v>55</v>
      </c>
      <c r="AH648" s="23" t="s">
        <v>2597</v>
      </c>
      <c r="AI648" s="26"/>
      <c r="AJ648" s="26"/>
    </row>
    <row r="649">
      <c r="A649" s="19">
        <v>43787.51725784723</v>
      </c>
      <c r="B649" s="20">
        <v>43786.0</v>
      </c>
      <c r="C649" s="20">
        <v>43784.0</v>
      </c>
      <c r="E649" s="23" t="s">
        <v>2598</v>
      </c>
      <c r="F649" s="23" t="s">
        <v>91</v>
      </c>
      <c r="G649" s="23" t="s">
        <v>217</v>
      </c>
      <c r="H649" s="23" t="s">
        <v>318</v>
      </c>
      <c r="I649" s="23" t="s">
        <v>119</v>
      </c>
      <c r="J649" s="23" t="s">
        <v>1206</v>
      </c>
      <c r="K649" s="23" t="s">
        <v>2178</v>
      </c>
      <c r="L649" s="23">
        <v>1.8346645E7</v>
      </c>
      <c r="M649" s="23">
        <v>3.0</v>
      </c>
      <c r="N649" s="23" t="s">
        <v>45</v>
      </c>
      <c r="O649" s="23">
        <v>9.30890039E8</v>
      </c>
      <c r="P649" s="23" t="s">
        <v>159</v>
      </c>
      <c r="U649" s="23" t="s">
        <v>89</v>
      </c>
      <c r="V649" s="23" t="s">
        <v>130</v>
      </c>
      <c r="W649" s="23" t="s">
        <v>80</v>
      </c>
      <c r="X649" s="23" t="s">
        <v>51</v>
      </c>
      <c r="Y649" s="29"/>
      <c r="Z649" s="23" t="s">
        <v>81</v>
      </c>
      <c r="AA649" s="23" t="s">
        <v>69</v>
      </c>
      <c r="AB649" s="23" t="s">
        <v>55</v>
      </c>
      <c r="AC649" s="23" t="s">
        <v>82</v>
      </c>
      <c r="AG649" s="23" t="s">
        <v>55</v>
      </c>
      <c r="AH649" s="23" t="s">
        <v>2599</v>
      </c>
      <c r="AI649" s="26"/>
      <c r="AJ649" s="26"/>
    </row>
    <row r="650">
      <c r="A650" s="19">
        <v>43787.519898125</v>
      </c>
      <c r="B650" s="20">
        <v>43787.0</v>
      </c>
      <c r="C650" s="20">
        <v>43784.0</v>
      </c>
      <c r="D650" s="21">
        <v>0.8333333333357587</v>
      </c>
      <c r="E650" s="23" t="s">
        <v>2600</v>
      </c>
      <c r="F650" s="23" t="s">
        <v>91</v>
      </c>
      <c r="G650" s="23" t="s">
        <v>794</v>
      </c>
      <c r="H650" s="23" t="s">
        <v>2601</v>
      </c>
      <c r="I650" s="23" t="s">
        <v>1533</v>
      </c>
      <c r="J650" s="23" t="s">
        <v>2602</v>
      </c>
      <c r="K650" s="23" t="s">
        <v>2603</v>
      </c>
      <c r="L650" s="23">
        <v>1.8907804E7</v>
      </c>
      <c r="M650" s="23">
        <v>8.0</v>
      </c>
      <c r="N650" s="23" t="s">
        <v>97</v>
      </c>
      <c r="O650" s="23">
        <v>6.7662724E7</v>
      </c>
      <c r="P650" s="23" t="s">
        <v>159</v>
      </c>
      <c r="Q650" s="23" t="s">
        <v>2604</v>
      </c>
      <c r="U650" s="23" t="s">
        <v>137</v>
      </c>
      <c r="V650" s="23" t="s">
        <v>863</v>
      </c>
      <c r="W650" s="23" t="s">
        <v>80</v>
      </c>
      <c r="X650" s="23" t="s">
        <v>51</v>
      </c>
      <c r="Y650" s="23" t="s">
        <v>138</v>
      </c>
      <c r="Z650" s="23" t="s">
        <v>81</v>
      </c>
      <c r="AA650" s="23" t="s">
        <v>69</v>
      </c>
      <c r="AB650" s="23" t="s">
        <v>55</v>
      </c>
      <c r="AC650" s="23" t="s">
        <v>1421</v>
      </c>
      <c r="AE650" s="23">
        <v>24.0</v>
      </c>
      <c r="AG650" s="23" t="s">
        <v>55</v>
      </c>
      <c r="AH650" s="23" t="s">
        <v>2559</v>
      </c>
      <c r="AI650" s="26"/>
      <c r="AJ650" s="26"/>
    </row>
    <row r="651">
      <c r="A651" s="19">
        <v>43787.52558144676</v>
      </c>
      <c r="B651" s="20">
        <v>43786.0</v>
      </c>
      <c r="C651" s="20">
        <v>43784.0</v>
      </c>
      <c r="D651" s="21">
        <v>0.8125</v>
      </c>
      <c r="E651" s="23" t="s">
        <v>2605</v>
      </c>
      <c r="F651" s="23" t="s">
        <v>91</v>
      </c>
      <c r="G651" s="23" t="s">
        <v>125</v>
      </c>
      <c r="H651" s="23" t="s">
        <v>352</v>
      </c>
      <c r="I651" s="23" t="s">
        <v>240</v>
      </c>
      <c r="J651" s="23" t="s">
        <v>813</v>
      </c>
      <c r="K651" s="23" t="s">
        <v>813</v>
      </c>
      <c r="L651" s="23">
        <v>1.7858373E7</v>
      </c>
      <c r="M651" s="23">
        <v>5.0</v>
      </c>
      <c r="N651" s="23" t="s">
        <v>45</v>
      </c>
      <c r="O651" s="23">
        <v>4.9150784E7</v>
      </c>
      <c r="P651" s="23" t="s">
        <v>159</v>
      </c>
      <c r="Q651" s="23" t="s">
        <v>2606</v>
      </c>
      <c r="U651" s="23" t="s">
        <v>89</v>
      </c>
      <c r="V651" s="23" t="s">
        <v>2607</v>
      </c>
      <c r="W651" s="23" t="s">
        <v>80</v>
      </c>
      <c r="X651" s="23" t="s">
        <v>51</v>
      </c>
      <c r="Y651" s="29"/>
      <c r="Z651" s="23" t="s">
        <v>81</v>
      </c>
      <c r="AA651" s="23" t="s">
        <v>69</v>
      </c>
      <c r="AB651" s="23" t="s">
        <v>55</v>
      </c>
      <c r="AC651" s="23" t="s">
        <v>82</v>
      </c>
      <c r="AE651" s="23">
        <v>28.0</v>
      </c>
      <c r="AG651" s="23" t="s">
        <v>55</v>
      </c>
      <c r="AH651" s="23" t="s">
        <v>2608</v>
      </c>
      <c r="AI651" s="26"/>
      <c r="AJ651" s="26"/>
    </row>
    <row r="652">
      <c r="A652" s="19">
        <v>43787.52602273149</v>
      </c>
      <c r="B652" s="20">
        <v>43787.0</v>
      </c>
      <c r="C652" s="20">
        <v>43781.0</v>
      </c>
      <c r="D652" s="21">
        <v>0.75</v>
      </c>
      <c r="E652" s="23" t="s">
        <v>2609</v>
      </c>
      <c r="F652" s="23" t="s">
        <v>91</v>
      </c>
      <c r="G652" s="23" t="s">
        <v>499</v>
      </c>
      <c r="H652" s="23" t="s">
        <v>2610</v>
      </c>
      <c r="I652" s="23" t="s">
        <v>2611</v>
      </c>
      <c r="J652" s="23" t="s">
        <v>326</v>
      </c>
      <c r="K652" s="23" t="s">
        <v>2612</v>
      </c>
      <c r="L652" s="23">
        <v>1.8467082E7</v>
      </c>
      <c r="M652" s="23">
        <v>8.0</v>
      </c>
      <c r="N652" s="23" t="s">
        <v>97</v>
      </c>
      <c r="O652" s="23">
        <v>9.3610059E8</v>
      </c>
      <c r="P652" s="23" t="s">
        <v>159</v>
      </c>
      <c r="U652" s="23" t="s">
        <v>89</v>
      </c>
      <c r="V652" s="23" t="s">
        <v>130</v>
      </c>
      <c r="W652" s="23" t="s">
        <v>80</v>
      </c>
      <c r="X652" s="23" t="s">
        <v>51</v>
      </c>
      <c r="Y652" s="29"/>
      <c r="Z652" s="23" t="s">
        <v>81</v>
      </c>
      <c r="AA652" s="23" t="s">
        <v>69</v>
      </c>
      <c r="AB652" s="23" t="s">
        <v>55</v>
      </c>
      <c r="AC652" s="23" t="s">
        <v>1421</v>
      </c>
      <c r="AE652" s="23">
        <v>25.0</v>
      </c>
      <c r="AF652" s="23">
        <v>30.0</v>
      </c>
      <c r="AG652" s="23" t="s">
        <v>55</v>
      </c>
      <c r="AH652" s="23" t="s">
        <v>2613</v>
      </c>
      <c r="AI652" s="26"/>
      <c r="AJ652" s="26"/>
    </row>
    <row r="653">
      <c r="A653" s="19">
        <v>43787.53076096065</v>
      </c>
      <c r="B653" s="20">
        <v>43786.0</v>
      </c>
      <c r="C653" s="20">
        <v>43782.0</v>
      </c>
      <c r="E653" s="23" t="s">
        <v>2614</v>
      </c>
      <c r="F653" s="23" t="s">
        <v>91</v>
      </c>
      <c r="G653" s="23" t="s">
        <v>854</v>
      </c>
      <c r="H653" s="23" t="s">
        <v>280</v>
      </c>
      <c r="I653" s="23" t="s">
        <v>660</v>
      </c>
      <c r="J653" s="23" t="s">
        <v>655</v>
      </c>
      <c r="K653" s="23" t="s">
        <v>1066</v>
      </c>
      <c r="L653" s="23">
        <v>1.9954848E7</v>
      </c>
      <c r="M653" s="23">
        <v>4.0</v>
      </c>
      <c r="N653" s="23" t="s">
        <v>45</v>
      </c>
      <c r="O653" s="23">
        <v>9.56921914E8</v>
      </c>
      <c r="P653" s="23" t="s">
        <v>159</v>
      </c>
      <c r="U653" s="23" t="s">
        <v>89</v>
      </c>
      <c r="V653" s="23" t="s">
        <v>2615</v>
      </c>
      <c r="W653" s="23" t="s">
        <v>80</v>
      </c>
      <c r="X653" s="23" t="s">
        <v>51</v>
      </c>
      <c r="Y653" s="29"/>
      <c r="Z653" s="23" t="s">
        <v>81</v>
      </c>
      <c r="AA653" s="23" t="s">
        <v>69</v>
      </c>
      <c r="AB653" s="23" t="s">
        <v>55</v>
      </c>
      <c r="AC653" s="23" t="s">
        <v>82</v>
      </c>
      <c r="AE653" s="23">
        <v>21.0</v>
      </c>
      <c r="AG653" s="23" t="s">
        <v>55</v>
      </c>
      <c r="AH653" s="23" t="s">
        <v>2613</v>
      </c>
      <c r="AI653" s="26"/>
      <c r="AJ653" s="26"/>
    </row>
    <row r="654">
      <c r="A654" s="19">
        <v>43787.53126590278</v>
      </c>
      <c r="B654" s="20">
        <v>43787.0</v>
      </c>
      <c r="C654" s="20">
        <v>43782.0</v>
      </c>
      <c r="D654" s="21">
        <v>0.7916666666642413</v>
      </c>
      <c r="E654" s="23" t="s">
        <v>2616</v>
      </c>
      <c r="F654" s="23" t="s">
        <v>91</v>
      </c>
      <c r="G654" s="23" t="s">
        <v>854</v>
      </c>
      <c r="H654" s="23" t="s">
        <v>2617</v>
      </c>
      <c r="J654" s="23" t="s">
        <v>2618</v>
      </c>
      <c r="K654" s="23" t="s">
        <v>2619</v>
      </c>
      <c r="L654" s="23">
        <v>1.9881068E7</v>
      </c>
      <c r="M654" s="23">
        <v>1.0</v>
      </c>
      <c r="N654" s="23" t="s">
        <v>97</v>
      </c>
      <c r="O654" s="23">
        <v>9.46932965E8</v>
      </c>
      <c r="P654" s="23" t="s">
        <v>159</v>
      </c>
      <c r="U654" s="23" t="s">
        <v>89</v>
      </c>
      <c r="V654" s="23" t="s">
        <v>49</v>
      </c>
      <c r="W654" s="23" t="s">
        <v>80</v>
      </c>
      <c r="X654" s="23" t="s">
        <v>51</v>
      </c>
      <c r="Y654" s="23" t="s">
        <v>305</v>
      </c>
      <c r="Z654" s="23" t="s">
        <v>81</v>
      </c>
      <c r="AA654" s="23" t="s">
        <v>69</v>
      </c>
      <c r="AB654" s="23" t="s">
        <v>55</v>
      </c>
      <c r="AC654" s="23" t="s">
        <v>1421</v>
      </c>
      <c r="AE654" s="23">
        <v>21.0</v>
      </c>
      <c r="AG654" s="23" t="s">
        <v>55</v>
      </c>
      <c r="AH654" s="23" t="s">
        <v>2613</v>
      </c>
      <c r="AI654" s="26"/>
      <c r="AJ654" s="26"/>
    </row>
    <row r="655">
      <c r="A655" s="19">
        <v>43787.53500267361</v>
      </c>
      <c r="B655" s="20">
        <v>43787.0</v>
      </c>
      <c r="C655" s="20">
        <v>43783.0</v>
      </c>
      <c r="E655" s="23" t="s">
        <v>2620</v>
      </c>
      <c r="F655" s="23" t="s">
        <v>91</v>
      </c>
      <c r="G655" s="23" t="s">
        <v>125</v>
      </c>
      <c r="H655" s="23" t="s">
        <v>1325</v>
      </c>
      <c r="J655" s="23" t="s">
        <v>2621</v>
      </c>
      <c r="L655" s="23">
        <v>1.9680278E7</v>
      </c>
      <c r="M655" s="23">
        <v>9.0</v>
      </c>
      <c r="N655" s="23" t="s">
        <v>97</v>
      </c>
      <c r="O655" s="23">
        <v>9.50366477E8</v>
      </c>
      <c r="P655" s="23" t="s">
        <v>159</v>
      </c>
      <c r="U655" s="23" t="s">
        <v>2622</v>
      </c>
      <c r="V655" s="23" t="s">
        <v>49</v>
      </c>
      <c r="W655" s="23" t="s">
        <v>80</v>
      </c>
      <c r="X655" s="23" t="s">
        <v>51</v>
      </c>
      <c r="Y655" s="29"/>
      <c r="Z655" s="23" t="s">
        <v>81</v>
      </c>
      <c r="AA655" s="23" t="s">
        <v>69</v>
      </c>
      <c r="AB655" s="23" t="s">
        <v>55</v>
      </c>
      <c r="AC655" s="23" t="s">
        <v>1421</v>
      </c>
      <c r="AE655" s="23">
        <v>22.0</v>
      </c>
      <c r="AG655" s="23" t="s">
        <v>55</v>
      </c>
      <c r="AH655" s="23" t="s">
        <v>2613</v>
      </c>
      <c r="AI655" s="26"/>
      <c r="AJ655" s="26"/>
    </row>
    <row r="656">
      <c r="A656" s="19">
        <v>43787.53704703704</v>
      </c>
      <c r="B656" s="20">
        <v>43787.0</v>
      </c>
      <c r="C656" s="20">
        <v>43783.0</v>
      </c>
      <c r="E656" s="23" t="s">
        <v>2623</v>
      </c>
      <c r="F656" s="23" t="s">
        <v>107</v>
      </c>
      <c r="G656" s="23" t="s">
        <v>499</v>
      </c>
      <c r="H656" s="23" t="s">
        <v>2624</v>
      </c>
      <c r="J656" s="23" t="s">
        <v>549</v>
      </c>
      <c r="K656" s="23" t="s">
        <v>458</v>
      </c>
      <c r="L656" s="23">
        <v>1.6955273E7</v>
      </c>
      <c r="M656" s="23">
        <v>8.0</v>
      </c>
      <c r="N656" s="23" t="s">
        <v>45</v>
      </c>
      <c r="O656" s="23">
        <v>9.30171537E8</v>
      </c>
      <c r="P656" s="23" t="s">
        <v>97</v>
      </c>
      <c r="U656" s="23" t="s">
        <v>89</v>
      </c>
      <c r="V656" s="23" t="s">
        <v>2625</v>
      </c>
      <c r="W656" s="23" t="s">
        <v>80</v>
      </c>
      <c r="X656" s="23" t="s">
        <v>51</v>
      </c>
      <c r="Y656" s="29"/>
      <c r="Z656" s="23" t="s">
        <v>81</v>
      </c>
      <c r="AA656" s="23" t="s">
        <v>69</v>
      </c>
      <c r="AB656" s="23" t="s">
        <v>55</v>
      </c>
      <c r="AC656" s="23" t="s">
        <v>1429</v>
      </c>
      <c r="AE656" s="23">
        <v>30.0</v>
      </c>
      <c r="AG656" s="23" t="s">
        <v>97</v>
      </c>
      <c r="AH656" s="23" t="s">
        <v>2626</v>
      </c>
      <c r="AI656" s="26"/>
      <c r="AJ656" s="26"/>
    </row>
    <row r="657">
      <c r="A657" s="19">
        <v>43787.53851300926</v>
      </c>
      <c r="B657" s="20">
        <v>43786.0</v>
      </c>
      <c r="C657" s="20">
        <v>43777.0</v>
      </c>
      <c r="E657" s="23" t="s">
        <v>2627</v>
      </c>
      <c r="F657" s="23" t="s">
        <v>107</v>
      </c>
      <c r="G657" s="23" t="s">
        <v>2628</v>
      </c>
      <c r="H657" s="23" t="s">
        <v>2629</v>
      </c>
      <c r="I657" s="23" t="s">
        <v>340</v>
      </c>
      <c r="J657" s="23" t="s">
        <v>241</v>
      </c>
      <c r="K657" s="23" t="s">
        <v>200</v>
      </c>
      <c r="L657" s="23">
        <v>1.8534385E7</v>
      </c>
      <c r="M657" s="23">
        <v>5.0</v>
      </c>
      <c r="N657" s="23" t="s">
        <v>45</v>
      </c>
      <c r="O657" s="23">
        <v>9.99141303E8</v>
      </c>
      <c r="P657" s="23" t="s">
        <v>159</v>
      </c>
      <c r="U657" s="23" t="s">
        <v>89</v>
      </c>
      <c r="V657" s="23" t="s">
        <v>1360</v>
      </c>
      <c r="W657" s="23" t="s">
        <v>80</v>
      </c>
      <c r="X657" s="23" t="s">
        <v>51</v>
      </c>
      <c r="Y657" s="29"/>
      <c r="Z657" s="23" t="s">
        <v>81</v>
      </c>
      <c r="AA657" s="23" t="s">
        <v>69</v>
      </c>
      <c r="AB657" s="23" t="s">
        <v>55</v>
      </c>
      <c r="AC657" s="23" t="s">
        <v>82</v>
      </c>
      <c r="AD657" s="23" t="s">
        <v>2630</v>
      </c>
      <c r="AE657" s="23">
        <v>25.0</v>
      </c>
      <c r="AG657" s="23" t="s">
        <v>97</v>
      </c>
      <c r="AH657" s="23" t="s">
        <v>2613</v>
      </c>
      <c r="AI657" s="26"/>
      <c r="AJ657" s="26"/>
    </row>
    <row r="658">
      <c r="A658" s="19">
        <v>43787.539265810185</v>
      </c>
      <c r="B658" s="20">
        <v>43786.0</v>
      </c>
      <c r="C658" s="20">
        <v>43781.0</v>
      </c>
      <c r="E658" s="23" t="s">
        <v>2631</v>
      </c>
      <c r="F658" s="23" t="s">
        <v>91</v>
      </c>
      <c r="G658" s="23" t="s">
        <v>499</v>
      </c>
      <c r="H658" s="23" t="s">
        <v>219</v>
      </c>
      <c r="I658" s="23" t="s">
        <v>340</v>
      </c>
      <c r="J658" s="23" t="s">
        <v>241</v>
      </c>
      <c r="K658" s="23" t="s">
        <v>200</v>
      </c>
      <c r="L658" s="23">
        <v>1.8534385E7</v>
      </c>
      <c r="M658" s="23">
        <v>5.0</v>
      </c>
      <c r="N658" s="23" t="s">
        <v>45</v>
      </c>
      <c r="O658" s="23">
        <v>9.99141303E8</v>
      </c>
      <c r="P658" s="23" t="s">
        <v>159</v>
      </c>
      <c r="U658" s="23" t="s">
        <v>89</v>
      </c>
      <c r="V658" s="23" t="s">
        <v>693</v>
      </c>
      <c r="W658" s="23" t="s">
        <v>80</v>
      </c>
      <c r="X658" s="23" t="s">
        <v>51</v>
      </c>
      <c r="Y658" s="29"/>
      <c r="Z658" s="23" t="s">
        <v>81</v>
      </c>
      <c r="AA658" s="23" t="s">
        <v>69</v>
      </c>
      <c r="AB658" s="23" t="s">
        <v>55</v>
      </c>
      <c r="AC658" s="23" t="s">
        <v>82</v>
      </c>
      <c r="AD658" s="23" t="s">
        <v>2632</v>
      </c>
      <c r="AE658" s="23">
        <v>25.0</v>
      </c>
      <c r="AF658" s="23">
        <v>20.0</v>
      </c>
      <c r="AG658" s="23" t="s">
        <v>55</v>
      </c>
      <c r="AH658" s="23" t="s">
        <v>2613</v>
      </c>
      <c r="AI658" s="26"/>
      <c r="AJ658" s="26"/>
    </row>
    <row r="659">
      <c r="A659" s="19">
        <v>43787.54092275463</v>
      </c>
      <c r="B659" s="20">
        <v>43787.0</v>
      </c>
      <c r="C659" s="20">
        <v>43784.0</v>
      </c>
      <c r="D659" s="21">
        <v>0.7708333333357587</v>
      </c>
      <c r="E659" s="23" t="s">
        <v>2633</v>
      </c>
      <c r="F659" s="23" t="s">
        <v>91</v>
      </c>
      <c r="G659" s="23" t="s">
        <v>1007</v>
      </c>
      <c r="H659" s="23" t="s">
        <v>444</v>
      </c>
      <c r="I659" s="23" t="s">
        <v>318</v>
      </c>
      <c r="J659" s="23" t="s">
        <v>1696</v>
      </c>
      <c r="K659" s="23" t="s">
        <v>2634</v>
      </c>
      <c r="L659" s="23">
        <v>1.9037818E7</v>
      </c>
      <c r="M659" s="23">
        <v>7.0</v>
      </c>
      <c r="N659" s="23" t="s">
        <v>97</v>
      </c>
      <c r="O659" s="23">
        <v>9.32591265E8</v>
      </c>
      <c r="P659" s="23" t="s">
        <v>159</v>
      </c>
      <c r="U659" s="23" t="s">
        <v>2635</v>
      </c>
      <c r="V659" s="23" t="s">
        <v>2596</v>
      </c>
      <c r="W659" s="23" t="s">
        <v>80</v>
      </c>
      <c r="X659" s="23" t="s">
        <v>51</v>
      </c>
      <c r="Y659" s="29"/>
      <c r="Z659" s="23" t="s">
        <v>81</v>
      </c>
      <c r="AA659" s="23" t="s">
        <v>69</v>
      </c>
      <c r="AB659" s="23" t="s">
        <v>189</v>
      </c>
      <c r="AC659" s="23" t="s">
        <v>1421</v>
      </c>
      <c r="AE659" s="23">
        <v>24.0</v>
      </c>
      <c r="AF659" s="23">
        <v>30.0</v>
      </c>
      <c r="AG659" s="23" t="s">
        <v>55</v>
      </c>
      <c r="AH659" s="23" t="s">
        <v>2626</v>
      </c>
      <c r="AI659" s="26"/>
      <c r="AJ659" s="26"/>
    </row>
    <row r="660">
      <c r="A660" s="19">
        <v>43787.54144385416</v>
      </c>
      <c r="B660" s="20">
        <v>43787.0</v>
      </c>
      <c r="C660" s="29"/>
      <c r="E660" s="23" t="s">
        <v>2636</v>
      </c>
      <c r="F660" s="23" t="s">
        <v>107</v>
      </c>
      <c r="G660" s="23" t="s">
        <v>2637</v>
      </c>
      <c r="H660" s="23" t="s">
        <v>2638</v>
      </c>
      <c r="I660" s="23" t="s">
        <v>1721</v>
      </c>
      <c r="J660" s="23" t="s">
        <v>514</v>
      </c>
      <c r="K660" s="23" t="s">
        <v>95</v>
      </c>
      <c r="L660" s="23">
        <v>1.9962305E7</v>
      </c>
      <c r="M660" s="23">
        <v>2.0</v>
      </c>
      <c r="N660" s="23" t="s">
        <v>97</v>
      </c>
      <c r="O660" s="23">
        <v>9.7664994E8</v>
      </c>
      <c r="P660" s="23" t="s">
        <v>97</v>
      </c>
      <c r="U660" s="23" t="s">
        <v>89</v>
      </c>
      <c r="V660" s="23" t="s">
        <v>130</v>
      </c>
      <c r="W660" s="23" t="s">
        <v>80</v>
      </c>
      <c r="X660" s="23" t="s">
        <v>51</v>
      </c>
      <c r="Y660" s="29"/>
      <c r="Z660" s="23" t="s">
        <v>81</v>
      </c>
      <c r="AA660" s="23" t="s">
        <v>69</v>
      </c>
      <c r="AB660" s="23" t="s">
        <v>55</v>
      </c>
      <c r="AC660" s="23" t="s">
        <v>1429</v>
      </c>
      <c r="AE660" s="23">
        <v>20.0</v>
      </c>
      <c r="AG660" s="23" t="s">
        <v>55</v>
      </c>
      <c r="AH660" s="23" t="s">
        <v>2613</v>
      </c>
      <c r="AI660" s="26"/>
      <c r="AJ660" s="26"/>
    </row>
    <row r="661">
      <c r="A661" s="19">
        <v>43787.54618269676</v>
      </c>
      <c r="B661" s="20">
        <v>43787.0</v>
      </c>
      <c r="C661" s="20">
        <v>43783.0</v>
      </c>
      <c r="E661" s="23" t="s">
        <v>2639</v>
      </c>
      <c r="F661" s="23" t="s">
        <v>107</v>
      </c>
      <c r="G661" s="23" t="s">
        <v>125</v>
      </c>
      <c r="H661" s="23" t="s">
        <v>2640</v>
      </c>
      <c r="I661" s="23" t="s">
        <v>2641</v>
      </c>
      <c r="J661" s="23" t="s">
        <v>87</v>
      </c>
      <c r="K661" s="23" t="s">
        <v>2642</v>
      </c>
      <c r="L661" s="23">
        <v>9732988.0</v>
      </c>
      <c r="M661" s="23">
        <v>5.0</v>
      </c>
      <c r="N661" s="23" t="s">
        <v>45</v>
      </c>
      <c r="O661" s="23">
        <v>9.98867842E8</v>
      </c>
      <c r="U661" s="23" t="s">
        <v>1310</v>
      </c>
      <c r="V661" s="23" t="s">
        <v>49</v>
      </c>
      <c r="X661" s="23" t="s">
        <v>97</v>
      </c>
      <c r="Y661" s="29"/>
      <c r="Z661" s="23" t="s">
        <v>81</v>
      </c>
      <c r="AA661" s="23" t="s">
        <v>69</v>
      </c>
      <c r="AB661" s="23" t="s">
        <v>55</v>
      </c>
      <c r="AC661" s="23" t="s">
        <v>1429</v>
      </c>
      <c r="AE661" s="23">
        <v>46.0</v>
      </c>
      <c r="AG661" s="23" t="s">
        <v>55</v>
      </c>
      <c r="AH661" s="23" t="s">
        <v>2626</v>
      </c>
      <c r="AI661" s="26"/>
      <c r="AJ661" s="26"/>
    </row>
    <row r="662">
      <c r="A662" s="19">
        <v>43787.546333356484</v>
      </c>
      <c r="B662" s="20">
        <v>43787.0</v>
      </c>
      <c r="C662" s="20">
        <v>43783.0</v>
      </c>
      <c r="D662" s="21">
        <v>0.7777777777810115</v>
      </c>
      <c r="E662" s="23" t="s">
        <v>2643</v>
      </c>
      <c r="F662" s="23" t="s">
        <v>91</v>
      </c>
      <c r="G662" s="23" t="s">
        <v>499</v>
      </c>
      <c r="H662" s="23" t="s">
        <v>541</v>
      </c>
      <c r="I662" s="23" t="s">
        <v>318</v>
      </c>
      <c r="J662" s="23" t="s">
        <v>2644</v>
      </c>
      <c r="K662" s="23" t="s">
        <v>2645</v>
      </c>
      <c r="L662" s="23">
        <v>2.0824067E7</v>
      </c>
      <c r="M662" s="23">
        <v>6.0</v>
      </c>
      <c r="N662" s="23" t="s">
        <v>97</v>
      </c>
      <c r="O662" s="23">
        <v>9.34012442E8</v>
      </c>
      <c r="P662" s="23" t="s">
        <v>159</v>
      </c>
      <c r="U662" s="23" t="s">
        <v>89</v>
      </c>
      <c r="V662" s="23" t="s">
        <v>959</v>
      </c>
      <c r="W662" s="23" t="s">
        <v>80</v>
      </c>
      <c r="X662" s="23" t="s">
        <v>51</v>
      </c>
      <c r="Y662" s="29"/>
      <c r="Z662" s="23" t="s">
        <v>81</v>
      </c>
      <c r="AA662" s="23" t="s">
        <v>69</v>
      </c>
      <c r="AB662" s="23" t="s">
        <v>55</v>
      </c>
      <c r="AC662" s="23" t="s">
        <v>1421</v>
      </c>
      <c r="AE662" s="23">
        <v>18.0</v>
      </c>
      <c r="AG662" s="23" t="s">
        <v>55</v>
      </c>
      <c r="AH662" s="23" t="s">
        <v>2613</v>
      </c>
      <c r="AI662" s="26"/>
      <c r="AJ662" s="26"/>
    </row>
    <row r="663">
      <c r="A663" s="19">
        <v>43787.54934737268</v>
      </c>
      <c r="B663" s="20">
        <v>43787.0</v>
      </c>
      <c r="C663" s="29"/>
      <c r="E663" s="23" t="s">
        <v>2646</v>
      </c>
      <c r="F663" s="23" t="s">
        <v>107</v>
      </c>
      <c r="G663" s="23" t="s">
        <v>2647</v>
      </c>
      <c r="H663" s="23" t="s">
        <v>126</v>
      </c>
      <c r="I663" s="23" t="s">
        <v>492</v>
      </c>
      <c r="J663" s="23" t="s">
        <v>2648</v>
      </c>
      <c r="L663" s="23">
        <v>2.0812354E7</v>
      </c>
      <c r="M663" s="23">
        <v>8.0</v>
      </c>
      <c r="N663" s="23" t="s">
        <v>97</v>
      </c>
      <c r="O663" s="23">
        <v>5.6978617821E10</v>
      </c>
      <c r="P663" s="23" t="s">
        <v>64</v>
      </c>
      <c r="R663" s="23" t="s">
        <v>2649</v>
      </c>
      <c r="U663" s="23" t="s">
        <v>89</v>
      </c>
      <c r="V663" s="23" t="s">
        <v>1785</v>
      </c>
      <c r="W663" s="23" t="s">
        <v>80</v>
      </c>
      <c r="X663" s="23" t="s">
        <v>51</v>
      </c>
      <c r="Y663" s="29"/>
      <c r="Z663" s="23" t="s">
        <v>81</v>
      </c>
      <c r="AA663" s="23" t="s">
        <v>69</v>
      </c>
      <c r="AB663" s="23" t="s">
        <v>55</v>
      </c>
      <c r="AC663" s="23" t="s">
        <v>1429</v>
      </c>
      <c r="AE663" s="23">
        <v>18.0</v>
      </c>
      <c r="AF663" s="23">
        <v>10.0</v>
      </c>
      <c r="AG663" s="23" t="s">
        <v>55</v>
      </c>
      <c r="AH663" s="23" t="s">
        <v>2613</v>
      </c>
      <c r="AI663" s="26"/>
      <c r="AJ663" s="26"/>
    </row>
    <row r="664">
      <c r="A664" s="19">
        <v>43787.55001846065</v>
      </c>
      <c r="B664" s="20">
        <v>43787.0</v>
      </c>
      <c r="C664" s="20">
        <v>43783.0</v>
      </c>
      <c r="D664" s="21">
        <v>0.8125</v>
      </c>
      <c r="E664" s="23" t="s">
        <v>2650</v>
      </c>
      <c r="F664" s="23" t="s">
        <v>107</v>
      </c>
      <c r="G664" s="23" t="s">
        <v>125</v>
      </c>
      <c r="H664" s="23" t="s">
        <v>223</v>
      </c>
      <c r="I664" s="23" t="s">
        <v>119</v>
      </c>
      <c r="J664" s="23" t="s">
        <v>722</v>
      </c>
      <c r="K664" s="23" t="s">
        <v>2651</v>
      </c>
      <c r="L664" s="23">
        <v>1.6520781E7</v>
      </c>
      <c r="M664" s="23">
        <v>5.0</v>
      </c>
      <c r="N664" s="23" t="s">
        <v>97</v>
      </c>
      <c r="O664" s="23">
        <v>9.68303797E8</v>
      </c>
      <c r="P664" s="23" t="s">
        <v>159</v>
      </c>
      <c r="U664" s="23" t="s">
        <v>2652</v>
      </c>
      <c r="V664" s="23" t="s">
        <v>49</v>
      </c>
      <c r="W664" s="23" t="s">
        <v>68</v>
      </c>
      <c r="X664" s="23" t="s">
        <v>51</v>
      </c>
      <c r="Y664" s="29"/>
      <c r="Z664" s="23" t="s">
        <v>53</v>
      </c>
      <c r="AA664" s="23" t="s">
        <v>69</v>
      </c>
      <c r="AB664" s="23" t="s">
        <v>55</v>
      </c>
      <c r="AC664" s="23" t="s">
        <v>1421</v>
      </c>
      <c r="AE664" s="23">
        <v>32.0</v>
      </c>
      <c r="AG664" s="23" t="s">
        <v>97</v>
      </c>
      <c r="AH664" s="23" t="s">
        <v>2626</v>
      </c>
      <c r="AI664" s="26"/>
      <c r="AJ664" s="26"/>
    </row>
    <row r="665">
      <c r="A665" s="19">
        <v>43787.55404364583</v>
      </c>
      <c r="B665" s="20">
        <v>43787.0</v>
      </c>
      <c r="C665" s="20">
        <v>43783.0</v>
      </c>
      <c r="E665" s="23" t="s">
        <v>2653</v>
      </c>
      <c r="F665" s="23" t="s">
        <v>91</v>
      </c>
      <c r="G665" s="23" t="s">
        <v>499</v>
      </c>
      <c r="H665" s="23" t="s">
        <v>501</v>
      </c>
      <c r="J665" s="23" t="s">
        <v>946</v>
      </c>
      <c r="K665" s="23" t="s">
        <v>104</v>
      </c>
      <c r="L665" s="23">
        <v>1.7731787E7</v>
      </c>
      <c r="M665" s="23" t="s">
        <v>259</v>
      </c>
      <c r="N665" s="23" t="s">
        <v>97</v>
      </c>
      <c r="O665" s="23">
        <v>9.48624885E8</v>
      </c>
      <c r="P665" s="23" t="s">
        <v>159</v>
      </c>
      <c r="U665" s="23" t="s">
        <v>89</v>
      </c>
      <c r="V665" s="23" t="s">
        <v>227</v>
      </c>
      <c r="W665" s="23" t="s">
        <v>80</v>
      </c>
      <c r="X665" s="23" t="s">
        <v>51</v>
      </c>
      <c r="Y665" s="29"/>
      <c r="Z665" s="23" t="s">
        <v>81</v>
      </c>
      <c r="AA665" s="23" t="s">
        <v>69</v>
      </c>
      <c r="AB665" s="23" t="s">
        <v>55</v>
      </c>
      <c r="AC665" s="23" t="s">
        <v>1421</v>
      </c>
      <c r="AE665" s="23">
        <v>28.0</v>
      </c>
      <c r="AG665" s="23" t="s">
        <v>55</v>
      </c>
      <c r="AH665" s="23" t="s">
        <v>2613</v>
      </c>
      <c r="AI665" s="26"/>
      <c r="AJ665" s="26"/>
    </row>
    <row r="666">
      <c r="A666" s="19">
        <v>43787.55420806713</v>
      </c>
      <c r="B666" s="20">
        <v>43787.0</v>
      </c>
      <c r="C666" s="20">
        <v>43783.0</v>
      </c>
      <c r="D666" s="21">
        <v>0.7916666666642413</v>
      </c>
      <c r="E666" s="23" t="s">
        <v>2654</v>
      </c>
      <c r="F666" s="23" t="s">
        <v>91</v>
      </c>
      <c r="G666" s="23" t="s">
        <v>2655</v>
      </c>
      <c r="H666" s="23" t="s">
        <v>2656</v>
      </c>
      <c r="J666" s="23" t="s">
        <v>682</v>
      </c>
      <c r="K666" s="23" t="s">
        <v>1085</v>
      </c>
      <c r="L666" s="23">
        <v>1.2902323E7</v>
      </c>
      <c r="M666" s="23">
        <v>6.0</v>
      </c>
      <c r="N666" s="23" t="s">
        <v>45</v>
      </c>
      <c r="O666" s="23">
        <v>9.79032508E8</v>
      </c>
      <c r="P666" s="23" t="s">
        <v>159</v>
      </c>
      <c r="U666" s="23" t="s">
        <v>89</v>
      </c>
      <c r="V666" s="23" t="s">
        <v>130</v>
      </c>
      <c r="W666" s="23" t="s">
        <v>80</v>
      </c>
      <c r="X666" s="23" t="s">
        <v>51</v>
      </c>
      <c r="Y666" s="29"/>
      <c r="Z666" s="23" t="s">
        <v>81</v>
      </c>
      <c r="AA666" s="23" t="s">
        <v>69</v>
      </c>
      <c r="AB666" s="23" t="s">
        <v>55</v>
      </c>
      <c r="AC666" s="23" t="s">
        <v>82</v>
      </c>
      <c r="AE666" s="23">
        <v>45.0</v>
      </c>
      <c r="AF666" s="23">
        <v>20.0</v>
      </c>
      <c r="AG666" s="23" t="s">
        <v>55</v>
      </c>
      <c r="AH666" s="23" t="s">
        <v>2613</v>
      </c>
      <c r="AI666" s="26"/>
      <c r="AJ666" s="26"/>
    </row>
    <row r="667">
      <c r="A667" s="19">
        <v>43787.55808905093</v>
      </c>
      <c r="B667" s="20">
        <v>43787.0</v>
      </c>
      <c r="C667" s="20">
        <v>43783.0</v>
      </c>
      <c r="E667" s="23" t="s">
        <v>2657</v>
      </c>
      <c r="F667" s="23" t="s">
        <v>91</v>
      </c>
      <c r="G667" s="23" t="s">
        <v>499</v>
      </c>
      <c r="H667" s="23" t="s">
        <v>2658</v>
      </c>
      <c r="I667" s="23" t="s">
        <v>2659</v>
      </c>
      <c r="J667" s="23" t="s">
        <v>2660</v>
      </c>
      <c r="K667" s="23" t="s">
        <v>891</v>
      </c>
      <c r="L667" s="23">
        <v>1.9069205E7</v>
      </c>
      <c r="M667" s="23">
        <v>1.0</v>
      </c>
      <c r="N667" s="23" t="s">
        <v>97</v>
      </c>
      <c r="O667" s="23">
        <v>5.1935996E7</v>
      </c>
      <c r="P667" s="23" t="s">
        <v>159</v>
      </c>
      <c r="U667" s="23" t="s">
        <v>89</v>
      </c>
      <c r="V667" s="23" t="s">
        <v>453</v>
      </c>
      <c r="W667" s="23" t="s">
        <v>80</v>
      </c>
      <c r="X667" s="23" t="s">
        <v>51</v>
      </c>
      <c r="Y667" s="23" t="s">
        <v>138</v>
      </c>
      <c r="Z667" s="23" t="s">
        <v>81</v>
      </c>
      <c r="AA667" s="23" t="s">
        <v>69</v>
      </c>
      <c r="AB667" s="23" t="s">
        <v>55</v>
      </c>
      <c r="AC667" s="23" t="s">
        <v>1421</v>
      </c>
      <c r="AE667" s="23">
        <v>23.0</v>
      </c>
      <c r="AG667" s="23" t="s">
        <v>55</v>
      </c>
      <c r="AH667" s="23" t="s">
        <v>2613</v>
      </c>
      <c r="AI667" s="26"/>
      <c r="AJ667" s="26"/>
    </row>
    <row r="668">
      <c r="A668" s="19">
        <v>43787.560146250005</v>
      </c>
      <c r="B668" s="20">
        <v>43787.0</v>
      </c>
      <c r="C668" s="29"/>
      <c r="E668" s="23" t="s">
        <v>2661</v>
      </c>
      <c r="F668" s="23" t="s">
        <v>91</v>
      </c>
      <c r="G668" s="23" t="s">
        <v>499</v>
      </c>
      <c r="H668" s="23" t="s">
        <v>2662</v>
      </c>
      <c r="I668" s="23" t="s">
        <v>1418</v>
      </c>
      <c r="J668" s="23" t="s">
        <v>2663</v>
      </c>
      <c r="K668" s="23" t="s">
        <v>2664</v>
      </c>
      <c r="L668" s="23">
        <v>1.8537071E7</v>
      </c>
      <c r="M668" s="23">
        <v>2.0</v>
      </c>
      <c r="N668" s="23" t="s">
        <v>97</v>
      </c>
      <c r="O668" s="23">
        <v>9.34283416E8</v>
      </c>
      <c r="P668" s="23" t="s">
        <v>97</v>
      </c>
      <c r="U668" s="23" t="s">
        <v>89</v>
      </c>
      <c r="V668" s="23" t="s">
        <v>1789</v>
      </c>
      <c r="W668" s="23" t="s">
        <v>80</v>
      </c>
      <c r="X668" s="23" t="s">
        <v>51</v>
      </c>
      <c r="Y668" s="29"/>
      <c r="Z668" s="23" t="s">
        <v>81</v>
      </c>
      <c r="AA668" s="23" t="s">
        <v>69</v>
      </c>
      <c r="AB668" s="23" t="s">
        <v>55</v>
      </c>
      <c r="AC668" s="23" t="s">
        <v>1429</v>
      </c>
      <c r="AE668" s="23">
        <v>26.0</v>
      </c>
      <c r="AG668" s="23" t="s">
        <v>97</v>
      </c>
      <c r="AH668" s="23" t="s">
        <v>2613</v>
      </c>
      <c r="AI668" s="26"/>
      <c r="AJ668" s="26"/>
    </row>
    <row r="669">
      <c r="A669" s="19">
        <v>43787.56044331018</v>
      </c>
      <c r="B669" s="20">
        <v>43787.0</v>
      </c>
      <c r="C669" s="20">
        <v>43759.0</v>
      </c>
      <c r="D669" s="21">
        <v>0.625</v>
      </c>
      <c r="E669" s="23" t="s">
        <v>2665</v>
      </c>
      <c r="F669" s="23" t="s">
        <v>91</v>
      </c>
      <c r="G669" s="23" t="s">
        <v>2368</v>
      </c>
      <c r="H669" s="23" t="s">
        <v>424</v>
      </c>
      <c r="I669" s="23" t="s">
        <v>119</v>
      </c>
      <c r="J669" s="23" t="s">
        <v>2666</v>
      </c>
      <c r="K669" s="23" t="s">
        <v>2667</v>
      </c>
      <c r="L669" s="23">
        <v>1.9418541E7</v>
      </c>
      <c r="M669" s="23">
        <v>3.0</v>
      </c>
      <c r="N669" s="23" t="s">
        <v>45</v>
      </c>
      <c r="O669" s="23">
        <v>9.64980596E8</v>
      </c>
      <c r="P669" s="23" t="s">
        <v>159</v>
      </c>
      <c r="U669" s="23" t="s">
        <v>89</v>
      </c>
      <c r="V669" s="23" t="s">
        <v>1333</v>
      </c>
      <c r="W669" s="23" t="s">
        <v>80</v>
      </c>
      <c r="X669" s="23" t="s">
        <v>51</v>
      </c>
      <c r="Y669" s="29"/>
      <c r="Z669" s="23" t="s">
        <v>81</v>
      </c>
      <c r="AA669" s="23" t="s">
        <v>69</v>
      </c>
      <c r="AB669" s="23" t="s">
        <v>55</v>
      </c>
      <c r="AC669" s="23" t="s">
        <v>82</v>
      </c>
      <c r="AE669" s="23">
        <v>22.0</v>
      </c>
      <c r="AG669" s="23" t="s">
        <v>55</v>
      </c>
      <c r="AH669" s="23" t="s">
        <v>2668</v>
      </c>
      <c r="AI669" s="26"/>
      <c r="AJ669" s="26"/>
    </row>
    <row r="670">
      <c r="A670" s="19">
        <v>43787.56178083333</v>
      </c>
      <c r="B670" s="20">
        <v>43787.0</v>
      </c>
      <c r="C670" s="20">
        <v>43783.0</v>
      </c>
      <c r="D670" s="21">
        <v>0.8854166666642413</v>
      </c>
      <c r="E670" s="23" t="s">
        <v>2669</v>
      </c>
      <c r="F670" s="23" t="s">
        <v>91</v>
      </c>
      <c r="G670" s="23" t="s">
        <v>695</v>
      </c>
      <c r="H670" s="23" t="s">
        <v>2670</v>
      </c>
      <c r="I670" s="23" t="s">
        <v>118</v>
      </c>
      <c r="J670" s="23" t="s">
        <v>2671</v>
      </c>
      <c r="K670" s="23" t="s">
        <v>969</v>
      </c>
      <c r="L670" s="23">
        <v>1.3644756E7</v>
      </c>
      <c r="M670" s="23">
        <v>6.0</v>
      </c>
      <c r="N670" s="23" t="s">
        <v>45</v>
      </c>
      <c r="O670" s="23">
        <v>9.31463303E8</v>
      </c>
      <c r="P670" s="23" t="s">
        <v>159</v>
      </c>
      <c r="U670" s="23" t="s">
        <v>105</v>
      </c>
      <c r="V670" s="23" t="s">
        <v>882</v>
      </c>
      <c r="W670" s="23" t="s">
        <v>50</v>
      </c>
      <c r="X670" s="23" t="s">
        <v>51</v>
      </c>
      <c r="Y670" s="29"/>
      <c r="Z670" s="23" t="s">
        <v>81</v>
      </c>
      <c r="AA670" s="23" t="s">
        <v>69</v>
      </c>
      <c r="AB670" s="23" t="s">
        <v>55</v>
      </c>
      <c r="AC670" s="23" t="s">
        <v>1421</v>
      </c>
      <c r="AE670" s="23">
        <v>40.0</v>
      </c>
      <c r="AG670" s="23" t="s">
        <v>55</v>
      </c>
      <c r="AH670" s="23" t="s">
        <v>2626</v>
      </c>
      <c r="AI670" s="26"/>
      <c r="AJ670" s="26"/>
    </row>
    <row r="671">
      <c r="A671" s="19">
        <v>43787.56379940972</v>
      </c>
      <c r="B671" s="20">
        <v>43787.0</v>
      </c>
      <c r="C671" s="20">
        <v>43783.0</v>
      </c>
      <c r="E671" s="23" t="s">
        <v>2672</v>
      </c>
      <c r="F671" s="23" t="s">
        <v>107</v>
      </c>
      <c r="G671" s="23" t="s">
        <v>854</v>
      </c>
      <c r="H671" s="23" t="s">
        <v>1863</v>
      </c>
      <c r="I671" s="23" t="s">
        <v>2673</v>
      </c>
      <c r="J671" s="23" t="s">
        <v>2674</v>
      </c>
      <c r="K671" s="23" t="s">
        <v>2675</v>
      </c>
      <c r="L671" s="23">
        <v>1.8925231E7</v>
      </c>
      <c r="M671" s="23">
        <v>5.0</v>
      </c>
      <c r="N671" s="23" t="s">
        <v>45</v>
      </c>
      <c r="O671" s="23">
        <v>9.5102914E8</v>
      </c>
      <c r="P671" s="23" t="s">
        <v>97</v>
      </c>
      <c r="U671" s="23" t="s">
        <v>89</v>
      </c>
      <c r="V671" s="23" t="s">
        <v>615</v>
      </c>
      <c r="W671" s="23" t="s">
        <v>80</v>
      </c>
      <c r="X671" s="23" t="s">
        <v>51</v>
      </c>
      <c r="Y671" s="29"/>
      <c r="Z671" s="23" t="s">
        <v>81</v>
      </c>
      <c r="AA671" s="23" t="s">
        <v>69</v>
      </c>
      <c r="AB671" s="23" t="s">
        <v>55</v>
      </c>
      <c r="AC671" s="23" t="s">
        <v>1429</v>
      </c>
      <c r="AE671" s="23">
        <v>25.0</v>
      </c>
      <c r="AF671" s="23">
        <v>5.0</v>
      </c>
      <c r="AG671" s="23" t="s">
        <v>55</v>
      </c>
      <c r="AH671" s="23" t="s">
        <v>2626</v>
      </c>
      <c r="AI671" s="26"/>
      <c r="AJ671" s="26"/>
    </row>
    <row r="672">
      <c r="A672" s="19">
        <v>43787.565809074076</v>
      </c>
      <c r="B672" s="20">
        <v>43787.0</v>
      </c>
      <c r="C672" s="20">
        <v>43783.0</v>
      </c>
      <c r="E672" s="23" t="s">
        <v>2676</v>
      </c>
      <c r="F672" s="23" t="s">
        <v>107</v>
      </c>
      <c r="G672" s="23" t="s">
        <v>125</v>
      </c>
      <c r="H672" s="23" t="s">
        <v>2677</v>
      </c>
      <c r="I672" s="23" t="s">
        <v>2678</v>
      </c>
      <c r="J672" s="23" t="s">
        <v>2679</v>
      </c>
      <c r="K672" s="23" t="s">
        <v>722</v>
      </c>
      <c r="L672" s="23">
        <v>1.9804381E7</v>
      </c>
      <c r="M672" s="23">
        <v>8.0</v>
      </c>
      <c r="N672" s="23" t="s">
        <v>97</v>
      </c>
      <c r="P672" s="23" t="s">
        <v>97</v>
      </c>
      <c r="U672" s="23" t="s">
        <v>89</v>
      </c>
      <c r="V672" s="23" t="s">
        <v>693</v>
      </c>
      <c r="W672" s="23" t="s">
        <v>80</v>
      </c>
      <c r="X672" s="23" t="s">
        <v>51</v>
      </c>
      <c r="Y672" s="29"/>
      <c r="Z672" s="23" t="s">
        <v>81</v>
      </c>
      <c r="AA672" s="23" t="s">
        <v>69</v>
      </c>
      <c r="AB672" s="23" t="s">
        <v>55</v>
      </c>
      <c r="AC672" s="23" t="s">
        <v>1421</v>
      </c>
      <c r="AE672" s="23">
        <v>21.0</v>
      </c>
      <c r="AG672" s="23" t="s">
        <v>55</v>
      </c>
      <c r="AH672" s="23" t="s">
        <v>2613</v>
      </c>
      <c r="AI672" s="26"/>
      <c r="AJ672" s="26"/>
    </row>
    <row r="673">
      <c r="A673" s="19">
        <v>43787.56872423612</v>
      </c>
      <c r="B673" s="20">
        <v>43787.0</v>
      </c>
      <c r="C673" s="29"/>
      <c r="D673" s="21">
        <v>0.8333333333357587</v>
      </c>
      <c r="E673" s="23" t="s">
        <v>2680</v>
      </c>
      <c r="F673" s="23" t="s">
        <v>91</v>
      </c>
      <c r="G673" s="23" t="s">
        <v>125</v>
      </c>
      <c r="H673" s="23" t="s">
        <v>280</v>
      </c>
      <c r="I673" s="23" t="s">
        <v>488</v>
      </c>
      <c r="J673" s="23" t="s">
        <v>134</v>
      </c>
      <c r="K673" s="23" t="s">
        <v>372</v>
      </c>
      <c r="L673" s="23">
        <v>9970845.0</v>
      </c>
      <c r="M673" s="23">
        <v>3.0</v>
      </c>
      <c r="N673" s="23" t="s">
        <v>45</v>
      </c>
      <c r="O673" s="23">
        <v>9.58051128E8</v>
      </c>
      <c r="P673" s="23" t="s">
        <v>159</v>
      </c>
      <c r="U673" s="23" t="s">
        <v>277</v>
      </c>
      <c r="V673" s="23" t="s">
        <v>641</v>
      </c>
      <c r="W673" s="23" t="s">
        <v>80</v>
      </c>
      <c r="X673" s="23" t="s">
        <v>51</v>
      </c>
      <c r="Y673" s="29"/>
      <c r="Z673" s="23" t="s">
        <v>81</v>
      </c>
      <c r="AA673" s="23" t="s">
        <v>69</v>
      </c>
      <c r="AB673" s="23"/>
      <c r="AC673" s="23" t="s">
        <v>70</v>
      </c>
      <c r="AE673" s="23">
        <v>52.0</v>
      </c>
      <c r="AG673" s="23" t="s">
        <v>55</v>
      </c>
      <c r="AH673" s="23" t="s">
        <v>2613</v>
      </c>
      <c r="AI673" s="26"/>
      <c r="AJ673" s="26"/>
    </row>
    <row r="674">
      <c r="A674" s="19">
        <v>43787.57192453704</v>
      </c>
      <c r="B674" s="20">
        <v>43787.0</v>
      </c>
      <c r="C674" s="29"/>
      <c r="E674" s="23" t="s">
        <v>2681</v>
      </c>
      <c r="F674" s="23" t="s">
        <v>107</v>
      </c>
      <c r="G674" s="23" t="s">
        <v>2682</v>
      </c>
      <c r="H674" s="23" t="s">
        <v>2683</v>
      </c>
      <c r="I674" s="23" t="s">
        <v>791</v>
      </c>
      <c r="J674" s="23" t="s">
        <v>2684</v>
      </c>
      <c r="K674" s="23" t="s">
        <v>2685</v>
      </c>
      <c r="L674" s="23">
        <v>1.4142396E7</v>
      </c>
      <c r="M674" s="23">
        <v>7.0</v>
      </c>
      <c r="N674" s="23" t="s">
        <v>45</v>
      </c>
      <c r="O674" s="23">
        <v>9.7084586E7</v>
      </c>
      <c r="U674" s="23" t="s">
        <v>89</v>
      </c>
      <c r="V674" s="23" t="s">
        <v>2686</v>
      </c>
      <c r="W674" s="23" t="s">
        <v>50</v>
      </c>
      <c r="X674" s="23" t="s">
        <v>51</v>
      </c>
      <c r="Y674" s="29"/>
      <c r="Z674" s="23" t="s">
        <v>81</v>
      </c>
      <c r="AA674" s="23" t="s">
        <v>69</v>
      </c>
      <c r="AB674" s="23" t="s">
        <v>55</v>
      </c>
      <c r="AC674" s="23" t="s">
        <v>1429</v>
      </c>
      <c r="AE674" s="23">
        <v>38.0</v>
      </c>
      <c r="AF674" s="23">
        <v>10.0</v>
      </c>
      <c r="AG674" s="23" t="s">
        <v>55</v>
      </c>
      <c r="AH674" s="23" t="s">
        <v>2613</v>
      </c>
      <c r="AI674" s="26"/>
      <c r="AJ674" s="26"/>
    </row>
    <row r="675">
      <c r="A675" s="19">
        <v>43787.57339935185</v>
      </c>
      <c r="B675" s="20">
        <v>43787.0</v>
      </c>
      <c r="C675" s="20">
        <v>43784.0</v>
      </c>
      <c r="D675" s="21">
        <v>0.8125</v>
      </c>
      <c r="E675" s="23" t="s">
        <v>2687</v>
      </c>
      <c r="F675" s="23" t="s">
        <v>107</v>
      </c>
      <c r="G675" s="23" t="s">
        <v>125</v>
      </c>
      <c r="H675" s="23" t="s">
        <v>74</v>
      </c>
      <c r="J675" s="23" t="s">
        <v>686</v>
      </c>
      <c r="K675" s="23" t="s">
        <v>1732</v>
      </c>
      <c r="L675" s="23">
        <v>9788337.0</v>
      </c>
      <c r="M675" s="23">
        <v>8.0</v>
      </c>
      <c r="N675" s="23" t="s">
        <v>45</v>
      </c>
      <c r="O675" s="23">
        <v>9.94894442E8</v>
      </c>
      <c r="P675" s="23" t="s">
        <v>159</v>
      </c>
      <c r="U675" s="23" t="s">
        <v>89</v>
      </c>
      <c r="V675" s="23" t="s">
        <v>49</v>
      </c>
      <c r="W675" s="23" t="s">
        <v>80</v>
      </c>
      <c r="X675" s="23" t="s">
        <v>51</v>
      </c>
      <c r="Y675" s="29"/>
      <c r="Z675" s="23" t="s">
        <v>81</v>
      </c>
      <c r="AA675" s="23" t="s">
        <v>69</v>
      </c>
      <c r="AB675" s="23" t="s">
        <v>55</v>
      </c>
      <c r="AC675" s="23" t="s">
        <v>70</v>
      </c>
      <c r="AE675" s="23">
        <v>54.0</v>
      </c>
      <c r="AG675" s="23" t="s">
        <v>55</v>
      </c>
      <c r="AH675" s="23" t="s">
        <v>2626</v>
      </c>
      <c r="AI675" s="26"/>
      <c r="AJ675" s="26"/>
    </row>
    <row r="676">
      <c r="A676" s="19">
        <v>43787.575785532405</v>
      </c>
      <c r="B676" s="20">
        <v>43787.0</v>
      </c>
      <c r="C676" s="20">
        <v>43783.0</v>
      </c>
      <c r="D676" s="21">
        <v>0.8333333333357587</v>
      </c>
      <c r="E676" s="23" t="s">
        <v>2688</v>
      </c>
      <c r="F676" s="23" t="s">
        <v>91</v>
      </c>
      <c r="G676" s="23" t="s">
        <v>125</v>
      </c>
      <c r="H676" s="23" t="s">
        <v>2689</v>
      </c>
      <c r="I676" s="23" t="s">
        <v>1077</v>
      </c>
      <c r="J676" s="23" t="s">
        <v>800</v>
      </c>
      <c r="K676" s="23" t="s">
        <v>1086</v>
      </c>
      <c r="L676" s="23">
        <v>2.0289324E7</v>
      </c>
      <c r="M676" s="23">
        <v>4.0</v>
      </c>
      <c r="N676" s="23" t="s">
        <v>45</v>
      </c>
      <c r="O676" s="23">
        <v>9.33283526E8</v>
      </c>
      <c r="P676" s="23" t="s">
        <v>159</v>
      </c>
      <c r="R676" s="23" t="s">
        <v>2690</v>
      </c>
      <c r="U676" s="23" t="s">
        <v>137</v>
      </c>
      <c r="V676" s="23" t="s">
        <v>49</v>
      </c>
      <c r="W676" s="23" t="s">
        <v>80</v>
      </c>
      <c r="X676" s="23" t="s">
        <v>51</v>
      </c>
      <c r="Y676" s="29"/>
      <c r="Z676" s="23" t="s">
        <v>81</v>
      </c>
      <c r="AA676" s="23" t="s">
        <v>69</v>
      </c>
      <c r="AB676" s="23" t="s">
        <v>55</v>
      </c>
      <c r="AC676" s="23" t="s">
        <v>70</v>
      </c>
      <c r="AE676" s="23">
        <v>19.0</v>
      </c>
      <c r="AG676" s="23" t="s">
        <v>55</v>
      </c>
      <c r="AH676" s="23" t="s">
        <v>2613</v>
      </c>
      <c r="AI676" s="26"/>
      <c r="AJ676" s="26"/>
    </row>
    <row r="677">
      <c r="A677" s="19">
        <v>43787.57730765046</v>
      </c>
      <c r="B677" s="20">
        <v>43787.0</v>
      </c>
      <c r="C677" s="20">
        <v>43783.0</v>
      </c>
      <c r="E677" s="23" t="s">
        <v>2691</v>
      </c>
      <c r="F677" s="29"/>
      <c r="H677" s="23" t="s">
        <v>2692</v>
      </c>
      <c r="I677" s="23" t="s">
        <v>2693</v>
      </c>
      <c r="J677" s="23" t="s">
        <v>2694</v>
      </c>
      <c r="K677" s="23" t="s">
        <v>2695</v>
      </c>
      <c r="L677" s="23">
        <v>1.9910751E7</v>
      </c>
      <c r="M677" s="23">
        <v>8.0</v>
      </c>
      <c r="N677" s="23" t="s">
        <v>38</v>
      </c>
      <c r="O677" s="23">
        <v>9.97909524E8</v>
      </c>
      <c r="P677" s="23" t="s">
        <v>97</v>
      </c>
      <c r="U677" s="23" t="s">
        <v>113</v>
      </c>
      <c r="V677" s="23" t="s">
        <v>2696</v>
      </c>
      <c r="W677" s="23" t="s">
        <v>50</v>
      </c>
      <c r="X677" s="23" t="s">
        <v>51</v>
      </c>
      <c r="Y677" s="23" t="s">
        <v>138</v>
      </c>
      <c r="Z677" s="23" t="s">
        <v>1172</v>
      </c>
      <c r="AA677" s="23" t="s">
        <v>69</v>
      </c>
      <c r="AB677" s="23" t="s">
        <v>55</v>
      </c>
      <c r="AC677" s="23" t="s">
        <v>1429</v>
      </c>
      <c r="AE677" s="23">
        <v>21.0</v>
      </c>
      <c r="AG677" s="23" t="s">
        <v>71</v>
      </c>
      <c r="AH677" s="23" t="s">
        <v>2626</v>
      </c>
      <c r="AI677" s="26"/>
      <c r="AJ677" s="26"/>
    </row>
    <row r="678">
      <c r="A678" s="19">
        <v>43787.57792064815</v>
      </c>
      <c r="B678" s="20">
        <v>43787.0</v>
      </c>
      <c r="C678" s="20">
        <v>43783.0</v>
      </c>
      <c r="E678" s="23" t="s">
        <v>2697</v>
      </c>
      <c r="F678" s="23" t="s">
        <v>91</v>
      </c>
      <c r="G678" s="23" t="s">
        <v>1007</v>
      </c>
      <c r="H678" s="23" t="s">
        <v>488</v>
      </c>
      <c r="I678" s="23" t="s">
        <v>141</v>
      </c>
      <c r="J678" s="23" t="s">
        <v>458</v>
      </c>
      <c r="K678" s="23" t="s">
        <v>1074</v>
      </c>
      <c r="L678" s="23">
        <v>1.8668317E7</v>
      </c>
      <c r="M678" s="23" t="s">
        <v>259</v>
      </c>
      <c r="N678" s="23" t="s">
        <v>45</v>
      </c>
      <c r="O678" s="23">
        <v>9.34281695E8</v>
      </c>
      <c r="P678" s="23" t="s">
        <v>159</v>
      </c>
      <c r="U678" s="23" t="s">
        <v>89</v>
      </c>
      <c r="V678" s="23" t="s">
        <v>2698</v>
      </c>
      <c r="W678" s="23" t="s">
        <v>80</v>
      </c>
      <c r="X678" s="23" t="s">
        <v>51</v>
      </c>
      <c r="Y678" s="29"/>
      <c r="Z678" s="23" t="s">
        <v>81</v>
      </c>
      <c r="AA678" s="23" t="s">
        <v>69</v>
      </c>
      <c r="AB678" s="23" t="s">
        <v>55</v>
      </c>
      <c r="AC678" s="23" t="s">
        <v>70</v>
      </c>
      <c r="AE678" s="23">
        <v>25.0</v>
      </c>
      <c r="AF678" s="23">
        <v>20.0</v>
      </c>
      <c r="AG678" s="23" t="s">
        <v>55</v>
      </c>
      <c r="AH678" s="23" t="s">
        <v>2613</v>
      </c>
      <c r="AI678" s="26"/>
      <c r="AJ678" s="26"/>
    </row>
    <row r="679">
      <c r="A679" s="19">
        <v>43787.57984917824</v>
      </c>
      <c r="B679" s="20">
        <v>43787.0</v>
      </c>
      <c r="C679" s="20">
        <v>43783.0</v>
      </c>
      <c r="E679" s="23" t="s">
        <v>2699</v>
      </c>
      <c r="F679" s="23" t="s">
        <v>91</v>
      </c>
      <c r="G679" s="23" t="s">
        <v>125</v>
      </c>
      <c r="H679" s="23" t="s">
        <v>101</v>
      </c>
      <c r="I679" s="23" t="s">
        <v>541</v>
      </c>
      <c r="J679" s="23" t="s">
        <v>2700</v>
      </c>
      <c r="K679" s="23" t="s">
        <v>886</v>
      </c>
      <c r="L679" s="23">
        <v>2.1518714E7</v>
      </c>
      <c r="M679" s="23">
        <v>4.0</v>
      </c>
      <c r="N679" s="23" t="s">
        <v>45</v>
      </c>
      <c r="O679" s="23">
        <v>9.55898544E8</v>
      </c>
      <c r="P679" s="23" t="s">
        <v>159</v>
      </c>
      <c r="U679" s="23" t="s">
        <v>137</v>
      </c>
      <c r="V679" s="23" t="s">
        <v>49</v>
      </c>
      <c r="W679" s="23" t="s">
        <v>80</v>
      </c>
      <c r="X679" s="23" t="s">
        <v>51</v>
      </c>
      <c r="Y679" s="29"/>
      <c r="Z679" s="23" t="s">
        <v>81</v>
      </c>
      <c r="AA679" s="23" t="s">
        <v>69</v>
      </c>
      <c r="AB679" s="23" t="s">
        <v>55</v>
      </c>
      <c r="AC679" s="23" t="s">
        <v>70</v>
      </c>
      <c r="AD679" s="23" t="s">
        <v>2701</v>
      </c>
      <c r="AE679" s="23">
        <v>25.0</v>
      </c>
      <c r="AG679" s="23" t="s">
        <v>55</v>
      </c>
      <c r="AH679" s="23" t="s">
        <v>2613</v>
      </c>
      <c r="AI679" s="26"/>
      <c r="AJ679" s="26"/>
    </row>
    <row r="680">
      <c r="A680" s="19">
        <v>43787.58117712963</v>
      </c>
      <c r="B680" s="20">
        <v>43787.0</v>
      </c>
      <c r="C680" s="29"/>
      <c r="E680" s="23" t="s">
        <v>2702</v>
      </c>
      <c r="F680" s="23" t="s">
        <v>91</v>
      </c>
      <c r="G680" s="23" t="s">
        <v>2637</v>
      </c>
      <c r="H680" s="23" t="s">
        <v>2703</v>
      </c>
      <c r="J680" s="23" t="s">
        <v>2704</v>
      </c>
      <c r="K680" s="23" t="s">
        <v>1304</v>
      </c>
      <c r="L680" s="23">
        <v>2.0635286E7</v>
      </c>
      <c r="M680" s="23">
        <v>8.0</v>
      </c>
      <c r="N680" s="23" t="s">
        <v>97</v>
      </c>
      <c r="P680" s="23" t="s">
        <v>97</v>
      </c>
      <c r="U680" s="23" t="s">
        <v>89</v>
      </c>
      <c r="W680" s="23" t="s">
        <v>80</v>
      </c>
      <c r="X680" s="23" t="s">
        <v>51</v>
      </c>
      <c r="Y680" s="29"/>
      <c r="Z680" s="23" t="s">
        <v>81</v>
      </c>
      <c r="AA680" s="23" t="s">
        <v>357</v>
      </c>
      <c r="AB680" s="23" t="s">
        <v>55</v>
      </c>
      <c r="AC680" s="23" t="s">
        <v>1429</v>
      </c>
      <c r="AD680" s="23" t="s">
        <v>2705</v>
      </c>
      <c r="AE680" s="23">
        <v>19.0</v>
      </c>
      <c r="AH680" s="23" t="s">
        <v>2613</v>
      </c>
      <c r="AI680" s="26"/>
      <c r="AJ680" s="26"/>
    </row>
    <row r="681">
      <c r="A681" s="19">
        <v>43787.58456341435</v>
      </c>
      <c r="B681" s="20">
        <v>43787.0</v>
      </c>
      <c r="C681" s="29"/>
      <c r="E681" s="23" t="s">
        <v>2706</v>
      </c>
      <c r="F681" s="23" t="s">
        <v>107</v>
      </c>
      <c r="G681" s="23" t="s">
        <v>125</v>
      </c>
      <c r="H681" s="23" t="s">
        <v>1445</v>
      </c>
      <c r="I681" s="23" t="s">
        <v>2707</v>
      </c>
      <c r="J681" s="23" t="s">
        <v>2708</v>
      </c>
      <c r="K681" s="23" t="s">
        <v>1749</v>
      </c>
      <c r="L681" s="23">
        <v>1.9844405E7</v>
      </c>
      <c r="M681" s="23">
        <v>7.0</v>
      </c>
      <c r="N681" s="23" t="s">
        <v>97</v>
      </c>
      <c r="Q681" s="23" t="s">
        <v>2709</v>
      </c>
      <c r="U681" s="23" t="s">
        <v>2710</v>
      </c>
      <c r="V681" s="23" t="s">
        <v>160</v>
      </c>
      <c r="W681" s="23" t="s">
        <v>50</v>
      </c>
      <c r="X681" s="23" t="s">
        <v>51</v>
      </c>
      <c r="Y681" s="29"/>
      <c r="Z681" s="23" t="s">
        <v>81</v>
      </c>
      <c r="AA681" s="23" t="s">
        <v>69</v>
      </c>
      <c r="AB681" s="23" t="s">
        <v>55</v>
      </c>
      <c r="AC681" s="23" t="s">
        <v>1429</v>
      </c>
      <c r="AE681" s="23">
        <v>21.0</v>
      </c>
      <c r="AG681" s="23" t="s">
        <v>97</v>
      </c>
      <c r="AH681" s="23" t="s">
        <v>2613</v>
      </c>
      <c r="AI681" s="26"/>
      <c r="AJ681" s="26"/>
    </row>
    <row r="682">
      <c r="A682" s="19">
        <v>43787.58909770833</v>
      </c>
      <c r="B682" s="20">
        <v>43787.0</v>
      </c>
      <c r="C682" s="20">
        <v>43780.0</v>
      </c>
      <c r="D682" s="21">
        <v>0.8125</v>
      </c>
      <c r="E682" s="23" t="s">
        <v>2711</v>
      </c>
      <c r="F682" s="23" t="s">
        <v>107</v>
      </c>
      <c r="G682" s="23" t="s">
        <v>399</v>
      </c>
      <c r="H682" s="23" t="s">
        <v>1201</v>
      </c>
      <c r="I682" s="23" t="s">
        <v>102</v>
      </c>
      <c r="J682" s="23" t="s">
        <v>489</v>
      </c>
      <c r="K682" s="23" t="s">
        <v>231</v>
      </c>
      <c r="L682" s="23">
        <v>1.9293309E7</v>
      </c>
      <c r="M682" s="23">
        <v>9.0</v>
      </c>
      <c r="N682" s="23" t="s">
        <v>45</v>
      </c>
      <c r="O682" s="23">
        <v>9.77411578E8</v>
      </c>
      <c r="P682" s="23" t="s">
        <v>159</v>
      </c>
      <c r="U682" s="23" t="s">
        <v>89</v>
      </c>
      <c r="V682" s="23" t="s">
        <v>130</v>
      </c>
      <c r="W682" s="23" t="s">
        <v>80</v>
      </c>
      <c r="X682" s="23" t="s">
        <v>51</v>
      </c>
      <c r="Y682" s="29"/>
      <c r="Z682" s="23" t="s">
        <v>81</v>
      </c>
      <c r="AA682" s="23" t="s">
        <v>69</v>
      </c>
      <c r="AB682" s="23" t="s">
        <v>55</v>
      </c>
      <c r="AC682" s="23" t="s">
        <v>70</v>
      </c>
      <c r="AE682" s="23">
        <v>23.0</v>
      </c>
      <c r="AF682" s="23">
        <v>20.0</v>
      </c>
      <c r="AG682" s="23" t="s">
        <v>55</v>
      </c>
      <c r="AH682" s="23" t="s">
        <v>2712</v>
      </c>
      <c r="AI682" s="26"/>
      <c r="AJ682" s="26"/>
    </row>
    <row r="683">
      <c r="A683" s="19">
        <v>43787.59101979167</v>
      </c>
      <c r="B683" s="20">
        <v>43787.0</v>
      </c>
      <c r="C683" s="29"/>
      <c r="E683" s="23" t="s">
        <v>2713</v>
      </c>
      <c r="F683" s="23" t="s">
        <v>107</v>
      </c>
      <c r="G683" s="23" t="s">
        <v>2465</v>
      </c>
      <c r="H683" s="23" t="s">
        <v>2714</v>
      </c>
      <c r="J683" s="23" t="s">
        <v>2715</v>
      </c>
      <c r="K683" s="23" t="s">
        <v>2107</v>
      </c>
      <c r="L683" s="23">
        <v>1.8481382E7</v>
      </c>
      <c r="M683" s="23">
        <v>3.0</v>
      </c>
      <c r="N683" s="23" t="s">
        <v>97</v>
      </c>
      <c r="O683" s="23">
        <v>9.47007497E8</v>
      </c>
      <c r="U683" s="23" t="s">
        <v>89</v>
      </c>
      <c r="V683" s="23" t="s">
        <v>2716</v>
      </c>
      <c r="W683" s="23" t="s">
        <v>80</v>
      </c>
      <c r="X683" s="23" t="s">
        <v>51</v>
      </c>
      <c r="Y683" s="29"/>
      <c r="Z683" s="23" t="s">
        <v>81</v>
      </c>
      <c r="AA683" s="23" t="s">
        <v>69</v>
      </c>
      <c r="AB683" s="23" t="s">
        <v>55</v>
      </c>
      <c r="AC683" s="23" t="s">
        <v>1429</v>
      </c>
      <c r="AE683" s="23">
        <v>26.0</v>
      </c>
      <c r="AG683" s="23" t="s">
        <v>55</v>
      </c>
      <c r="AH683" s="23" t="s">
        <v>2613</v>
      </c>
      <c r="AI683" s="26"/>
      <c r="AJ683" s="26"/>
    </row>
    <row r="684">
      <c r="A684" s="19">
        <v>43787.59648086806</v>
      </c>
      <c r="B684" s="20">
        <v>43787.0</v>
      </c>
      <c r="C684" s="20">
        <v>43783.0</v>
      </c>
      <c r="E684" s="23" t="s">
        <v>2717</v>
      </c>
      <c r="F684" s="23" t="s">
        <v>91</v>
      </c>
      <c r="G684" s="23" t="s">
        <v>499</v>
      </c>
      <c r="H684" s="23" t="s">
        <v>2718</v>
      </c>
      <c r="I684" s="23" t="s">
        <v>1582</v>
      </c>
      <c r="J684" s="23" t="s">
        <v>2719</v>
      </c>
      <c r="K684" s="23" t="s">
        <v>1378</v>
      </c>
      <c r="L684" s="23">
        <v>1.6373883E7</v>
      </c>
      <c r="M684" s="23" t="s">
        <v>259</v>
      </c>
      <c r="N684" s="23" t="s">
        <v>45</v>
      </c>
      <c r="O684" s="23">
        <v>9.44567149E8</v>
      </c>
      <c r="P684" s="23" t="s">
        <v>97</v>
      </c>
      <c r="U684" s="23" t="s">
        <v>89</v>
      </c>
      <c r="V684" s="23" t="s">
        <v>2720</v>
      </c>
      <c r="W684" s="23" t="s">
        <v>80</v>
      </c>
      <c r="X684" s="23" t="s">
        <v>51</v>
      </c>
      <c r="Y684" s="29"/>
      <c r="AA684" s="23" t="s">
        <v>69</v>
      </c>
      <c r="AB684" s="23" t="s">
        <v>55</v>
      </c>
      <c r="AC684" s="23" t="s">
        <v>1429</v>
      </c>
      <c r="AE684" s="23">
        <v>33.0</v>
      </c>
      <c r="AF684" s="23">
        <v>20.0</v>
      </c>
      <c r="AG684" s="23" t="s">
        <v>97</v>
      </c>
      <c r="AH684" s="23" t="s">
        <v>2626</v>
      </c>
      <c r="AI684" s="26"/>
      <c r="AJ684" s="26"/>
    </row>
    <row r="685">
      <c r="A685" s="19">
        <v>43787.601917210646</v>
      </c>
      <c r="B685" s="20">
        <v>43787.0</v>
      </c>
      <c r="C685" s="29"/>
      <c r="E685" s="23" t="s">
        <v>2721</v>
      </c>
      <c r="F685" s="29"/>
      <c r="H685" s="23" t="s">
        <v>2722</v>
      </c>
      <c r="J685" s="23" t="s">
        <v>257</v>
      </c>
      <c r="K685" s="23" t="s">
        <v>96</v>
      </c>
      <c r="L685" s="23">
        <v>1.5948868E7</v>
      </c>
      <c r="M685" s="23">
        <v>3.0</v>
      </c>
      <c r="N685" s="23" t="s">
        <v>97</v>
      </c>
      <c r="O685" s="23">
        <v>9.94138099E8</v>
      </c>
      <c r="U685" s="23" t="s">
        <v>277</v>
      </c>
      <c r="W685" s="23" t="s">
        <v>80</v>
      </c>
      <c r="X685" s="23" t="s">
        <v>51</v>
      </c>
      <c r="Y685" s="29"/>
      <c r="Z685" s="23" t="s">
        <v>81</v>
      </c>
      <c r="AA685" s="23" t="s">
        <v>69</v>
      </c>
      <c r="AB685" s="23" t="s">
        <v>55</v>
      </c>
      <c r="AC685" s="23" t="s">
        <v>1429</v>
      </c>
      <c r="AE685" s="23">
        <v>34.0</v>
      </c>
      <c r="AF685" s="23">
        <v>10.0</v>
      </c>
      <c r="AG685" s="23" t="s">
        <v>97</v>
      </c>
      <c r="AH685" s="23" t="s">
        <v>2723</v>
      </c>
      <c r="AI685" s="26"/>
      <c r="AJ685" s="26"/>
    </row>
    <row r="686">
      <c r="A686" s="19">
        <v>43787.60558658565</v>
      </c>
      <c r="B686" s="20">
        <v>43787.0</v>
      </c>
      <c r="C686" s="29"/>
      <c r="E686" s="23" t="s">
        <v>2724</v>
      </c>
      <c r="F686" s="23" t="s">
        <v>91</v>
      </c>
      <c r="G686" s="23" t="s">
        <v>2637</v>
      </c>
      <c r="H686" s="23" t="s">
        <v>566</v>
      </c>
      <c r="I686" s="23" t="s">
        <v>2725</v>
      </c>
      <c r="J686" s="23" t="s">
        <v>2726</v>
      </c>
      <c r="K686" s="23" t="s">
        <v>2727</v>
      </c>
      <c r="L686" s="23">
        <v>1.6022437E7</v>
      </c>
      <c r="M686" s="23">
        <v>1.0</v>
      </c>
      <c r="N686" s="23" t="s">
        <v>97</v>
      </c>
      <c r="O686" s="23">
        <v>9.97027788E8</v>
      </c>
      <c r="Q686" s="23" t="s">
        <v>2728</v>
      </c>
      <c r="U686" s="23" t="s">
        <v>89</v>
      </c>
      <c r="V686" s="23" t="s">
        <v>2729</v>
      </c>
      <c r="W686" s="23" t="s">
        <v>80</v>
      </c>
      <c r="X686" s="23" t="s">
        <v>51</v>
      </c>
      <c r="Y686" s="29"/>
      <c r="Z686" s="23" t="s">
        <v>81</v>
      </c>
      <c r="AA686" s="23" t="s">
        <v>69</v>
      </c>
      <c r="AB686" s="23" t="s">
        <v>189</v>
      </c>
      <c r="AC686" s="23" t="s">
        <v>1429</v>
      </c>
      <c r="AE686" s="23">
        <v>34.0</v>
      </c>
      <c r="AG686" s="23" t="s">
        <v>55</v>
      </c>
      <c r="AH686" s="23" t="s">
        <v>2723</v>
      </c>
      <c r="AI686" s="26"/>
      <c r="AJ686" s="26"/>
    </row>
    <row r="687">
      <c r="A687" s="19">
        <v>43787.61047289352</v>
      </c>
      <c r="B687" s="20">
        <v>43787.0</v>
      </c>
      <c r="C687" s="20">
        <v>43785.0</v>
      </c>
      <c r="D687" s="21">
        <v>0.17708333333575865</v>
      </c>
      <c r="E687" s="23" t="s">
        <v>2730</v>
      </c>
      <c r="F687" s="23" t="s">
        <v>2731</v>
      </c>
      <c r="G687" s="23" t="s">
        <v>2732</v>
      </c>
      <c r="H687" s="23" t="s">
        <v>2475</v>
      </c>
      <c r="J687" s="23" t="s">
        <v>1085</v>
      </c>
      <c r="K687" s="23" t="s">
        <v>838</v>
      </c>
      <c r="L687" s="29"/>
      <c r="M687" s="29"/>
      <c r="N687" s="23" t="s">
        <v>45</v>
      </c>
      <c r="O687" s="23">
        <v>9.6607141E8</v>
      </c>
      <c r="P687" s="23" t="s">
        <v>2733</v>
      </c>
      <c r="R687" s="23" t="s">
        <v>2734</v>
      </c>
      <c r="U687" s="23" t="s">
        <v>121</v>
      </c>
      <c r="V687" s="23" t="s">
        <v>2735</v>
      </c>
      <c r="W687" s="23" t="s">
        <v>202</v>
      </c>
      <c r="X687" s="23" t="s">
        <v>51</v>
      </c>
      <c r="Y687" s="29"/>
      <c r="Z687" s="23" t="s">
        <v>387</v>
      </c>
      <c r="AA687" s="23" t="s">
        <v>69</v>
      </c>
      <c r="AB687" s="23" t="s">
        <v>55</v>
      </c>
      <c r="AC687" s="23" t="s">
        <v>70</v>
      </c>
      <c r="AG687" s="23" t="s">
        <v>71</v>
      </c>
      <c r="AH687" s="23" t="s">
        <v>2736</v>
      </c>
      <c r="AI687" s="26"/>
      <c r="AJ687" s="26"/>
    </row>
    <row r="688">
      <c r="A688" s="19">
        <v>43787.61087445602</v>
      </c>
      <c r="B688" s="20">
        <v>43787.0</v>
      </c>
      <c r="C688" s="29"/>
      <c r="E688" s="23" t="s">
        <v>2737</v>
      </c>
      <c r="F688" s="23" t="s">
        <v>107</v>
      </c>
      <c r="G688" s="23" t="s">
        <v>217</v>
      </c>
      <c r="H688" s="23" t="s">
        <v>1521</v>
      </c>
      <c r="I688" s="23" t="s">
        <v>1425</v>
      </c>
      <c r="J688" s="23" t="s">
        <v>2738</v>
      </c>
      <c r="K688" s="23" t="s">
        <v>665</v>
      </c>
      <c r="L688" s="23">
        <v>1.9344159E7</v>
      </c>
      <c r="M688" s="23">
        <v>9.0</v>
      </c>
      <c r="N688" s="23" t="s">
        <v>97</v>
      </c>
      <c r="O688" s="23">
        <v>9.52216223E8</v>
      </c>
      <c r="U688" s="23" t="s">
        <v>137</v>
      </c>
      <c r="V688" s="23" t="s">
        <v>49</v>
      </c>
      <c r="W688" s="23" t="s">
        <v>80</v>
      </c>
      <c r="X688" s="23" t="s">
        <v>51</v>
      </c>
      <c r="Y688" s="29"/>
      <c r="Z688" s="23" t="s">
        <v>81</v>
      </c>
      <c r="AA688" s="23" t="s">
        <v>69</v>
      </c>
      <c r="AB688" s="23" t="s">
        <v>55</v>
      </c>
      <c r="AC688" s="23" t="s">
        <v>1429</v>
      </c>
      <c r="AE688" s="23">
        <v>23.0</v>
      </c>
      <c r="AG688" s="23" t="s">
        <v>97</v>
      </c>
      <c r="AH688" s="23" t="s">
        <v>2723</v>
      </c>
      <c r="AI688" s="26"/>
      <c r="AJ688" s="26"/>
    </row>
    <row r="689">
      <c r="A689" s="19">
        <v>43787.61440446759</v>
      </c>
      <c r="B689" s="20">
        <v>43787.0</v>
      </c>
      <c r="C689" s="20">
        <v>43781.0</v>
      </c>
      <c r="E689" s="23" t="s">
        <v>2739</v>
      </c>
      <c r="F689" s="23" t="s">
        <v>107</v>
      </c>
      <c r="G689" s="23" t="s">
        <v>125</v>
      </c>
      <c r="H689" s="23" t="s">
        <v>1458</v>
      </c>
      <c r="I689" s="23" t="s">
        <v>2740</v>
      </c>
      <c r="J689" s="23" t="s">
        <v>2741</v>
      </c>
      <c r="K689" s="23" t="s">
        <v>1330</v>
      </c>
      <c r="L689" s="23">
        <v>1.9883194E7</v>
      </c>
      <c r="M689" s="23">
        <v>8.0</v>
      </c>
      <c r="N689" s="23" t="s">
        <v>97</v>
      </c>
      <c r="O689" s="23">
        <v>9.7715308E7</v>
      </c>
      <c r="P689" s="23" t="s">
        <v>97</v>
      </c>
      <c r="U689" s="23" t="s">
        <v>89</v>
      </c>
      <c r="V689" s="23" t="s">
        <v>2742</v>
      </c>
      <c r="W689" s="23" t="s">
        <v>80</v>
      </c>
      <c r="X689" s="23" t="s">
        <v>51</v>
      </c>
      <c r="Y689" s="29"/>
      <c r="Z689" s="23" t="s">
        <v>81</v>
      </c>
      <c r="AA689" s="23" t="s">
        <v>69</v>
      </c>
      <c r="AB689" s="23" t="s">
        <v>71</v>
      </c>
      <c r="AC689" s="23" t="s">
        <v>1429</v>
      </c>
      <c r="AE689" s="23">
        <v>21.0</v>
      </c>
      <c r="AG689" s="23" t="s">
        <v>97</v>
      </c>
      <c r="AH689" s="23" t="s">
        <v>2723</v>
      </c>
      <c r="AI689" s="26"/>
      <c r="AJ689" s="26"/>
    </row>
    <row r="690">
      <c r="A690" s="19">
        <v>43787.61647606481</v>
      </c>
      <c r="B690" s="20">
        <v>43787.0</v>
      </c>
      <c r="C690" s="20">
        <v>43783.0</v>
      </c>
      <c r="E690" s="23" t="s">
        <v>2743</v>
      </c>
      <c r="F690" s="23" t="s">
        <v>91</v>
      </c>
      <c r="G690" s="23" t="s">
        <v>125</v>
      </c>
      <c r="H690" s="23" t="s">
        <v>2744</v>
      </c>
      <c r="J690" s="23" t="s">
        <v>1740</v>
      </c>
      <c r="K690" s="23" t="s">
        <v>549</v>
      </c>
      <c r="L690" s="23">
        <v>2.1241979E7</v>
      </c>
      <c r="M690" s="23">
        <v>6.0</v>
      </c>
      <c r="N690" s="23" t="s">
        <v>45</v>
      </c>
      <c r="P690" s="23" t="s">
        <v>97</v>
      </c>
      <c r="R690" s="23" t="s">
        <v>2745</v>
      </c>
      <c r="U690" s="23" t="s">
        <v>89</v>
      </c>
      <c r="V690" s="23" t="s">
        <v>181</v>
      </c>
      <c r="W690" s="23" t="s">
        <v>80</v>
      </c>
      <c r="X690" s="23" t="s">
        <v>51</v>
      </c>
      <c r="Y690" s="23" t="s">
        <v>52</v>
      </c>
      <c r="Z690" s="23" t="s">
        <v>81</v>
      </c>
      <c r="AA690" s="23" t="s">
        <v>54</v>
      </c>
      <c r="AB690" s="23" t="s">
        <v>55</v>
      </c>
      <c r="AC690" s="23" t="s">
        <v>70</v>
      </c>
      <c r="AE690" s="23">
        <v>16.0</v>
      </c>
      <c r="AG690" s="23" t="s">
        <v>55</v>
      </c>
      <c r="AH690" s="23" t="s">
        <v>2723</v>
      </c>
      <c r="AI690" s="26"/>
      <c r="AJ690" s="26"/>
    </row>
    <row r="691">
      <c r="A691" s="19">
        <v>43787.61887078704</v>
      </c>
      <c r="B691" s="20">
        <v>43787.0</v>
      </c>
      <c r="C691" s="29"/>
      <c r="E691" s="23" t="s">
        <v>2746</v>
      </c>
      <c r="F691" s="23" t="s">
        <v>91</v>
      </c>
      <c r="G691" s="23" t="s">
        <v>499</v>
      </c>
      <c r="H691" s="23" t="s">
        <v>413</v>
      </c>
      <c r="I691" s="23" t="s">
        <v>2747</v>
      </c>
      <c r="J691" s="23" t="s">
        <v>2748</v>
      </c>
      <c r="K691" s="23" t="s">
        <v>1490</v>
      </c>
      <c r="L691" s="23">
        <v>1.6776873E7</v>
      </c>
      <c r="M691" s="23">
        <v>1.0</v>
      </c>
      <c r="N691" s="23" t="s">
        <v>97</v>
      </c>
      <c r="O691" s="23">
        <v>9.84197393E8</v>
      </c>
      <c r="U691" s="23" t="s">
        <v>2749</v>
      </c>
      <c r="V691" s="23" t="s">
        <v>181</v>
      </c>
      <c r="W691" s="23" t="s">
        <v>80</v>
      </c>
      <c r="X691" s="23" t="s">
        <v>51</v>
      </c>
      <c r="Y691" s="29"/>
      <c r="Z691" s="23" t="s">
        <v>81</v>
      </c>
      <c r="AA691" s="23" t="s">
        <v>69</v>
      </c>
      <c r="AB691" s="23" t="s">
        <v>189</v>
      </c>
      <c r="AC691" s="23" t="s">
        <v>1429</v>
      </c>
      <c r="AE691" s="23">
        <v>33.0</v>
      </c>
      <c r="AG691" s="23" t="s">
        <v>97</v>
      </c>
      <c r="AH691" s="23" t="s">
        <v>2723</v>
      </c>
      <c r="AI691" s="26"/>
      <c r="AJ691" s="26"/>
    </row>
    <row r="692">
      <c r="A692" s="19">
        <v>43787.62920917824</v>
      </c>
      <c r="B692" s="20">
        <v>43787.0</v>
      </c>
      <c r="C692" s="20">
        <v>43783.0</v>
      </c>
      <c r="D692" s="21">
        <v>0.7708333333357587</v>
      </c>
      <c r="E692" s="23" t="s">
        <v>2750</v>
      </c>
      <c r="F692" s="23" t="s">
        <v>91</v>
      </c>
      <c r="G692" s="23" t="s">
        <v>2751</v>
      </c>
      <c r="H692" s="23" t="s">
        <v>598</v>
      </c>
      <c r="I692" s="23" t="s">
        <v>752</v>
      </c>
      <c r="J692" s="23" t="s">
        <v>379</v>
      </c>
      <c r="K692" s="23" t="s">
        <v>902</v>
      </c>
      <c r="L692" s="23">
        <v>1.8935728E7</v>
      </c>
      <c r="M692" s="23">
        <v>1.0</v>
      </c>
      <c r="N692" s="23" t="s">
        <v>97</v>
      </c>
      <c r="O692" s="23">
        <v>9.45526397E8</v>
      </c>
      <c r="P692" s="23" t="s">
        <v>159</v>
      </c>
      <c r="Q692" s="23" t="s">
        <v>2752</v>
      </c>
      <c r="U692" s="23" t="s">
        <v>89</v>
      </c>
      <c r="V692" s="23" t="s">
        <v>2478</v>
      </c>
      <c r="W692" s="23" t="s">
        <v>80</v>
      </c>
      <c r="X692" s="23" t="s">
        <v>51</v>
      </c>
      <c r="Y692" s="29"/>
      <c r="Z692" s="23" t="s">
        <v>81</v>
      </c>
      <c r="AA692" s="23" t="s">
        <v>69</v>
      </c>
      <c r="AB692" s="23" t="s">
        <v>55</v>
      </c>
      <c r="AC692" s="23" t="s">
        <v>1421</v>
      </c>
      <c r="AF692" s="23">
        <v>10.0</v>
      </c>
      <c r="AG692" s="23" t="s">
        <v>55</v>
      </c>
      <c r="AH692" s="23" t="s">
        <v>2752</v>
      </c>
      <c r="AI692" s="26"/>
      <c r="AJ692" s="26"/>
    </row>
    <row r="693">
      <c r="A693" s="19">
        <v>43787.631324120375</v>
      </c>
      <c r="B693" s="20">
        <v>43787.0</v>
      </c>
      <c r="C693" s="29"/>
      <c r="E693" s="23" t="s">
        <v>2753</v>
      </c>
      <c r="F693" s="23" t="s">
        <v>107</v>
      </c>
      <c r="G693" s="23" t="s">
        <v>854</v>
      </c>
      <c r="H693" s="23" t="s">
        <v>2754</v>
      </c>
      <c r="I693" s="23" t="s">
        <v>2755</v>
      </c>
      <c r="L693" s="23">
        <v>1.36814E7</v>
      </c>
      <c r="M693" s="23">
        <v>6.0</v>
      </c>
      <c r="N693" s="23" t="s">
        <v>97</v>
      </c>
      <c r="O693" s="23">
        <v>9.79285148E8</v>
      </c>
      <c r="P693" s="23" t="s">
        <v>2756</v>
      </c>
      <c r="U693" s="23" t="s">
        <v>2757</v>
      </c>
      <c r="V693" s="23" t="s">
        <v>2758</v>
      </c>
      <c r="W693" s="23" t="s">
        <v>50</v>
      </c>
      <c r="X693" s="23" t="s">
        <v>51</v>
      </c>
      <c r="Y693" s="23" t="s">
        <v>138</v>
      </c>
      <c r="Z693" s="23" t="s">
        <v>81</v>
      </c>
      <c r="AA693" s="23" t="s">
        <v>69</v>
      </c>
      <c r="AB693" s="23" t="s">
        <v>55</v>
      </c>
      <c r="AC693" s="23" t="s">
        <v>1429</v>
      </c>
      <c r="AE693" s="23">
        <v>41.0</v>
      </c>
      <c r="AG693" s="23" t="s">
        <v>55</v>
      </c>
      <c r="AH693" s="23" t="s">
        <v>2723</v>
      </c>
      <c r="AI693" s="26"/>
      <c r="AJ693" s="26"/>
    </row>
    <row r="694">
      <c r="A694" s="19">
        <v>43787.63545347222</v>
      </c>
      <c r="B694" s="20">
        <v>43787.0</v>
      </c>
      <c r="C694" s="29"/>
      <c r="E694" s="23" t="s">
        <v>2759</v>
      </c>
      <c r="F694" s="23" t="s">
        <v>107</v>
      </c>
      <c r="G694" s="23" t="s">
        <v>217</v>
      </c>
      <c r="H694" s="23" t="s">
        <v>1824</v>
      </c>
      <c r="I694" s="23" t="s">
        <v>352</v>
      </c>
      <c r="J694" s="23" t="s">
        <v>697</v>
      </c>
      <c r="K694" s="23" t="s">
        <v>149</v>
      </c>
      <c r="L694" s="23">
        <v>1.8907044E7</v>
      </c>
      <c r="M694" s="23">
        <v>6.0</v>
      </c>
      <c r="N694" s="23" t="s">
        <v>97</v>
      </c>
      <c r="O694" s="23">
        <v>9.74761896E8</v>
      </c>
      <c r="P694" s="23" t="s">
        <v>97</v>
      </c>
      <c r="U694" s="23" t="s">
        <v>137</v>
      </c>
      <c r="V694" s="23" t="s">
        <v>49</v>
      </c>
      <c r="W694" s="23" t="s">
        <v>80</v>
      </c>
      <c r="X694" s="23" t="s">
        <v>51</v>
      </c>
      <c r="Y694" s="29"/>
      <c r="Z694" s="23" t="s">
        <v>81</v>
      </c>
      <c r="AA694" s="23" t="s">
        <v>69</v>
      </c>
      <c r="AB694" s="23" t="s">
        <v>55</v>
      </c>
      <c r="AC694" s="23" t="s">
        <v>1429</v>
      </c>
      <c r="AE694" s="23">
        <v>25.0</v>
      </c>
      <c r="AG694" s="23" t="s">
        <v>97</v>
      </c>
      <c r="AH694" s="23" t="s">
        <v>2723</v>
      </c>
      <c r="AI694" s="26"/>
      <c r="AJ694" s="26"/>
    </row>
    <row r="695">
      <c r="A695" s="19">
        <v>43787.63585627315</v>
      </c>
      <c r="B695" s="20">
        <v>43787.0</v>
      </c>
      <c r="C695" s="20">
        <v>43783.0</v>
      </c>
      <c r="E695" s="23" t="s">
        <v>2760</v>
      </c>
      <c r="F695" s="23" t="s">
        <v>91</v>
      </c>
      <c r="G695" s="23" t="s">
        <v>499</v>
      </c>
      <c r="H695" s="23" t="s">
        <v>1349</v>
      </c>
      <c r="J695" s="23" t="s">
        <v>63</v>
      </c>
      <c r="K695" s="23" t="s">
        <v>1678</v>
      </c>
      <c r="L695" s="23">
        <v>1.8932176E7</v>
      </c>
      <c r="M695" s="23">
        <v>7.0</v>
      </c>
      <c r="N695" s="23" t="s">
        <v>45</v>
      </c>
      <c r="O695" s="23">
        <v>9.30305275E8</v>
      </c>
      <c r="P695" s="23" t="s">
        <v>159</v>
      </c>
      <c r="U695" s="23" t="s">
        <v>2761</v>
      </c>
      <c r="V695" s="23" t="s">
        <v>1727</v>
      </c>
      <c r="W695" s="23" t="s">
        <v>50</v>
      </c>
      <c r="X695" s="23" t="s">
        <v>51</v>
      </c>
      <c r="Y695" s="29"/>
      <c r="Z695" s="23" t="s">
        <v>81</v>
      </c>
      <c r="AA695" s="23" t="s">
        <v>69</v>
      </c>
      <c r="AB695" s="23" t="s">
        <v>55</v>
      </c>
      <c r="AC695" s="23" t="s">
        <v>82</v>
      </c>
      <c r="AE695" s="23">
        <v>25.0</v>
      </c>
      <c r="AG695" s="23" t="s">
        <v>55</v>
      </c>
      <c r="AH695" s="23" t="s">
        <v>2626</v>
      </c>
      <c r="AI695" s="26"/>
      <c r="AJ695" s="26"/>
    </row>
    <row r="696">
      <c r="A696" s="19">
        <v>43787.64897206018</v>
      </c>
      <c r="B696" s="20">
        <v>43787.0</v>
      </c>
      <c r="C696" s="20">
        <v>43783.0</v>
      </c>
      <c r="E696" s="23" t="s">
        <v>2763</v>
      </c>
      <c r="F696" s="23" t="s">
        <v>91</v>
      </c>
      <c r="G696" s="23" t="s">
        <v>125</v>
      </c>
      <c r="H696" s="23" t="s">
        <v>352</v>
      </c>
      <c r="J696" s="23" t="s">
        <v>2764</v>
      </c>
      <c r="K696" s="23" t="s">
        <v>562</v>
      </c>
      <c r="L696" s="23">
        <v>1.8148957E7</v>
      </c>
      <c r="M696" s="23" t="s">
        <v>259</v>
      </c>
      <c r="N696" s="23" t="s">
        <v>45</v>
      </c>
      <c r="O696" s="23">
        <v>9.94565161E8</v>
      </c>
      <c r="P696" s="23" t="s">
        <v>159</v>
      </c>
      <c r="U696" s="23" t="s">
        <v>2765</v>
      </c>
      <c r="V696" s="23" t="s">
        <v>926</v>
      </c>
      <c r="W696" s="23" t="s">
        <v>80</v>
      </c>
      <c r="X696" s="23" t="s">
        <v>51</v>
      </c>
      <c r="Y696" s="29"/>
      <c r="Z696" s="23" t="s">
        <v>81</v>
      </c>
      <c r="AA696" s="23" t="s">
        <v>69</v>
      </c>
      <c r="AB696" s="23" t="s">
        <v>189</v>
      </c>
      <c r="AC696" s="23" t="s">
        <v>82</v>
      </c>
      <c r="AD696" s="23" t="s">
        <v>2766</v>
      </c>
      <c r="AE696" s="23">
        <v>26.0</v>
      </c>
      <c r="AG696" s="23" t="s">
        <v>97</v>
      </c>
      <c r="AH696" s="23" t="s">
        <v>2626</v>
      </c>
      <c r="AI696" s="26"/>
      <c r="AJ696" s="26"/>
    </row>
    <row r="697">
      <c r="A697" s="19">
        <v>43787.652260532406</v>
      </c>
      <c r="B697" s="20">
        <v>43787.0</v>
      </c>
      <c r="C697" s="20">
        <v>43768.0</v>
      </c>
      <c r="D697" s="21">
        <v>0.8333333333357587</v>
      </c>
      <c r="E697" s="23" t="s">
        <v>2767</v>
      </c>
      <c r="F697" s="23" t="s">
        <v>91</v>
      </c>
      <c r="G697" s="23" t="s">
        <v>2768</v>
      </c>
      <c r="H697" s="23" t="s">
        <v>126</v>
      </c>
      <c r="I697" s="23" t="s">
        <v>1113</v>
      </c>
      <c r="J697" s="23" t="s">
        <v>1287</v>
      </c>
      <c r="K697" s="23" t="s">
        <v>2769</v>
      </c>
      <c r="L697" s="23">
        <v>1.7800553E7</v>
      </c>
      <c r="M697" s="23">
        <v>7.0</v>
      </c>
      <c r="N697" s="23" t="s">
        <v>45</v>
      </c>
      <c r="O697" s="23">
        <v>9.84298711E8</v>
      </c>
      <c r="P697" s="23" t="s">
        <v>159</v>
      </c>
      <c r="U697" s="23" t="s">
        <v>89</v>
      </c>
      <c r="V697" s="23" t="s">
        <v>2770</v>
      </c>
      <c r="W697" s="23" t="s">
        <v>80</v>
      </c>
      <c r="X697" s="23" t="s">
        <v>51</v>
      </c>
      <c r="Y697" s="29"/>
      <c r="Z697" s="23" t="s">
        <v>81</v>
      </c>
      <c r="AA697" s="23" t="s">
        <v>69</v>
      </c>
      <c r="AB697" s="23" t="s">
        <v>55</v>
      </c>
      <c r="AC697" s="23" t="s">
        <v>82</v>
      </c>
      <c r="AE697" s="23">
        <v>28.0</v>
      </c>
      <c r="AG697" s="23" t="s">
        <v>55</v>
      </c>
      <c r="AH697" s="23" t="s">
        <v>2626</v>
      </c>
      <c r="AI697" s="26"/>
      <c r="AJ697" s="26"/>
    </row>
    <row r="698">
      <c r="A698" s="19">
        <v>43787.658276539354</v>
      </c>
      <c r="B698" s="20">
        <v>43787.0</v>
      </c>
      <c r="C698" s="20">
        <v>43775.0</v>
      </c>
      <c r="E698" s="23" t="s">
        <v>2771</v>
      </c>
      <c r="F698" s="23" t="s">
        <v>91</v>
      </c>
      <c r="G698" s="23" t="s">
        <v>125</v>
      </c>
      <c r="H698" s="23" t="s">
        <v>336</v>
      </c>
      <c r="I698" s="23" t="s">
        <v>2772</v>
      </c>
      <c r="J698" s="23" t="s">
        <v>1446</v>
      </c>
      <c r="K698" s="23" t="s">
        <v>134</v>
      </c>
      <c r="L698" s="23">
        <v>2.0614306E7</v>
      </c>
      <c r="M698" s="23">
        <v>1.0</v>
      </c>
      <c r="N698" s="23" t="s">
        <v>38</v>
      </c>
      <c r="O698" s="23">
        <v>9.45768886E8</v>
      </c>
      <c r="P698" s="23" t="s">
        <v>159</v>
      </c>
      <c r="U698" s="23" t="s">
        <v>89</v>
      </c>
      <c r="V698" s="23" t="s">
        <v>2773</v>
      </c>
      <c r="W698" s="23" t="s">
        <v>80</v>
      </c>
      <c r="X698" s="23" t="s">
        <v>51</v>
      </c>
      <c r="Y698" s="23" t="s">
        <v>138</v>
      </c>
      <c r="Z698" s="23" t="s">
        <v>81</v>
      </c>
      <c r="AA698" s="23" t="s">
        <v>69</v>
      </c>
      <c r="AB698" s="23" t="s">
        <v>189</v>
      </c>
      <c r="AC698" s="23" t="s">
        <v>82</v>
      </c>
      <c r="AE698" s="23">
        <v>18.0</v>
      </c>
      <c r="AG698" s="23" t="s">
        <v>55</v>
      </c>
      <c r="AH698" s="23" t="s">
        <v>2668</v>
      </c>
      <c r="AI698" s="26"/>
      <c r="AJ698" s="26"/>
    </row>
    <row r="699">
      <c r="A699" s="19">
        <v>43787.66183003472</v>
      </c>
      <c r="B699" s="20">
        <v>43787.0</v>
      </c>
      <c r="C699" s="20">
        <v>43784.0</v>
      </c>
      <c r="D699" s="21">
        <v>0.8958333333357587</v>
      </c>
      <c r="E699" s="23" t="s">
        <v>2774</v>
      </c>
      <c r="F699" s="23" t="s">
        <v>107</v>
      </c>
      <c r="G699" s="23" t="s">
        <v>125</v>
      </c>
      <c r="H699" s="23" t="s">
        <v>598</v>
      </c>
      <c r="I699" s="23" t="s">
        <v>119</v>
      </c>
      <c r="J699" s="23" t="s">
        <v>876</v>
      </c>
      <c r="K699" s="23" t="s">
        <v>104</v>
      </c>
      <c r="L699" s="23">
        <v>1.7254416E7</v>
      </c>
      <c r="M699" s="23">
        <v>9.0</v>
      </c>
      <c r="N699" s="23" t="s">
        <v>45</v>
      </c>
      <c r="O699" s="23">
        <v>9.64555475E8</v>
      </c>
      <c r="P699" s="23" t="s">
        <v>159</v>
      </c>
      <c r="U699" s="23" t="s">
        <v>89</v>
      </c>
      <c r="V699" s="23" t="s">
        <v>2770</v>
      </c>
      <c r="W699" s="23" t="s">
        <v>80</v>
      </c>
      <c r="X699" s="23" t="s">
        <v>51</v>
      </c>
      <c r="Y699" s="29"/>
      <c r="Z699" s="23" t="s">
        <v>81</v>
      </c>
      <c r="AA699" s="23" t="s">
        <v>69</v>
      </c>
      <c r="AB699" s="23" t="s">
        <v>55</v>
      </c>
      <c r="AC699" s="23" t="s">
        <v>82</v>
      </c>
      <c r="AE699" s="23">
        <v>30.0</v>
      </c>
      <c r="AG699" s="23" t="s">
        <v>55</v>
      </c>
      <c r="AH699" s="23" t="s">
        <v>2626</v>
      </c>
      <c r="AI699" s="26"/>
      <c r="AJ699" s="26"/>
    </row>
    <row r="700">
      <c r="A700" s="19">
        <v>43787.665380694445</v>
      </c>
      <c r="B700" s="20">
        <v>43787.0</v>
      </c>
      <c r="C700" s="20">
        <v>43784.0</v>
      </c>
      <c r="D700" s="21">
        <v>0.8333333333357587</v>
      </c>
      <c r="E700" s="23" t="s">
        <v>2775</v>
      </c>
      <c r="F700" s="23" t="s">
        <v>91</v>
      </c>
      <c r="G700" s="23" t="s">
        <v>125</v>
      </c>
      <c r="H700" s="23" t="s">
        <v>394</v>
      </c>
      <c r="I700" s="23" t="s">
        <v>119</v>
      </c>
      <c r="J700" s="23" t="s">
        <v>2776</v>
      </c>
      <c r="K700" s="23" t="s">
        <v>1036</v>
      </c>
      <c r="L700" s="23">
        <v>2.0332123E7</v>
      </c>
      <c r="M700" s="23">
        <v>6.0</v>
      </c>
      <c r="N700" s="23" t="s">
        <v>45</v>
      </c>
      <c r="O700" s="23">
        <v>9.72544176E8</v>
      </c>
      <c r="P700" s="23" t="s">
        <v>159</v>
      </c>
      <c r="U700" s="23" t="s">
        <v>2777</v>
      </c>
      <c r="V700" s="23" t="s">
        <v>448</v>
      </c>
      <c r="W700" s="23" t="s">
        <v>80</v>
      </c>
      <c r="X700" s="23" t="s">
        <v>51</v>
      </c>
      <c r="Y700" s="29"/>
      <c r="Z700" s="23" t="s">
        <v>81</v>
      </c>
      <c r="AA700" s="23" t="s">
        <v>69</v>
      </c>
      <c r="AB700" s="23" t="s">
        <v>55</v>
      </c>
      <c r="AC700" s="23" t="s">
        <v>82</v>
      </c>
      <c r="AD700" s="23" t="s">
        <v>2778</v>
      </c>
      <c r="AE700" s="23">
        <v>19.0</v>
      </c>
      <c r="AG700" s="23" t="s">
        <v>97</v>
      </c>
      <c r="AH700" s="23" t="s">
        <v>2626</v>
      </c>
      <c r="AI700" s="26"/>
      <c r="AJ700" s="26"/>
    </row>
    <row r="701">
      <c r="A701" s="19">
        <v>43787.668028831016</v>
      </c>
      <c r="B701" s="20">
        <v>43787.0</v>
      </c>
      <c r="C701" s="20">
        <v>43784.0</v>
      </c>
      <c r="D701" s="21">
        <v>0.8958333333357587</v>
      </c>
      <c r="E701" s="23" t="s">
        <v>2779</v>
      </c>
      <c r="F701" s="23" t="s">
        <v>107</v>
      </c>
      <c r="G701" s="23" t="s">
        <v>125</v>
      </c>
      <c r="H701" s="23" t="s">
        <v>360</v>
      </c>
      <c r="J701" s="23" t="s">
        <v>489</v>
      </c>
      <c r="K701" s="23" t="s">
        <v>95</v>
      </c>
      <c r="L701" s="23">
        <v>1.7096348E7</v>
      </c>
      <c r="M701" s="23">
        <v>2.0</v>
      </c>
      <c r="N701" s="23" t="s">
        <v>45</v>
      </c>
      <c r="O701" s="23">
        <v>9.36679255E8</v>
      </c>
      <c r="P701" s="23" t="s">
        <v>159</v>
      </c>
      <c r="U701" s="23" t="s">
        <v>89</v>
      </c>
      <c r="V701" s="23" t="s">
        <v>2780</v>
      </c>
      <c r="W701" s="23" t="s">
        <v>80</v>
      </c>
      <c r="X701" s="23" t="s">
        <v>51</v>
      </c>
      <c r="Y701" s="29"/>
      <c r="Z701" s="23" t="s">
        <v>81</v>
      </c>
      <c r="AA701" s="23" t="s">
        <v>69</v>
      </c>
      <c r="AB701" s="23" t="s">
        <v>55</v>
      </c>
      <c r="AC701" s="23" t="s">
        <v>82</v>
      </c>
      <c r="AE701" s="23">
        <v>30.0</v>
      </c>
      <c r="AF701" s="23">
        <v>15.0</v>
      </c>
      <c r="AG701" s="23" t="s">
        <v>55</v>
      </c>
      <c r="AH701" s="23" t="s">
        <v>2626</v>
      </c>
      <c r="AI701" s="26"/>
      <c r="AJ701" s="26"/>
    </row>
    <row r="702">
      <c r="A702" s="19">
        <v>43787.71754431713</v>
      </c>
      <c r="B702" s="20">
        <v>43788.0</v>
      </c>
      <c r="C702" s="20">
        <v>43777.0</v>
      </c>
      <c r="D702" s="21">
        <v>0.8125</v>
      </c>
      <c r="E702" s="28" t="s">
        <v>2781</v>
      </c>
      <c r="F702" s="23" t="s">
        <v>91</v>
      </c>
      <c r="G702" s="23" t="s">
        <v>794</v>
      </c>
      <c r="H702" s="23" t="s">
        <v>804</v>
      </c>
      <c r="J702" s="23" t="s">
        <v>484</v>
      </c>
      <c r="K702" s="23" t="s">
        <v>805</v>
      </c>
      <c r="L702" s="23">
        <v>1.9905286E7</v>
      </c>
      <c r="M702" s="23">
        <v>1.0</v>
      </c>
      <c r="N702" s="23" t="s">
        <v>45</v>
      </c>
      <c r="O702" s="23">
        <v>9.90527548E8</v>
      </c>
      <c r="P702" s="23" t="s">
        <v>159</v>
      </c>
      <c r="Q702" s="23" t="s">
        <v>806</v>
      </c>
      <c r="U702" s="23" t="s">
        <v>89</v>
      </c>
      <c r="V702" s="23" t="s">
        <v>1826</v>
      </c>
      <c r="X702" s="23" t="s">
        <v>51</v>
      </c>
      <c r="Y702" s="29"/>
      <c r="Z702" s="23" t="s">
        <v>81</v>
      </c>
      <c r="AA702" s="23" t="s">
        <v>69</v>
      </c>
      <c r="AB702" s="23" t="s">
        <v>71</v>
      </c>
      <c r="AC702" s="23" t="s">
        <v>2782</v>
      </c>
      <c r="AE702" s="23">
        <v>21.0</v>
      </c>
      <c r="AG702" s="23" t="s">
        <v>55</v>
      </c>
      <c r="AH702" s="23" t="s">
        <v>2784</v>
      </c>
      <c r="AI702" s="26"/>
      <c r="AJ702" s="26"/>
    </row>
    <row r="703">
      <c r="A703" s="19">
        <v>43787.817491724534</v>
      </c>
      <c r="B703" s="20">
        <v>43788.0</v>
      </c>
      <c r="C703" s="20">
        <v>43785.0</v>
      </c>
      <c r="D703" s="21">
        <v>0.7916666666642413</v>
      </c>
      <c r="E703" s="28" t="s">
        <v>2785</v>
      </c>
      <c r="F703" s="23" t="s">
        <v>91</v>
      </c>
      <c r="G703" s="23" t="s">
        <v>125</v>
      </c>
      <c r="H703" s="23" t="s">
        <v>508</v>
      </c>
      <c r="I703" s="23" t="s">
        <v>674</v>
      </c>
      <c r="J703" s="23" t="s">
        <v>2786</v>
      </c>
      <c r="K703" s="23" t="s">
        <v>2787</v>
      </c>
      <c r="L703" s="23">
        <v>2.2229227E7</v>
      </c>
      <c r="M703" s="23">
        <v>1.0</v>
      </c>
      <c r="N703" s="23" t="s">
        <v>45</v>
      </c>
      <c r="O703" s="23">
        <v>5.530241E7</v>
      </c>
      <c r="P703" s="23" t="s">
        <v>159</v>
      </c>
      <c r="U703" s="23" t="s">
        <v>89</v>
      </c>
      <c r="V703" s="23" t="s">
        <v>2788</v>
      </c>
      <c r="W703" s="23" t="s">
        <v>80</v>
      </c>
      <c r="X703" s="23" t="s">
        <v>51</v>
      </c>
      <c r="Y703" s="29"/>
      <c r="Z703" s="23" t="s">
        <v>81</v>
      </c>
      <c r="AA703" s="23" t="s">
        <v>69</v>
      </c>
      <c r="AB703" s="23" t="s">
        <v>55</v>
      </c>
      <c r="AC703" s="23" t="s">
        <v>2782</v>
      </c>
      <c r="AE703" s="23">
        <v>22.0</v>
      </c>
      <c r="AF703" s="23">
        <v>5.0</v>
      </c>
      <c r="AG703" s="23" t="s">
        <v>55</v>
      </c>
      <c r="AH703" s="23" t="s">
        <v>2784</v>
      </c>
      <c r="AI703" s="26"/>
      <c r="AJ703" s="26"/>
    </row>
    <row r="704">
      <c r="A704" s="19">
        <v>43787.83953002315</v>
      </c>
      <c r="B704" s="20">
        <v>43788.0</v>
      </c>
      <c r="C704" s="20">
        <v>43784.0</v>
      </c>
      <c r="E704" s="28" t="s">
        <v>2789</v>
      </c>
      <c r="F704" s="23" t="s">
        <v>91</v>
      </c>
      <c r="G704" s="23" t="s">
        <v>125</v>
      </c>
      <c r="H704" s="23" t="s">
        <v>2790</v>
      </c>
      <c r="I704" s="23" t="s">
        <v>2791</v>
      </c>
      <c r="J704" s="23" t="s">
        <v>2792</v>
      </c>
      <c r="K704" s="23" t="s">
        <v>87</v>
      </c>
      <c r="L704" s="23">
        <v>1.1391525E7</v>
      </c>
      <c r="M704" s="23">
        <v>0.0</v>
      </c>
      <c r="N704" s="23" t="s">
        <v>45</v>
      </c>
      <c r="O704" s="23">
        <v>9.79327331E8</v>
      </c>
      <c r="P704" s="23" t="s">
        <v>159</v>
      </c>
      <c r="U704" s="23" t="s">
        <v>89</v>
      </c>
      <c r="V704" s="23" t="s">
        <v>227</v>
      </c>
      <c r="W704" s="23" t="s">
        <v>80</v>
      </c>
      <c r="X704" s="23" t="s">
        <v>51</v>
      </c>
      <c r="Y704" s="29"/>
      <c r="Z704" s="23" t="s">
        <v>81</v>
      </c>
      <c r="AA704" s="23" t="s">
        <v>69</v>
      </c>
      <c r="AB704" s="23" t="s">
        <v>55</v>
      </c>
      <c r="AC704" s="23" t="s">
        <v>2782</v>
      </c>
      <c r="AE704" s="23">
        <v>50.0</v>
      </c>
      <c r="AF704" s="23">
        <v>15.0</v>
      </c>
      <c r="AG704" s="23" t="s">
        <v>55</v>
      </c>
      <c r="AH704" s="23" t="s">
        <v>2784</v>
      </c>
      <c r="AI704" s="26"/>
      <c r="AJ704" s="26"/>
    </row>
    <row r="705">
      <c r="A705" s="19">
        <v>43787.84502728009</v>
      </c>
      <c r="B705" s="20">
        <v>43788.0</v>
      </c>
      <c r="C705" s="20">
        <v>43784.0</v>
      </c>
      <c r="E705" s="28" t="s">
        <v>2793</v>
      </c>
      <c r="F705" s="23" t="s">
        <v>91</v>
      </c>
      <c r="G705" s="23" t="s">
        <v>125</v>
      </c>
      <c r="H705" s="23" t="s">
        <v>1680</v>
      </c>
      <c r="J705" s="23" t="s">
        <v>795</v>
      </c>
      <c r="K705" s="23" t="s">
        <v>903</v>
      </c>
      <c r="L705" s="23">
        <v>1.9171634E7</v>
      </c>
      <c r="M705" s="23">
        <v>5.0</v>
      </c>
      <c r="N705" s="23" t="s">
        <v>45</v>
      </c>
      <c r="O705" s="23" t="s">
        <v>2794</v>
      </c>
      <c r="P705" s="23" t="s">
        <v>159</v>
      </c>
      <c r="U705" s="23" t="s">
        <v>89</v>
      </c>
      <c r="V705" s="23" t="s">
        <v>261</v>
      </c>
      <c r="W705" s="23" t="s">
        <v>80</v>
      </c>
      <c r="X705" s="23" t="s">
        <v>51</v>
      </c>
      <c r="Y705" s="29"/>
      <c r="Z705" s="23" t="s">
        <v>81</v>
      </c>
      <c r="AA705" s="23" t="s">
        <v>69</v>
      </c>
      <c r="AB705" s="23" t="s">
        <v>55</v>
      </c>
      <c r="AC705" s="23" t="s">
        <v>2782</v>
      </c>
      <c r="AE705" s="23">
        <v>24.0</v>
      </c>
      <c r="AG705" s="23" t="s">
        <v>55</v>
      </c>
      <c r="AH705" s="23" t="s">
        <v>2784</v>
      </c>
      <c r="AI705" s="26"/>
      <c r="AJ705" s="26"/>
    </row>
    <row r="706">
      <c r="A706" s="19">
        <v>43787.84950328704</v>
      </c>
      <c r="B706" s="20">
        <v>43788.0</v>
      </c>
      <c r="C706" s="20">
        <v>43781.0</v>
      </c>
      <c r="E706" s="28" t="s">
        <v>2795</v>
      </c>
      <c r="F706" s="23" t="s">
        <v>91</v>
      </c>
      <c r="G706" s="23" t="s">
        <v>125</v>
      </c>
      <c r="H706" s="23" t="s">
        <v>752</v>
      </c>
      <c r="J706" s="23" t="s">
        <v>2796</v>
      </c>
      <c r="K706" s="23" t="s">
        <v>2797</v>
      </c>
      <c r="L706" s="23">
        <v>1.8393258E7</v>
      </c>
      <c r="M706" s="23">
        <v>6.0</v>
      </c>
      <c r="N706" s="23" t="s">
        <v>45</v>
      </c>
      <c r="O706" s="23">
        <v>9.389432E7</v>
      </c>
      <c r="P706" s="23" t="s">
        <v>159</v>
      </c>
      <c r="U706" s="23" t="s">
        <v>89</v>
      </c>
      <c r="V706" s="23" t="s">
        <v>130</v>
      </c>
      <c r="W706" s="23" t="s">
        <v>80</v>
      </c>
      <c r="X706" s="23" t="s">
        <v>51</v>
      </c>
      <c r="Y706" s="29"/>
      <c r="Z706" s="23" t="s">
        <v>81</v>
      </c>
      <c r="AA706" s="23" t="s">
        <v>69</v>
      </c>
      <c r="AB706" s="23" t="s">
        <v>55</v>
      </c>
      <c r="AC706" s="23" t="s">
        <v>2782</v>
      </c>
      <c r="AE706" s="23">
        <v>26.0</v>
      </c>
      <c r="AG706" s="23" t="s">
        <v>55</v>
      </c>
      <c r="AH706" s="23" t="s">
        <v>2784</v>
      </c>
      <c r="AI706" s="26"/>
      <c r="AJ706" s="26"/>
    </row>
    <row r="707">
      <c r="A707" s="19">
        <v>43787.856896412035</v>
      </c>
      <c r="B707" s="20">
        <v>43788.0</v>
      </c>
      <c r="C707" s="20">
        <v>43767.0</v>
      </c>
      <c r="D707" s="21">
        <v>0.7916666666642413</v>
      </c>
      <c r="E707" s="28" t="s">
        <v>2798</v>
      </c>
      <c r="F707" s="23" t="s">
        <v>91</v>
      </c>
      <c r="G707" s="23" t="s">
        <v>744</v>
      </c>
      <c r="H707" s="23" t="s">
        <v>2799</v>
      </c>
      <c r="I707" s="23" t="s">
        <v>2800</v>
      </c>
      <c r="J707" s="23" t="s">
        <v>2801</v>
      </c>
      <c r="L707" s="23">
        <v>2.0288402E7</v>
      </c>
      <c r="M707" s="23">
        <v>4.0</v>
      </c>
      <c r="N707" s="23" t="s">
        <v>45</v>
      </c>
      <c r="O707" s="23" t="s">
        <v>2802</v>
      </c>
      <c r="P707" s="23" t="s">
        <v>159</v>
      </c>
      <c r="U707" s="23" t="s">
        <v>89</v>
      </c>
      <c r="V707" s="23" t="s">
        <v>830</v>
      </c>
      <c r="W707" s="23" t="s">
        <v>80</v>
      </c>
      <c r="X707" s="23" t="s">
        <v>51</v>
      </c>
      <c r="Y707" s="29"/>
      <c r="Z707" s="23" t="s">
        <v>81</v>
      </c>
      <c r="AA707" s="23" t="s">
        <v>69</v>
      </c>
      <c r="AB707" s="23" t="s">
        <v>71</v>
      </c>
      <c r="AC707" s="23" t="s">
        <v>2782</v>
      </c>
      <c r="AE707" s="23">
        <v>20.0</v>
      </c>
      <c r="AG707" s="23" t="s">
        <v>55</v>
      </c>
      <c r="AH707" s="23" t="s">
        <v>2784</v>
      </c>
      <c r="AI707" s="26"/>
      <c r="AJ707" s="26"/>
    </row>
    <row r="708">
      <c r="A708" s="19">
        <v>43787.86220204861</v>
      </c>
      <c r="B708" s="20">
        <v>43788.0</v>
      </c>
      <c r="C708" s="20">
        <v>43775.0</v>
      </c>
      <c r="D708" s="21">
        <v>0.8541666666642413</v>
      </c>
      <c r="E708" s="28" t="s">
        <v>2803</v>
      </c>
      <c r="F708" s="23" t="s">
        <v>91</v>
      </c>
      <c r="G708" s="23" t="s">
        <v>125</v>
      </c>
      <c r="H708" s="23" t="s">
        <v>2804</v>
      </c>
      <c r="I708" s="23" t="s">
        <v>2805</v>
      </c>
      <c r="J708" s="23" t="s">
        <v>2806</v>
      </c>
      <c r="K708" s="23" t="s">
        <v>326</v>
      </c>
      <c r="L708" s="23">
        <v>2.0003279E7</v>
      </c>
      <c r="M708" s="23">
        <v>9.0</v>
      </c>
      <c r="N708" s="23" t="s">
        <v>45</v>
      </c>
      <c r="O708" s="23" t="s">
        <v>2807</v>
      </c>
      <c r="P708" s="23" t="s">
        <v>159</v>
      </c>
      <c r="U708" s="23" t="s">
        <v>89</v>
      </c>
      <c r="V708" s="23" t="s">
        <v>261</v>
      </c>
      <c r="W708" s="23" t="s">
        <v>80</v>
      </c>
      <c r="X708" s="23" t="s">
        <v>51</v>
      </c>
      <c r="Y708" s="29"/>
      <c r="Z708" s="23" t="s">
        <v>81</v>
      </c>
      <c r="AA708" s="23" t="s">
        <v>69</v>
      </c>
      <c r="AB708" s="23" t="s">
        <v>71</v>
      </c>
      <c r="AC708" s="23" t="s">
        <v>2782</v>
      </c>
      <c r="AF708" s="23">
        <v>6.0</v>
      </c>
      <c r="AG708" s="23" t="s">
        <v>55</v>
      </c>
      <c r="AH708" s="23" t="s">
        <v>2784</v>
      </c>
      <c r="AI708" s="26"/>
      <c r="AJ708" s="26"/>
    </row>
    <row r="709">
      <c r="A709" s="19">
        <v>43787.88985876157</v>
      </c>
      <c r="B709" s="20">
        <v>43788.0</v>
      </c>
      <c r="C709" s="20">
        <v>43774.0</v>
      </c>
      <c r="D709" s="21">
        <v>0.7083333333357587</v>
      </c>
      <c r="E709" s="28" t="s">
        <v>2808</v>
      </c>
      <c r="F709" s="29"/>
      <c r="G709" s="23" t="s">
        <v>2809</v>
      </c>
      <c r="H709" s="23" t="s">
        <v>622</v>
      </c>
      <c r="J709" s="23" t="s">
        <v>134</v>
      </c>
      <c r="K709" s="54" t="s">
        <v>2810</v>
      </c>
      <c r="L709" s="29"/>
      <c r="M709" s="29"/>
      <c r="N709" s="23" t="s">
        <v>364</v>
      </c>
      <c r="P709" s="23" t="s">
        <v>97</v>
      </c>
      <c r="Q709" s="23" t="s">
        <v>2811</v>
      </c>
      <c r="T709" s="23" t="s">
        <v>2812</v>
      </c>
      <c r="U709" s="23" t="s">
        <v>2813</v>
      </c>
      <c r="W709" s="23" t="s">
        <v>68</v>
      </c>
      <c r="X709" s="23" t="s">
        <v>51</v>
      </c>
      <c r="Y709" s="23" t="s">
        <v>1073</v>
      </c>
      <c r="Z709" s="23" t="s">
        <v>2814</v>
      </c>
      <c r="AA709" s="23" t="s">
        <v>2815</v>
      </c>
      <c r="AB709" s="23" t="s">
        <v>55</v>
      </c>
      <c r="AC709" s="23" t="s">
        <v>2782</v>
      </c>
      <c r="AD709" s="23" t="s">
        <v>2816</v>
      </c>
      <c r="AE709" s="23">
        <v>23.0</v>
      </c>
      <c r="AG709" s="23" t="s">
        <v>71</v>
      </c>
      <c r="AH709" s="23" t="s">
        <v>2784</v>
      </c>
      <c r="AI709" s="26"/>
      <c r="AJ709" s="26"/>
    </row>
    <row r="710">
      <c r="A710" s="19">
        <v>43788.45462664352</v>
      </c>
      <c r="B710" s="20">
        <v>43788.0</v>
      </c>
      <c r="C710" s="20">
        <v>43787.0</v>
      </c>
      <c r="D710" s="21">
        <v>0.7569444444452529</v>
      </c>
      <c r="E710" s="28" t="s">
        <v>2817</v>
      </c>
      <c r="F710" s="23" t="s">
        <v>91</v>
      </c>
      <c r="G710" s="23" t="s">
        <v>794</v>
      </c>
      <c r="H710" s="23" t="s">
        <v>75</v>
      </c>
      <c r="J710" s="23" t="s">
        <v>2818</v>
      </c>
      <c r="L710" s="23">
        <v>1.4361758E7</v>
      </c>
      <c r="M710" s="23">
        <v>0.0</v>
      </c>
      <c r="N710" s="23" t="s">
        <v>45</v>
      </c>
      <c r="O710" s="23">
        <v>9.8299421E7</v>
      </c>
      <c r="P710" s="23" t="s">
        <v>159</v>
      </c>
      <c r="U710" s="23" t="s">
        <v>137</v>
      </c>
      <c r="V710" s="23" t="s">
        <v>49</v>
      </c>
      <c r="W710" s="23" t="s">
        <v>80</v>
      </c>
      <c r="X710" s="23" t="s">
        <v>51</v>
      </c>
      <c r="Y710" s="29"/>
      <c r="Z710" s="23" t="s">
        <v>81</v>
      </c>
      <c r="AA710" s="23" t="s">
        <v>69</v>
      </c>
      <c r="AB710" s="23" t="s">
        <v>55</v>
      </c>
      <c r="AC710" s="23" t="s">
        <v>1827</v>
      </c>
      <c r="AE710" s="23">
        <v>41.0</v>
      </c>
      <c r="AG710" s="23" t="s">
        <v>55</v>
      </c>
      <c r="AH710" s="23" t="s">
        <v>2545</v>
      </c>
      <c r="AI710" s="26"/>
      <c r="AJ710" s="26"/>
    </row>
    <row r="711">
      <c r="A711" s="19">
        <v>43788.46240082176</v>
      </c>
      <c r="B711" s="20">
        <v>43788.0</v>
      </c>
      <c r="C711" s="20">
        <v>43784.0</v>
      </c>
      <c r="D711" s="21">
        <v>0.7604166666642413</v>
      </c>
      <c r="E711" s="28" t="s">
        <v>2819</v>
      </c>
      <c r="F711" s="29"/>
      <c r="G711" s="23" t="s">
        <v>125</v>
      </c>
      <c r="H711" s="23" t="s">
        <v>541</v>
      </c>
      <c r="I711" s="23" t="s">
        <v>296</v>
      </c>
      <c r="J711" s="23" t="s">
        <v>270</v>
      </c>
      <c r="K711" s="23" t="s">
        <v>128</v>
      </c>
      <c r="L711" s="23">
        <v>1.8941151E7</v>
      </c>
      <c r="M711" s="23">
        <v>0.0</v>
      </c>
      <c r="N711" s="23" t="s">
        <v>45</v>
      </c>
      <c r="O711" s="23">
        <v>9.33495691E8</v>
      </c>
      <c r="P711" s="23" t="s">
        <v>159</v>
      </c>
      <c r="U711" s="23" t="s">
        <v>277</v>
      </c>
      <c r="V711" s="23" t="s">
        <v>130</v>
      </c>
      <c r="W711" s="23" t="s">
        <v>80</v>
      </c>
      <c r="X711" s="23" t="s">
        <v>51</v>
      </c>
      <c r="Y711" s="29"/>
      <c r="Z711" s="23" t="s">
        <v>81</v>
      </c>
      <c r="AA711" s="23" t="s">
        <v>69</v>
      </c>
      <c r="AB711" s="23" t="s">
        <v>55</v>
      </c>
      <c r="AC711" s="23" t="s">
        <v>1827</v>
      </c>
      <c r="AE711" s="23">
        <v>24.0</v>
      </c>
      <c r="AG711" s="23" t="s">
        <v>55</v>
      </c>
      <c r="AH711" s="23" t="s">
        <v>2545</v>
      </c>
      <c r="AI711" s="26"/>
    </row>
    <row r="712">
      <c r="A712" s="19">
        <v>43788.465402037036</v>
      </c>
      <c r="B712" s="20">
        <v>43788.0</v>
      </c>
      <c r="C712" s="20">
        <v>43787.0</v>
      </c>
      <c r="D712" s="21">
        <v>0.8263888888905058</v>
      </c>
      <c r="E712" s="28" t="s">
        <v>2820</v>
      </c>
      <c r="F712" s="23" t="s">
        <v>91</v>
      </c>
      <c r="G712" s="23" t="s">
        <v>499</v>
      </c>
      <c r="H712" s="23" t="s">
        <v>450</v>
      </c>
      <c r="I712" s="23" t="s">
        <v>1489</v>
      </c>
      <c r="J712" s="23" t="s">
        <v>586</v>
      </c>
      <c r="K712" s="23" t="s">
        <v>2821</v>
      </c>
      <c r="L712" s="23">
        <v>1.7336415E7</v>
      </c>
      <c r="M712" s="23">
        <v>6.0</v>
      </c>
      <c r="N712" s="23" t="s">
        <v>45</v>
      </c>
      <c r="O712" s="23">
        <v>9.48446673E8</v>
      </c>
      <c r="P712" s="23" t="s">
        <v>159</v>
      </c>
      <c r="U712" s="23" t="s">
        <v>89</v>
      </c>
      <c r="V712" s="23" t="s">
        <v>261</v>
      </c>
      <c r="X712" s="23" t="s">
        <v>51</v>
      </c>
      <c r="Y712" s="29"/>
      <c r="Z712" s="23" t="s">
        <v>81</v>
      </c>
      <c r="AA712" s="23" t="s">
        <v>69</v>
      </c>
      <c r="AB712" s="23" t="s">
        <v>55</v>
      </c>
      <c r="AC712" s="23" t="s">
        <v>1414</v>
      </c>
      <c r="AE712" s="23">
        <v>30.0</v>
      </c>
      <c r="AG712" s="23" t="s">
        <v>55</v>
      </c>
      <c r="AH712" s="23" t="s">
        <v>2822</v>
      </c>
      <c r="AI712" s="26"/>
    </row>
    <row r="713">
      <c r="A713" s="19">
        <v>43788.46834895833</v>
      </c>
      <c r="B713" s="20">
        <v>43788.0</v>
      </c>
      <c r="C713" s="20">
        <v>43787.0</v>
      </c>
      <c r="E713" s="23" t="s">
        <v>1655</v>
      </c>
      <c r="F713" s="23" t="s">
        <v>107</v>
      </c>
      <c r="G713" s="23" t="s">
        <v>125</v>
      </c>
      <c r="H713" s="23" t="s">
        <v>421</v>
      </c>
      <c r="I713" s="23" t="s">
        <v>2823</v>
      </c>
      <c r="J713" s="23" t="s">
        <v>778</v>
      </c>
      <c r="K713" s="23" t="s">
        <v>2824</v>
      </c>
      <c r="L713" s="29"/>
      <c r="M713" s="29"/>
      <c r="N713" s="23" t="s">
        <v>45</v>
      </c>
      <c r="O713" s="23">
        <v>9.30701496E8</v>
      </c>
      <c r="P713" s="23" t="s">
        <v>159</v>
      </c>
      <c r="U713" s="23" t="s">
        <v>89</v>
      </c>
      <c r="X713" s="23" t="s">
        <v>51</v>
      </c>
      <c r="Y713" s="29"/>
      <c r="Z713" s="23" t="s">
        <v>81</v>
      </c>
      <c r="AA713" s="23" t="s">
        <v>69</v>
      </c>
      <c r="AB713" s="23" t="s">
        <v>55</v>
      </c>
      <c r="AC713" s="23" t="s">
        <v>1414</v>
      </c>
      <c r="AE713" s="23">
        <v>31.0</v>
      </c>
      <c r="AG713" s="23" t="s">
        <v>55</v>
      </c>
      <c r="AH713" s="23" t="s">
        <v>2822</v>
      </c>
      <c r="AI713" s="26"/>
    </row>
    <row r="714">
      <c r="A714" s="19">
        <v>43788.47024880787</v>
      </c>
      <c r="B714" s="20">
        <v>43788.0</v>
      </c>
      <c r="C714" s="20">
        <v>43787.0</v>
      </c>
      <c r="E714" s="28" t="s">
        <v>2825</v>
      </c>
      <c r="F714" s="23" t="s">
        <v>91</v>
      </c>
      <c r="G714" s="23" t="s">
        <v>125</v>
      </c>
      <c r="H714" s="23" t="s">
        <v>140</v>
      </c>
      <c r="I714" s="23" t="s">
        <v>318</v>
      </c>
      <c r="J714" s="23" t="s">
        <v>2826</v>
      </c>
      <c r="K714" s="23" t="s">
        <v>886</v>
      </c>
      <c r="L714" s="23">
        <v>2.0208096E7</v>
      </c>
      <c r="M714" s="23">
        <v>0.0</v>
      </c>
      <c r="N714" s="23" t="s">
        <v>45</v>
      </c>
      <c r="O714" s="23">
        <v>9.9504049E8</v>
      </c>
      <c r="P714" s="23" t="s">
        <v>159</v>
      </c>
      <c r="U714" s="23" t="s">
        <v>89</v>
      </c>
      <c r="V714" s="23" t="s">
        <v>528</v>
      </c>
      <c r="W714" s="23" t="s">
        <v>80</v>
      </c>
      <c r="X714" s="23" t="s">
        <v>51</v>
      </c>
      <c r="Y714" s="29"/>
      <c r="Z714" s="23" t="s">
        <v>81</v>
      </c>
      <c r="AA714" s="23" t="s">
        <v>69</v>
      </c>
      <c r="AB714" s="23" t="s">
        <v>55</v>
      </c>
      <c r="AC714" s="23" t="s">
        <v>1827</v>
      </c>
      <c r="AE714" s="23">
        <v>19.0</v>
      </c>
      <c r="AG714" s="23" t="s">
        <v>55</v>
      </c>
      <c r="AH714" s="23" t="s">
        <v>2545</v>
      </c>
      <c r="AI714" s="26"/>
    </row>
    <row r="715">
      <c r="A715" s="19">
        <v>43788.472391724536</v>
      </c>
      <c r="B715" s="20">
        <v>43788.0</v>
      </c>
      <c r="C715" s="20">
        <v>43787.0</v>
      </c>
      <c r="D715" s="21">
        <v>0.8333333333357587</v>
      </c>
      <c r="E715" s="23" t="s">
        <v>2827</v>
      </c>
      <c r="F715" s="23" t="s">
        <v>91</v>
      </c>
      <c r="G715" s="23" t="s">
        <v>2828</v>
      </c>
      <c r="H715" s="23" t="s">
        <v>483</v>
      </c>
      <c r="J715" s="23" t="s">
        <v>2304</v>
      </c>
      <c r="L715" s="23">
        <v>2.0129898E7</v>
      </c>
      <c r="M715" s="23">
        <v>9.0</v>
      </c>
      <c r="N715" s="23" t="s">
        <v>45</v>
      </c>
      <c r="O715" s="23">
        <v>9.81419788E8</v>
      </c>
      <c r="P715" s="23" t="s">
        <v>159</v>
      </c>
      <c r="U715" s="23" t="s">
        <v>89</v>
      </c>
      <c r="V715" s="23" t="s">
        <v>1833</v>
      </c>
      <c r="X715" s="23" t="s">
        <v>51</v>
      </c>
      <c r="Y715" s="29"/>
      <c r="Z715" s="23" t="s">
        <v>81</v>
      </c>
      <c r="AA715" s="23" t="s">
        <v>69</v>
      </c>
      <c r="AB715" s="23" t="s">
        <v>55</v>
      </c>
      <c r="AC715" s="23" t="s">
        <v>1414</v>
      </c>
      <c r="AE715" s="23">
        <v>20.0</v>
      </c>
      <c r="AG715" s="23" t="s">
        <v>55</v>
      </c>
      <c r="AH715" s="23" t="s">
        <v>2822</v>
      </c>
      <c r="AI715" s="26"/>
    </row>
    <row r="716">
      <c r="A716" s="19">
        <v>43788.47799273148</v>
      </c>
      <c r="B716" s="20">
        <v>43788.0</v>
      </c>
      <c r="C716" s="20">
        <v>43787.0</v>
      </c>
      <c r="D716" s="21">
        <v>0.8506944444452529</v>
      </c>
      <c r="E716" s="23" t="s">
        <v>2829</v>
      </c>
      <c r="F716" s="23" t="s">
        <v>91</v>
      </c>
      <c r="G716" s="23" t="s">
        <v>794</v>
      </c>
      <c r="H716" s="23" t="s">
        <v>74</v>
      </c>
      <c r="I716" s="23" t="s">
        <v>733</v>
      </c>
      <c r="J716" s="23" t="s">
        <v>537</v>
      </c>
      <c r="K716" s="23" t="s">
        <v>537</v>
      </c>
      <c r="L716" s="23">
        <v>1.7622077E7</v>
      </c>
      <c r="M716" s="23">
        <v>5.0</v>
      </c>
      <c r="N716" s="23" t="s">
        <v>45</v>
      </c>
      <c r="Q716" s="23" t="s">
        <v>2830</v>
      </c>
      <c r="U716" s="23" t="s">
        <v>89</v>
      </c>
      <c r="V716" s="23" t="s">
        <v>49</v>
      </c>
      <c r="X716" s="23" t="s">
        <v>51</v>
      </c>
      <c r="Y716" s="29"/>
      <c r="Z716" s="23" t="s">
        <v>81</v>
      </c>
      <c r="AA716" s="23" t="s">
        <v>69</v>
      </c>
      <c r="AB716" s="23" t="s">
        <v>55</v>
      </c>
      <c r="AC716" s="23" t="s">
        <v>1414</v>
      </c>
      <c r="AE716" s="23">
        <v>29.0</v>
      </c>
      <c r="AG716" s="23" t="s">
        <v>55</v>
      </c>
      <c r="AH716" s="23" t="s">
        <v>2822</v>
      </c>
      <c r="AI716" s="26"/>
    </row>
    <row r="717">
      <c r="A717" s="19">
        <v>43788.485756643524</v>
      </c>
      <c r="B717" s="20">
        <v>43788.0</v>
      </c>
      <c r="C717" s="20">
        <v>43787.0</v>
      </c>
      <c r="D717" s="21">
        <v>0.9583333333357587</v>
      </c>
      <c r="E717" s="28" t="s">
        <v>2831</v>
      </c>
      <c r="F717" s="29"/>
      <c r="H717" s="23" t="s">
        <v>2832</v>
      </c>
      <c r="J717" s="23" t="s">
        <v>2833</v>
      </c>
      <c r="L717" s="29"/>
      <c r="M717" s="29"/>
      <c r="N717" s="23" t="s">
        <v>45</v>
      </c>
      <c r="O717" s="23">
        <v>9.6438262E8</v>
      </c>
      <c r="P717" s="23" t="s">
        <v>159</v>
      </c>
      <c r="S717" s="23" t="s">
        <v>1804</v>
      </c>
      <c r="W717" s="23" t="s">
        <v>910</v>
      </c>
      <c r="X717" s="23" t="s">
        <v>51</v>
      </c>
      <c r="Y717" s="29"/>
      <c r="Z717" s="23" t="s">
        <v>2002</v>
      </c>
      <c r="AA717" s="23" t="s">
        <v>2834</v>
      </c>
      <c r="AB717" s="23" t="s">
        <v>55</v>
      </c>
      <c r="AC717" s="23" t="s">
        <v>1827</v>
      </c>
      <c r="AG717" s="23" t="s">
        <v>71</v>
      </c>
      <c r="AH717" s="23" t="s">
        <v>2545</v>
      </c>
      <c r="AI717" s="26"/>
    </row>
    <row r="718">
      <c r="A718" s="19">
        <v>43788.48795329861</v>
      </c>
      <c r="B718" s="20">
        <v>43788.0</v>
      </c>
      <c r="C718" s="20">
        <v>43787.0</v>
      </c>
      <c r="E718" s="28" t="s">
        <v>2835</v>
      </c>
      <c r="F718" s="29"/>
      <c r="H718" s="23" t="s">
        <v>2836</v>
      </c>
      <c r="I718" s="23" t="s">
        <v>906</v>
      </c>
      <c r="J718" s="23" t="s">
        <v>1393</v>
      </c>
      <c r="K718" s="23" t="s">
        <v>891</v>
      </c>
      <c r="L718" s="23">
        <v>2.1564332E7</v>
      </c>
      <c r="M718" s="23">
        <v>8.0</v>
      </c>
      <c r="N718" s="23" t="s">
        <v>45</v>
      </c>
      <c r="O718" s="23">
        <v>5.6995419937E10</v>
      </c>
      <c r="P718" s="23" t="s">
        <v>64</v>
      </c>
      <c r="U718" s="23" t="s">
        <v>625</v>
      </c>
      <c r="V718" s="23" t="s">
        <v>926</v>
      </c>
      <c r="X718" s="23" t="s">
        <v>51</v>
      </c>
      <c r="Y718" s="23" t="s">
        <v>52</v>
      </c>
      <c r="Z718" s="23" t="s">
        <v>81</v>
      </c>
      <c r="AA718" s="23" t="s">
        <v>54</v>
      </c>
      <c r="AB718" s="23" t="s">
        <v>55</v>
      </c>
      <c r="AC718" s="23" t="s">
        <v>1414</v>
      </c>
      <c r="AG718" s="23" t="s">
        <v>55</v>
      </c>
      <c r="AH718" s="23" t="s">
        <v>2822</v>
      </c>
      <c r="AI718" s="26"/>
    </row>
    <row r="719">
      <c r="A719" s="19">
        <v>43788.4953306713</v>
      </c>
      <c r="B719" s="20">
        <v>43788.0</v>
      </c>
      <c r="C719" s="20">
        <v>43787.0</v>
      </c>
      <c r="D719" s="21">
        <v>0.7638888888905058</v>
      </c>
      <c r="E719" s="23" t="s">
        <v>2837</v>
      </c>
      <c r="F719" s="23" t="s">
        <v>91</v>
      </c>
      <c r="G719" s="23" t="s">
        <v>499</v>
      </c>
      <c r="H719" s="23" t="s">
        <v>541</v>
      </c>
      <c r="J719" s="23" t="s">
        <v>2838</v>
      </c>
      <c r="L719" s="23">
        <v>2.0332909E7</v>
      </c>
      <c r="M719" s="23">
        <v>1.0</v>
      </c>
      <c r="N719" s="23" t="s">
        <v>45</v>
      </c>
      <c r="O719" s="23">
        <v>9.52019831E8</v>
      </c>
      <c r="P719" s="23" t="s">
        <v>159</v>
      </c>
      <c r="U719" s="23" t="s">
        <v>89</v>
      </c>
      <c r="V719" s="23" t="s">
        <v>2839</v>
      </c>
      <c r="X719" s="23" t="s">
        <v>51</v>
      </c>
      <c r="Y719" s="29"/>
      <c r="Z719" s="23" t="s">
        <v>81</v>
      </c>
      <c r="AA719" s="23" t="s">
        <v>69</v>
      </c>
      <c r="AB719" s="23" t="s">
        <v>55</v>
      </c>
      <c r="AC719" s="23" t="s">
        <v>1414</v>
      </c>
      <c r="AE719" s="23">
        <v>20.0</v>
      </c>
      <c r="AG719" s="23" t="s">
        <v>55</v>
      </c>
      <c r="AH719" s="23" t="s">
        <v>2574</v>
      </c>
      <c r="AI719" s="26"/>
    </row>
    <row r="720">
      <c r="A720" s="19">
        <v>43788.49919631945</v>
      </c>
      <c r="B720" s="20">
        <v>43788.0</v>
      </c>
      <c r="C720" s="20">
        <v>43787.0</v>
      </c>
      <c r="D720" s="21">
        <v>0.875</v>
      </c>
      <c r="E720" s="23" t="s">
        <v>2840</v>
      </c>
      <c r="F720" s="23" t="s">
        <v>91</v>
      </c>
      <c r="G720" s="23" t="s">
        <v>1007</v>
      </c>
      <c r="H720" s="23" t="s">
        <v>1077</v>
      </c>
      <c r="I720" s="23" t="s">
        <v>860</v>
      </c>
      <c r="J720" s="23" t="s">
        <v>738</v>
      </c>
      <c r="K720" s="23" t="s">
        <v>2841</v>
      </c>
      <c r="L720" s="23">
        <v>1.8514444E7</v>
      </c>
      <c r="M720" s="23">
        <v>5.0</v>
      </c>
      <c r="N720" s="23" t="s">
        <v>45</v>
      </c>
      <c r="O720" s="23">
        <v>9.31172237E8</v>
      </c>
      <c r="P720" s="23" t="s">
        <v>159</v>
      </c>
      <c r="U720" s="23" t="s">
        <v>89</v>
      </c>
      <c r="V720" s="23" t="s">
        <v>130</v>
      </c>
      <c r="X720" s="23" t="s">
        <v>51</v>
      </c>
      <c r="Y720" s="29"/>
      <c r="Z720" s="23" t="s">
        <v>81</v>
      </c>
      <c r="AA720" s="23" t="s">
        <v>69</v>
      </c>
      <c r="AB720" s="23" t="s">
        <v>55</v>
      </c>
      <c r="AC720" s="23" t="s">
        <v>1414</v>
      </c>
      <c r="AE720" s="23">
        <v>25.0</v>
      </c>
      <c r="AF720" s="23">
        <v>30.0</v>
      </c>
      <c r="AG720" s="23" t="s">
        <v>55</v>
      </c>
      <c r="AH720" s="23" t="s">
        <v>2559</v>
      </c>
      <c r="AI720" s="26"/>
    </row>
    <row r="721">
      <c r="A721" s="19">
        <v>43788.50932540509</v>
      </c>
      <c r="B721" s="20">
        <v>43788.0</v>
      </c>
      <c r="C721" s="20">
        <v>43787.0</v>
      </c>
      <c r="D721" s="21">
        <v>0.875</v>
      </c>
      <c r="E721" s="23" t="s">
        <v>2842</v>
      </c>
      <c r="F721" s="23" t="s">
        <v>91</v>
      </c>
      <c r="G721" s="23" t="s">
        <v>1007</v>
      </c>
      <c r="H721" s="23" t="s">
        <v>2843</v>
      </c>
      <c r="I721" s="23" t="s">
        <v>401</v>
      </c>
      <c r="J721" s="23" t="s">
        <v>2844</v>
      </c>
      <c r="K721" s="23" t="s">
        <v>331</v>
      </c>
      <c r="L721" s="23">
        <v>1.8795191E7</v>
      </c>
      <c r="M721" s="23">
        <v>7.0</v>
      </c>
      <c r="N721" s="23" t="s">
        <v>38</v>
      </c>
      <c r="Q721" s="23" t="s">
        <v>2845</v>
      </c>
      <c r="U721" s="23" t="s">
        <v>89</v>
      </c>
      <c r="V721" s="23" t="s">
        <v>448</v>
      </c>
      <c r="X721" s="23" t="s">
        <v>51</v>
      </c>
      <c r="Y721" s="23" t="s">
        <v>138</v>
      </c>
      <c r="Z721" s="23" t="s">
        <v>81</v>
      </c>
      <c r="AA721" s="23" t="s">
        <v>69</v>
      </c>
      <c r="AB721" s="23" t="s">
        <v>55</v>
      </c>
      <c r="AC721" s="23" t="s">
        <v>1414</v>
      </c>
      <c r="AE721" s="23">
        <v>25.0</v>
      </c>
      <c r="AG721" s="23" t="s">
        <v>55</v>
      </c>
      <c r="AH721" s="23" t="s">
        <v>2846</v>
      </c>
      <c r="AI721" s="26"/>
    </row>
    <row r="722">
      <c r="A722" s="19">
        <v>43788.51260246528</v>
      </c>
      <c r="B722" s="20">
        <v>43788.0</v>
      </c>
      <c r="C722" s="20">
        <v>43787.0</v>
      </c>
      <c r="D722" s="21">
        <v>0.8611111111094942</v>
      </c>
      <c r="E722" s="28" t="s">
        <v>2847</v>
      </c>
      <c r="F722" s="23" t="s">
        <v>91</v>
      </c>
      <c r="G722" s="23" t="s">
        <v>499</v>
      </c>
      <c r="H722" s="23" t="s">
        <v>547</v>
      </c>
      <c r="I722" s="23" t="s">
        <v>492</v>
      </c>
      <c r="J722" s="23" t="s">
        <v>1117</v>
      </c>
      <c r="K722" s="23" t="s">
        <v>655</v>
      </c>
      <c r="L722" s="23">
        <v>1.8358825E7</v>
      </c>
      <c r="M722" s="23">
        <v>7.0</v>
      </c>
      <c r="N722" s="23" t="s">
        <v>45</v>
      </c>
      <c r="O722" s="23">
        <v>9.470593E8</v>
      </c>
      <c r="P722" s="23" t="s">
        <v>159</v>
      </c>
      <c r="U722" s="23" t="s">
        <v>89</v>
      </c>
      <c r="V722" s="23" t="s">
        <v>2848</v>
      </c>
      <c r="W722" s="23" t="s">
        <v>80</v>
      </c>
      <c r="X722" s="23" t="s">
        <v>51</v>
      </c>
      <c r="Y722" s="29"/>
      <c r="Z722" s="23" t="s">
        <v>81</v>
      </c>
      <c r="AA722" s="23" t="s">
        <v>69</v>
      </c>
      <c r="AB722" s="23" t="s">
        <v>55</v>
      </c>
      <c r="AC722" s="23" t="s">
        <v>1827</v>
      </c>
      <c r="AE722" s="23">
        <v>26.0</v>
      </c>
      <c r="AF722" s="23">
        <v>5.0</v>
      </c>
      <c r="AG722" s="23" t="s">
        <v>55</v>
      </c>
      <c r="AH722" s="23" t="s">
        <v>2563</v>
      </c>
      <c r="AI722" s="26"/>
    </row>
    <row r="723">
      <c r="A723" s="19">
        <v>43788.51675134259</v>
      </c>
      <c r="B723" s="20">
        <v>43788.0</v>
      </c>
      <c r="C723" s="20">
        <v>43787.0</v>
      </c>
      <c r="D723" s="21">
        <v>0.875</v>
      </c>
      <c r="E723" s="28" t="s">
        <v>2849</v>
      </c>
      <c r="F723" s="23" t="s">
        <v>91</v>
      </c>
      <c r="G723" s="23" t="s">
        <v>125</v>
      </c>
      <c r="H723" s="23" t="s">
        <v>2850</v>
      </c>
      <c r="I723" s="23" t="s">
        <v>956</v>
      </c>
      <c r="J723" s="23" t="s">
        <v>427</v>
      </c>
      <c r="K723" s="23" t="s">
        <v>1031</v>
      </c>
      <c r="L723" s="23">
        <v>1.8126861E7</v>
      </c>
      <c r="M723" s="23">
        <v>1.0</v>
      </c>
      <c r="N723" s="23" t="s">
        <v>45</v>
      </c>
      <c r="O723" s="23">
        <v>9.77486936E8</v>
      </c>
      <c r="P723" s="23" t="s">
        <v>159</v>
      </c>
      <c r="U723" s="23" t="s">
        <v>89</v>
      </c>
      <c r="V723" s="23" t="s">
        <v>2851</v>
      </c>
      <c r="W723" s="23" t="s">
        <v>80</v>
      </c>
      <c r="X723" s="23" t="s">
        <v>51</v>
      </c>
      <c r="Y723" s="29"/>
      <c r="Z723" s="23" t="s">
        <v>81</v>
      </c>
      <c r="AA723" s="23" t="s">
        <v>69</v>
      </c>
      <c r="AB723" s="23" t="s">
        <v>55</v>
      </c>
      <c r="AC723" s="23" t="s">
        <v>1827</v>
      </c>
      <c r="AE723" s="23">
        <v>27.0</v>
      </c>
      <c r="AG723" s="23" t="s">
        <v>55</v>
      </c>
      <c r="AH723" s="23" t="s">
        <v>2563</v>
      </c>
      <c r="AI723" s="26"/>
    </row>
    <row r="724">
      <c r="A724" s="19">
        <v>43788.51947619213</v>
      </c>
      <c r="B724" s="20">
        <v>43788.0</v>
      </c>
      <c r="C724" s="20">
        <v>43787.0</v>
      </c>
      <c r="D724" s="21">
        <v>0.875</v>
      </c>
      <c r="E724" s="23" t="s">
        <v>2852</v>
      </c>
      <c r="F724" s="23" t="s">
        <v>91</v>
      </c>
      <c r="G724" s="23" t="s">
        <v>125</v>
      </c>
      <c r="H724" s="23" t="s">
        <v>394</v>
      </c>
      <c r="J724" s="23" t="s">
        <v>2853</v>
      </c>
      <c r="K724" s="23" t="s">
        <v>2304</v>
      </c>
      <c r="L724" s="23">
        <v>1.8025612E7</v>
      </c>
      <c r="M724" s="23">
        <v>1.0</v>
      </c>
      <c r="N724" s="23" t="s">
        <v>45</v>
      </c>
      <c r="O724" s="23">
        <v>9.94343772E8</v>
      </c>
      <c r="P724" s="23" t="s">
        <v>159</v>
      </c>
      <c r="U724" s="23" t="s">
        <v>89</v>
      </c>
      <c r="V724" s="23" t="s">
        <v>1333</v>
      </c>
      <c r="W724" s="23" t="s">
        <v>80</v>
      </c>
      <c r="X724" s="23" t="s">
        <v>51</v>
      </c>
      <c r="Y724" s="29"/>
      <c r="Z724" s="23" t="s">
        <v>81</v>
      </c>
      <c r="AA724" s="23" t="s">
        <v>69</v>
      </c>
      <c r="AB724" s="23" t="s">
        <v>55</v>
      </c>
      <c r="AC724" s="23" t="s">
        <v>1827</v>
      </c>
      <c r="AE724" s="23">
        <v>27.0</v>
      </c>
      <c r="AF724" s="23">
        <v>15.0</v>
      </c>
      <c r="AG724" s="23" t="s">
        <v>55</v>
      </c>
      <c r="AH724" s="23" t="s">
        <v>2563</v>
      </c>
      <c r="AI724" s="26"/>
    </row>
    <row r="725">
      <c r="A725" s="19">
        <v>43788.52145601852</v>
      </c>
      <c r="B725" s="20">
        <v>43788.0</v>
      </c>
      <c r="C725" s="20">
        <v>43787.0</v>
      </c>
      <c r="D725" s="21">
        <v>0.7604166666642413</v>
      </c>
      <c r="E725" s="23" t="s">
        <v>2854</v>
      </c>
      <c r="F725" s="23" t="s">
        <v>116</v>
      </c>
      <c r="G725" s="23" t="s">
        <v>2855</v>
      </c>
      <c r="H725" s="23" t="s">
        <v>907</v>
      </c>
      <c r="I725" s="23" t="s">
        <v>74</v>
      </c>
      <c r="J725" s="23" t="s">
        <v>258</v>
      </c>
      <c r="K725" s="23" t="s">
        <v>1623</v>
      </c>
      <c r="L725" s="23">
        <v>6009325.0</v>
      </c>
      <c r="M725" s="23">
        <v>3.0</v>
      </c>
      <c r="N725" s="23" t="s">
        <v>45</v>
      </c>
      <c r="O725" s="23">
        <v>9.9533568E8</v>
      </c>
      <c r="P725" s="23" t="s">
        <v>159</v>
      </c>
      <c r="U725" s="23" t="s">
        <v>89</v>
      </c>
      <c r="V725" s="23" t="s">
        <v>2236</v>
      </c>
      <c r="X725" s="23" t="s">
        <v>51</v>
      </c>
      <c r="Y725" s="23" t="s">
        <v>418</v>
      </c>
      <c r="Z725" s="23" t="s">
        <v>81</v>
      </c>
      <c r="AA725" s="23" t="s">
        <v>69</v>
      </c>
      <c r="AB725" s="23" t="s">
        <v>71</v>
      </c>
      <c r="AC725" s="23" t="s">
        <v>1414</v>
      </c>
      <c r="AE725" s="23">
        <v>64.0</v>
      </c>
      <c r="AG725" s="23" t="s">
        <v>55</v>
      </c>
      <c r="AH725" s="23" t="s">
        <v>2599</v>
      </c>
      <c r="AI725" s="26"/>
    </row>
    <row r="726">
      <c r="A726" s="19">
        <v>43788.52324145833</v>
      </c>
      <c r="B726" s="20">
        <v>43788.0</v>
      </c>
      <c r="C726" s="20">
        <v>43781.0</v>
      </c>
      <c r="D726" s="21">
        <v>0.8125</v>
      </c>
      <c r="E726" s="28" t="s">
        <v>2856</v>
      </c>
      <c r="F726" s="23" t="s">
        <v>91</v>
      </c>
      <c r="G726" s="23" t="s">
        <v>125</v>
      </c>
      <c r="H726" s="23" t="s">
        <v>218</v>
      </c>
      <c r="I726" s="23" t="s">
        <v>628</v>
      </c>
      <c r="J726" s="23" t="s">
        <v>416</v>
      </c>
      <c r="K726" s="23" t="s">
        <v>2857</v>
      </c>
      <c r="L726" s="23">
        <v>1.8544605E7</v>
      </c>
      <c r="M726" s="23">
        <v>0.0</v>
      </c>
      <c r="N726" s="23" t="s">
        <v>45</v>
      </c>
      <c r="O726" s="23">
        <v>9.30269388E8</v>
      </c>
      <c r="P726" s="23" t="s">
        <v>159</v>
      </c>
      <c r="Q726" s="23" t="s">
        <v>2858</v>
      </c>
      <c r="U726" s="23" t="s">
        <v>137</v>
      </c>
      <c r="V726" s="23" t="s">
        <v>49</v>
      </c>
      <c r="X726" s="23" t="s">
        <v>51</v>
      </c>
      <c r="Y726" s="29"/>
      <c r="Z726" s="23" t="s">
        <v>81</v>
      </c>
      <c r="AA726" s="23" t="s">
        <v>69</v>
      </c>
      <c r="AB726" s="23" t="s">
        <v>55</v>
      </c>
      <c r="AC726" s="23" t="s">
        <v>1827</v>
      </c>
      <c r="AE726" s="23">
        <v>26.0</v>
      </c>
      <c r="AG726" s="23" t="s">
        <v>55</v>
      </c>
      <c r="AH726" s="23" t="s">
        <v>2608</v>
      </c>
      <c r="AI726" s="26"/>
    </row>
    <row r="727">
      <c r="A727" s="19">
        <v>43788.5279121412</v>
      </c>
      <c r="B727" s="20">
        <v>43788.0</v>
      </c>
      <c r="C727" s="20">
        <v>43781.0</v>
      </c>
      <c r="D727" s="21">
        <v>0.8055555555547471</v>
      </c>
      <c r="E727" s="23" t="s">
        <v>2859</v>
      </c>
      <c r="F727" s="23" t="s">
        <v>91</v>
      </c>
      <c r="G727" s="23" t="s">
        <v>125</v>
      </c>
      <c r="H727" s="23" t="s">
        <v>240</v>
      </c>
      <c r="I727" s="23" t="s">
        <v>318</v>
      </c>
      <c r="J727" s="23" t="s">
        <v>895</v>
      </c>
      <c r="K727" s="23" t="s">
        <v>207</v>
      </c>
      <c r="L727" s="23">
        <v>2.0095723E7</v>
      </c>
      <c r="M727" s="23">
        <v>7.0</v>
      </c>
      <c r="N727" s="23" t="s">
        <v>45</v>
      </c>
      <c r="O727" s="23">
        <v>9.3251137E8</v>
      </c>
      <c r="P727" s="23" t="s">
        <v>159</v>
      </c>
      <c r="Q727" s="23" t="s">
        <v>2860</v>
      </c>
      <c r="U727" s="23" t="s">
        <v>89</v>
      </c>
      <c r="V727" s="23" t="s">
        <v>49</v>
      </c>
      <c r="W727" s="23" t="s">
        <v>80</v>
      </c>
      <c r="X727" s="23" t="s">
        <v>51</v>
      </c>
      <c r="Y727" s="29"/>
      <c r="Z727" s="23" t="s">
        <v>81</v>
      </c>
      <c r="AA727" s="23" t="s">
        <v>69</v>
      </c>
      <c r="AB727" s="23" t="s">
        <v>71</v>
      </c>
      <c r="AC727" s="23" t="s">
        <v>1827</v>
      </c>
      <c r="AE727" s="23">
        <v>20.0</v>
      </c>
      <c r="AF727" s="23">
        <v>5.0</v>
      </c>
      <c r="AG727" s="23" t="s">
        <v>55</v>
      </c>
      <c r="AH727" s="23" t="s">
        <v>2608</v>
      </c>
      <c r="AI727" s="26"/>
    </row>
    <row r="728">
      <c r="A728" s="19">
        <v>43788.53778934028</v>
      </c>
      <c r="B728" s="20">
        <v>43788.0</v>
      </c>
      <c r="C728" s="20">
        <v>43783.0</v>
      </c>
      <c r="D728" s="21">
        <v>0.8229166666642413</v>
      </c>
      <c r="E728" s="28" t="s">
        <v>2861</v>
      </c>
      <c r="F728" s="23" t="s">
        <v>162</v>
      </c>
      <c r="G728" s="23" t="s">
        <v>2862</v>
      </c>
      <c r="H728" s="23" t="s">
        <v>501</v>
      </c>
      <c r="J728" s="23" t="s">
        <v>86</v>
      </c>
      <c r="K728" s="23" t="s">
        <v>2561</v>
      </c>
      <c r="L728" s="29"/>
      <c r="M728" s="29"/>
      <c r="N728" s="23" t="s">
        <v>45</v>
      </c>
      <c r="Q728" s="23" t="s">
        <v>2863</v>
      </c>
      <c r="U728" s="23" t="s">
        <v>89</v>
      </c>
      <c r="V728" s="23" t="s">
        <v>130</v>
      </c>
      <c r="W728" s="23" t="s">
        <v>80</v>
      </c>
      <c r="X728" s="23" t="s">
        <v>51</v>
      </c>
      <c r="Y728" s="29"/>
      <c r="Z728" s="23" t="s">
        <v>81</v>
      </c>
      <c r="AA728" s="23" t="s">
        <v>69</v>
      </c>
      <c r="AB728" s="23" t="s">
        <v>55</v>
      </c>
      <c r="AC728" s="23" t="s">
        <v>1827</v>
      </c>
      <c r="AF728" s="23">
        <v>20.0</v>
      </c>
      <c r="AG728" s="23" t="s">
        <v>55</v>
      </c>
      <c r="AH728" s="23" t="s">
        <v>2863</v>
      </c>
      <c r="AI728" s="26"/>
    </row>
    <row r="729">
      <c r="A729" s="19">
        <v>43788.541981180555</v>
      </c>
      <c r="B729" s="20">
        <v>43788.0</v>
      </c>
      <c r="C729" s="20">
        <v>43783.0</v>
      </c>
      <c r="E729" s="28" t="s">
        <v>2864</v>
      </c>
      <c r="F729" s="23" t="s">
        <v>107</v>
      </c>
      <c r="G729" s="23" t="s">
        <v>2865</v>
      </c>
      <c r="H729" s="23" t="s">
        <v>1711</v>
      </c>
      <c r="I729" s="23" t="s">
        <v>2866</v>
      </c>
      <c r="J729" s="23" t="s">
        <v>2867</v>
      </c>
      <c r="K729" s="23" t="s">
        <v>2868</v>
      </c>
      <c r="L729" s="23">
        <v>2.0043717E7</v>
      </c>
      <c r="M729" s="23">
        <v>9.0</v>
      </c>
      <c r="N729" s="23" t="s">
        <v>45</v>
      </c>
      <c r="O729" s="23">
        <v>9.36572173E8</v>
      </c>
      <c r="P729" s="23" t="s">
        <v>159</v>
      </c>
      <c r="U729" s="23" t="s">
        <v>89</v>
      </c>
      <c r="V729" s="23" t="s">
        <v>130</v>
      </c>
      <c r="X729" s="23" t="s">
        <v>51</v>
      </c>
      <c r="Y729" s="29"/>
      <c r="Z729" s="23" t="s">
        <v>81</v>
      </c>
      <c r="AA729" s="23" t="s">
        <v>69</v>
      </c>
      <c r="AB729" s="23" t="s">
        <v>55</v>
      </c>
      <c r="AC729" s="23" t="s">
        <v>1437</v>
      </c>
      <c r="AE729" s="23">
        <v>20.0</v>
      </c>
      <c r="AG729" s="23" t="s">
        <v>55</v>
      </c>
      <c r="AH729" s="23" t="s">
        <v>2608</v>
      </c>
      <c r="AI729" s="26"/>
    </row>
    <row r="730">
      <c r="A730" s="19">
        <v>43788.544982708336</v>
      </c>
      <c r="B730" s="20">
        <v>43788.0</v>
      </c>
      <c r="C730" s="20">
        <v>43787.0</v>
      </c>
      <c r="E730" s="23" t="s">
        <v>2869</v>
      </c>
      <c r="F730" s="23" t="s">
        <v>91</v>
      </c>
      <c r="G730" s="23" t="s">
        <v>125</v>
      </c>
      <c r="H730" s="23" t="s">
        <v>101</v>
      </c>
      <c r="I730" s="23" t="s">
        <v>264</v>
      </c>
      <c r="J730" s="23" t="s">
        <v>2870</v>
      </c>
      <c r="K730" s="23" t="s">
        <v>2359</v>
      </c>
      <c r="L730" s="23">
        <v>1.8083671E7</v>
      </c>
      <c r="M730" s="23">
        <v>3.0</v>
      </c>
      <c r="N730" s="23" t="s">
        <v>45</v>
      </c>
      <c r="Q730" s="23" t="s">
        <v>2871</v>
      </c>
      <c r="U730" s="23" t="s">
        <v>89</v>
      </c>
      <c r="V730" s="23" t="s">
        <v>2872</v>
      </c>
      <c r="X730" s="23" t="s">
        <v>51</v>
      </c>
      <c r="Y730" s="29"/>
      <c r="Z730" s="23" t="s">
        <v>81</v>
      </c>
      <c r="AA730" s="23" t="s">
        <v>69</v>
      </c>
      <c r="AB730" s="23" t="s">
        <v>55</v>
      </c>
      <c r="AC730" s="23" t="s">
        <v>1414</v>
      </c>
      <c r="AE730" s="23">
        <v>27.0</v>
      </c>
      <c r="AG730" s="23" t="s">
        <v>55</v>
      </c>
      <c r="AH730" s="23" t="s">
        <v>2873</v>
      </c>
      <c r="AI730" s="26"/>
    </row>
    <row r="731">
      <c r="A731" s="19">
        <v>43788.544990208335</v>
      </c>
      <c r="B731" s="20">
        <v>43788.0</v>
      </c>
      <c r="C731" s="20">
        <v>43781.0</v>
      </c>
      <c r="D731" s="21">
        <v>0.8541666666642413</v>
      </c>
      <c r="E731" s="28" t="s">
        <v>2874</v>
      </c>
      <c r="F731" s="23" t="s">
        <v>91</v>
      </c>
      <c r="G731" s="23" t="s">
        <v>744</v>
      </c>
      <c r="H731" s="23" t="s">
        <v>2875</v>
      </c>
      <c r="I731" s="23" t="s">
        <v>318</v>
      </c>
      <c r="J731" s="23" t="s">
        <v>562</v>
      </c>
      <c r="K731" s="23" t="s">
        <v>2876</v>
      </c>
      <c r="L731" s="23">
        <v>1.9307797E7</v>
      </c>
      <c r="M731" s="23">
        <v>8.0</v>
      </c>
      <c r="N731" s="23" t="s">
        <v>45</v>
      </c>
      <c r="O731" s="23">
        <v>5.6984299892E10</v>
      </c>
      <c r="P731" s="23" t="s">
        <v>159</v>
      </c>
      <c r="Q731" s="23" t="s">
        <v>2877</v>
      </c>
      <c r="S731" s="23" t="s">
        <v>1420</v>
      </c>
      <c r="U731" s="23" t="s">
        <v>1637</v>
      </c>
      <c r="W731" s="23" t="s">
        <v>80</v>
      </c>
      <c r="X731" s="23" t="s">
        <v>51</v>
      </c>
      <c r="Y731" s="29"/>
      <c r="Z731" s="23" t="s">
        <v>81</v>
      </c>
      <c r="AA731" s="23" t="s">
        <v>69</v>
      </c>
      <c r="AB731" s="23" t="s">
        <v>55</v>
      </c>
      <c r="AC731" s="23" t="s">
        <v>1827</v>
      </c>
      <c r="AE731" s="23">
        <v>23.0</v>
      </c>
      <c r="AG731" s="23" t="s">
        <v>55</v>
      </c>
      <c r="AH731" s="23" t="s">
        <v>2608</v>
      </c>
      <c r="AI731" s="26"/>
    </row>
    <row r="732">
      <c r="A732" s="19">
        <v>43788.54841884259</v>
      </c>
      <c r="B732" s="20">
        <v>43788.0</v>
      </c>
      <c r="C732" s="20">
        <v>43783.0</v>
      </c>
      <c r="D732" s="21">
        <v>0.875</v>
      </c>
      <c r="E732" s="28" t="s">
        <v>2878</v>
      </c>
      <c r="F732" s="23" t="s">
        <v>91</v>
      </c>
      <c r="G732" s="23" t="s">
        <v>457</v>
      </c>
      <c r="H732" s="23" t="s">
        <v>450</v>
      </c>
      <c r="I732" s="23" t="s">
        <v>340</v>
      </c>
      <c r="J732" s="23" t="s">
        <v>764</v>
      </c>
      <c r="K732" s="23" t="s">
        <v>2879</v>
      </c>
      <c r="L732" s="23">
        <v>2.1316142E7</v>
      </c>
      <c r="M732" s="23">
        <v>3.0</v>
      </c>
      <c r="N732" s="23" t="s">
        <v>45</v>
      </c>
      <c r="O732" s="23">
        <v>4.2839573E7</v>
      </c>
      <c r="P732" s="23" t="s">
        <v>159</v>
      </c>
      <c r="R732" s="23" t="s">
        <v>2880</v>
      </c>
      <c r="U732" s="23" t="s">
        <v>89</v>
      </c>
      <c r="V732" s="23" t="s">
        <v>2881</v>
      </c>
      <c r="X732" s="23" t="s">
        <v>51</v>
      </c>
      <c r="Y732" s="23" t="s">
        <v>52</v>
      </c>
      <c r="Z732" s="23" t="s">
        <v>81</v>
      </c>
      <c r="AA732" s="23" t="s">
        <v>54</v>
      </c>
      <c r="AB732" s="23" t="s">
        <v>55</v>
      </c>
      <c r="AC732" s="23" t="s">
        <v>1437</v>
      </c>
      <c r="AE732" s="23">
        <v>16.0</v>
      </c>
      <c r="AG732" s="23" t="s">
        <v>55</v>
      </c>
      <c r="AH732" s="23" t="s">
        <v>2608</v>
      </c>
      <c r="AI732" s="26"/>
    </row>
    <row r="733">
      <c r="A733" s="19">
        <v>43788.55475122685</v>
      </c>
      <c r="B733" s="20">
        <v>43788.0</v>
      </c>
      <c r="C733" s="20">
        <v>43787.0</v>
      </c>
      <c r="E733" s="23" t="s">
        <v>2882</v>
      </c>
      <c r="F733" s="29"/>
      <c r="H733" s="23" t="s">
        <v>223</v>
      </c>
      <c r="I733" s="23" t="s">
        <v>745</v>
      </c>
      <c r="J733" s="23" t="s">
        <v>549</v>
      </c>
      <c r="K733" s="23" t="s">
        <v>2883</v>
      </c>
      <c r="L733" s="29"/>
      <c r="M733" s="29"/>
      <c r="N733" s="23" t="s">
        <v>45</v>
      </c>
      <c r="O733" s="23">
        <v>9.35435132E8</v>
      </c>
      <c r="P733" s="23" t="s">
        <v>159</v>
      </c>
      <c r="U733" s="23" t="s">
        <v>89</v>
      </c>
      <c r="V733" s="23" t="s">
        <v>261</v>
      </c>
      <c r="X733" s="23" t="s">
        <v>51</v>
      </c>
      <c r="Y733" s="29"/>
      <c r="Z733" s="23" t="s">
        <v>81</v>
      </c>
      <c r="AA733" s="23" t="s">
        <v>69</v>
      </c>
      <c r="AB733" s="23" t="s">
        <v>55</v>
      </c>
      <c r="AC733" s="23" t="s">
        <v>1414</v>
      </c>
      <c r="AG733" s="23" t="s">
        <v>55</v>
      </c>
      <c r="AH733" s="23" t="s">
        <v>2884</v>
      </c>
      <c r="AI733" s="26"/>
    </row>
    <row r="734">
      <c r="A734" s="19">
        <v>43788.56127978009</v>
      </c>
      <c r="B734" s="20">
        <v>43788.0</v>
      </c>
      <c r="C734" s="20">
        <v>43787.0</v>
      </c>
      <c r="D734" s="21">
        <v>0.5</v>
      </c>
      <c r="E734" s="28" t="s">
        <v>2885</v>
      </c>
      <c r="F734" s="23" t="s">
        <v>91</v>
      </c>
      <c r="G734" s="23" t="s">
        <v>2886</v>
      </c>
      <c r="H734" s="23" t="s">
        <v>2887</v>
      </c>
      <c r="J734" s="23" t="s">
        <v>2888</v>
      </c>
      <c r="K734" s="23" t="s">
        <v>2889</v>
      </c>
      <c r="L734" s="23">
        <v>1.6027972E7</v>
      </c>
      <c r="M734" s="23">
        <v>9.0</v>
      </c>
      <c r="N734" s="23" t="s">
        <v>38</v>
      </c>
      <c r="P734" s="23" t="s">
        <v>159</v>
      </c>
      <c r="Q734" s="23" t="s">
        <v>2890</v>
      </c>
      <c r="T734" s="23" t="s">
        <v>201</v>
      </c>
      <c r="U734" s="23" t="s">
        <v>68</v>
      </c>
      <c r="V734" s="23" t="s">
        <v>227</v>
      </c>
      <c r="W734" s="23" t="s">
        <v>50</v>
      </c>
      <c r="X734" s="23" t="s">
        <v>51</v>
      </c>
      <c r="Y734" s="23" t="s">
        <v>138</v>
      </c>
      <c r="Z734" s="23" t="s">
        <v>1274</v>
      </c>
      <c r="AA734" s="23" t="s">
        <v>1275</v>
      </c>
      <c r="AB734" s="23" t="s">
        <v>55</v>
      </c>
      <c r="AC734" s="23" t="s">
        <v>1414</v>
      </c>
      <c r="AG734" s="23" t="s">
        <v>57</v>
      </c>
      <c r="AH734" s="23" t="s">
        <v>2891</v>
      </c>
      <c r="AI734" s="26"/>
    </row>
    <row r="735">
      <c r="A735" s="19">
        <v>43788.56591024305</v>
      </c>
      <c r="B735" s="20">
        <v>43788.0</v>
      </c>
      <c r="C735" s="20">
        <v>43781.0</v>
      </c>
      <c r="D735" s="21">
        <v>0.875</v>
      </c>
      <c r="E735" s="28" t="s">
        <v>2892</v>
      </c>
      <c r="F735" s="29"/>
      <c r="G735" s="23" t="s">
        <v>217</v>
      </c>
      <c r="H735" s="23" t="s">
        <v>2893</v>
      </c>
      <c r="I735" s="23" t="s">
        <v>520</v>
      </c>
      <c r="J735" s="23" t="s">
        <v>2894</v>
      </c>
      <c r="K735" s="23" t="s">
        <v>665</v>
      </c>
      <c r="L735" s="23">
        <v>1.7671491E7</v>
      </c>
      <c r="M735" s="23">
        <v>3.0</v>
      </c>
      <c r="N735" s="23" t="s">
        <v>45</v>
      </c>
      <c r="O735" s="23">
        <v>7.7622672E7</v>
      </c>
      <c r="P735" s="23" t="s">
        <v>159</v>
      </c>
      <c r="Q735" s="23" t="s">
        <v>2895</v>
      </c>
      <c r="R735" s="23" t="s">
        <v>2896</v>
      </c>
      <c r="U735" s="23" t="s">
        <v>89</v>
      </c>
      <c r="V735" s="23" t="s">
        <v>130</v>
      </c>
      <c r="W735" s="23" t="s">
        <v>80</v>
      </c>
      <c r="X735" s="23" t="s">
        <v>51</v>
      </c>
      <c r="Y735" s="29"/>
      <c r="Z735" s="23" t="s">
        <v>81</v>
      </c>
      <c r="AA735" s="23" t="s">
        <v>69</v>
      </c>
      <c r="AB735" s="23" t="s">
        <v>55</v>
      </c>
      <c r="AC735" s="23" t="s">
        <v>1827</v>
      </c>
      <c r="AE735" s="23">
        <v>29.0</v>
      </c>
      <c r="AG735" s="23" t="s">
        <v>55</v>
      </c>
      <c r="AH735" s="23" t="s">
        <v>2608</v>
      </c>
      <c r="AI735" s="26"/>
    </row>
    <row r="736">
      <c r="A736" s="19">
        <v>43788.57128989583</v>
      </c>
      <c r="B736" s="20">
        <v>43788.0</v>
      </c>
      <c r="C736" s="20">
        <v>43781.0</v>
      </c>
      <c r="D736" s="21">
        <v>0.7708333333357587</v>
      </c>
      <c r="E736" s="28" t="s">
        <v>2897</v>
      </c>
      <c r="F736" s="23" t="s">
        <v>91</v>
      </c>
      <c r="G736" s="23" t="s">
        <v>217</v>
      </c>
      <c r="H736" s="23" t="s">
        <v>126</v>
      </c>
      <c r="I736" s="23" t="s">
        <v>318</v>
      </c>
      <c r="J736" s="23" t="s">
        <v>95</v>
      </c>
      <c r="K736" s="23" t="s">
        <v>1732</v>
      </c>
      <c r="L736" s="23">
        <v>1.9384425E7</v>
      </c>
      <c r="M736" s="23">
        <v>1.0</v>
      </c>
      <c r="N736" s="23" t="s">
        <v>45</v>
      </c>
      <c r="O736" s="23">
        <v>8.8815665E7</v>
      </c>
      <c r="P736" s="23" t="s">
        <v>159</v>
      </c>
      <c r="Q736" s="23" t="s">
        <v>2898</v>
      </c>
      <c r="U736" s="23" t="s">
        <v>89</v>
      </c>
      <c r="V736" s="23" t="s">
        <v>98</v>
      </c>
      <c r="W736" s="23" t="s">
        <v>80</v>
      </c>
      <c r="X736" s="23" t="s">
        <v>51</v>
      </c>
      <c r="Y736" s="29"/>
      <c r="Z736" s="23" t="s">
        <v>81</v>
      </c>
      <c r="AA736" s="23" t="s">
        <v>69</v>
      </c>
      <c r="AB736" s="23" t="s">
        <v>55</v>
      </c>
      <c r="AC736" s="23" t="s">
        <v>1827</v>
      </c>
      <c r="AE736" s="23">
        <v>23.0</v>
      </c>
      <c r="AF736" s="23">
        <v>10.0</v>
      </c>
      <c r="AG736" s="23" t="s">
        <v>55</v>
      </c>
      <c r="AH736" s="23" t="s">
        <v>2608</v>
      </c>
      <c r="AI736" s="26"/>
    </row>
    <row r="737">
      <c r="A737" s="19">
        <v>43788.57423903936</v>
      </c>
      <c r="B737" s="20">
        <v>43788.0</v>
      </c>
      <c r="C737" s="20">
        <v>43769.0</v>
      </c>
      <c r="D737" s="21">
        <v>0.8020833333357587</v>
      </c>
      <c r="E737" s="28" t="s">
        <v>2899</v>
      </c>
      <c r="F737" s="23" t="s">
        <v>107</v>
      </c>
      <c r="G737" s="23" t="s">
        <v>125</v>
      </c>
      <c r="H737" s="23" t="s">
        <v>352</v>
      </c>
      <c r="I737" s="23" t="s">
        <v>264</v>
      </c>
      <c r="J737" s="23" t="s">
        <v>2900</v>
      </c>
      <c r="K737" s="23" t="s">
        <v>1043</v>
      </c>
      <c r="L737" s="23">
        <v>1.8061464E7</v>
      </c>
      <c r="M737" s="23">
        <v>8.0</v>
      </c>
      <c r="N737" s="23" t="s">
        <v>45</v>
      </c>
      <c r="Q737" s="23" t="s">
        <v>2901</v>
      </c>
      <c r="U737" s="23" t="s">
        <v>89</v>
      </c>
      <c r="V737" s="23" t="s">
        <v>261</v>
      </c>
      <c r="W737" s="23" t="s">
        <v>80</v>
      </c>
      <c r="X737" s="23" t="s">
        <v>51</v>
      </c>
      <c r="Y737" s="29"/>
      <c r="Z737" s="23" t="s">
        <v>81</v>
      </c>
      <c r="AA737" s="23" t="s">
        <v>357</v>
      </c>
      <c r="AB737" s="23" t="s">
        <v>71</v>
      </c>
      <c r="AC737" s="23" t="s">
        <v>1421</v>
      </c>
      <c r="AE737" s="23">
        <v>27.0</v>
      </c>
      <c r="AG737" s="23" t="s">
        <v>55</v>
      </c>
      <c r="AH737" s="23" t="s">
        <v>2902</v>
      </c>
      <c r="AI737" s="26"/>
    </row>
    <row r="738">
      <c r="A738" s="19">
        <v>43788.57639957176</v>
      </c>
      <c r="B738" s="20">
        <v>43788.0</v>
      </c>
      <c r="C738" s="20">
        <v>43783.0</v>
      </c>
      <c r="D738" s="21">
        <v>0.7361111111094942</v>
      </c>
      <c r="E738" s="28" t="s">
        <v>2903</v>
      </c>
      <c r="F738" s="23" t="s">
        <v>91</v>
      </c>
      <c r="G738" s="23" t="s">
        <v>217</v>
      </c>
      <c r="H738" s="23" t="s">
        <v>101</v>
      </c>
      <c r="I738" s="23" t="s">
        <v>361</v>
      </c>
      <c r="J738" s="23" t="s">
        <v>2904</v>
      </c>
      <c r="K738" s="23" t="s">
        <v>338</v>
      </c>
      <c r="L738" s="23">
        <v>1.9378293E7</v>
      </c>
      <c r="M738" s="23">
        <v>0.0</v>
      </c>
      <c r="N738" s="23" t="s">
        <v>45</v>
      </c>
      <c r="O738" s="23">
        <v>3.6621518E7</v>
      </c>
      <c r="P738" s="23" t="s">
        <v>159</v>
      </c>
      <c r="Q738" s="23" t="s">
        <v>2905</v>
      </c>
      <c r="U738" s="23" t="s">
        <v>89</v>
      </c>
      <c r="V738" s="23" t="s">
        <v>130</v>
      </c>
      <c r="W738" s="23" t="s">
        <v>80</v>
      </c>
      <c r="X738" s="23" t="s">
        <v>51</v>
      </c>
      <c r="Y738" s="29"/>
      <c r="Z738" s="23" t="s">
        <v>81</v>
      </c>
      <c r="AA738" s="23" t="s">
        <v>69</v>
      </c>
      <c r="AB738" s="23" t="s">
        <v>55</v>
      </c>
      <c r="AC738" s="23" t="s">
        <v>1827</v>
      </c>
      <c r="AE738" s="23">
        <v>23.0</v>
      </c>
      <c r="AF738" s="23">
        <v>5.0</v>
      </c>
      <c r="AG738" s="23" t="s">
        <v>55</v>
      </c>
      <c r="AH738" s="23" t="s">
        <v>2608</v>
      </c>
      <c r="AI738" s="26"/>
    </row>
    <row r="739">
      <c r="A739" s="19">
        <v>43788.578750162036</v>
      </c>
      <c r="B739" s="20">
        <v>43788.0</v>
      </c>
      <c r="C739" s="20">
        <v>43787.0</v>
      </c>
      <c r="D739" s="21">
        <v>0.9166666666642413</v>
      </c>
      <c r="E739" s="28" t="s">
        <v>2906</v>
      </c>
      <c r="F739" s="23" t="s">
        <v>91</v>
      </c>
      <c r="G739" s="23" t="s">
        <v>2907</v>
      </c>
      <c r="H739" s="23" t="s">
        <v>199</v>
      </c>
      <c r="I739" s="23" t="s">
        <v>256</v>
      </c>
      <c r="J739" s="23" t="s">
        <v>2175</v>
      </c>
      <c r="K739" s="23" t="s">
        <v>149</v>
      </c>
      <c r="L739" s="23">
        <v>1.9235718E7</v>
      </c>
      <c r="M739" s="23">
        <v>7.0</v>
      </c>
      <c r="N739" s="23" t="s">
        <v>97</v>
      </c>
      <c r="O739" s="23">
        <v>9.5330606E8</v>
      </c>
      <c r="P739" s="23" t="s">
        <v>159</v>
      </c>
      <c r="U739" s="23" t="s">
        <v>1637</v>
      </c>
      <c r="V739" s="23" t="s">
        <v>160</v>
      </c>
      <c r="W739" s="23" t="s">
        <v>68</v>
      </c>
      <c r="X739" s="23" t="s">
        <v>51</v>
      </c>
      <c r="Y739" s="29"/>
      <c r="Z739" s="23" t="s">
        <v>81</v>
      </c>
      <c r="AA739" s="23" t="s">
        <v>69</v>
      </c>
      <c r="AB739" s="23" t="s">
        <v>71</v>
      </c>
      <c r="AC739" s="23" t="s">
        <v>1421</v>
      </c>
      <c r="AE739" s="23">
        <v>23.0</v>
      </c>
      <c r="AG739" s="23" t="s">
        <v>55</v>
      </c>
      <c r="AH739" s="23" t="s">
        <v>2873</v>
      </c>
      <c r="AI739" s="26"/>
    </row>
    <row r="740">
      <c r="A740" s="19">
        <v>43788.58074603009</v>
      </c>
      <c r="B740" s="20">
        <v>43788.0</v>
      </c>
      <c r="C740" s="20">
        <v>43782.0</v>
      </c>
      <c r="D740" s="21">
        <v>0.6666666666642413</v>
      </c>
      <c r="E740" s="23" t="s">
        <v>2908</v>
      </c>
      <c r="F740" s="23" t="s">
        <v>107</v>
      </c>
      <c r="G740" s="23" t="s">
        <v>399</v>
      </c>
      <c r="H740" s="23" t="s">
        <v>598</v>
      </c>
      <c r="I740" s="23" t="s">
        <v>541</v>
      </c>
      <c r="J740" s="23" t="s">
        <v>2211</v>
      </c>
      <c r="K740" s="23" t="s">
        <v>2212</v>
      </c>
      <c r="L740" s="23">
        <v>1.4168656E7</v>
      </c>
      <c r="M740" s="23">
        <v>9.0</v>
      </c>
      <c r="N740" s="23" t="s">
        <v>45</v>
      </c>
      <c r="O740" s="23">
        <v>9.9426045E7</v>
      </c>
      <c r="P740" s="23" t="s">
        <v>159</v>
      </c>
      <c r="U740" s="23" t="s">
        <v>89</v>
      </c>
      <c r="X740" s="23" t="s">
        <v>51</v>
      </c>
      <c r="Y740" s="29"/>
      <c r="Z740" s="23" t="s">
        <v>81</v>
      </c>
      <c r="AA740" s="23" t="s">
        <v>69</v>
      </c>
      <c r="AB740" s="23" t="s">
        <v>55</v>
      </c>
      <c r="AC740" s="23" t="s">
        <v>1437</v>
      </c>
      <c r="AE740" s="23">
        <v>38.0</v>
      </c>
      <c r="AF740" s="23">
        <v>15.0</v>
      </c>
      <c r="AG740" s="23" t="s">
        <v>55</v>
      </c>
      <c r="AH740" s="23" t="s">
        <v>2909</v>
      </c>
      <c r="AI740" s="26"/>
    </row>
    <row r="741">
      <c r="A741" s="19">
        <v>43788.58098255787</v>
      </c>
      <c r="B741" s="20">
        <v>43788.0</v>
      </c>
      <c r="C741" s="20">
        <v>43777.0</v>
      </c>
      <c r="D741" s="21">
        <v>0.7083333333357587</v>
      </c>
      <c r="E741" s="23" t="s">
        <v>2882</v>
      </c>
      <c r="F741" s="23" t="s">
        <v>107</v>
      </c>
      <c r="G741" s="23" t="s">
        <v>125</v>
      </c>
      <c r="H741" s="23" t="s">
        <v>126</v>
      </c>
      <c r="I741" s="23" t="s">
        <v>119</v>
      </c>
      <c r="J741" s="23" t="s">
        <v>2910</v>
      </c>
      <c r="K741" s="23" t="s">
        <v>143</v>
      </c>
      <c r="L741" s="23">
        <v>1.7483117E7</v>
      </c>
      <c r="M741" s="23">
        <v>3.0</v>
      </c>
      <c r="N741" s="23" t="s">
        <v>45</v>
      </c>
      <c r="O741" s="23">
        <v>9.50854725E8</v>
      </c>
      <c r="P741" s="23" t="s">
        <v>159</v>
      </c>
      <c r="U741" s="23" t="s">
        <v>89</v>
      </c>
      <c r="V741" s="23" t="s">
        <v>261</v>
      </c>
      <c r="X741" s="23" t="s">
        <v>51</v>
      </c>
      <c r="Y741" s="29"/>
      <c r="Z741" s="23" t="s">
        <v>81</v>
      </c>
      <c r="AA741" s="23" t="s">
        <v>69</v>
      </c>
      <c r="AB741" s="23" t="s">
        <v>55</v>
      </c>
      <c r="AC741" s="23" t="s">
        <v>1414</v>
      </c>
      <c r="AE741" s="23">
        <v>29.0</v>
      </c>
      <c r="AG741" s="23" t="s">
        <v>55</v>
      </c>
      <c r="AH741" s="23" t="s">
        <v>2909</v>
      </c>
      <c r="AI741" s="26"/>
    </row>
    <row r="742">
      <c r="A742" s="19">
        <v>43788.58975622685</v>
      </c>
      <c r="B742" s="20">
        <v>43788.0</v>
      </c>
      <c r="C742" s="29"/>
      <c r="E742" s="28" t="s">
        <v>2911</v>
      </c>
      <c r="F742" s="23" t="s">
        <v>107</v>
      </c>
      <c r="G742" s="23" t="s">
        <v>125</v>
      </c>
      <c r="H742" s="23" t="s">
        <v>2466</v>
      </c>
      <c r="J742" s="23" t="s">
        <v>961</v>
      </c>
      <c r="K742" s="23" t="s">
        <v>2912</v>
      </c>
      <c r="L742" s="23">
        <v>1.8189327E7</v>
      </c>
      <c r="M742" s="23">
        <v>3.0</v>
      </c>
      <c r="N742" s="23" t="s">
        <v>97</v>
      </c>
      <c r="O742" s="23">
        <v>9.49537892E8</v>
      </c>
      <c r="P742" s="23" t="s">
        <v>159</v>
      </c>
      <c r="R742" s="23" t="s">
        <v>2913</v>
      </c>
      <c r="U742" s="23" t="s">
        <v>2914</v>
      </c>
      <c r="V742" s="23" t="s">
        <v>2915</v>
      </c>
      <c r="W742" s="23" t="s">
        <v>68</v>
      </c>
      <c r="X742" s="23" t="s">
        <v>51</v>
      </c>
      <c r="Y742" s="29"/>
      <c r="Z742" s="23" t="s">
        <v>81</v>
      </c>
      <c r="AA742" s="23" t="s">
        <v>69</v>
      </c>
      <c r="AB742" s="23" t="s">
        <v>55</v>
      </c>
      <c r="AC742" s="23" t="s">
        <v>1421</v>
      </c>
      <c r="AE742" s="23">
        <v>27.0</v>
      </c>
      <c r="AG742" s="23" t="s">
        <v>55</v>
      </c>
      <c r="AH742" s="23" t="s">
        <v>2916</v>
      </c>
      <c r="AI742" s="26"/>
    </row>
    <row r="743">
      <c r="A743" s="19">
        <v>43788.61368204861</v>
      </c>
      <c r="B743" s="20">
        <v>43788.0</v>
      </c>
      <c r="C743" s="20">
        <v>43781.0</v>
      </c>
      <c r="E743" s="28" t="s">
        <v>2917</v>
      </c>
      <c r="F743" s="23" t="s">
        <v>382</v>
      </c>
      <c r="G743" s="23" t="s">
        <v>2918</v>
      </c>
      <c r="H743" s="23" t="s">
        <v>74</v>
      </c>
      <c r="I743" s="23" t="s">
        <v>110</v>
      </c>
      <c r="J743" s="23" t="s">
        <v>891</v>
      </c>
      <c r="K743" s="23" t="s">
        <v>549</v>
      </c>
      <c r="L743" s="23">
        <v>1.8326593E7</v>
      </c>
      <c r="M743" s="23">
        <v>8.0</v>
      </c>
      <c r="N743" s="23" t="s">
        <v>45</v>
      </c>
      <c r="O743" s="23" t="s">
        <v>2920</v>
      </c>
      <c r="P743" s="23" t="s">
        <v>159</v>
      </c>
      <c r="U743" s="23" t="s">
        <v>89</v>
      </c>
      <c r="V743" s="23" t="s">
        <v>130</v>
      </c>
      <c r="W743" s="23" t="s">
        <v>123</v>
      </c>
      <c r="X743" s="23" t="s">
        <v>51</v>
      </c>
      <c r="Y743" s="29"/>
      <c r="Z743" s="23" t="s">
        <v>53</v>
      </c>
      <c r="AA743" s="23" t="s">
        <v>69</v>
      </c>
      <c r="AB743" s="23" t="s">
        <v>55</v>
      </c>
      <c r="AC743" s="23" t="s">
        <v>1421</v>
      </c>
      <c r="AE743" s="23">
        <v>26.0</v>
      </c>
      <c r="AG743" s="23" t="s">
        <v>57</v>
      </c>
      <c r="AH743" s="23" t="s">
        <v>2921</v>
      </c>
      <c r="AI743" s="26"/>
    </row>
    <row r="744">
      <c r="A744" s="19">
        <v>43788.6177553125</v>
      </c>
      <c r="B744" s="20">
        <v>43788.0</v>
      </c>
      <c r="C744" s="20">
        <v>43759.0</v>
      </c>
      <c r="D744" s="21">
        <v>0.75</v>
      </c>
      <c r="E744" s="28" t="s">
        <v>2922</v>
      </c>
      <c r="F744" s="23" t="s">
        <v>107</v>
      </c>
      <c r="G744" s="23" t="s">
        <v>125</v>
      </c>
      <c r="H744" s="23" t="s">
        <v>1407</v>
      </c>
      <c r="I744" s="23" t="s">
        <v>340</v>
      </c>
      <c r="J744" s="23" t="s">
        <v>128</v>
      </c>
      <c r="K744" s="23" t="s">
        <v>128</v>
      </c>
      <c r="L744" s="23">
        <v>1.7092997E7</v>
      </c>
      <c r="M744" s="23">
        <v>7.0</v>
      </c>
      <c r="N744" s="23" t="s">
        <v>97</v>
      </c>
      <c r="O744" s="23" t="s">
        <v>2923</v>
      </c>
      <c r="P744" s="23" t="s">
        <v>159</v>
      </c>
      <c r="U744" s="23" t="s">
        <v>89</v>
      </c>
      <c r="V744" s="23" t="s">
        <v>261</v>
      </c>
      <c r="W744" s="23" t="s">
        <v>80</v>
      </c>
      <c r="X744" s="23" t="s">
        <v>51</v>
      </c>
      <c r="Y744" s="29"/>
      <c r="Z744" s="23" t="s">
        <v>81</v>
      </c>
      <c r="AA744" s="23" t="s">
        <v>69</v>
      </c>
      <c r="AB744" s="23" t="s">
        <v>55</v>
      </c>
      <c r="AC744" s="23" t="s">
        <v>1421</v>
      </c>
      <c r="AE744" s="23">
        <v>31.0</v>
      </c>
      <c r="AG744" s="23" t="s">
        <v>55</v>
      </c>
      <c r="AH744" s="23" t="s">
        <v>2909</v>
      </c>
      <c r="AI744" s="26"/>
    </row>
    <row r="745">
      <c r="A745" s="19">
        <v>43788.684760335644</v>
      </c>
      <c r="B745" s="20">
        <v>43789.0</v>
      </c>
      <c r="C745" s="20">
        <v>43787.0</v>
      </c>
      <c r="E745" s="23" t="s">
        <v>2924</v>
      </c>
      <c r="F745" s="23" t="s">
        <v>91</v>
      </c>
      <c r="G745" s="23" t="s">
        <v>499</v>
      </c>
      <c r="H745" s="23" t="s">
        <v>224</v>
      </c>
      <c r="I745" s="23" t="s">
        <v>664</v>
      </c>
      <c r="J745" s="23" t="s">
        <v>2867</v>
      </c>
      <c r="K745" s="23" t="s">
        <v>1117</v>
      </c>
      <c r="L745" s="23">
        <v>2.0634631E7</v>
      </c>
      <c r="M745" s="29"/>
      <c r="N745" s="23" t="s">
        <v>45</v>
      </c>
      <c r="O745" s="90">
        <v>5.6942463484E10</v>
      </c>
      <c r="P745" s="23" t="s">
        <v>159</v>
      </c>
      <c r="W745" s="23" t="s">
        <v>1181</v>
      </c>
      <c r="X745" s="23" t="s">
        <v>51</v>
      </c>
      <c r="Y745" s="29"/>
      <c r="Z745" s="23" t="s">
        <v>1397</v>
      </c>
      <c r="AA745" s="23" t="s">
        <v>2925</v>
      </c>
      <c r="AB745" s="23" t="s">
        <v>55</v>
      </c>
      <c r="AC745" s="23" t="s">
        <v>1437</v>
      </c>
      <c r="AG745" s="23" t="s">
        <v>57</v>
      </c>
      <c r="AH745" s="23" t="s">
        <v>2926</v>
      </c>
      <c r="AI745" s="26"/>
    </row>
    <row r="746">
      <c r="A746" s="19">
        <v>43788.76462313657</v>
      </c>
      <c r="B746" s="20">
        <v>43789.0</v>
      </c>
      <c r="C746" s="20">
        <v>43757.0</v>
      </c>
      <c r="E746" s="23" t="s">
        <v>2927</v>
      </c>
      <c r="F746" s="23" t="s">
        <v>162</v>
      </c>
      <c r="G746" s="23" t="s">
        <v>2928</v>
      </c>
      <c r="H746" s="23" t="s">
        <v>101</v>
      </c>
      <c r="I746" s="23" t="s">
        <v>199</v>
      </c>
      <c r="J746" s="23" t="s">
        <v>104</v>
      </c>
      <c r="K746" s="23" t="s">
        <v>1784</v>
      </c>
      <c r="L746" s="23">
        <v>1.867648E7</v>
      </c>
      <c r="M746" s="23">
        <v>3.0</v>
      </c>
      <c r="N746" s="23" t="s">
        <v>45</v>
      </c>
      <c r="O746" s="23">
        <v>9.81428463E8</v>
      </c>
      <c r="P746" s="23" t="s">
        <v>159</v>
      </c>
      <c r="Q746" s="23" t="s">
        <v>2929</v>
      </c>
      <c r="S746" s="23" t="s">
        <v>2115</v>
      </c>
      <c r="W746" s="23" t="s">
        <v>1181</v>
      </c>
      <c r="X746" s="23" t="s">
        <v>51</v>
      </c>
      <c r="Y746" s="29"/>
      <c r="Z746" s="23" t="s">
        <v>2228</v>
      </c>
      <c r="AA746" s="23" t="s">
        <v>69</v>
      </c>
      <c r="AB746" s="23" t="s">
        <v>55</v>
      </c>
      <c r="AC746" s="23" t="s">
        <v>1421</v>
      </c>
      <c r="AG746" s="23" t="s">
        <v>57</v>
      </c>
      <c r="AH746" s="23" t="s">
        <v>2930</v>
      </c>
      <c r="AI746" s="26"/>
    </row>
    <row r="747">
      <c r="A747" s="19">
        <v>43788.77247481482</v>
      </c>
      <c r="B747" s="20">
        <v>43789.0</v>
      </c>
      <c r="C747" s="20">
        <v>43786.0</v>
      </c>
      <c r="D747" s="21">
        <v>0.06597222221898846</v>
      </c>
      <c r="E747" s="23" t="s">
        <v>2931</v>
      </c>
      <c r="F747" s="23" t="s">
        <v>2932</v>
      </c>
      <c r="G747" s="23" t="s">
        <v>2933</v>
      </c>
      <c r="H747" s="23" t="s">
        <v>2934</v>
      </c>
      <c r="I747" s="23" t="s">
        <v>987</v>
      </c>
      <c r="J747" s="23" t="s">
        <v>609</v>
      </c>
      <c r="K747" s="23" t="s">
        <v>609</v>
      </c>
      <c r="L747" s="23">
        <v>1.8937734E7</v>
      </c>
      <c r="M747" s="23">
        <v>7.0</v>
      </c>
      <c r="N747" s="23" t="s">
        <v>38</v>
      </c>
      <c r="O747" s="23" t="s">
        <v>2935</v>
      </c>
      <c r="P747" s="23" t="s">
        <v>159</v>
      </c>
      <c r="W747" s="23" t="s">
        <v>68</v>
      </c>
      <c r="X747" s="23" t="s">
        <v>51</v>
      </c>
      <c r="Y747" s="23" t="s">
        <v>2936</v>
      </c>
      <c r="Z747" s="23" t="s">
        <v>81</v>
      </c>
      <c r="AA747" s="23" t="s">
        <v>54</v>
      </c>
      <c r="AB747" s="23" t="s">
        <v>55</v>
      </c>
      <c r="AC747" s="23" t="s">
        <v>1421</v>
      </c>
      <c r="AG747" s="23" t="s">
        <v>55</v>
      </c>
      <c r="AH747" s="23" t="s">
        <v>2599</v>
      </c>
      <c r="AI747" s="26"/>
    </row>
    <row r="748">
      <c r="A748" s="19">
        <v>43788.83854755787</v>
      </c>
      <c r="B748" s="20">
        <v>43789.0</v>
      </c>
      <c r="C748" s="20">
        <v>43784.0</v>
      </c>
      <c r="E748" s="23" t="s">
        <v>2937</v>
      </c>
      <c r="F748" s="29"/>
      <c r="H748" s="23" t="s">
        <v>508</v>
      </c>
      <c r="J748" s="23" t="s">
        <v>2938</v>
      </c>
      <c r="K748" s="23" t="s">
        <v>895</v>
      </c>
      <c r="L748" s="23">
        <v>2.2229227E7</v>
      </c>
      <c r="M748" s="23">
        <v>1.0</v>
      </c>
      <c r="N748" s="23" t="s">
        <v>97</v>
      </c>
      <c r="O748" s="23">
        <v>5.530241E7</v>
      </c>
      <c r="P748" s="23" t="s">
        <v>159</v>
      </c>
      <c r="U748" s="23" t="s">
        <v>89</v>
      </c>
      <c r="V748" s="23" t="s">
        <v>2788</v>
      </c>
      <c r="W748" s="23" t="s">
        <v>80</v>
      </c>
      <c r="X748" s="23" t="s">
        <v>51</v>
      </c>
      <c r="Y748" s="29"/>
      <c r="Z748" s="23" t="s">
        <v>81</v>
      </c>
      <c r="AA748" s="23" t="s">
        <v>69</v>
      </c>
      <c r="AB748" s="23" t="s">
        <v>55</v>
      </c>
      <c r="AC748" s="23" t="s">
        <v>1421</v>
      </c>
      <c r="AE748" s="23">
        <v>22.0</v>
      </c>
      <c r="AG748" s="23" t="s">
        <v>55</v>
      </c>
      <c r="AH748" s="23" t="s">
        <v>2909</v>
      </c>
      <c r="AI748" s="26"/>
    </row>
    <row r="749">
      <c r="A749" s="19">
        <v>43788.84302930556</v>
      </c>
      <c r="B749" s="20">
        <v>43789.0</v>
      </c>
      <c r="C749" s="20">
        <v>43757.0</v>
      </c>
      <c r="D749" s="21">
        <v>0.6944444444452529</v>
      </c>
      <c r="E749" s="23" t="s">
        <v>2939</v>
      </c>
      <c r="F749" s="23" t="s">
        <v>162</v>
      </c>
      <c r="G749" s="23" t="s">
        <v>2940</v>
      </c>
      <c r="H749" s="23" t="s">
        <v>2941</v>
      </c>
      <c r="I749" s="23" t="s">
        <v>401</v>
      </c>
      <c r="J749" s="23" t="s">
        <v>549</v>
      </c>
      <c r="K749" s="23" t="s">
        <v>2942</v>
      </c>
      <c r="L749" s="23">
        <v>9088449.0</v>
      </c>
      <c r="M749" s="23">
        <v>2.0</v>
      </c>
      <c r="N749" s="23" t="s">
        <v>38</v>
      </c>
      <c r="O749" s="23" t="s">
        <v>2943</v>
      </c>
      <c r="P749" s="23" t="s">
        <v>159</v>
      </c>
      <c r="U749" s="23" t="s">
        <v>2399</v>
      </c>
      <c r="V749" s="23" t="s">
        <v>130</v>
      </c>
      <c r="W749" s="23" t="s">
        <v>80</v>
      </c>
      <c r="X749" s="23" t="s">
        <v>51</v>
      </c>
      <c r="Y749" s="23" t="s">
        <v>138</v>
      </c>
      <c r="Z749" s="23" t="s">
        <v>81</v>
      </c>
      <c r="AA749" s="23" t="s">
        <v>69</v>
      </c>
      <c r="AB749" s="23" t="s">
        <v>55</v>
      </c>
      <c r="AC749" s="23" t="s">
        <v>1421</v>
      </c>
      <c r="AD749" s="23" t="s">
        <v>2944</v>
      </c>
      <c r="AG749" s="23" t="s">
        <v>55</v>
      </c>
      <c r="AH749" s="23" t="s">
        <v>2599</v>
      </c>
      <c r="AI749" s="26"/>
    </row>
    <row r="750">
      <c r="A750" s="19">
        <v>43788.846906493054</v>
      </c>
      <c r="B750" s="20">
        <v>43789.0</v>
      </c>
      <c r="C750" s="20">
        <v>43787.0</v>
      </c>
      <c r="D750" s="21">
        <v>0.7916666666642413</v>
      </c>
      <c r="E750" s="23" t="s">
        <v>2945</v>
      </c>
      <c r="F750" s="23" t="s">
        <v>107</v>
      </c>
      <c r="G750" s="23" t="s">
        <v>125</v>
      </c>
      <c r="H750" s="23" t="s">
        <v>2946</v>
      </c>
      <c r="I750" s="23" t="s">
        <v>1998</v>
      </c>
      <c r="J750" s="23" t="s">
        <v>2868</v>
      </c>
      <c r="K750" s="23" t="s">
        <v>206</v>
      </c>
      <c r="L750" s="23">
        <v>2.0520442E7</v>
      </c>
      <c r="M750" s="23">
        <v>3.0</v>
      </c>
      <c r="N750" s="23" t="s">
        <v>97</v>
      </c>
      <c r="O750" s="23" t="s">
        <v>2947</v>
      </c>
      <c r="P750" s="23" t="s">
        <v>159</v>
      </c>
      <c r="S750" s="23" t="s">
        <v>174</v>
      </c>
      <c r="U750" s="23" t="s">
        <v>89</v>
      </c>
      <c r="V750" s="23" t="s">
        <v>1527</v>
      </c>
      <c r="W750" s="23" t="s">
        <v>80</v>
      </c>
      <c r="X750" s="23" t="s">
        <v>51</v>
      </c>
      <c r="Y750" s="29"/>
      <c r="Z750" s="23" t="s">
        <v>81</v>
      </c>
      <c r="AA750" s="23" t="s">
        <v>176</v>
      </c>
      <c r="AB750" s="23" t="s">
        <v>71</v>
      </c>
      <c r="AC750" s="23" t="s">
        <v>1421</v>
      </c>
      <c r="AD750" s="23" t="s">
        <v>2948</v>
      </c>
      <c r="AG750" s="23" t="s">
        <v>55</v>
      </c>
      <c r="AH750" s="23" t="s">
        <v>2599</v>
      </c>
      <c r="AI750" s="26"/>
    </row>
    <row r="751">
      <c r="A751" s="19">
        <v>43788.85677372685</v>
      </c>
      <c r="B751" s="20">
        <v>43789.0</v>
      </c>
      <c r="C751" s="20">
        <v>43783.0</v>
      </c>
      <c r="D751" s="21">
        <v>0.9791666666642413</v>
      </c>
      <c r="E751" s="23" t="s">
        <v>2949</v>
      </c>
      <c r="F751" s="23" t="s">
        <v>477</v>
      </c>
      <c r="G751" s="23" t="s">
        <v>2950</v>
      </c>
      <c r="H751" s="23" t="s">
        <v>352</v>
      </c>
      <c r="I751" s="23" t="s">
        <v>119</v>
      </c>
      <c r="J751" s="23" t="s">
        <v>562</v>
      </c>
      <c r="K751" s="23" t="s">
        <v>331</v>
      </c>
      <c r="L751" s="23">
        <v>1.9239598E7</v>
      </c>
      <c r="M751" s="23">
        <v>4.0</v>
      </c>
      <c r="N751" s="23" t="s">
        <v>45</v>
      </c>
      <c r="O751" s="23">
        <v>9.81337311E8</v>
      </c>
      <c r="P751" s="23" t="s">
        <v>159</v>
      </c>
      <c r="Q751" s="23" t="s">
        <v>2951</v>
      </c>
      <c r="U751" s="23" t="s">
        <v>2399</v>
      </c>
      <c r="V751" s="23" t="s">
        <v>2952</v>
      </c>
      <c r="X751" s="23" t="s">
        <v>97</v>
      </c>
      <c r="Y751" s="29"/>
      <c r="Z751" s="23" t="s">
        <v>81</v>
      </c>
      <c r="AA751" s="23" t="s">
        <v>69</v>
      </c>
      <c r="AB751" s="23" t="s">
        <v>55</v>
      </c>
      <c r="AC751" s="23" t="s">
        <v>1421</v>
      </c>
      <c r="AE751" s="23">
        <v>24.0</v>
      </c>
      <c r="AG751" s="23" t="s">
        <v>55</v>
      </c>
      <c r="AH751" s="23" t="s">
        <v>2909</v>
      </c>
      <c r="AI751" s="26"/>
    </row>
    <row r="752">
      <c r="A752" s="19">
        <v>43789.65079560185</v>
      </c>
      <c r="B752" s="20">
        <v>43789.0</v>
      </c>
      <c r="C752" s="20">
        <v>43788.0</v>
      </c>
      <c r="D752" s="21">
        <v>0.8125</v>
      </c>
      <c r="E752" s="23" t="s">
        <v>2953</v>
      </c>
      <c r="F752" s="23" t="s">
        <v>107</v>
      </c>
      <c r="G752" s="23" t="s">
        <v>125</v>
      </c>
      <c r="H752" s="23" t="s">
        <v>212</v>
      </c>
      <c r="J752" s="23" t="s">
        <v>562</v>
      </c>
      <c r="K752" s="23" t="s">
        <v>1036</v>
      </c>
      <c r="L752" s="23">
        <v>1.5937324E7</v>
      </c>
      <c r="M752" s="23">
        <v>5.0</v>
      </c>
      <c r="N752" s="23" t="s">
        <v>45</v>
      </c>
      <c r="O752" s="23">
        <v>9.54323107E8</v>
      </c>
      <c r="P752" s="23" t="s">
        <v>159</v>
      </c>
      <c r="U752" s="23" t="s">
        <v>89</v>
      </c>
      <c r="V752" s="23" t="s">
        <v>130</v>
      </c>
      <c r="X752" s="23" t="s">
        <v>51</v>
      </c>
      <c r="Y752" s="29"/>
      <c r="Z752" s="23" t="s">
        <v>81</v>
      </c>
      <c r="AA752" s="23" t="s">
        <v>69</v>
      </c>
      <c r="AB752" s="23" t="s">
        <v>55</v>
      </c>
      <c r="AC752" s="23" t="s">
        <v>1437</v>
      </c>
      <c r="AE752" s="23">
        <v>35.0</v>
      </c>
      <c r="AF752" s="23">
        <v>15.0</v>
      </c>
      <c r="AG752" s="23" t="s">
        <v>55</v>
      </c>
      <c r="AH752" s="23" t="s">
        <v>2563</v>
      </c>
      <c r="AI752" s="26"/>
    </row>
    <row r="753">
      <c r="A753" s="19">
        <v>43789.658679942135</v>
      </c>
      <c r="B753" s="20">
        <v>43789.0</v>
      </c>
      <c r="C753" s="20">
        <v>43787.0</v>
      </c>
      <c r="D753" s="21">
        <v>0.8125</v>
      </c>
      <c r="E753" s="23" t="s">
        <v>2954</v>
      </c>
      <c r="F753" s="23" t="s">
        <v>91</v>
      </c>
      <c r="G753" s="23" t="s">
        <v>294</v>
      </c>
      <c r="H753" s="23" t="s">
        <v>566</v>
      </c>
      <c r="I753" s="23" t="s">
        <v>340</v>
      </c>
      <c r="J753" s="23" t="s">
        <v>451</v>
      </c>
      <c r="K753" s="23" t="s">
        <v>427</v>
      </c>
      <c r="L753" s="23">
        <v>2.0009178E7</v>
      </c>
      <c r="M753" s="23">
        <v>7.0</v>
      </c>
      <c r="N753" s="23" t="s">
        <v>45</v>
      </c>
      <c r="O753" s="23">
        <v>5.6936283748E10</v>
      </c>
      <c r="P753" s="23" t="s">
        <v>159</v>
      </c>
      <c r="U753" s="23" t="s">
        <v>89</v>
      </c>
      <c r="V753" s="23" t="s">
        <v>926</v>
      </c>
      <c r="X753" s="23" t="s">
        <v>51</v>
      </c>
      <c r="Y753" s="29"/>
      <c r="Z753" s="23" t="s">
        <v>81</v>
      </c>
      <c r="AA753" s="23" t="s">
        <v>69</v>
      </c>
      <c r="AB753" s="23" t="s">
        <v>55</v>
      </c>
      <c r="AC753" s="23" t="s">
        <v>1437</v>
      </c>
      <c r="AG753" s="23" t="s">
        <v>55</v>
      </c>
      <c r="AH753" s="23" t="s">
        <v>2599</v>
      </c>
      <c r="AI753" s="26"/>
    </row>
    <row r="754">
      <c r="A754" s="19">
        <v>43789.67887938657</v>
      </c>
      <c r="B754" s="20">
        <v>43789.0</v>
      </c>
      <c r="C754" s="20">
        <v>43787.0</v>
      </c>
      <c r="E754" s="23" t="s">
        <v>2955</v>
      </c>
      <c r="F754" s="23" t="s">
        <v>107</v>
      </c>
      <c r="G754" s="23" t="s">
        <v>837</v>
      </c>
      <c r="H754" s="23" t="s">
        <v>140</v>
      </c>
      <c r="J754" s="23" t="s">
        <v>696</v>
      </c>
      <c r="L754" s="29"/>
      <c r="M754" s="29"/>
      <c r="N754" s="23" t="s">
        <v>45</v>
      </c>
      <c r="U754" s="23" t="s">
        <v>89</v>
      </c>
      <c r="V754" s="23" t="s">
        <v>227</v>
      </c>
      <c r="X754" s="23" t="s">
        <v>51</v>
      </c>
      <c r="Y754" s="29"/>
      <c r="Z754" s="23" t="s">
        <v>81</v>
      </c>
      <c r="AA754" s="23" t="s">
        <v>357</v>
      </c>
      <c r="AB754" s="23" t="s">
        <v>55</v>
      </c>
      <c r="AC754" s="23" t="s">
        <v>1437</v>
      </c>
      <c r="AG754" s="23" t="s">
        <v>55</v>
      </c>
      <c r="AH754" s="23" t="s">
        <v>2574</v>
      </c>
      <c r="AI754" s="26"/>
    </row>
    <row r="755">
      <c r="A755" s="19">
        <v>43789.68671917824</v>
      </c>
      <c r="B755" s="20">
        <v>43789.0</v>
      </c>
      <c r="C755" s="20">
        <v>43783.0</v>
      </c>
      <c r="D755" s="21">
        <v>0.75</v>
      </c>
      <c r="E755" s="23" t="s">
        <v>2956</v>
      </c>
      <c r="F755" s="23" t="s">
        <v>39</v>
      </c>
      <c r="G755" s="23" t="s">
        <v>73</v>
      </c>
      <c r="H755" s="23" t="s">
        <v>684</v>
      </c>
      <c r="J755" s="23" t="s">
        <v>2957</v>
      </c>
      <c r="L755" s="23">
        <v>1.7380551E7</v>
      </c>
      <c r="M755" s="23">
        <v>9.0</v>
      </c>
      <c r="N755" s="23" t="s">
        <v>38</v>
      </c>
      <c r="Q755" s="23" t="s">
        <v>2958</v>
      </c>
      <c r="T755" s="23" t="s">
        <v>201</v>
      </c>
      <c r="U755" s="23" t="s">
        <v>48</v>
      </c>
      <c r="W755" s="23" t="s">
        <v>1181</v>
      </c>
      <c r="X755" s="23" t="s">
        <v>51</v>
      </c>
      <c r="Y755" s="23" t="s">
        <v>138</v>
      </c>
      <c r="Z755" s="23" t="s">
        <v>2814</v>
      </c>
      <c r="AA755" s="23" t="s">
        <v>2815</v>
      </c>
      <c r="AB755" s="23" t="s">
        <v>55</v>
      </c>
      <c r="AC755" s="23" t="s">
        <v>1437</v>
      </c>
      <c r="AG755" s="23" t="s">
        <v>57</v>
      </c>
      <c r="AH755" s="23" t="s">
        <v>2958</v>
      </c>
      <c r="AI755" s="26"/>
    </row>
    <row r="756">
      <c r="A756" s="19">
        <v>43789.69460642361</v>
      </c>
      <c r="B756" s="20">
        <v>43789.0</v>
      </c>
      <c r="C756" s="20">
        <v>43787.0</v>
      </c>
      <c r="D756" s="21">
        <v>0.6319444444452529</v>
      </c>
      <c r="E756" s="23" t="s">
        <v>2959</v>
      </c>
      <c r="F756" s="23" t="s">
        <v>107</v>
      </c>
      <c r="G756" s="23" t="s">
        <v>125</v>
      </c>
      <c r="H756" s="23" t="s">
        <v>1121</v>
      </c>
      <c r="J756" s="23" t="s">
        <v>207</v>
      </c>
      <c r="L756" s="23">
        <v>2.022211E7</v>
      </c>
      <c r="M756" s="23">
        <v>6.0</v>
      </c>
      <c r="N756" s="23" t="s">
        <v>45</v>
      </c>
      <c r="O756" s="23">
        <v>9.68127497E8</v>
      </c>
      <c r="P756" s="23" t="s">
        <v>159</v>
      </c>
      <c r="U756" s="23" t="s">
        <v>89</v>
      </c>
      <c r="V756" s="23" t="s">
        <v>1111</v>
      </c>
      <c r="X756" s="23" t="s">
        <v>51</v>
      </c>
      <c r="Y756" s="29"/>
      <c r="Z756" s="23" t="s">
        <v>81</v>
      </c>
      <c r="AA756" s="23" t="s">
        <v>69</v>
      </c>
      <c r="AB756" s="23" t="s">
        <v>55</v>
      </c>
      <c r="AC756" s="23" t="s">
        <v>1437</v>
      </c>
      <c r="AE756" s="23">
        <v>20.0</v>
      </c>
      <c r="AG756" s="23" t="s">
        <v>55</v>
      </c>
      <c r="AH756" s="23" t="s">
        <v>2960</v>
      </c>
      <c r="AI756" s="26"/>
    </row>
    <row r="757">
      <c r="A757" s="19">
        <v>43789.69811159722</v>
      </c>
      <c r="B757" s="20">
        <v>43789.0</v>
      </c>
      <c r="C757" s="20">
        <v>43787.0</v>
      </c>
      <c r="E757" s="23" t="s">
        <v>2961</v>
      </c>
      <c r="F757" s="23" t="s">
        <v>91</v>
      </c>
      <c r="G757" s="23" t="s">
        <v>125</v>
      </c>
      <c r="H757" s="23" t="s">
        <v>664</v>
      </c>
      <c r="J757" s="23" t="s">
        <v>2963</v>
      </c>
      <c r="K757" s="23" t="s">
        <v>1287</v>
      </c>
      <c r="L757" s="23">
        <v>2.0722515E7</v>
      </c>
      <c r="M757" s="23">
        <v>0.0</v>
      </c>
      <c r="N757" s="23" t="s">
        <v>45</v>
      </c>
      <c r="O757" s="23">
        <v>9.87372253E8</v>
      </c>
      <c r="P757" s="23" t="s">
        <v>159</v>
      </c>
      <c r="Q757" s="23" t="s">
        <v>2964</v>
      </c>
      <c r="R757" s="23" t="s">
        <v>2965</v>
      </c>
      <c r="U757" s="23" t="s">
        <v>277</v>
      </c>
      <c r="V757" s="23" t="s">
        <v>2966</v>
      </c>
      <c r="W757" s="23" t="s">
        <v>80</v>
      </c>
      <c r="X757" s="23" t="s">
        <v>51</v>
      </c>
      <c r="Y757" s="23" t="s">
        <v>52</v>
      </c>
      <c r="Z757" s="23" t="s">
        <v>81</v>
      </c>
      <c r="AA757" s="23" t="s">
        <v>54</v>
      </c>
      <c r="AB757" s="23" t="s">
        <v>55</v>
      </c>
      <c r="AC757" s="23" t="s">
        <v>70</v>
      </c>
      <c r="AE757" s="23">
        <v>17.0</v>
      </c>
      <c r="AG757" s="23" t="s">
        <v>55</v>
      </c>
      <c r="AH757" s="23" t="s">
        <v>2960</v>
      </c>
      <c r="AI757" s="26"/>
    </row>
    <row r="758">
      <c r="A758" s="19">
        <v>43789.70053833333</v>
      </c>
      <c r="B758" s="20">
        <v>43789.0</v>
      </c>
      <c r="C758" s="20">
        <v>43787.0</v>
      </c>
      <c r="D758" s="21">
        <v>0.6666666666642413</v>
      </c>
      <c r="E758" s="23" t="s">
        <v>2967</v>
      </c>
      <c r="F758" s="23" t="s">
        <v>107</v>
      </c>
      <c r="G758" s="23" t="s">
        <v>125</v>
      </c>
      <c r="H758" s="23" t="s">
        <v>2157</v>
      </c>
      <c r="J758" s="23" t="s">
        <v>87</v>
      </c>
      <c r="L758" s="23">
        <v>1.9746929E7</v>
      </c>
      <c r="M758" s="23">
        <v>3.0</v>
      </c>
      <c r="N758" s="23" t="s">
        <v>45</v>
      </c>
      <c r="O758" s="23">
        <v>9.40624626E8</v>
      </c>
      <c r="P758" s="23" t="s">
        <v>159</v>
      </c>
      <c r="U758" s="23" t="s">
        <v>89</v>
      </c>
      <c r="V758" s="23" t="s">
        <v>1111</v>
      </c>
      <c r="X758" s="23" t="s">
        <v>51</v>
      </c>
      <c r="Y758" s="29"/>
      <c r="Z758" s="23" t="s">
        <v>81</v>
      </c>
      <c r="AA758" s="23" t="s">
        <v>69</v>
      </c>
      <c r="AB758" s="23" t="s">
        <v>55</v>
      </c>
      <c r="AC758" s="23" t="s">
        <v>1437</v>
      </c>
      <c r="AE758" s="23">
        <v>22.0</v>
      </c>
      <c r="AG758" s="23" t="s">
        <v>55</v>
      </c>
      <c r="AH758" s="23" t="s">
        <v>2960</v>
      </c>
      <c r="AI758" s="26"/>
    </row>
    <row r="759">
      <c r="A759" s="19">
        <v>43789.70567408565</v>
      </c>
      <c r="B759" s="20">
        <v>43789.0</v>
      </c>
      <c r="C759" s="20">
        <v>43787.0</v>
      </c>
      <c r="E759" s="23" t="s">
        <v>2968</v>
      </c>
      <c r="F759" s="23" t="s">
        <v>91</v>
      </c>
      <c r="G759" s="23" t="s">
        <v>499</v>
      </c>
      <c r="H759" s="23" t="s">
        <v>752</v>
      </c>
      <c r="I759" s="23" t="s">
        <v>318</v>
      </c>
      <c r="J759" s="23" t="s">
        <v>2838</v>
      </c>
      <c r="K759" s="23" t="s">
        <v>2969</v>
      </c>
      <c r="L759" s="23">
        <v>2.0332909E7</v>
      </c>
      <c r="M759" s="23">
        <v>1.0</v>
      </c>
      <c r="N759" s="23" t="s">
        <v>45</v>
      </c>
      <c r="O759" s="23">
        <v>9.52019831E8</v>
      </c>
      <c r="P759" s="23" t="s">
        <v>159</v>
      </c>
      <c r="U759" s="23" t="s">
        <v>89</v>
      </c>
      <c r="V759" s="23" t="s">
        <v>647</v>
      </c>
      <c r="X759" s="23" t="s">
        <v>51</v>
      </c>
      <c r="Y759" s="29"/>
      <c r="Z759" s="23" t="s">
        <v>81</v>
      </c>
      <c r="AA759" s="23" t="s">
        <v>69</v>
      </c>
      <c r="AB759" s="23" t="s">
        <v>55</v>
      </c>
      <c r="AC759" s="23" t="s">
        <v>1437</v>
      </c>
      <c r="AE759" s="23">
        <v>20.0</v>
      </c>
      <c r="AF759" s="23">
        <v>7.0</v>
      </c>
      <c r="AG759" s="23" t="s">
        <v>55</v>
      </c>
      <c r="AH759" s="23" t="s">
        <v>2960</v>
      </c>
      <c r="AI759" s="26"/>
    </row>
    <row r="760">
      <c r="A760" s="19">
        <v>43789.71452894676</v>
      </c>
      <c r="B760" s="20">
        <v>43789.0</v>
      </c>
      <c r="C760" s="20">
        <v>43787.0</v>
      </c>
      <c r="D760" s="21">
        <v>0.8611111111094942</v>
      </c>
      <c r="E760" s="23" t="s">
        <v>2970</v>
      </c>
      <c r="F760" s="23" t="s">
        <v>91</v>
      </c>
      <c r="G760" s="23" t="s">
        <v>457</v>
      </c>
      <c r="H760" s="23" t="s">
        <v>488</v>
      </c>
      <c r="J760" s="23" t="s">
        <v>1102</v>
      </c>
      <c r="K760" s="23" t="s">
        <v>665</v>
      </c>
      <c r="L760" s="23">
        <v>1.7942241E7</v>
      </c>
      <c r="M760" s="23">
        <v>7.0</v>
      </c>
      <c r="N760" s="23" t="s">
        <v>45</v>
      </c>
      <c r="O760" s="23">
        <v>9.0614019E7</v>
      </c>
      <c r="P760" s="23" t="s">
        <v>159</v>
      </c>
      <c r="U760" s="23" t="s">
        <v>137</v>
      </c>
      <c r="V760" s="23" t="s">
        <v>2971</v>
      </c>
      <c r="W760" s="23" t="s">
        <v>80</v>
      </c>
      <c r="X760" s="23" t="s">
        <v>51</v>
      </c>
      <c r="Y760" s="29"/>
      <c r="Z760" s="23" t="s">
        <v>81</v>
      </c>
      <c r="AA760" s="23" t="s">
        <v>69</v>
      </c>
      <c r="AB760" s="23" t="s">
        <v>55</v>
      </c>
      <c r="AC760" s="23" t="s">
        <v>70</v>
      </c>
      <c r="AE760" s="23">
        <v>28.0</v>
      </c>
      <c r="AG760" s="23" t="s">
        <v>55</v>
      </c>
      <c r="AH760" s="23" t="s">
        <v>2960</v>
      </c>
      <c r="AI760" s="26"/>
    </row>
    <row r="761">
      <c r="A761" s="19">
        <v>43789.72051017361</v>
      </c>
      <c r="B761" s="20">
        <v>43789.0</v>
      </c>
      <c r="C761" s="20">
        <v>43787.0</v>
      </c>
      <c r="E761" s="23" t="s">
        <v>2972</v>
      </c>
      <c r="F761" s="23" t="s">
        <v>91</v>
      </c>
      <c r="G761" s="23" t="s">
        <v>125</v>
      </c>
      <c r="H761" s="23" t="s">
        <v>1425</v>
      </c>
      <c r="J761" s="23" t="s">
        <v>86</v>
      </c>
      <c r="K761" s="23" t="s">
        <v>1206</v>
      </c>
      <c r="L761" s="23">
        <v>1.7958064E7</v>
      </c>
      <c r="M761" s="23">
        <v>0.0</v>
      </c>
      <c r="N761" s="23" t="s">
        <v>45</v>
      </c>
      <c r="O761" s="23">
        <v>9.0832374E7</v>
      </c>
      <c r="P761" s="23" t="s">
        <v>159</v>
      </c>
      <c r="U761" s="23" t="s">
        <v>89</v>
      </c>
      <c r="W761" s="23" t="s">
        <v>80</v>
      </c>
      <c r="X761" s="23" t="s">
        <v>51</v>
      </c>
      <c r="Y761" s="29"/>
      <c r="Z761" s="23" t="s">
        <v>81</v>
      </c>
      <c r="AA761" s="23" t="s">
        <v>69</v>
      </c>
      <c r="AB761" s="23" t="s">
        <v>55</v>
      </c>
      <c r="AC761" s="23" t="s">
        <v>70</v>
      </c>
      <c r="AE761" s="23">
        <v>28.0</v>
      </c>
      <c r="AG761" s="23" t="s">
        <v>55</v>
      </c>
      <c r="AH761" s="23" t="s">
        <v>2960</v>
      </c>
      <c r="AI761" s="26"/>
    </row>
    <row r="762">
      <c r="A762" s="19">
        <v>43789.72533408565</v>
      </c>
      <c r="B762" s="20">
        <v>43789.0</v>
      </c>
      <c r="C762" s="20">
        <v>43787.0</v>
      </c>
      <c r="E762" s="23" t="s">
        <v>2973</v>
      </c>
      <c r="F762" s="23" t="s">
        <v>91</v>
      </c>
      <c r="G762" s="23" t="s">
        <v>125</v>
      </c>
      <c r="H762" s="23" t="s">
        <v>352</v>
      </c>
      <c r="J762" s="23" t="s">
        <v>2974</v>
      </c>
      <c r="K762" s="23" t="s">
        <v>549</v>
      </c>
      <c r="L762" s="23">
        <v>1.8464158E7</v>
      </c>
      <c r="M762" s="23">
        <v>5.0</v>
      </c>
      <c r="N762" s="23" t="s">
        <v>45</v>
      </c>
      <c r="O762" s="23">
        <v>9.31896166E8</v>
      </c>
      <c r="P762" s="23" t="s">
        <v>159</v>
      </c>
      <c r="R762" s="23" t="s">
        <v>2975</v>
      </c>
      <c r="U762" s="23" t="s">
        <v>89</v>
      </c>
      <c r="V762" s="23" t="s">
        <v>98</v>
      </c>
      <c r="W762" s="23" t="s">
        <v>80</v>
      </c>
      <c r="X762" s="23" t="s">
        <v>51</v>
      </c>
      <c r="Y762" s="29"/>
      <c r="Z762" s="23" t="s">
        <v>81</v>
      </c>
      <c r="AA762" s="23" t="s">
        <v>69</v>
      </c>
      <c r="AB762" s="23" t="s">
        <v>55</v>
      </c>
      <c r="AC762" s="23" t="s">
        <v>70</v>
      </c>
      <c r="AE762" s="23">
        <v>26.0</v>
      </c>
      <c r="AF762" s="23">
        <v>10.0</v>
      </c>
      <c r="AG762" s="23" t="s">
        <v>55</v>
      </c>
      <c r="AH762" s="23" t="s">
        <v>2960</v>
      </c>
      <c r="AI762" s="26"/>
    </row>
    <row r="763">
      <c r="A763" s="19">
        <v>43789.74777047454</v>
      </c>
      <c r="B763" s="20">
        <v>43789.0</v>
      </c>
      <c r="C763" s="20">
        <v>43787.0</v>
      </c>
      <c r="D763" s="21">
        <v>0.8541666666642413</v>
      </c>
      <c r="E763" s="23" t="s">
        <v>2976</v>
      </c>
      <c r="F763" s="23" t="s">
        <v>91</v>
      </c>
      <c r="G763" s="23" t="s">
        <v>125</v>
      </c>
      <c r="H763" s="23" t="s">
        <v>1445</v>
      </c>
      <c r="I763" s="23" t="s">
        <v>119</v>
      </c>
      <c r="J763" s="23" t="s">
        <v>2977</v>
      </c>
      <c r="K763" s="23" t="s">
        <v>1602</v>
      </c>
      <c r="L763" s="23">
        <v>1.8233427E7</v>
      </c>
      <c r="M763" s="23">
        <v>3.0</v>
      </c>
      <c r="N763" s="23" t="s">
        <v>45</v>
      </c>
      <c r="O763" s="23">
        <v>9.3394162E8</v>
      </c>
      <c r="P763" s="23" t="s">
        <v>159</v>
      </c>
      <c r="U763" s="23" t="s">
        <v>89</v>
      </c>
      <c r="V763" s="23" t="s">
        <v>2978</v>
      </c>
      <c r="W763" s="23" t="s">
        <v>80</v>
      </c>
      <c r="X763" s="23" t="s">
        <v>51</v>
      </c>
      <c r="Y763" s="29"/>
      <c r="Z763" s="23" t="s">
        <v>81</v>
      </c>
      <c r="AA763" s="23" t="s">
        <v>69</v>
      </c>
      <c r="AB763" s="23" t="s">
        <v>55</v>
      </c>
      <c r="AC763" s="23" t="s">
        <v>70</v>
      </c>
      <c r="AD763" s="23" t="s">
        <v>2979</v>
      </c>
      <c r="AE763" s="23">
        <v>26.0</v>
      </c>
      <c r="AG763" s="23" t="s">
        <v>55</v>
      </c>
      <c r="AH763" s="23" t="s">
        <v>2960</v>
      </c>
      <c r="AI763" s="26"/>
    </row>
    <row r="764">
      <c r="A764" s="19">
        <v>43789.75711364583</v>
      </c>
      <c r="B764" s="20">
        <v>43789.0</v>
      </c>
      <c r="C764" s="20">
        <v>43787.0</v>
      </c>
      <c r="E764" s="23" t="s">
        <v>2980</v>
      </c>
      <c r="F764" s="23" t="s">
        <v>91</v>
      </c>
      <c r="G764" s="23" t="s">
        <v>2981</v>
      </c>
      <c r="H764" s="23" t="s">
        <v>84</v>
      </c>
      <c r="J764" s="23" t="s">
        <v>682</v>
      </c>
      <c r="K764" s="23" t="s">
        <v>128</v>
      </c>
      <c r="L764" s="23">
        <v>1.9849222E7</v>
      </c>
      <c r="M764" s="23">
        <v>1.0</v>
      </c>
      <c r="N764" s="23" t="s">
        <v>45</v>
      </c>
      <c r="O764" s="23">
        <v>9.48495849E8</v>
      </c>
      <c r="P764" s="23" t="s">
        <v>159</v>
      </c>
      <c r="U764" s="23" t="s">
        <v>137</v>
      </c>
      <c r="V764" s="23" t="s">
        <v>49</v>
      </c>
      <c r="W764" s="23" t="s">
        <v>80</v>
      </c>
      <c r="X764" s="23" t="s">
        <v>51</v>
      </c>
      <c r="Y764" s="29"/>
      <c r="Z764" s="23" t="s">
        <v>81</v>
      </c>
      <c r="AA764" s="23" t="s">
        <v>69</v>
      </c>
      <c r="AB764" s="23" t="s">
        <v>55</v>
      </c>
      <c r="AC764" s="23" t="s">
        <v>70</v>
      </c>
      <c r="AD764" s="23" t="s">
        <v>2982</v>
      </c>
      <c r="AE764" s="23">
        <v>21.0</v>
      </c>
      <c r="AG764" s="23" t="s">
        <v>55</v>
      </c>
      <c r="AH764" s="23" t="s">
        <v>2960</v>
      </c>
      <c r="AI764" s="26"/>
    </row>
    <row r="765">
      <c r="A765" s="19">
        <v>43789.763824594906</v>
      </c>
      <c r="B765" s="20">
        <v>43789.0</v>
      </c>
      <c r="C765" s="20">
        <v>43787.0</v>
      </c>
      <c r="E765" s="23" t="s">
        <v>2983</v>
      </c>
      <c r="F765" s="23" t="s">
        <v>91</v>
      </c>
      <c r="G765" s="23" t="s">
        <v>125</v>
      </c>
      <c r="H765" s="23" t="s">
        <v>2984</v>
      </c>
      <c r="I765" s="23" t="s">
        <v>119</v>
      </c>
      <c r="J765" s="23" t="s">
        <v>269</v>
      </c>
      <c r="K765" s="23" t="s">
        <v>979</v>
      </c>
      <c r="L765" s="23">
        <v>1.8973677E7</v>
      </c>
      <c r="M765" s="23">
        <v>0.0</v>
      </c>
      <c r="N765" s="23" t="s">
        <v>45</v>
      </c>
      <c r="O765" s="23">
        <v>9.68712508E8</v>
      </c>
      <c r="P765" s="23" t="s">
        <v>958</v>
      </c>
      <c r="U765" s="23" t="s">
        <v>89</v>
      </c>
      <c r="V765" s="23" t="s">
        <v>2985</v>
      </c>
      <c r="W765" s="23" t="s">
        <v>80</v>
      </c>
      <c r="X765" s="23" t="s">
        <v>51</v>
      </c>
      <c r="Y765" s="23" t="s">
        <v>1306</v>
      </c>
      <c r="Z765" s="23" t="s">
        <v>81</v>
      </c>
      <c r="AA765" s="23" t="s">
        <v>69</v>
      </c>
      <c r="AB765" s="23" t="s">
        <v>189</v>
      </c>
      <c r="AC765" s="23" t="s">
        <v>70</v>
      </c>
      <c r="AD765" s="23" t="s">
        <v>2986</v>
      </c>
      <c r="AE765" s="23">
        <v>24.0</v>
      </c>
      <c r="AG765" s="23" t="s">
        <v>55</v>
      </c>
      <c r="AH765" s="23" t="s">
        <v>2960</v>
      </c>
      <c r="AI765" s="26"/>
    </row>
    <row r="766">
      <c r="A766" s="19">
        <v>43789.765893194446</v>
      </c>
      <c r="B766" s="20">
        <v>43788.0</v>
      </c>
      <c r="C766" s="20">
        <v>43785.0</v>
      </c>
      <c r="D766" s="21">
        <v>0.8333333333357587</v>
      </c>
      <c r="E766" s="23" t="s">
        <v>2987</v>
      </c>
      <c r="F766" s="23" t="s">
        <v>107</v>
      </c>
      <c r="G766" s="23" t="s">
        <v>2988</v>
      </c>
      <c r="H766" s="23" t="s">
        <v>2989</v>
      </c>
      <c r="I766" s="23" t="s">
        <v>2990</v>
      </c>
      <c r="J766" s="23" t="s">
        <v>2991</v>
      </c>
      <c r="K766" s="23" t="s">
        <v>2489</v>
      </c>
      <c r="L766" s="23">
        <v>1.9362636E7</v>
      </c>
      <c r="M766" s="23" t="s">
        <v>259</v>
      </c>
      <c r="N766" s="23" t="s">
        <v>45</v>
      </c>
      <c r="O766" s="23">
        <v>9.81345661E8</v>
      </c>
      <c r="P766" s="23" t="s">
        <v>159</v>
      </c>
      <c r="R766" s="23" t="s">
        <v>2992</v>
      </c>
      <c r="U766" s="23" t="s">
        <v>121</v>
      </c>
      <c r="V766" s="23" t="s">
        <v>2993</v>
      </c>
      <c r="W766" s="23" t="s">
        <v>1181</v>
      </c>
      <c r="X766" s="23" t="s">
        <v>51</v>
      </c>
      <c r="Y766" s="29"/>
      <c r="Z766" s="23" t="s">
        <v>387</v>
      </c>
      <c r="AA766" s="23" t="s">
        <v>2994</v>
      </c>
      <c r="AB766" s="23" t="s">
        <v>55</v>
      </c>
      <c r="AC766" s="23" t="s">
        <v>1715</v>
      </c>
      <c r="AE766" s="23">
        <v>22.0</v>
      </c>
      <c r="AG766" s="23" t="s">
        <v>57</v>
      </c>
      <c r="AH766" s="23" t="s">
        <v>2550</v>
      </c>
      <c r="AI766" s="26"/>
    </row>
    <row r="767">
      <c r="A767" s="19">
        <v>43789.76809344908</v>
      </c>
      <c r="B767" s="20">
        <v>43789.0</v>
      </c>
      <c r="C767" s="20">
        <v>43787.0</v>
      </c>
      <c r="E767" s="23" t="s">
        <v>2995</v>
      </c>
      <c r="F767" s="29"/>
      <c r="H767" s="23" t="s">
        <v>2996</v>
      </c>
      <c r="J767" s="23" t="s">
        <v>2997</v>
      </c>
      <c r="L767" s="29"/>
      <c r="M767" s="29"/>
      <c r="N767" s="23" t="s">
        <v>97</v>
      </c>
      <c r="O767" s="23">
        <v>9.83980126E8</v>
      </c>
      <c r="P767" s="23" t="s">
        <v>64</v>
      </c>
      <c r="T767" s="23" t="s">
        <v>2998</v>
      </c>
      <c r="U767" s="23" t="s">
        <v>89</v>
      </c>
      <c r="V767" s="23" t="s">
        <v>1333</v>
      </c>
      <c r="W767" s="23" t="s">
        <v>50</v>
      </c>
      <c r="X767" s="23" t="s">
        <v>51</v>
      </c>
      <c r="Y767" s="23" t="s">
        <v>1073</v>
      </c>
      <c r="Z767" s="23" t="s">
        <v>2999</v>
      </c>
      <c r="AA767" s="23" t="s">
        <v>2815</v>
      </c>
      <c r="AB767" s="23" t="s">
        <v>55</v>
      </c>
      <c r="AC767" s="23" t="s">
        <v>70</v>
      </c>
      <c r="AD767" s="23" t="s">
        <v>3000</v>
      </c>
      <c r="AG767" s="23" t="s">
        <v>55</v>
      </c>
      <c r="AH767" s="23" t="s">
        <v>2960</v>
      </c>
      <c r="AI767" s="26"/>
    </row>
    <row r="768">
      <c r="A768" s="19">
        <v>43789.7763146412</v>
      </c>
      <c r="B768" s="20">
        <v>43789.0</v>
      </c>
      <c r="C768" s="20">
        <v>43787.0</v>
      </c>
      <c r="E768" s="23" t="s">
        <v>3001</v>
      </c>
      <c r="F768" s="23" t="s">
        <v>91</v>
      </c>
      <c r="G768" s="23" t="s">
        <v>125</v>
      </c>
      <c r="H768" s="23" t="s">
        <v>501</v>
      </c>
      <c r="J768" s="23" t="s">
        <v>1047</v>
      </c>
      <c r="K768" s="23" t="s">
        <v>484</v>
      </c>
      <c r="L768" s="23">
        <v>1.213336E7</v>
      </c>
      <c r="M768" s="23">
        <v>0.0</v>
      </c>
      <c r="N768" s="23" t="s">
        <v>45</v>
      </c>
      <c r="O768" s="23">
        <v>9.72290934E8</v>
      </c>
      <c r="P768" s="23" t="s">
        <v>159</v>
      </c>
      <c r="S768" s="23" t="s">
        <v>1978</v>
      </c>
      <c r="U768" s="23" t="s">
        <v>89</v>
      </c>
      <c r="V768" s="23" t="s">
        <v>3002</v>
      </c>
      <c r="W768" s="23" t="s">
        <v>80</v>
      </c>
      <c r="X768" s="23" t="s">
        <v>51</v>
      </c>
      <c r="Y768" s="29"/>
      <c r="Z768" s="23" t="s">
        <v>81</v>
      </c>
      <c r="AA768" s="23" t="s">
        <v>69</v>
      </c>
      <c r="AB768" s="23" t="s">
        <v>55</v>
      </c>
      <c r="AC768" s="23" t="s">
        <v>70</v>
      </c>
      <c r="AE768" s="23">
        <v>48.0</v>
      </c>
      <c r="AG768" s="23" t="s">
        <v>55</v>
      </c>
      <c r="AH768" s="23" t="s">
        <v>2960</v>
      </c>
      <c r="AI768" s="26"/>
    </row>
    <row r="769">
      <c r="A769" s="19">
        <v>43789.778125937504</v>
      </c>
      <c r="B769" s="20">
        <v>43789.0</v>
      </c>
      <c r="C769" s="20">
        <v>43787.0</v>
      </c>
      <c r="E769" s="23" t="s">
        <v>3003</v>
      </c>
      <c r="F769" s="23" t="s">
        <v>91</v>
      </c>
      <c r="G769" s="23" t="s">
        <v>125</v>
      </c>
      <c r="H769" s="23" t="s">
        <v>3004</v>
      </c>
      <c r="J769" s="23" t="s">
        <v>134</v>
      </c>
      <c r="K769" s="23" t="s">
        <v>416</v>
      </c>
      <c r="L769" s="23">
        <v>1.9702504E7</v>
      </c>
      <c r="M769" s="23">
        <v>2.0</v>
      </c>
      <c r="N769" s="23" t="s">
        <v>45</v>
      </c>
      <c r="O769" s="23">
        <v>9.56617724E8</v>
      </c>
      <c r="P769" s="23" t="s">
        <v>159</v>
      </c>
      <c r="U769" s="23" t="s">
        <v>277</v>
      </c>
      <c r="V769" s="23" t="s">
        <v>49</v>
      </c>
      <c r="W769" s="23" t="s">
        <v>80</v>
      </c>
      <c r="X769" s="23" t="s">
        <v>51</v>
      </c>
      <c r="Y769" s="29"/>
      <c r="Z769" s="23" t="s">
        <v>81</v>
      </c>
      <c r="AA769" s="23" t="s">
        <v>69</v>
      </c>
      <c r="AB769" s="23" t="s">
        <v>55</v>
      </c>
      <c r="AC769" s="23" t="s">
        <v>70</v>
      </c>
      <c r="AD769" s="23" t="s">
        <v>3005</v>
      </c>
      <c r="AE769" s="23">
        <v>21.0</v>
      </c>
      <c r="AG769" s="23" t="s">
        <v>55</v>
      </c>
      <c r="AH769" s="23" t="s">
        <v>2960</v>
      </c>
      <c r="AI769" s="26"/>
    </row>
    <row r="770">
      <c r="A770" s="19">
        <v>43789.78205496528</v>
      </c>
      <c r="B770" s="20">
        <v>43788.0</v>
      </c>
      <c r="C770" s="20">
        <v>43785.0</v>
      </c>
      <c r="E770" s="23" t="s">
        <v>3006</v>
      </c>
      <c r="F770" s="23" t="s">
        <v>91</v>
      </c>
      <c r="G770" s="23" t="s">
        <v>307</v>
      </c>
      <c r="H770" s="23" t="s">
        <v>3007</v>
      </c>
      <c r="I770" s="23" t="s">
        <v>3008</v>
      </c>
      <c r="J770" s="23" t="s">
        <v>759</v>
      </c>
      <c r="K770" s="23" t="s">
        <v>515</v>
      </c>
      <c r="L770" s="23">
        <v>1.9097585E7</v>
      </c>
      <c r="M770" s="23">
        <v>1.0</v>
      </c>
      <c r="N770" s="23" t="s">
        <v>38</v>
      </c>
      <c r="O770" s="23">
        <v>9.65141237E8</v>
      </c>
      <c r="P770" s="23" t="s">
        <v>159</v>
      </c>
      <c r="U770" s="23" t="s">
        <v>89</v>
      </c>
      <c r="V770" s="23" t="s">
        <v>3009</v>
      </c>
      <c r="W770" s="23" t="s">
        <v>80</v>
      </c>
      <c r="X770" s="23" t="s">
        <v>51</v>
      </c>
      <c r="Y770" s="23" t="s">
        <v>138</v>
      </c>
      <c r="Z770" s="23" t="s">
        <v>81</v>
      </c>
      <c r="AA770" s="23" t="s">
        <v>69</v>
      </c>
      <c r="AB770" s="23" t="s">
        <v>55</v>
      </c>
      <c r="AC770" s="23" t="s">
        <v>1715</v>
      </c>
      <c r="AE770" s="23">
        <v>24.0</v>
      </c>
      <c r="AG770" s="23" t="s">
        <v>55</v>
      </c>
      <c r="AH770" s="23" t="s">
        <v>2550</v>
      </c>
      <c r="AI770" s="26"/>
    </row>
    <row r="771">
      <c r="A771" s="19">
        <v>43789.78552289352</v>
      </c>
      <c r="B771" s="20">
        <v>43789.0</v>
      </c>
      <c r="C771" s="20">
        <v>43783.0</v>
      </c>
      <c r="D771" s="21">
        <v>0.8958333333357587</v>
      </c>
      <c r="E771" s="23" t="s">
        <v>3010</v>
      </c>
      <c r="F771" s="23" t="s">
        <v>107</v>
      </c>
      <c r="G771" s="23" t="s">
        <v>3011</v>
      </c>
      <c r="H771" s="23" t="s">
        <v>3012</v>
      </c>
      <c r="I771" s="23" t="s">
        <v>1570</v>
      </c>
      <c r="J771" s="23" t="s">
        <v>76</v>
      </c>
      <c r="K771" s="23" t="s">
        <v>2695</v>
      </c>
      <c r="L771" s="23">
        <v>1.9910751E7</v>
      </c>
      <c r="M771" s="23">
        <v>1.0</v>
      </c>
      <c r="N771" s="23" t="s">
        <v>38</v>
      </c>
      <c r="Q771" s="23" t="s">
        <v>3013</v>
      </c>
      <c r="R771" s="23" t="s">
        <v>3014</v>
      </c>
      <c r="U771" s="23" t="s">
        <v>89</v>
      </c>
      <c r="V771" s="23" t="s">
        <v>356</v>
      </c>
      <c r="W771" s="23" t="s">
        <v>202</v>
      </c>
      <c r="X771" s="23" t="s">
        <v>51</v>
      </c>
      <c r="Y771" s="23" t="s">
        <v>138</v>
      </c>
      <c r="Z771" s="23" t="s">
        <v>387</v>
      </c>
      <c r="AA771" s="23" t="s">
        <v>69</v>
      </c>
      <c r="AB771" s="23" t="s">
        <v>55</v>
      </c>
      <c r="AC771" s="23" t="s">
        <v>70</v>
      </c>
      <c r="AE771" s="23">
        <v>21.0</v>
      </c>
      <c r="AG771" s="23" t="s">
        <v>71</v>
      </c>
      <c r="AH771" s="23" t="s">
        <v>3013</v>
      </c>
      <c r="AI771" s="26"/>
    </row>
    <row r="772">
      <c r="A772" s="19">
        <v>43789.78841579861</v>
      </c>
      <c r="B772" s="20">
        <v>43789.0</v>
      </c>
      <c r="C772" s="20">
        <v>43787.0</v>
      </c>
      <c r="E772" s="23" t="s">
        <v>3016</v>
      </c>
      <c r="F772" s="29"/>
      <c r="H772" s="23" t="s">
        <v>3017</v>
      </c>
      <c r="I772" s="23" t="s">
        <v>367</v>
      </c>
      <c r="J772" s="23" t="s">
        <v>3018</v>
      </c>
      <c r="K772" s="23" t="s">
        <v>3019</v>
      </c>
      <c r="L772" s="23">
        <v>1.6803207E7</v>
      </c>
      <c r="M772" s="23">
        <v>1.0</v>
      </c>
      <c r="N772" s="23" t="s">
        <v>45</v>
      </c>
      <c r="O772" s="23">
        <v>9.72462072E8</v>
      </c>
      <c r="P772" s="23" t="s">
        <v>159</v>
      </c>
      <c r="U772" s="23" t="s">
        <v>89</v>
      </c>
      <c r="V772" s="23" t="s">
        <v>3020</v>
      </c>
      <c r="W772" s="23" t="s">
        <v>80</v>
      </c>
      <c r="X772" s="23" t="s">
        <v>51</v>
      </c>
      <c r="Y772" s="29"/>
      <c r="Z772" s="23" t="s">
        <v>81</v>
      </c>
      <c r="AA772" s="23" t="s">
        <v>69</v>
      </c>
      <c r="AB772" s="23" t="s">
        <v>55</v>
      </c>
      <c r="AC772" s="23" t="s">
        <v>70</v>
      </c>
      <c r="AE772" s="23">
        <v>31.0</v>
      </c>
      <c r="AG772" s="23" t="s">
        <v>55</v>
      </c>
      <c r="AH772" s="23" t="s">
        <v>2960</v>
      </c>
      <c r="AI772" s="26"/>
    </row>
    <row r="773">
      <c r="A773" s="19">
        <v>43789.79005752315</v>
      </c>
      <c r="B773" s="20">
        <v>43789.0</v>
      </c>
      <c r="C773" s="20">
        <v>43787.0</v>
      </c>
      <c r="E773" s="23" t="s">
        <v>3021</v>
      </c>
      <c r="F773" s="23" t="s">
        <v>91</v>
      </c>
      <c r="G773" s="23" t="s">
        <v>1007</v>
      </c>
      <c r="H773" s="23" t="s">
        <v>1739</v>
      </c>
      <c r="I773" s="23" t="s">
        <v>318</v>
      </c>
      <c r="J773" s="23" t="s">
        <v>1146</v>
      </c>
      <c r="K773" s="23" t="s">
        <v>3022</v>
      </c>
      <c r="L773" s="23">
        <v>1.9569478E7</v>
      </c>
      <c r="M773" s="23">
        <v>8.0</v>
      </c>
      <c r="N773" s="23" t="s">
        <v>45</v>
      </c>
      <c r="O773" s="23">
        <v>9.50070083E8</v>
      </c>
      <c r="P773" s="23" t="s">
        <v>159</v>
      </c>
      <c r="U773" s="23" t="s">
        <v>89</v>
      </c>
      <c r="V773" s="23" t="s">
        <v>577</v>
      </c>
      <c r="W773" s="23" t="s">
        <v>80</v>
      </c>
      <c r="X773" s="23" t="s">
        <v>51</v>
      </c>
      <c r="Y773" s="29"/>
      <c r="Z773" s="23" t="s">
        <v>81</v>
      </c>
      <c r="AA773" s="23" t="s">
        <v>69</v>
      </c>
      <c r="AB773" s="23" t="s">
        <v>55</v>
      </c>
      <c r="AC773" s="23" t="s">
        <v>70</v>
      </c>
      <c r="AE773" s="23">
        <v>23.0</v>
      </c>
      <c r="AG773" s="23" t="s">
        <v>55</v>
      </c>
      <c r="AH773" s="23" t="s">
        <v>2960</v>
      </c>
      <c r="AI773" s="26"/>
    </row>
    <row r="774">
      <c r="A774" s="19">
        <v>43789.79158788195</v>
      </c>
      <c r="B774" s="20">
        <v>43789.0</v>
      </c>
      <c r="C774" s="20">
        <v>43787.0</v>
      </c>
      <c r="E774" s="23" t="s">
        <v>3023</v>
      </c>
      <c r="F774" s="23" t="s">
        <v>91</v>
      </c>
      <c r="G774" s="23" t="s">
        <v>125</v>
      </c>
      <c r="H774" s="23" t="s">
        <v>915</v>
      </c>
      <c r="J774" s="23" t="s">
        <v>1559</v>
      </c>
      <c r="K774" s="23" t="s">
        <v>891</v>
      </c>
      <c r="L774" s="23">
        <v>1.3562347E7</v>
      </c>
      <c r="M774" s="23">
        <v>1.0</v>
      </c>
      <c r="N774" s="23" t="s">
        <v>45</v>
      </c>
      <c r="O774" s="23">
        <v>9.48709952E8</v>
      </c>
      <c r="P774" s="23" t="s">
        <v>159</v>
      </c>
      <c r="U774" s="23" t="s">
        <v>89</v>
      </c>
      <c r="V774" s="23" t="s">
        <v>3024</v>
      </c>
      <c r="W774" s="23" t="s">
        <v>80</v>
      </c>
      <c r="X774" s="23" t="s">
        <v>51</v>
      </c>
      <c r="Y774" s="29"/>
      <c r="Z774" s="23" t="s">
        <v>81</v>
      </c>
      <c r="AA774" s="23" t="s">
        <v>69</v>
      </c>
      <c r="AB774" s="23" t="s">
        <v>55</v>
      </c>
      <c r="AC774" s="23" t="s">
        <v>70</v>
      </c>
      <c r="AE774" s="23">
        <v>41.0</v>
      </c>
      <c r="AF774" s="23">
        <v>10.0</v>
      </c>
      <c r="AG774" s="23" t="s">
        <v>55</v>
      </c>
      <c r="AH774" s="23" t="s">
        <v>2960</v>
      </c>
      <c r="AI774" s="26"/>
    </row>
    <row r="775">
      <c r="A775" s="19">
        <v>43789.79320321759</v>
      </c>
      <c r="B775" s="20">
        <v>43789.0</v>
      </c>
      <c r="C775" s="20">
        <v>43787.0</v>
      </c>
      <c r="E775" s="23" t="s">
        <v>3025</v>
      </c>
      <c r="F775" s="23" t="s">
        <v>91</v>
      </c>
      <c r="G775" s="23" t="s">
        <v>499</v>
      </c>
      <c r="H775" s="23" t="s">
        <v>3026</v>
      </c>
      <c r="I775" s="23" t="s">
        <v>3027</v>
      </c>
      <c r="J775" s="23" t="s">
        <v>2187</v>
      </c>
      <c r="L775" s="23">
        <v>1.9155816E7</v>
      </c>
      <c r="M775" s="23">
        <v>0.0</v>
      </c>
      <c r="N775" s="23" t="s">
        <v>38</v>
      </c>
      <c r="O775" s="23">
        <v>8.7808856E7</v>
      </c>
      <c r="P775" s="23" t="s">
        <v>97</v>
      </c>
      <c r="S775" s="23" t="s">
        <v>174</v>
      </c>
      <c r="U775" s="23" t="s">
        <v>89</v>
      </c>
      <c r="V775" s="23" t="s">
        <v>49</v>
      </c>
      <c r="W775" s="23" t="s">
        <v>80</v>
      </c>
      <c r="X775" s="23" t="s">
        <v>51</v>
      </c>
      <c r="Y775" s="29"/>
      <c r="Z775" s="23" t="s">
        <v>81</v>
      </c>
      <c r="AA775" s="23" t="s">
        <v>69</v>
      </c>
      <c r="AB775" s="23" t="s">
        <v>55</v>
      </c>
      <c r="AC775" s="23" t="s">
        <v>3028</v>
      </c>
      <c r="AE775" s="23">
        <v>24.0</v>
      </c>
      <c r="AG775" s="23" t="s">
        <v>55</v>
      </c>
      <c r="AH775" s="23" t="s">
        <v>3029</v>
      </c>
      <c r="AI775" s="26"/>
    </row>
    <row r="776">
      <c r="A776" s="19">
        <v>43789.793543113425</v>
      </c>
      <c r="B776" s="20">
        <v>43789.0</v>
      </c>
      <c r="C776" s="20">
        <v>43787.0</v>
      </c>
      <c r="E776" s="23" t="s">
        <v>3030</v>
      </c>
      <c r="F776" s="23" t="s">
        <v>91</v>
      </c>
      <c r="G776" s="23" t="s">
        <v>217</v>
      </c>
      <c r="H776" s="23" t="s">
        <v>598</v>
      </c>
      <c r="I776" s="23" t="s">
        <v>541</v>
      </c>
      <c r="J776" s="23" t="s">
        <v>104</v>
      </c>
      <c r="K776" s="23" t="s">
        <v>1692</v>
      </c>
      <c r="L776" s="23">
        <v>1.0978644E7</v>
      </c>
      <c r="M776" s="23">
        <v>6.0</v>
      </c>
      <c r="N776" s="23" t="s">
        <v>45</v>
      </c>
      <c r="O776" s="23">
        <v>9.88886236E8</v>
      </c>
      <c r="P776" s="23" t="s">
        <v>159</v>
      </c>
      <c r="U776" s="23" t="s">
        <v>3031</v>
      </c>
      <c r="V776" s="23" t="s">
        <v>1049</v>
      </c>
      <c r="W776" s="23" t="s">
        <v>80</v>
      </c>
      <c r="X776" s="23" t="s">
        <v>51</v>
      </c>
      <c r="Y776" s="29"/>
      <c r="Z776" s="23" t="s">
        <v>81</v>
      </c>
      <c r="AA776" s="23" t="s">
        <v>69</v>
      </c>
      <c r="AB776" s="23" t="s">
        <v>55</v>
      </c>
      <c r="AC776" s="23" t="s">
        <v>70</v>
      </c>
      <c r="AE776" s="23">
        <v>49.0</v>
      </c>
      <c r="AG776" s="23" t="s">
        <v>55</v>
      </c>
      <c r="AH776" s="23" t="s">
        <v>2960</v>
      </c>
      <c r="AI776" s="26"/>
    </row>
    <row r="777">
      <c r="A777" s="19">
        <v>43789.79607210648</v>
      </c>
      <c r="B777" s="20">
        <v>43789.0</v>
      </c>
      <c r="C777" s="20">
        <v>43787.0</v>
      </c>
      <c r="E777" s="23" t="s">
        <v>3032</v>
      </c>
      <c r="F777" s="23" t="s">
        <v>91</v>
      </c>
      <c r="G777" s="23" t="s">
        <v>1007</v>
      </c>
      <c r="H777" s="23" t="s">
        <v>483</v>
      </c>
      <c r="I777" s="23" t="s">
        <v>119</v>
      </c>
      <c r="J777" s="23" t="s">
        <v>416</v>
      </c>
      <c r="K777" s="23" t="s">
        <v>665</v>
      </c>
      <c r="L777" s="23">
        <v>1.8362697E7</v>
      </c>
      <c r="M777" s="23">
        <v>3.0</v>
      </c>
      <c r="N777" s="23" t="s">
        <v>45</v>
      </c>
      <c r="O777" s="23">
        <v>9.62381113E8</v>
      </c>
      <c r="P777" s="23" t="s">
        <v>97</v>
      </c>
      <c r="U777" s="23" t="s">
        <v>89</v>
      </c>
      <c r="V777" s="23" t="s">
        <v>1333</v>
      </c>
      <c r="W777" s="23" t="s">
        <v>80</v>
      </c>
      <c r="X777" s="23" t="s">
        <v>51</v>
      </c>
      <c r="Y777" s="29"/>
      <c r="Z777" s="23" t="s">
        <v>81</v>
      </c>
      <c r="AA777" s="23" t="s">
        <v>69</v>
      </c>
      <c r="AB777" s="23" t="s">
        <v>55</v>
      </c>
      <c r="AC777" s="23" t="s">
        <v>3028</v>
      </c>
      <c r="AE777" s="23">
        <v>26.0</v>
      </c>
      <c r="AF777" s="23">
        <v>5.0</v>
      </c>
      <c r="AG777" s="23" t="s">
        <v>97</v>
      </c>
      <c r="AH777" s="23" t="s">
        <v>3029</v>
      </c>
      <c r="AI777" s="26"/>
    </row>
    <row r="778">
      <c r="A778" s="19">
        <v>43789.797826064816</v>
      </c>
      <c r="B778" s="20">
        <v>43788.0</v>
      </c>
      <c r="C778" s="20">
        <v>43785.0</v>
      </c>
      <c r="D778" s="21">
        <v>0.7916666666642413</v>
      </c>
      <c r="E778" s="23" t="s">
        <v>3033</v>
      </c>
      <c r="F778" s="23" t="s">
        <v>91</v>
      </c>
      <c r="G778" s="23" t="s">
        <v>217</v>
      </c>
      <c r="H778" s="23" t="s">
        <v>340</v>
      </c>
      <c r="I778" s="23" t="s">
        <v>318</v>
      </c>
      <c r="J778" s="23" t="s">
        <v>320</v>
      </c>
      <c r="K778" s="23" t="s">
        <v>3034</v>
      </c>
      <c r="L778" s="23">
        <v>1.71015E7</v>
      </c>
      <c r="M778" s="23">
        <v>6.0</v>
      </c>
      <c r="N778" s="23" t="s">
        <v>45</v>
      </c>
      <c r="O778" s="23">
        <v>9.56039441E8</v>
      </c>
      <c r="P778" s="23" t="s">
        <v>159</v>
      </c>
      <c r="U778" s="23" t="s">
        <v>3035</v>
      </c>
      <c r="V778" s="23" t="s">
        <v>3036</v>
      </c>
      <c r="W778" s="23" t="s">
        <v>50</v>
      </c>
      <c r="X778" s="23" t="s">
        <v>51</v>
      </c>
      <c r="Y778" s="29"/>
      <c r="Z778" s="23" t="s">
        <v>81</v>
      </c>
      <c r="AA778" s="23" t="s">
        <v>69</v>
      </c>
      <c r="AB778" s="23" t="s">
        <v>55</v>
      </c>
      <c r="AC778" s="23" t="s">
        <v>1715</v>
      </c>
      <c r="AE778" s="23">
        <v>30.0</v>
      </c>
      <c r="AG778" s="23" t="s">
        <v>55</v>
      </c>
      <c r="AH778" s="23" t="s">
        <v>2960</v>
      </c>
      <c r="AI778" s="26"/>
    </row>
    <row r="779">
      <c r="A779" s="19">
        <v>43789.79886460648</v>
      </c>
      <c r="B779" s="20">
        <v>43789.0</v>
      </c>
      <c r="C779" s="20">
        <v>43787.0</v>
      </c>
      <c r="D779" s="21">
        <v>0.7916666666642413</v>
      </c>
      <c r="E779" s="23" t="s">
        <v>3037</v>
      </c>
      <c r="F779" s="23" t="s">
        <v>91</v>
      </c>
      <c r="G779" s="23" t="s">
        <v>499</v>
      </c>
      <c r="H779" s="23" t="s">
        <v>218</v>
      </c>
      <c r="I779" s="23" t="s">
        <v>318</v>
      </c>
      <c r="J779" s="23" t="s">
        <v>489</v>
      </c>
      <c r="K779" s="23" t="s">
        <v>1718</v>
      </c>
      <c r="L779" s="23">
        <v>1.8740023E7</v>
      </c>
      <c r="M779" s="23">
        <v>6.0</v>
      </c>
      <c r="N779" s="23" t="s">
        <v>45</v>
      </c>
      <c r="Q779" s="23" t="s">
        <v>3038</v>
      </c>
      <c r="U779" s="23" t="s">
        <v>89</v>
      </c>
      <c r="V779" s="23" t="s">
        <v>227</v>
      </c>
      <c r="W779" s="23" t="s">
        <v>80</v>
      </c>
      <c r="X779" s="23" t="s">
        <v>51</v>
      </c>
      <c r="Y779" s="29"/>
      <c r="Z779" s="23" t="s">
        <v>81</v>
      </c>
      <c r="AA779" s="23" t="s">
        <v>69</v>
      </c>
      <c r="AB779" s="23" t="s">
        <v>55</v>
      </c>
      <c r="AC779" s="23" t="s">
        <v>3028</v>
      </c>
      <c r="AE779" s="23">
        <v>25.0</v>
      </c>
      <c r="AG779" s="23" t="s">
        <v>55</v>
      </c>
      <c r="AH779" s="23" t="s">
        <v>3029</v>
      </c>
      <c r="AI779" s="26"/>
    </row>
    <row r="780">
      <c r="A780" s="19">
        <v>43789.80053791667</v>
      </c>
      <c r="B780" s="20">
        <v>43789.0</v>
      </c>
      <c r="C780" s="20">
        <v>43787.0</v>
      </c>
      <c r="E780" s="23" t="s">
        <v>3039</v>
      </c>
      <c r="F780" s="23" t="s">
        <v>91</v>
      </c>
      <c r="G780" s="23" t="s">
        <v>125</v>
      </c>
      <c r="H780" s="23" t="s">
        <v>3040</v>
      </c>
      <c r="J780" s="23" t="s">
        <v>104</v>
      </c>
      <c r="K780" s="23" t="s">
        <v>143</v>
      </c>
      <c r="L780" s="23">
        <v>2.0129673E7</v>
      </c>
      <c r="M780" s="23">
        <v>0.0</v>
      </c>
      <c r="N780" s="23" t="s">
        <v>38</v>
      </c>
      <c r="O780" s="23">
        <v>9.5090443E8</v>
      </c>
      <c r="P780" s="23" t="s">
        <v>159</v>
      </c>
      <c r="U780" s="23" t="s">
        <v>89</v>
      </c>
      <c r="V780" s="23" t="s">
        <v>3041</v>
      </c>
      <c r="W780" s="23" t="s">
        <v>80</v>
      </c>
      <c r="X780" s="23" t="s">
        <v>51</v>
      </c>
      <c r="Y780" s="23" t="s">
        <v>138</v>
      </c>
      <c r="Z780" s="23" t="s">
        <v>81</v>
      </c>
      <c r="AA780" s="23" t="s">
        <v>69</v>
      </c>
      <c r="AB780" s="23" t="s">
        <v>55</v>
      </c>
      <c r="AC780" s="23" t="s">
        <v>70</v>
      </c>
      <c r="AE780" s="23">
        <v>20.0</v>
      </c>
      <c r="AG780" s="23" t="s">
        <v>55</v>
      </c>
      <c r="AH780" s="23" t="s">
        <v>2960</v>
      </c>
      <c r="AI780" s="26"/>
    </row>
    <row r="781">
      <c r="A781" s="19">
        <v>43789.801791481485</v>
      </c>
      <c r="B781" s="20">
        <v>43789.0</v>
      </c>
      <c r="C781" s="20">
        <v>43787.0</v>
      </c>
      <c r="E781" s="23" t="s">
        <v>3042</v>
      </c>
      <c r="F781" s="23" t="s">
        <v>91</v>
      </c>
      <c r="G781" s="23" t="s">
        <v>125</v>
      </c>
      <c r="H781" s="23" t="s">
        <v>340</v>
      </c>
      <c r="I781" s="23" t="s">
        <v>318</v>
      </c>
      <c r="J781" s="23" t="s">
        <v>3043</v>
      </c>
      <c r="K781" s="23" t="s">
        <v>3044</v>
      </c>
      <c r="L781" s="23">
        <v>1.9782607E7</v>
      </c>
      <c r="M781" s="23" t="s">
        <v>259</v>
      </c>
      <c r="N781" s="23" t="s">
        <v>38</v>
      </c>
      <c r="P781" s="23" t="s">
        <v>97</v>
      </c>
      <c r="U781" s="23" t="s">
        <v>89</v>
      </c>
      <c r="V781" s="23" t="s">
        <v>3045</v>
      </c>
      <c r="W781" s="23" t="s">
        <v>80</v>
      </c>
      <c r="X781" s="23" t="s">
        <v>51</v>
      </c>
      <c r="Y781" s="29"/>
      <c r="Z781" s="23" t="s">
        <v>81</v>
      </c>
      <c r="AA781" s="23" t="s">
        <v>357</v>
      </c>
      <c r="AB781" s="23" t="s">
        <v>55</v>
      </c>
      <c r="AC781" s="23" t="s">
        <v>70</v>
      </c>
      <c r="AE781" s="23">
        <v>22.0</v>
      </c>
      <c r="AG781" s="23" t="s">
        <v>55</v>
      </c>
      <c r="AH781" s="23" t="s">
        <v>2960</v>
      </c>
      <c r="AI781" s="26"/>
    </row>
    <row r="782">
      <c r="A782" s="19">
        <v>43789.802399120366</v>
      </c>
      <c r="B782" s="20">
        <v>43789.0</v>
      </c>
      <c r="C782" s="20">
        <v>43787.0</v>
      </c>
      <c r="E782" s="23" t="s">
        <v>3046</v>
      </c>
      <c r="F782" s="23" t="s">
        <v>107</v>
      </c>
      <c r="G782" s="23" t="s">
        <v>3047</v>
      </c>
      <c r="H782" s="23" t="s">
        <v>3048</v>
      </c>
      <c r="J782" s="23" t="s">
        <v>3049</v>
      </c>
      <c r="K782" s="23" t="s">
        <v>1888</v>
      </c>
      <c r="L782" s="23">
        <v>1.8822042E7</v>
      </c>
      <c r="M782" s="23">
        <v>8.0</v>
      </c>
      <c r="N782" s="23" t="s">
        <v>45</v>
      </c>
      <c r="O782" s="23">
        <v>5.6934114714E10</v>
      </c>
      <c r="P782" s="23" t="s">
        <v>97</v>
      </c>
      <c r="U782" s="23" t="s">
        <v>1936</v>
      </c>
      <c r="V782" s="23" t="s">
        <v>830</v>
      </c>
      <c r="W782" s="23" t="s">
        <v>80</v>
      </c>
      <c r="X782" s="23" t="s">
        <v>51</v>
      </c>
      <c r="Y782" s="29"/>
      <c r="Z782" s="23" t="s">
        <v>81</v>
      </c>
      <c r="AA782" s="23" t="s">
        <v>69</v>
      </c>
      <c r="AB782" s="23" t="s">
        <v>55</v>
      </c>
      <c r="AC782" s="23" t="s">
        <v>3028</v>
      </c>
      <c r="AE782" s="23">
        <v>24.0</v>
      </c>
      <c r="AG782" s="23" t="s">
        <v>97</v>
      </c>
      <c r="AH782" s="23" t="s">
        <v>3029</v>
      </c>
      <c r="AI782" s="26"/>
    </row>
    <row r="783">
      <c r="A783" s="19">
        <v>43789.80291549768</v>
      </c>
      <c r="B783" s="20">
        <v>43789.0</v>
      </c>
      <c r="C783" s="20">
        <v>43787.0</v>
      </c>
      <c r="E783" s="23" t="s">
        <v>3050</v>
      </c>
      <c r="F783" s="23" t="s">
        <v>91</v>
      </c>
      <c r="G783" s="23" t="s">
        <v>1007</v>
      </c>
      <c r="H783" s="23" t="s">
        <v>274</v>
      </c>
      <c r="J783" s="23" t="s">
        <v>3051</v>
      </c>
      <c r="K783" s="23" t="s">
        <v>1713</v>
      </c>
      <c r="L783" s="23">
        <v>2.0051736E7</v>
      </c>
      <c r="M783" s="23">
        <v>9.0</v>
      </c>
      <c r="N783" s="23" t="s">
        <v>45</v>
      </c>
      <c r="O783" s="23">
        <v>9.72905212E8</v>
      </c>
      <c r="P783" s="23" t="s">
        <v>159</v>
      </c>
      <c r="U783" s="23" t="s">
        <v>89</v>
      </c>
      <c r="W783" s="23" t="s">
        <v>80</v>
      </c>
      <c r="X783" s="23" t="s">
        <v>51</v>
      </c>
      <c r="Y783" s="29"/>
      <c r="Z783" s="23" t="s">
        <v>81</v>
      </c>
      <c r="AA783" s="23" t="s">
        <v>69</v>
      </c>
      <c r="AB783" s="23" t="s">
        <v>55</v>
      </c>
      <c r="AC783" s="23" t="s">
        <v>70</v>
      </c>
      <c r="AE783" s="23">
        <v>21.0</v>
      </c>
      <c r="AF783" s="23">
        <v>10.0</v>
      </c>
      <c r="AG783" s="23" t="s">
        <v>55</v>
      </c>
      <c r="AH783" s="23" t="s">
        <v>2960</v>
      </c>
      <c r="AI783" s="26"/>
    </row>
    <row r="784">
      <c r="A784" s="19">
        <v>43789.804892858796</v>
      </c>
      <c r="B784" s="20">
        <v>43789.0</v>
      </c>
      <c r="C784" s="20">
        <v>43787.0</v>
      </c>
      <c r="E784" s="23" t="s">
        <v>3052</v>
      </c>
      <c r="F784" s="23" t="s">
        <v>91</v>
      </c>
      <c r="G784" s="23" t="s">
        <v>1007</v>
      </c>
      <c r="H784" s="23" t="s">
        <v>488</v>
      </c>
      <c r="I784" s="23" t="s">
        <v>513</v>
      </c>
      <c r="J784" s="23" t="s">
        <v>1287</v>
      </c>
      <c r="K784" s="23" t="s">
        <v>689</v>
      </c>
      <c r="L784" s="23">
        <v>1.1050186E7</v>
      </c>
      <c r="M784" s="23">
        <v>2.0</v>
      </c>
      <c r="N784" s="23" t="s">
        <v>45</v>
      </c>
      <c r="O784" s="23">
        <v>9.63990999E8</v>
      </c>
      <c r="P784" s="23" t="s">
        <v>97</v>
      </c>
      <c r="U784" s="23" t="s">
        <v>89</v>
      </c>
      <c r="V784" s="23" t="s">
        <v>333</v>
      </c>
      <c r="W784" s="23" t="s">
        <v>80</v>
      </c>
      <c r="X784" s="23" t="s">
        <v>51</v>
      </c>
      <c r="Y784" s="29"/>
      <c r="Z784" s="23" t="s">
        <v>81</v>
      </c>
      <c r="AA784" s="23" t="s">
        <v>69</v>
      </c>
      <c r="AB784" s="23" t="s">
        <v>55</v>
      </c>
      <c r="AC784" s="23" t="s">
        <v>3028</v>
      </c>
      <c r="AE784" s="23">
        <v>52.0</v>
      </c>
      <c r="AG784" s="23" t="s">
        <v>97</v>
      </c>
      <c r="AH784" s="23" t="s">
        <v>3029</v>
      </c>
      <c r="AI784" s="26"/>
    </row>
    <row r="785">
      <c r="A785" s="19">
        <v>43789.806945000004</v>
      </c>
      <c r="B785" s="20">
        <v>43789.0</v>
      </c>
      <c r="C785" s="20">
        <v>43787.0</v>
      </c>
      <c r="D785" s="21">
        <v>0.875</v>
      </c>
      <c r="E785" s="23" t="s">
        <v>3053</v>
      </c>
      <c r="F785" s="23" t="s">
        <v>91</v>
      </c>
      <c r="G785" s="23" t="s">
        <v>125</v>
      </c>
      <c r="H785" s="23" t="s">
        <v>223</v>
      </c>
      <c r="I785" s="23" t="s">
        <v>93</v>
      </c>
      <c r="J785" s="23" t="s">
        <v>521</v>
      </c>
      <c r="K785" s="23" t="s">
        <v>422</v>
      </c>
      <c r="L785" s="23">
        <v>1.6956116E7</v>
      </c>
      <c r="M785" s="23">
        <v>8.0</v>
      </c>
      <c r="N785" s="23" t="s">
        <v>45</v>
      </c>
      <c r="O785" s="23">
        <v>9.48879755E8</v>
      </c>
      <c r="P785" s="23" t="s">
        <v>159</v>
      </c>
      <c r="U785" s="23" t="s">
        <v>89</v>
      </c>
      <c r="V785" s="23" t="s">
        <v>261</v>
      </c>
      <c r="W785" s="23" t="s">
        <v>80</v>
      </c>
      <c r="X785" s="23" t="s">
        <v>51</v>
      </c>
      <c r="Y785" s="29"/>
      <c r="Z785" s="23" t="s">
        <v>81</v>
      </c>
      <c r="AA785" s="23" t="s">
        <v>69</v>
      </c>
      <c r="AB785" s="23" t="s">
        <v>55</v>
      </c>
      <c r="AC785" s="23" t="s">
        <v>70</v>
      </c>
      <c r="AE785" s="23">
        <v>30.0</v>
      </c>
      <c r="AG785" s="23" t="s">
        <v>55</v>
      </c>
      <c r="AH785" s="23" t="s">
        <v>2960</v>
      </c>
      <c r="AI785" s="26"/>
    </row>
    <row r="786">
      <c r="A786" s="19">
        <v>43789.8069578588</v>
      </c>
      <c r="B786" s="20">
        <v>43789.0</v>
      </c>
      <c r="C786" s="20">
        <v>43787.0</v>
      </c>
      <c r="E786" s="23" t="s">
        <v>3054</v>
      </c>
      <c r="F786" s="23" t="s">
        <v>91</v>
      </c>
      <c r="G786" s="23" t="s">
        <v>499</v>
      </c>
      <c r="H786" s="23" t="s">
        <v>501</v>
      </c>
      <c r="I786" s="23" t="s">
        <v>119</v>
      </c>
      <c r="J786" s="23" t="s">
        <v>1147</v>
      </c>
      <c r="K786" s="23" t="s">
        <v>609</v>
      </c>
      <c r="L786" s="23">
        <v>1.7178916E7</v>
      </c>
      <c r="M786" s="23">
        <v>5.0</v>
      </c>
      <c r="N786" s="23" t="s">
        <v>45</v>
      </c>
      <c r="O786" s="23">
        <v>8.6538343E7</v>
      </c>
      <c r="P786" s="23" t="s">
        <v>97</v>
      </c>
      <c r="U786" s="23" t="s">
        <v>89</v>
      </c>
      <c r="V786" s="23" t="s">
        <v>261</v>
      </c>
      <c r="W786" s="23" t="s">
        <v>80</v>
      </c>
      <c r="X786" s="23" t="s">
        <v>51</v>
      </c>
      <c r="Y786" s="29"/>
      <c r="Z786" s="23" t="s">
        <v>81</v>
      </c>
      <c r="AA786" s="23" t="s">
        <v>69</v>
      </c>
      <c r="AB786" s="23" t="s">
        <v>55</v>
      </c>
      <c r="AC786" s="23" t="s">
        <v>3028</v>
      </c>
      <c r="AE786" s="23">
        <v>32.0</v>
      </c>
      <c r="AG786" s="23" t="s">
        <v>97</v>
      </c>
      <c r="AH786" s="23" t="s">
        <v>3029</v>
      </c>
      <c r="AI786" s="26"/>
    </row>
    <row r="787">
      <c r="A787" s="19">
        <v>43789.810947743055</v>
      </c>
      <c r="B787" s="20">
        <v>43789.0</v>
      </c>
      <c r="C787" s="20">
        <v>43781.0</v>
      </c>
      <c r="E787" s="23" t="s">
        <v>3055</v>
      </c>
      <c r="F787" s="23" t="s">
        <v>91</v>
      </c>
      <c r="G787" s="23" t="s">
        <v>125</v>
      </c>
      <c r="H787" s="23" t="s">
        <v>1152</v>
      </c>
      <c r="I787" s="23" t="s">
        <v>264</v>
      </c>
      <c r="J787" s="23" t="s">
        <v>3056</v>
      </c>
      <c r="K787" s="23" t="s">
        <v>104</v>
      </c>
      <c r="L787" s="23">
        <v>1.7419636E7</v>
      </c>
      <c r="M787" s="23">
        <v>2.0</v>
      </c>
      <c r="N787" s="23" t="s">
        <v>45</v>
      </c>
      <c r="O787" s="23">
        <v>9.84250151E8</v>
      </c>
      <c r="P787" s="23" t="s">
        <v>159</v>
      </c>
      <c r="U787" s="23" t="s">
        <v>89</v>
      </c>
      <c r="V787" s="23" t="s">
        <v>261</v>
      </c>
      <c r="W787" s="23" t="s">
        <v>80</v>
      </c>
      <c r="X787" s="23" t="s">
        <v>51</v>
      </c>
      <c r="Y787" s="29"/>
      <c r="Z787" s="23" t="s">
        <v>81</v>
      </c>
      <c r="AA787" s="23" t="s">
        <v>69</v>
      </c>
      <c r="AB787" s="23" t="s">
        <v>55</v>
      </c>
      <c r="AC787" s="23" t="s">
        <v>70</v>
      </c>
      <c r="AD787" s="23" t="s">
        <v>3057</v>
      </c>
      <c r="AG787" s="23" t="s">
        <v>55</v>
      </c>
      <c r="AH787" s="23" t="s">
        <v>2599</v>
      </c>
      <c r="AI787" s="26"/>
    </row>
    <row r="788">
      <c r="A788" s="19">
        <v>43789.813628206015</v>
      </c>
      <c r="B788" s="20">
        <v>43789.0</v>
      </c>
      <c r="C788" s="29"/>
      <c r="E788" s="23" t="s">
        <v>3058</v>
      </c>
      <c r="F788" s="23" t="s">
        <v>107</v>
      </c>
      <c r="G788" s="23" t="s">
        <v>3059</v>
      </c>
      <c r="H788" s="23" t="s">
        <v>2689</v>
      </c>
      <c r="I788" s="23" t="s">
        <v>733</v>
      </c>
      <c r="J788" s="23" t="s">
        <v>3060</v>
      </c>
      <c r="K788" s="23" t="s">
        <v>104</v>
      </c>
      <c r="L788" s="23">
        <v>1.9276533E7</v>
      </c>
      <c r="M788" s="23">
        <v>1.0</v>
      </c>
      <c r="N788" s="23" t="s">
        <v>45</v>
      </c>
      <c r="O788" s="23">
        <v>9.99731187E8</v>
      </c>
      <c r="P788" s="23" t="s">
        <v>159</v>
      </c>
      <c r="U788" s="23" t="s">
        <v>1280</v>
      </c>
      <c r="V788" s="23" t="s">
        <v>3024</v>
      </c>
      <c r="W788" s="23" t="s">
        <v>80</v>
      </c>
      <c r="X788" s="23" t="s">
        <v>51</v>
      </c>
      <c r="Y788" s="29"/>
      <c r="Z788" s="23" t="s">
        <v>81</v>
      </c>
      <c r="AA788" s="23" t="s">
        <v>69</v>
      </c>
      <c r="AB788" s="23" t="s">
        <v>55</v>
      </c>
      <c r="AC788" s="23" t="s">
        <v>70</v>
      </c>
      <c r="AD788" s="23" t="s">
        <v>3061</v>
      </c>
      <c r="AE788" s="23">
        <v>23.0</v>
      </c>
      <c r="AG788" s="23" t="s">
        <v>55</v>
      </c>
      <c r="AH788" s="23" t="s">
        <v>2960</v>
      </c>
      <c r="AI788" s="26"/>
    </row>
    <row r="789">
      <c r="A789" s="19">
        <v>43789.81376520834</v>
      </c>
      <c r="B789" s="20">
        <v>43788.0</v>
      </c>
      <c r="C789" s="20">
        <v>43786.0</v>
      </c>
      <c r="E789" s="23" t="s">
        <v>3062</v>
      </c>
      <c r="F789" s="23" t="s">
        <v>91</v>
      </c>
      <c r="G789" s="23" t="s">
        <v>125</v>
      </c>
      <c r="H789" s="23" t="s">
        <v>280</v>
      </c>
      <c r="I789" s="23" t="s">
        <v>75</v>
      </c>
      <c r="J789" s="23" t="s">
        <v>96</v>
      </c>
      <c r="K789" s="23" t="s">
        <v>891</v>
      </c>
      <c r="L789" s="23">
        <v>1.6346339E7</v>
      </c>
      <c r="M789" s="23">
        <v>3.0</v>
      </c>
      <c r="N789" s="23" t="s">
        <v>45</v>
      </c>
      <c r="U789" s="23" t="s">
        <v>3064</v>
      </c>
      <c r="V789" s="23" t="s">
        <v>1238</v>
      </c>
      <c r="W789" s="23" t="s">
        <v>50</v>
      </c>
      <c r="X789" s="23" t="s">
        <v>51</v>
      </c>
      <c r="Y789" s="23" t="s">
        <v>1387</v>
      </c>
      <c r="Z789" s="23" t="s">
        <v>81</v>
      </c>
      <c r="AA789" s="23" t="s">
        <v>69</v>
      </c>
      <c r="AB789" s="23" t="s">
        <v>55</v>
      </c>
      <c r="AC789" s="23" t="s">
        <v>1715</v>
      </c>
      <c r="AE789" s="23">
        <v>33.0</v>
      </c>
      <c r="AG789" s="23" t="s">
        <v>55</v>
      </c>
      <c r="AH789" s="23" t="s">
        <v>2960</v>
      </c>
      <c r="AI789" s="26"/>
    </row>
    <row r="790">
      <c r="A790" s="19">
        <v>43789.82935515046</v>
      </c>
      <c r="B790" s="20">
        <v>43788.0</v>
      </c>
      <c r="C790" s="29"/>
      <c r="E790" s="23" t="s">
        <v>3065</v>
      </c>
      <c r="F790" s="23" t="s">
        <v>91</v>
      </c>
      <c r="G790" s="23" t="s">
        <v>3066</v>
      </c>
      <c r="H790" s="23" t="s">
        <v>193</v>
      </c>
      <c r="I790" s="23" t="s">
        <v>536</v>
      </c>
      <c r="K790" s="23" t="s">
        <v>213</v>
      </c>
      <c r="L790" s="23">
        <v>1.9207642E7</v>
      </c>
      <c r="M790" s="23">
        <v>0.0</v>
      </c>
      <c r="N790" s="23" t="s">
        <v>38</v>
      </c>
      <c r="O790" s="23">
        <v>9.46688744E8</v>
      </c>
      <c r="P790" s="23" t="s">
        <v>159</v>
      </c>
      <c r="U790" s="23" t="s">
        <v>121</v>
      </c>
      <c r="V790" s="23" t="s">
        <v>227</v>
      </c>
      <c r="W790" s="23" t="s">
        <v>68</v>
      </c>
      <c r="X790" s="23" t="s">
        <v>51</v>
      </c>
      <c r="Y790" s="23" t="s">
        <v>138</v>
      </c>
      <c r="Z790" s="23" t="s">
        <v>81</v>
      </c>
      <c r="AA790" s="23" t="s">
        <v>69</v>
      </c>
      <c r="AB790" s="23" t="s">
        <v>55</v>
      </c>
      <c r="AC790" s="23" t="s">
        <v>1715</v>
      </c>
      <c r="AE790" s="23">
        <v>24.0</v>
      </c>
      <c r="AG790" s="23" t="s">
        <v>55</v>
      </c>
      <c r="AH790" s="23" t="s">
        <v>2960</v>
      </c>
      <c r="AI790" s="26"/>
    </row>
    <row r="791">
      <c r="A791" s="19">
        <v>43789.84463847222</v>
      </c>
      <c r="B791" s="20">
        <v>43788.0</v>
      </c>
      <c r="C791" s="20">
        <v>43786.0</v>
      </c>
      <c r="D791" s="21">
        <v>0.75</v>
      </c>
      <c r="E791" s="23" t="s">
        <v>3067</v>
      </c>
      <c r="F791" s="23" t="s">
        <v>91</v>
      </c>
      <c r="G791" s="23" t="s">
        <v>125</v>
      </c>
      <c r="H791" s="23" t="s">
        <v>3068</v>
      </c>
      <c r="J791" s="23" t="s">
        <v>3069</v>
      </c>
      <c r="L791" s="23">
        <v>1.8938081E7</v>
      </c>
      <c r="M791" s="23" t="s">
        <v>259</v>
      </c>
      <c r="N791" s="23" t="s">
        <v>45</v>
      </c>
      <c r="O791" s="23">
        <v>9.6234975E8</v>
      </c>
      <c r="P791" s="23" t="s">
        <v>353</v>
      </c>
      <c r="U791" s="23" t="s">
        <v>48</v>
      </c>
      <c r="V791" s="23" t="s">
        <v>3070</v>
      </c>
      <c r="W791" s="23" t="s">
        <v>68</v>
      </c>
      <c r="X791" s="23" t="s">
        <v>51</v>
      </c>
      <c r="Y791" s="29"/>
      <c r="Z791" s="23" t="s">
        <v>81</v>
      </c>
      <c r="AA791" s="23" t="s">
        <v>69</v>
      </c>
      <c r="AB791" s="23" t="s">
        <v>55</v>
      </c>
      <c r="AC791" s="23" t="s">
        <v>1715</v>
      </c>
      <c r="AE791" s="23">
        <v>25.0</v>
      </c>
      <c r="AG791" s="23" t="s">
        <v>57</v>
      </c>
      <c r="AH791" s="23" t="s">
        <v>2960</v>
      </c>
      <c r="AI791" s="26"/>
    </row>
    <row r="792">
      <c r="A792" s="19">
        <v>43789.86241836805</v>
      </c>
      <c r="B792" s="20">
        <v>43788.0</v>
      </c>
      <c r="C792" s="20">
        <v>43787.0</v>
      </c>
      <c r="E792" s="23" t="s">
        <v>3071</v>
      </c>
      <c r="F792" s="23" t="s">
        <v>91</v>
      </c>
      <c r="G792" s="23" t="s">
        <v>3072</v>
      </c>
      <c r="H792" s="23" t="s">
        <v>3073</v>
      </c>
      <c r="I792" s="23" t="s">
        <v>3074</v>
      </c>
      <c r="J792" s="23" t="s">
        <v>849</v>
      </c>
      <c r="K792" s="23" t="s">
        <v>104</v>
      </c>
      <c r="L792" s="23">
        <v>1.9700944E7</v>
      </c>
      <c r="M792" s="23">
        <v>6.0</v>
      </c>
      <c r="N792" s="23" t="s">
        <v>38</v>
      </c>
      <c r="O792" s="23">
        <v>9.79837344E8</v>
      </c>
      <c r="P792" s="23" t="s">
        <v>159</v>
      </c>
      <c r="U792" s="23" t="s">
        <v>121</v>
      </c>
      <c r="V792" s="23" t="s">
        <v>227</v>
      </c>
      <c r="W792" s="23" t="s">
        <v>68</v>
      </c>
      <c r="X792" s="23" t="s">
        <v>51</v>
      </c>
      <c r="Y792" s="23" t="s">
        <v>138</v>
      </c>
      <c r="Z792" s="23" t="s">
        <v>81</v>
      </c>
      <c r="AA792" s="23" t="s">
        <v>69</v>
      </c>
      <c r="AB792" s="23" t="s">
        <v>55</v>
      </c>
      <c r="AC792" s="23" t="s">
        <v>1715</v>
      </c>
      <c r="AE792" s="23">
        <v>21.0</v>
      </c>
      <c r="AG792" s="23" t="s">
        <v>97</v>
      </c>
      <c r="AH792" s="23" t="s">
        <v>2960</v>
      </c>
      <c r="AI792" s="26"/>
    </row>
    <row r="793">
      <c r="A793" s="19">
        <v>43789.87078159722</v>
      </c>
      <c r="B793" s="20">
        <v>43788.0</v>
      </c>
      <c r="C793" s="20">
        <v>43787.0</v>
      </c>
      <c r="E793" s="23" t="s">
        <v>3075</v>
      </c>
      <c r="F793" s="23" t="s">
        <v>3076</v>
      </c>
      <c r="G793" s="23" t="s">
        <v>3077</v>
      </c>
      <c r="H793" s="23" t="s">
        <v>3078</v>
      </c>
      <c r="J793" s="23" t="s">
        <v>395</v>
      </c>
      <c r="K793" s="23" t="s">
        <v>3079</v>
      </c>
      <c r="L793" s="23">
        <v>1.9599799E7</v>
      </c>
      <c r="M793" s="23">
        <v>3.0</v>
      </c>
      <c r="N793" s="23" t="s">
        <v>38</v>
      </c>
      <c r="O793" s="23">
        <v>9.83491021E8</v>
      </c>
      <c r="P793" s="23" t="s">
        <v>159</v>
      </c>
      <c r="U793" s="23" t="s">
        <v>121</v>
      </c>
      <c r="V793" s="23" t="s">
        <v>3080</v>
      </c>
      <c r="W793" s="23" t="s">
        <v>68</v>
      </c>
      <c r="X793" s="23" t="s">
        <v>51</v>
      </c>
      <c r="Y793" s="23" t="s">
        <v>138</v>
      </c>
      <c r="Z793" s="23" t="s">
        <v>81</v>
      </c>
      <c r="AA793" s="23" t="s">
        <v>69</v>
      </c>
      <c r="AB793" s="23" t="s">
        <v>55</v>
      </c>
      <c r="AC793" s="23" t="s">
        <v>1715</v>
      </c>
      <c r="AE793" s="23">
        <v>22.0</v>
      </c>
      <c r="AG793" s="23" t="s">
        <v>55</v>
      </c>
      <c r="AH793" s="23" t="s">
        <v>2960</v>
      </c>
      <c r="AI793" s="26"/>
    </row>
    <row r="794">
      <c r="A794" s="19">
        <v>43789.87549142361</v>
      </c>
      <c r="B794" s="20">
        <v>43790.0</v>
      </c>
      <c r="C794" s="20">
        <v>43784.0</v>
      </c>
      <c r="E794" s="23" t="s">
        <v>3081</v>
      </c>
      <c r="F794" s="23" t="s">
        <v>107</v>
      </c>
      <c r="G794" s="23" t="s">
        <v>125</v>
      </c>
      <c r="H794" s="23" t="s">
        <v>280</v>
      </c>
      <c r="I794" s="23" t="s">
        <v>318</v>
      </c>
      <c r="J794" s="23" t="s">
        <v>3082</v>
      </c>
      <c r="K794" s="23" t="s">
        <v>1093</v>
      </c>
      <c r="L794" s="23">
        <v>2.0330221E7</v>
      </c>
      <c r="M794" s="23">
        <v>9.0</v>
      </c>
      <c r="N794" s="23" t="s">
        <v>45</v>
      </c>
      <c r="O794" s="23">
        <v>9.4559662E8</v>
      </c>
      <c r="P794" s="23" t="s">
        <v>97</v>
      </c>
      <c r="U794" s="23" t="s">
        <v>89</v>
      </c>
      <c r="V794" s="23" t="s">
        <v>333</v>
      </c>
      <c r="W794" s="23" t="s">
        <v>50</v>
      </c>
      <c r="X794" s="23" t="s">
        <v>51</v>
      </c>
      <c r="Y794" s="29"/>
      <c r="Z794" s="23" t="s">
        <v>81</v>
      </c>
      <c r="AA794" s="23" t="s">
        <v>69</v>
      </c>
      <c r="AB794" s="23" t="s">
        <v>55</v>
      </c>
      <c r="AC794" s="23" t="s">
        <v>56</v>
      </c>
      <c r="AE794" s="23">
        <v>19.0</v>
      </c>
      <c r="AG794" s="23" t="s">
        <v>55</v>
      </c>
      <c r="AH794" s="23" t="s">
        <v>2960</v>
      </c>
      <c r="AI794" s="26"/>
    </row>
    <row r="795">
      <c r="A795" s="19">
        <v>43789.87670626157</v>
      </c>
      <c r="B795" s="20">
        <v>43788.0</v>
      </c>
      <c r="C795" s="20">
        <v>43787.0</v>
      </c>
      <c r="E795" s="23" t="s">
        <v>3083</v>
      </c>
      <c r="F795" s="23" t="s">
        <v>91</v>
      </c>
      <c r="G795" s="23" t="s">
        <v>3084</v>
      </c>
      <c r="H795" s="23" t="s">
        <v>488</v>
      </c>
      <c r="I795" s="23" t="s">
        <v>3085</v>
      </c>
      <c r="J795" s="23" t="s">
        <v>3086</v>
      </c>
      <c r="K795" s="23" t="s">
        <v>3087</v>
      </c>
      <c r="L795" s="23">
        <v>2.1782973E7</v>
      </c>
      <c r="M795" s="23">
        <v>9.0</v>
      </c>
      <c r="N795" s="23" t="s">
        <v>45</v>
      </c>
      <c r="O795" s="23">
        <v>9.4957035E8</v>
      </c>
      <c r="P795" s="23" t="s">
        <v>159</v>
      </c>
      <c r="U795" s="23" t="s">
        <v>113</v>
      </c>
      <c r="V795" s="23" t="s">
        <v>577</v>
      </c>
      <c r="W795" s="23" t="s">
        <v>50</v>
      </c>
      <c r="X795" s="23" t="s">
        <v>51</v>
      </c>
      <c r="Y795" s="23" t="s">
        <v>327</v>
      </c>
      <c r="Z795" s="23" t="s">
        <v>81</v>
      </c>
      <c r="AA795" s="23" t="s">
        <v>69</v>
      </c>
      <c r="AB795" s="23" t="s">
        <v>55</v>
      </c>
      <c r="AC795" s="23" t="s">
        <v>1715</v>
      </c>
      <c r="AE795" s="23">
        <v>28.0</v>
      </c>
      <c r="AG795" s="23" t="s">
        <v>97</v>
      </c>
      <c r="AH795" s="23" t="s">
        <v>2960</v>
      </c>
      <c r="AI795" s="26"/>
    </row>
    <row r="796">
      <c r="A796" s="19">
        <v>43789.87977519676</v>
      </c>
      <c r="B796" s="20">
        <v>43790.0</v>
      </c>
      <c r="C796" s="20">
        <v>43784.0</v>
      </c>
      <c r="E796" s="23" t="s">
        <v>3088</v>
      </c>
      <c r="F796" s="23" t="s">
        <v>91</v>
      </c>
      <c r="G796" s="23" t="s">
        <v>1007</v>
      </c>
      <c r="H796" s="23" t="s">
        <v>218</v>
      </c>
      <c r="J796" s="23" t="s">
        <v>104</v>
      </c>
      <c r="K796" s="23" t="s">
        <v>1085</v>
      </c>
      <c r="L796" s="23">
        <v>1.9984316E7</v>
      </c>
      <c r="M796" s="23">
        <v>8.0</v>
      </c>
      <c r="N796" s="23" t="s">
        <v>45</v>
      </c>
      <c r="O796" s="23">
        <v>9.31156524E8</v>
      </c>
      <c r="P796" s="23" t="s">
        <v>97</v>
      </c>
      <c r="U796" s="23" t="s">
        <v>89</v>
      </c>
      <c r="V796" s="23" t="s">
        <v>261</v>
      </c>
      <c r="W796" s="23" t="s">
        <v>50</v>
      </c>
      <c r="X796" s="23" t="s">
        <v>51</v>
      </c>
      <c r="Y796" s="29"/>
      <c r="Z796" s="23" t="s">
        <v>81</v>
      </c>
      <c r="AA796" s="23" t="s">
        <v>69</v>
      </c>
      <c r="AB796" s="23" t="s">
        <v>55</v>
      </c>
      <c r="AC796" s="23" t="s">
        <v>56</v>
      </c>
      <c r="AE796" s="23">
        <v>21.0</v>
      </c>
      <c r="AG796" s="23" t="s">
        <v>55</v>
      </c>
      <c r="AH796" s="23" t="s">
        <v>2960</v>
      </c>
      <c r="AI796" s="26"/>
    </row>
    <row r="797">
      <c r="A797" s="19">
        <v>43789.88201263889</v>
      </c>
      <c r="B797" s="20">
        <v>43790.0</v>
      </c>
      <c r="C797" s="20">
        <v>43784.0</v>
      </c>
      <c r="E797" s="23" t="s">
        <v>3089</v>
      </c>
      <c r="F797" s="23" t="s">
        <v>91</v>
      </c>
      <c r="G797" s="23" t="s">
        <v>3090</v>
      </c>
      <c r="H797" s="23" t="s">
        <v>1461</v>
      </c>
      <c r="I797" s="23" t="s">
        <v>1582</v>
      </c>
      <c r="J797" s="23" t="s">
        <v>3091</v>
      </c>
      <c r="K797" s="23" t="s">
        <v>696</v>
      </c>
      <c r="L797" s="23">
        <v>1.9880167E7</v>
      </c>
      <c r="M797" s="23">
        <v>4.0</v>
      </c>
      <c r="N797" s="23" t="s">
        <v>45</v>
      </c>
      <c r="O797" s="23">
        <v>9.73090154E8</v>
      </c>
      <c r="P797" s="23" t="s">
        <v>97</v>
      </c>
      <c r="U797" s="23" t="s">
        <v>1637</v>
      </c>
      <c r="V797" s="23" t="s">
        <v>3092</v>
      </c>
      <c r="W797" s="23" t="s">
        <v>50</v>
      </c>
      <c r="X797" s="23" t="s">
        <v>51</v>
      </c>
      <c r="Y797" s="29"/>
      <c r="Z797" s="23" t="s">
        <v>81</v>
      </c>
      <c r="AA797" s="23" t="s">
        <v>69</v>
      </c>
      <c r="AB797" s="23" t="s">
        <v>55</v>
      </c>
      <c r="AC797" s="23" t="s">
        <v>56</v>
      </c>
      <c r="AE797" s="23">
        <v>21.0</v>
      </c>
      <c r="AG797" s="23" t="s">
        <v>97</v>
      </c>
      <c r="AH797" s="23" t="s">
        <v>2960</v>
      </c>
      <c r="AI797" s="26"/>
    </row>
    <row r="798">
      <c r="A798" s="19">
        <v>43789.88792123843</v>
      </c>
      <c r="B798" s="20">
        <v>43788.0</v>
      </c>
      <c r="C798" s="20">
        <v>43783.0</v>
      </c>
      <c r="E798" s="23" t="s">
        <v>3093</v>
      </c>
      <c r="F798" s="23" t="s">
        <v>91</v>
      </c>
      <c r="G798" s="23" t="s">
        <v>125</v>
      </c>
      <c r="H798" s="23" t="s">
        <v>3094</v>
      </c>
      <c r="I798" s="23" t="s">
        <v>2566</v>
      </c>
      <c r="J798" s="23" t="s">
        <v>3095</v>
      </c>
      <c r="K798" s="23" t="s">
        <v>3096</v>
      </c>
      <c r="L798" s="23">
        <v>1.661084E7</v>
      </c>
      <c r="M798" s="23">
        <v>3.0</v>
      </c>
      <c r="N798" s="23" t="s">
        <v>45</v>
      </c>
      <c r="O798" s="23">
        <v>9.58922483E8</v>
      </c>
      <c r="P798" s="23" t="s">
        <v>159</v>
      </c>
      <c r="U798" s="23" t="s">
        <v>89</v>
      </c>
      <c r="V798" s="23" t="s">
        <v>98</v>
      </c>
      <c r="W798" s="23" t="s">
        <v>80</v>
      </c>
      <c r="X798" s="23" t="s">
        <v>51</v>
      </c>
      <c r="Y798" s="29"/>
      <c r="Z798" s="23" t="s">
        <v>81</v>
      </c>
      <c r="AA798" s="23" t="s">
        <v>69</v>
      </c>
      <c r="AB798" s="23" t="s">
        <v>55</v>
      </c>
      <c r="AC798" s="23" t="s">
        <v>1715</v>
      </c>
      <c r="AE798" s="23">
        <v>31.0</v>
      </c>
      <c r="AG798" s="23" t="s">
        <v>97</v>
      </c>
      <c r="AH798" s="23" t="s">
        <v>2960</v>
      </c>
      <c r="AI798" s="26"/>
    </row>
    <row r="799">
      <c r="A799" s="19">
        <v>43789.8892590162</v>
      </c>
      <c r="B799" s="20">
        <v>43789.0</v>
      </c>
      <c r="C799" s="20">
        <v>43786.0</v>
      </c>
      <c r="D799" s="21">
        <v>0.8354166666686069</v>
      </c>
      <c r="E799" s="23" t="s">
        <v>3097</v>
      </c>
      <c r="F799" s="23" t="s">
        <v>477</v>
      </c>
      <c r="G799" s="23" t="s">
        <v>3098</v>
      </c>
      <c r="H799" s="23" t="s">
        <v>400</v>
      </c>
      <c r="I799" s="23" t="s">
        <v>3008</v>
      </c>
      <c r="J799" s="23" t="s">
        <v>722</v>
      </c>
      <c r="K799" s="23" t="s">
        <v>3099</v>
      </c>
      <c r="L799" s="29"/>
      <c r="M799" s="29"/>
      <c r="N799" s="23" t="s">
        <v>38</v>
      </c>
      <c r="P799" s="23" t="s">
        <v>97</v>
      </c>
      <c r="Q799" s="23" t="s">
        <v>3100</v>
      </c>
      <c r="S799" s="23" t="s">
        <v>174</v>
      </c>
      <c r="X799" s="23" t="s">
        <v>51</v>
      </c>
      <c r="Y799" s="23" t="s">
        <v>138</v>
      </c>
      <c r="AA799" s="23" t="s">
        <v>176</v>
      </c>
      <c r="AB799" s="23" t="s">
        <v>55</v>
      </c>
      <c r="AC799" s="23" t="s">
        <v>56</v>
      </c>
      <c r="AG799" s="23" t="s">
        <v>57</v>
      </c>
      <c r="AH799" s="23" t="s">
        <v>3100</v>
      </c>
      <c r="AI799" s="26"/>
    </row>
    <row r="800">
      <c r="A800" s="19">
        <v>43789.900577939814</v>
      </c>
      <c r="B800" s="20">
        <v>43790.0</v>
      </c>
      <c r="C800" s="20">
        <v>43787.0</v>
      </c>
      <c r="D800" s="21">
        <v>0.5833333333357587</v>
      </c>
      <c r="E800" s="28" t="s">
        <v>3101</v>
      </c>
      <c r="F800" s="23" t="s">
        <v>116</v>
      </c>
      <c r="G800" s="23" t="s">
        <v>3102</v>
      </c>
      <c r="H800" s="23" t="s">
        <v>3103</v>
      </c>
      <c r="I800" s="23" t="s">
        <v>119</v>
      </c>
      <c r="J800" s="23" t="s">
        <v>1492</v>
      </c>
      <c r="K800" s="23" t="s">
        <v>3104</v>
      </c>
      <c r="L800" s="23">
        <v>2.0532474E7</v>
      </c>
      <c r="M800" s="23">
        <v>7.0</v>
      </c>
      <c r="N800" s="23" t="s">
        <v>45</v>
      </c>
      <c r="Q800" s="23" t="s">
        <v>3105</v>
      </c>
      <c r="U800" s="23" t="s">
        <v>48</v>
      </c>
      <c r="V800" s="23" t="s">
        <v>3106</v>
      </c>
      <c r="W800" s="23" t="s">
        <v>202</v>
      </c>
      <c r="X800" s="23" t="s">
        <v>51</v>
      </c>
      <c r="Y800" s="29"/>
      <c r="Z800" s="23" t="s">
        <v>53</v>
      </c>
      <c r="AA800" s="23" t="s">
        <v>69</v>
      </c>
      <c r="AB800" s="23" t="s">
        <v>55</v>
      </c>
      <c r="AC800" s="23" t="s">
        <v>56</v>
      </c>
      <c r="AG800" s="23" t="s">
        <v>57</v>
      </c>
      <c r="AH800" s="23" t="s">
        <v>3105</v>
      </c>
      <c r="AI800" s="26"/>
    </row>
    <row r="801">
      <c r="A801" s="19">
        <v>43789.90543604166</v>
      </c>
      <c r="B801" s="20">
        <v>43790.0</v>
      </c>
      <c r="C801" s="20">
        <v>43783.0</v>
      </c>
      <c r="D801" s="21">
        <v>0.8333333333357587</v>
      </c>
      <c r="E801" s="28" t="s">
        <v>3108</v>
      </c>
      <c r="F801" s="29"/>
      <c r="G801" s="23" t="s">
        <v>744</v>
      </c>
      <c r="H801" s="23" t="s">
        <v>360</v>
      </c>
      <c r="J801" s="23" t="s">
        <v>1619</v>
      </c>
      <c r="K801" s="23" t="s">
        <v>1619</v>
      </c>
      <c r="L801" s="23">
        <v>1.9733043E7</v>
      </c>
      <c r="M801" s="23">
        <v>0.0</v>
      </c>
      <c r="N801" s="23" t="s">
        <v>45</v>
      </c>
      <c r="O801" s="23">
        <v>9.36860782E8</v>
      </c>
      <c r="P801" s="23" t="s">
        <v>97</v>
      </c>
      <c r="U801" s="23" t="s">
        <v>89</v>
      </c>
      <c r="V801" s="23" t="s">
        <v>130</v>
      </c>
      <c r="W801" s="23" t="s">
        <v>50</v>
      </c>
      <c r="X801" s="23" t="s">
        <v>97</v>
      </c>
      <c r="Y801" s="29"/>
      <c r="Z801" s="23" t="s">
        <v>81</v>
      </c>
      <c r="AA801" s="23" t="s">
        <v>69</v>
      </c>
      <c r="AB801" s="23" t="s">
        <v>55</v>
      </c>
      <c r="AC801" s="23" t="s">
        <v>56</v>
      </c>
      <c r="AE801" s="23">
        <v>22.0</v>
      </c>
      <c r="AG801" s="23" t="s">
        <v>55</v>
      </c>
      <c r="AH801" s="23" t="s">
        <v>3109</v>
      </c>
      <c r="AI801" s="26"/>
    </row>
    <row r="802">
      <c r="A802" s="19">
        <v>43790.41865337963</v>
      </c>
      <c r="B802" s="20">
        <v>43790.0</v>
      </c>
      <c r="C802" s="29"/>
      <c r="E802" s="28" t="s">
        <v>3110</v>
      </c>
      <c r="F802" s="23" t="s">
        <v>107</v>
      </c>
      <c r="G802" s="23" t="s">
        <v>854</v>
      </c>
      <c r="H802" s="23" t="s">
        <v>541</v>
      </c>
      <c r="J802" s="23" t="s">
        <v>3111</v>
      </c>
      <c r="K802" s="23" t="s">
        <v>3111</v>
      </c>
      <c r="L802" s="23">
        <v>1.4041972E7</v>
      </c>
      <c r="M802" s="23">
        <v>9.0</v>
      </c>
      <c r="N802" s="23" t="s">
        <v>45</v>
      </c>
      <c r="O802" s="23">
        <v>9.98049443E8</v>
      </c>
      <c r="U802" s="23" t="s">
        <v>89</v>
      </c>
      <c r="V802" s="23" t="s">
        <v>2596</v>
      </c>
      <c r="W802" s="23" t="s">
        <v>123</v>
      </c>
      <c r="X802" s="23" t="s">
        <v>51</v>
      </c>
      <c r="Y802" s="29"/>
      <c r="Z802" s="23" t="s">
        <v>387</v>
      </c>
      <c r="AA802" s="23" t="s">
        <v>69</v>
      </c>
      <c r="AB802" s="23" t="s">
        <v>55</v>
      </c>
      <c r="AC802" s="23" t="s">
        <v>1429</v>
      </c>
      <c r="AE802" s="23">
        <v>24.0</v>
      </c>
      <c r="AG802" s="23" t="s">
        <v>57</v>
      </c>
      <c r="AH802" s="23" t="s">
        <v>2626</v>
      </c>
      <c r="AI802" s="26"/>
    </row>
    <row r="803">
      <c r="A803" s="19">
        <v>43790.42743546296</v>
      </c>
      <c r="B803" s="20">
        <v>43790.0</v>
      </c>
      <c r="C803" s="20">
        <v>43789.0</v>
      </c>
      <c r="D803" s="21">
        <v>0.7986111111094942</v>
      </c>
      <c r="E803" s="28" t="s">
        <v>3112</v>
      </c>
      <c r="F803" s="23" t="s">
        <v>107</v>
      </c>
      <c r="G803" s="23" t="s">
        <v>125</v>
      </c>
      <c r="H803" s="23" t="s">
        <v>3113</v>
      </c>
      <c r="I803" s="23" t="s">
        <v>3114</v>
      </c>
      <c r="J803" s="23" t="s">
        <v>44</v>
      </c>
      <c r="K803" s="23" t="s">
        <v>2359</v>
      </c>
      <c r="L803" s="23">
        <v>1.9056518E7</v>
      </c>
      <c r="M803" s="23">
        <v>1.0</v>
      </c>
      <c r="N803" s="23" t="s">
        <v>45</v>
      </c>
      <c r="O803" s="23">
        <v>5.5207575E7</v>
      </c>
      <c r="U803" s="23" t="s">
        <v>89</v>
      </c>
      <c r="V803" s="23" t="s">
        <v>261</v>
      </c>
      <c r="W803" s="23" t="s">
        <v>80</v>
      </c>
      <c r="X803" s="23" t="s">
        <v>51</v>
      </c>
      <c r="Y803" s="29"/>
      <c r="Z803" s="23" t="s">
        <v>81</v>
      </c>
      <c r="AA803" s="23" t="s">
        <v>69</v>
      </c>
      <c r="AB803" s="23" t="s">
        <v>55</v>
      </c>
      <c r="AC803" s="23" t="s">
        <v>1429</v>
      </c>
      <c r="AE803" s="23">
        <v>24.0</v>
      </c>
      <c r="AG803" s="23" t="s">
        <v>55</v>
      </c>
      <c r="AH803" s="23" t="s">
        <v>3115</v>
      </c>
      <c r="AI803" s="26"/>
    </row>
    <row r="804">
      <c r="A804" s="19">
        <v>43790.44908608796</v>
      </c>
      <c r="B804" s="20">
        <v>43790.0</v>
      </c>
      <c r="C804" s="29"/>
      <c r="E804" s="28" t="s">
        <v>3116</v>
      </c>
      <c r="F804" s="23" t="s">
        <v>91</v>
      </c>
      <c r="G804" s="23" t="s">
        <v>3117</v>
      </c>
      <c r="H804" s="23" t="s">
        <v>224</v>
      </c>
      <c r="I804" s="23" t="s">
        <v>74</v>
      </c>
      <c r="J804" s="23" t="s">
        <v>3119</v>
      </c>
      <c r="K804" s="23" t="s">
        <v>207</v>
      </c>
      <c r="L804" s="23">
        <v>2.2919391E7</v>
      </c>
      <c r="M804" s="23">
        <v>0.0</v>
      </c>
      <c r="N804" s="23" t="s">
        <v>45</v>
      </c>
      <c r="O804" s="23">
        <v>9.36638167E8</v>
      </c>
      <c r="T804" s="23" t="s">
        <v>343</v>
      </c>
      <c r="U804" s="23" t="s">
        <v>121</v>
      </c>
      <c r="W804" s="23" t="s">
        <v>1181</v>
      </c>
      <c r="X804" s="23" t="s">
        <v>51</v>
      </c>
      <c r="Y804" s="23" t="s">
        <v>327</v>
      </c>
      <c r="Z804" s="23" t="s">
        <v>3120</v>
      </c>
      <c r="AA804" s="23" t="s">
        <v>69</v>
      </c>
      <c r="AB804" s="23" t="s">
        <v>55</v>
      </c>
      <c r="AC804" s="23" t="s">
        <v>1429</v>
      </c>
      <c r="AE804" s="23">
        <v>38.0</v>
      </c>
      <c r="AG804" s="23" t="s">
        <v>57</v>
      </c>
      <c r="AH804" s="23" t="s">
        <v>2960</v>
      </c>
      <c r="AI804" s="26"/>
    </row>
    <row r="805">
      <c r="A805" s="19">
        <v>43790.44913865741</v>
      </c>
      <c r="B805" s="20">
        <v>43788.0</v>
      </c>
      <c r="C805" s="20">
        <v>43783.0</v>
      </c>
      <c r="D805" s="21">
        <v>0.75</v>
      </c>
      <c r="E805" s="23" t="s">
        <v>3121</v>
      </c>
      <c r="F805" s="23" t="s">
        <v>39</v>
      </c>
      <c r="G805" s="23" t="s">
        <v>3122</v>
      </c>
      <c r="H805" s="23" t="s">
        <v>3123</v>
      </c>
      <c r="J805" s="23" t="s">
        <v>489</v>
      </c>
      <c r="L805" s="23">
        <v>1.8078218E7</v>
      </c>
      <c r="M805" s="23">
        <v>4.0</v>
      </c>
      <c r="N805" s="23" t="s">
        <v>38</v>
      </c>
      <c r="P805" s="23" t="s">
        <v>3124</v>
      </c>
      <c r="Q805" s="23" t="s">
        <v>2958</v>
      </c>
      <c r="T805" s="23" t="s">
        <v>201</v>
      </c>
      <c r="U805" s="23" t="s">
        <v>121</v>
      </c>
      <c r="V805" s="23" t="s">
        <v>647</v>
      </c>
      <c r="W805" s="23" t="s">
        <v>68</v>
      </c>
      <c r="X805" s="23" t="s">
        <v>51</v>
      </c>
      <c r="Y805" s="23" t="s">
        <v>138</v>
      </c>
      <c r="Z805" s="23" t="s">
        <v>81</v>
      </c>
      <c r="AA805" s="23" t="s">
        <v>2815</v>
      </c>
      <c r="AB805" s="23" t="s">
        <v>55</v>
      </c>
      <c r="AC805" s="23" t="s">
        <v>1715</v>
      </c>
      <c r="AG805" s="23" t="s">
        <v>57</v>
      </c>
      <c r="AH805" s="23" t="s">
        <v>2958</v>
      </c>
      <c r="AI805" s="26"/>
    </row>
    <row r="806">
      <c r="A806" s="19">
        <v>43790.44925884259</v>
      </c>
      <c r="B806" s="20">
        <v>43788.0</v>
      </c>
      <c r="C806" s="20">
        <v>43783.0</v>
      </c>
      <c r="D806" s="21">
        <v>0.75</v>
      </c>
      <c r="E806" s="23" t="s">
        <v>3125</v>
      </c>
      <c r="F806" s="23" t="s">
        <v>39</v>
      </c>
      <c r="G806" s="23" t="s">
        <v>3122</v>
      </c>
      <c r="H806" s="23" t="s">
        <v>684</v>
      </c>
      <c r="J806" s="23" t="s">
        <v>2957</v>
      </c>
      <c r="L806" s="23">
        <v>1.7380551E7</v>
      </c>
      <c r="M806" s="23">
        <v>9.0</v>
      </c>
      <c r="N806" s="23" t="s">
        <v>38</v>
      </c>
      <c r="P806" s="23" t="s">
        <v>3126</v>
      </c>
      <c r="Q806" s="23" t="s">
        <v>2958</v>
      </c>
      <c r="T806" s="23" t="s">
        <v>201</v>
      </c>
      <c r="U806" s="23" t="s">
        <v>121</v>
      </c>
      <c r="V806" s="23" t="s">
        <v>647</v>
      </c>
      <c r="W806" s="23" t="s">
        <v>68</v>
      </c>
      <c r="X806" s="23" t="s">
        <v>51</v>
      </c>
      <c r="Y806" s="23" t="s">
        <v>138</v>
      </c>
      <c r="Z806" s="23" t="s">
        <v>53</v>
      </c>
      <c r="AA806" s="23" t="s">
        <v>2815</v>
      </c>
      <c r="AB806" s="23" t="s">
        <v>55</v>
      </c>
      <c r="AC806" s="23" t="s">
        <v>1715</v>
      </c>
      <c r="AG806" s="23" t="s">
        <v>57</v>
      </c>
      <c r="AH806" s="23" t="s">
        <v>2958</v>
      </c>
      <c r="AI806" s="26"/>
    </row>
    <row r="807">
      <c r="A807" s="19">
        <v>43790.45326815972</v>
      </c>
      <c r="B807" s="20">
        <v>43790.0</v>
      </c>
      <c r="C807" s="20">
        <v>43789.0</v>
      </c>
      <c r="D807" s="21">
        <v>0.7777777777810115</v>
      </c>
      <c r="E807" s="28" t="s">
        <v>3127</v>
      </c>
      <c r="F807" s="23" t="s">
        <v>107</v>
      </c>
      <c r="G807" s="23" t="s">
        <v>125</v>
      </c>
      <c r="H807" s="23" t="s">
        <v>3128</v>
      </c>
      <c r="I807" s="23" t="s">
        <v>621</v>
      </c>
      <c r="J807" s="23" t="s">
        <v>86</v>
      </c>
      <c r="K807" s="23" t="s">
        <v>3129</v>
      </c>
      <c r="L807" s="23">
        <v>1.9070563E7</v>
      </c>
      <c r="M807" s="23">
        <v>1.0</v>
      </c>
      <c r="N807" s="23" t="s">
        <v>45</v>
      </c>
      <c r="O807" s="23">
        <v>6.1568202E7</v>
      </c>
      <c r="V807" s="23" t="s">
        <v>49</v>
      </c>
      <c r="W807" s="23" t="s">
        <v>80</v>
      </c>
      <c r="X807" s="23" t="s">
        <v>51</v>
      </c>
      <c r="Y807" s="29"/>
      <c r="Z807" s="23" t="s">
        <v>81</v>
      </c>
      <c r="AA807" s="23" t="s">
        <v>69</v>
      </c>
      <c r="AB807" s="23" t="s">
        <v>55</v>
      </c>
      <c r="AC807" s="23" t="s">
        <v>1429</v>
      </c>
      <c r="AE807" s="23">
        <v>24.0</v>
      </c>
      <c r="AG807" s="23" t="s">
        <v>55</v>
      </c>
      <c r="AH807" s="23" t="s">
        <v>3115</v>
      </c>
      <c r="AI807" s="26"/>
    </row>
    <row r="808">
      <c r="A808" s="19">
        <v>43790.462929444446</v>
      </c>
      <c r="B808" s="20">
        <v>43790.0</v>
      </c>
      <c r="C808" s="20">
        <v>43789.0</v>
      </c>
      <c r="D808" s="21">
        <v>0.8333333333357587</v>
      </c>
      <c r="E808" s="23" t="s">
        <v>3130</v>
      </c>
      <c r="F808" s="23" t="s">
        <v>107</v>
      </c>
      <c r="G808" s="23" t="s">
        <v>125</v>
      </c>
      <c r="H808" s="23" t="s">
        <v>3131</v>
      </c>
      <c r="I808" s="23" t="s">
        <v>1943</v>
      </c>
      <c r="J808" s="23" t="s">
        <v>3132</v>
      </c>
      <c r="K808" s="23" t="s">
        <v>3133</v>
      </c>
      <c r="L808" s="23">
        <v>1.8597757E7</v>
      </c>
      <c r="M808" s="23">
        <v>9.0</v>
      </c>
      <c r="N808" s="23" t="s">
        <v>45</v>
      </c>
      <c r="Q808" s="23" t="s">
        <v>3134</v>
      </c>
      <c r="U808" s="23" t="s">
        <v>780</v>
      </c>
      <c r="V808" s="23" t="s">
        <v>160</v>
      </c>
      <c r="W808" s="23" t="s">
        <v>50</v>
      </c>
      <c r="X808" s="23" t="s">
        <v>51</v>
      </c>
      <c r="Y808" s="29"/>
      <c r="Z808" s="23" t="s">
        <v>81</v>
      </c>
      <c r="AA808" s="23" t="s">
        <v>69</v>
      </c>
      <c r="AB808" s="23" t="s">
        <v>55</v>
      </c>
      <c r="AC808" s="23" t="s">
        <v>1429</v>
      </c>
      <c r="AE808" s="23">
        <v>26.0</v>
      </c>
      <c r="AG808" s="23" t="s">
        <v>55</v>
      </c>
      <c r="AH808" s="23" t="s">
        <v>3115</v>
      </c>
      <c r="AI808" s="26"/>
    </row>
    <row r="809">
      <c r="A809" s="19">
        <v>43790.469066805555</v>
      </c>
      <c r="B809" s="20">
        <v>43790.0</v>
      </c>
      <c r="C809" s="20">
        <v>43784.0</v>
      </c>
      <c r="D809" s="21">
        <v>0.7361111111094942</v>
      </c>
      <c r="E809" s="23" t="s">
        <v>3135</v>
      </c>
      <c r="F809" s="23" t="s">
        <v>107</v>
      </c>
      <c r="G809" s="23" t="s">
        <v>3136</v>
      </c>
      <c r="H809" s="23" t="s">
        <v>819</v>
      </c>
      <c r="I809" s="23" t="s">
        <v>3137</v>
      </c>
      <c r="J809" s="23" t="s">
        <v>3138</v>
      </c>
      <c r="K809" s="23" t="s">
        <v>3085</v>
      </c>
      <c r="L809" s="23">
        <v>1.9225693E7</v>
      </c>
      <c r="M809" s="23">
        <v>3.0</v>
      </c>
      <c r="N809" s="23" t="s">
        <v>45</v>
      </c>
      <c r="O809" s="23">
        <v>9.9821015E8</v>
      </c>
      <c r="U809" s="23" t="s">
        <v>89</v>
      </c>
      <c r="V809" s="23" t="s">
        <v>3139</v>
      </c>
      <c r="W809" s="23" t="s">
        <v>80</v>
      </c>
      <c r="X809" s="23" t="s">
        <v>51</v>
      </c>
      <c r="Y809" s="29"/>
      <c r="Z809" s="23" t="s">
        <v>81</v>
      </c>
      <c r="AA809" s="23" t="s">
        <v>69</v>
      </c>
      <c r="AB809" s="23" t="s">
        <v>55</v>
      </c>
      <c r="AC809" s="23" t="s">
        <v>1429</v>
      </c>
      <c r="AE809" s="23">
        <v>24.0</v>
      </c>
      <c r="AF809" s="23">
        <v>5.0</v>
      </c>
      <c r="AG809" s="23" t="s">
        <v>55</v>
      </c>
      <c r="AH809" s="23" t="s">
        <v>2626</v>
      </c>
      <c r="AI809" s="26"/>
    </row>
    <row r="810">
      <c r="A810" s="19">
        <v>43790.47425979166</v>
      </c>
      <c r="B810" s="20">
        <v>43790.0</v>
      </c>
      <c r="C810" s="20">
        <v>43784.0</v>
      </c>
      <c r="E810" s="23" t="s">
        <v>3140</v>
      </c>
      <c r="F810" s="23" t="s">
        <v>107</v>
      </c>
      <c r="G810" s="23" t="s">
        <v>399</v>
      </c>
      <c r="H810" s="23" t="s">
        <v>3141</v>
      </c>
      <c r="I810" s="23" t="s">
        <v>3142</v>
      </c>
      <c r="J810" s="23" t="s">
        <v>484</v>
      </c>
      <c r="K810" s="23" t="s">
        <v>3143</v>
      </c>
      <c r="L810" s="23">
        <v>1.6361097E7</v>
      </c>
      <c r="M810" s="23">
        <v>3.0</v>
      </c>
      <c r="N810" s="23" t="s">
        <v>38</v>
      </c>
      <c r="O810" s="23">
        <v>9.75785397E8</v>
      </c>
      <c r="P810" s="23" t="s">
        <v>97</v>
      </c>
      <c r="U810" s="23" t="s">
        <v>1280</v>
      </c>
      <c r="V810" s="23" t="s">
        <v>3144</v>
      </c>
      <c r="W810" s="23" t="s">
        <v>50</v>
      </c>
      <c r="X810" s="23" t="s">
        <v>51</v>
      </c>
      <c r="Y810" s="23" t="s">
        <v>138</v>
      </c>
      <c r="Z810" s="23" t="s">
        <v>81</v>
      </c>
      <c r="AA810" s="23" t="s">
        <v>69</v>
      </c>
      <c r="AB810" s="23" t="s">
        <v>55</v>
      </c>
      <c r="AC810" s="23" t="s">
        <v>1429</v>
      </c>
      <c r="AE810" s="23">
        <v>32.0</v>
      </c>
      <c r="AG810" s="23" t="s">
        <v>97</v>
      </c>
      <c r="AH810" s="23" t="s">
        <v>2626</v>
      </c>
      <c r="AI810" s="26"/>
    </row>
    <row r="811">
      <c r="A811" s="19">
        <v>43790.4817038426</v>
      </c>
      <c r="B811" s="20">
        <v>43790.0</v>
      </c>
      <c r="C811" s="20">
        <v>43783.0</v>
      </c>
      <c r="D811" s="21">
        <v>0.8194444444452529</v>
      </c>
      <c r="E811" s="23" t="s">
        <v>3145</v>
      </c>
      <c r="F811" s="23" t="s">
        <v>91</v>
      </c>
      <c r="G811" s="23" t="s">
        <v>499</v>
      </c>
      <c r="H811" s="23" t="s">
        <v>60</v>
      </c>
      <c r="I811" s="23" t="s">
        <v>1582</v>
      </c>
      <c r="J811" s="23" t="s">
        <v>3146</v>
      </c>
      <c r="K811" s="23" t="s">
        <v>3147</v>
      </c>
      <c r="L811" s="23">
        <v>1.9930668E7</v>
      </c>
      <c r="M811" s="23">
        <v>5.0</v>
      </c>
      <c r="N811" s="23" t="s">
        <v>97</v>
      </c>
      <c r="O811" s="23">
        <v>9.31027735E8</v>
      </c>
      <c r="U811" s="23" t="s">
        <v>89</v>
      </c>
      <c r="V811" s="23" t="s">
        <v>949</v>
      </c>
      <c r="W811" s="23" t="s">
        <v>80</v>
      </c>
      <c r="X811" s="23" t="s">
        <v>51</v>
      </c>
      <c r="Y811" s="29"/>
      <c r="Z811" s="23" t="s">
        <v>81</v>
      </c>
      <c r="AA811" s="23" t="s">
        <v>69</v>
      </c>
      <c r="AB811" s="23" t="s">
        <v>55</v>
      </c>
      <c r="AC811" s="23" t="s">
        <v>1429</v>
      </c>
      <c r="AE811" s="23">
        <v>21.0</v>
      </c>
      <c r="AG811" s="23" t="s">
        <v>97</v>
      </c>
      <c r="AH811" s="23" t="s">
        <v>2626</v>
      </c>
      <c r="AI811" s="26"/>
    </row>
    <row r="812">
      <c r="A812" s="19">
        <v>43790.485098206016</v>
      </c>
      <c r="B812" s="20">
        <v>43790.0</v>
      </c>
      <c r="C812" s="20">
        <v>43789.0</v>
      </c>
      <c r="D812" s="21">
        <v>0.84375</v>
      </c>
      <c r="E812" s="23" t="s">
        <v>3148</v>
      </c>
      <c r="F812" s="23" t="s">
        <v>91</v>
      </c>
      <c r="G812" s="23" t="s">
        <v>457</v>
      </c>
      <c r="H812" s="23" t="s">
        <v>211</v>
      </c>
      <c r="I812" s="23" t="s">
        <v>3149</v>
      </c>
      <c r="J812" s="23" t="s">
        <v>3150</v>
      </c>
      <c r="K812" s="23" t="s">
        <v>3151</v>
      </c>
      <c r="L812" s="23">
        <v>1.9820391E7</v>
      </c>
      <c r="M812" s="23">
        <v>2.0</v>
      </c>
      <c r="N812" s="23" t="s">
        <v>45</v>
      </c>
      <c r="P812" s="23" t="s">
        <v>159</v>
      </c>
      <c r="Q812" s="23" t="s">
        <v>3152</v>
      </c>
      <c r="U812" s="23" t="s">
        <v>137</v>
      </c>
      <c r="V812" s="23" t="s">
        <v>448</v>
      </c>
      <c r="W812" s="23" t="s">
        <v>80</v>
      </c>
      <c r="X812" s="23" t="s">
        <v>51</v>
      </c>
      <c r="Y812" s="29"/>
      <c r="Z812" s="23" t="s">
        <v>81</v>
      </c>
      <c r="AA812" s="23" t="s">
        <v>69</v>
      </c>
      <c r="AB812" s="23" t="s">
        <v>55</v>
      </c>
      <c r="AC812" s="23" t="s">
        <v>70</v>
      </c>
      <c r="AE812" s="23">
        <v>21.0</v>
      </c>
      <c r="AG812" s="23" t="s">
        <v>55</v>
      </c>
      <c r="AH812" s="23" t="s">
        <v>3153</v>
      </c>
      <c r="AI812" s="26"/>
    </row>
    <row r="813">
      <c r="A813" s="19">
        <v>43790.48849163194</v>
      </c>
      <c r="B813" s="20">
        <v>43790.0</v>
      </c>
      <c r="C813" s="20">
        <v>43789.0</v>
      </c>
      <c r="D813" s="21">
        <v>0.8333333333357587</v>
      </c>
      <c r="E813" s="23" t="s">
        <v>3154</v>
      </c>
      <c r="F813" s="23" t="s">
        <v>91</v>
      </c>
      <c r="G813" s="23" t="s">
        <v>125</v>
      </c>
      <c r="H813" s="23" t="s">
        <v>140</v>
      </c>
      <c r="I813" s="23" t="s">
        <v>636</v>
      </c>
      <c r="J813" s="23" t="s">
        <v>3155</v>
      </c>
      <c r="K813" s="23" t="s">
        <v>379</v>
      </c>
      <c r="L813" s="23">
        <v>1.842273E7</v>
      </c>
      <c r="M813" s="23">
        <v>4.0</v>
      </c>
      <c r="N813" s="23" t="s">
        <v>45</v>
      </c>
      <c r="O813" s="23">
        <v>9.64678877E8</v>
      </c>
      <c r="P813" s="23" t="s">
        <v>159</v>
      </c>
      <c r="U813" s="23" t="s">
        <v>3156</v>
      </c>
      <c r="V813" s="23" t="s">
        <v>3157</v>
      </c>
      <c r="W813" s="23" t="s">
        <v>80</v>
      </c>
      <c r="X813" s="23" t="s">
        <v>51</v>
      </c>
      <c r="Y813" s="29"/>
      <c r="Z813" s="23" t="s">
        <v>81</v>
      </c>
      <c r="AA813" s="23" t="s">
        <v>69</v>
      </c>
      <c r="AB813" s="23" t="s">
        <v>55</v>
      </c>
      <c r="AC813" s="23" t="s">
        <v>70</v>
      </c>
      <c r="AE813" s="23">
        <v>26.0</v>
      </c>
      <c r="AG813" s="23" t="s">
        <v>55</v>
      </c>
      <c r="AH813" s="23" t="s">
        <v>3153</v>
      </c>
      <c r="AI813" s="26"/>
    </row>
    <row r="814">
      <c r="A814" s="19">
        <v>43790.49092060185</v>
      </c>
      <c r="B814" s="20">
        <v>43790.0</v>
      </c>
      <c r="C814" s="20">
        <v>43789.0</v>
      </c>
      <c r="D814" s="21">
        <v>0.8333333333357587</v>
      </c>
      <c r="E814" s="23" t="s">
        <v>3158</v>
      </c>
      <c r="F814" s="23" t="s">
        <v>91</v>
      </c>
      <c r="G814" s="23" t="s">
        <v>125</v>
      </c>
      <c r="H814" s="23" t="s">
        <v>255</v>
      </c>
      <c r="I814" s="23" t="s">
        <v>256</v>
      </c>
      <c r="J814" s="23" t="s">
        <v>103</v>
      </c>
      <c r="K814" s="23" t="s">
        <v>489</v>
      </c>
      <c r="L814" s="23">
        <v>1.9172999E7</v>
      </c>
      <c r="M814" s="23">
        <v>4.0</v>
      </c>
      <c r="N814" s="23" t="s">
        <v>45</v>
      </c>
      <c r="O814" s="23">
        <v>9.84648927E8</v>
      </c>
      <c r="P814" s="23" t="s">
        <v>159</v>
      </c>
      <c r="U814" s="23" t="s">
        <v>3159</v>
      </c>
      <c r="V814" s="23" t="s">
        <v>3160</v>
      </c>
      <c r="W814" s="23" t="s">
        <v>80</v>
      </c>
      <c r="X814" s="23" t="s">
        <v>51</v>
      </c>
      <c r="Y814" s="29"/>
      <c r="Z814" s="23" t="s">
        <v>81</v>
      </c>
      <c r="AA814" s="23" t="s">
        <v>69</v>
      </c>
      <c r="AB814" s="23" t="s">
        <v>55</v>
      </c>
      <c r="AC814" s="23" t="s">
        <v>70</v>
      </c>
      <c r="AE814" s="23">
        <v>24.0</v>
      </c>
      <c r="AG814" s="23" t="s">
        <v>55</v>
      </c>
      <c r="AH814" s="23" t="s">
        <v>3153</v>
      </c>
      <c r="AI814" s="26"/>
    </row>
    <row r="815">
      <c r="A815" s="19">
        <v>43790.492785787035</v>
      </c>
      <c r="B815" s="20">
        <v>43790.0</v>
      </c>
      <c r="C815" s="20">
        <v>43789.0</v>
      </c>
      <c r="D815" s="21">
        <v>0.8541666666642413</v>
      </c>
      <c r="E815" s="23" t="s">
        <v>3161</v>
      </c>
      <c r="F815" s="23" t="s">
        <v>107</v>
      </c>
      <c r="G815" s="23" t="s">
        <v>125</v>
      </c>
      <c r="H815" s="23" t="s">
        <v>101</v>
      </c>
      <c r="I815" s="23" t="s">
        <v>118</v>
      </c>
      <c r="J815" s="23" t="s">
        <v>902</v>
      </c>
      <c r="K815" s="23" t="s">
        <v>3162</v>
      </c>
      <c r="L815" s="23">
        <v>1.7860757E7</v>
      </c>
      <c r="M815" s="23" t="s">
        <v>259</v>
      </c>
      <c r="N815" s="23" t="s">
        <v>45</v>
      </c>
      <c r="P815" s="23" t="s">
        <v>97</v>
      </c>
      <c r="U815" s="23" t="s">
        <v>625</v>
      </c>
      <c r="V815" s="23" t="s">
        <v>3157</v>
      </c>
      <c r="W815" s="23" t="s">
        <v>80</v>
      </c>
      <c r="X815" s="23" t="s">
        <v>51</v>
      </c>
      <c r="Y815" s="29"/>
      <c r="Z815" s="23" t="s">
        <v>81</v>
      </c>
      <c r="AA815" s="23" t="s">
        <v>357</v>
      </c>
      <c r="AB815" s="23" t="s">
        <v>55</v>
      </c>
      <c r="AC815" s="23" t="s">
        <v>70</v>
      </c>
      <c r="AE815" s="23">
        <v>28.0</v>
      </c>
      <c r="AG815" s="23" t="s">
        <v>55</v>
      </c>
      <c r="AH815" s="23" t="s">
        <v>3153</v>
      </c>
      <c r="AI815" s="26"/>
    </row>
    <row r="816">
      <c r="A816" s="19">
        <v>43790.49320189815</v>
      </c>
      <c r="B816" s="20">
        <v>43790.0</v>
      </c>
      <c r="C816" s="20">
        <v>43781.0</v>
      </c>
      <c r="D816" s="21">
        <v>0.8125</v>
      </c>
      <c r="E816" s="23" t="s">
        <v>3163</v>
      </c>
      <c r="F816" s="23" t="s">
        <v>91</v>
      </c>
      <c r="G816" s="23" t="s">
        <v>499</v>
      </c>
      <c r="H816" s="23" t="s">
        <v>3164</v>
      </c>
      <c r="I816" s="23" t="s">
        <v>3165</v>
      </c>
      <c r="J816" s="23" t="s">
        <v>3166</v>
      </c>
      <c r="K816" s="23" t="s">
        <v>1230</v>
      </c>
      <c r="L816" s="23">
        <v>1.9161304E7</v>
      </c>
      <c r="M816" s="23" t="s">
        <v>259</v>
      </c>
      <c r="N816" s="23" t="s">
        <v>97</v>
      </c>
      <c r="O816" s="23">
        <v>9.33363954E8</v>
      </c>
      <c r="Q816" s="23" t="s">
        <v>3167</v>
      </c>
      <c r="U816" s="23" t="s">
        <v>89</v>
      </c>
      <c r="V816" s="23" t="s">
        <v>3168</v>
      </c>
      <c r="W816" s="23" t="s">
        <v>80</v>
      </c>
      <c r="X816" s="23" t="s">
        <v>51</v>
      </c>
      <c r="Y816" s="29"/>
      <c r="Z816" s="23" t="s">
        <v>81</v>
      </c>
      <c r="AA816" s="23" t="s">
        <v>69</v>
      </c>
      <c r="AB816" s="23" t="s">
        <v>55</v>
      </c>
      <c r="AC816" s="23" t="s">
        <v>1429</v>
      </c>
      <c r="AD816" s="23" t="s">
        <v>3169</v>
      </c>
      <c r="AG816" s="23" t="s">
        <v>55</v>
      </c>
      <c r="AH816" s="23" t="s">
        <v>3170</v>
      </c>
      <c r="AI816" s="26"/>
    </row>
    <row r="817">
      <c r="A817" s="19">
        <v>43790.49712047454</v>
      </c>
      <c r="B817" s="20">
        <v>43790.0</v>
      </c>
      <c r="C817" s="20">
        <v>43789.0</v>
      </c>
      <c r="D817" s="21">
        <v>0.875</v>
      </c>
      <c r="E817" s="23" t="s">
        <v>3171</v>
      </c>
      <c r="F817" s="23" t="s">
        <v>91</v>
      </c>
      <c r="G817" s="23" t="s">
        <v>125</v>
      </c>
      <c r="H817" s="23" t="s">
        <v>3172</v>
      </c>
      <c r="I817" s="23" t="s">
        <v>3173</v>
      </c>
      <c r="J817" s="23" t="s">
        <v>104</v>
      </c>
      <c r="K817" s="23" t="s">
        <v>3174</v>
      </c>
      <c r="L817" s="23">
        <v>1.9132314E7</v>
      </c>
      <c r="M817" s="23">
        <v>9.0</v>
      </c>
      <c r="N817" s="23" t="s">
        <v>38</v>
      </c>
      <c r="O817" s="23">
        <v>9.33201381E8</v>
      </c>
      <c r="P817" s="23" t="s">
        <v>159</v>
      </c>
      <c r="S817" s="23" t="s">
        <v>1420</v>
      </c>
      <c r="U817" s="23" t="s">
        <v>625</v>
      </c>
      <c r="V817" s="23" t="s">
        <v>114</v>
      </c>
      <c r="W817" s="23" t="s">
        <v>80</v>
      </c>
      <c r="X817" s="23" t="s">
        <v>51</v>
      </c>
      <c r="Y817" s="23" t="s">
        <v>138</v>
      </c>
      <c r="Z817" s="23" t="s">
        <v>81</v>
      </c>
      <c r="AA817" s="23" t="s">
        <v>69</v>
      </c>
      <c r="AB817" s="23" t="s">
        <v>55</v>
      </c>
      <c r="AC817" s="23" t="s">
        <v>70</v>
      </c>
      <c r="AF817" s="23">
        <v>1.0</v>
      </c>
      <c r="AG817" s="23" t="s">
        <v>55</v>
      </c>
      <c r="AH817" s="23" t="s">
        <v>2599</v>
      </c>
      <c r="AI817" s="26"/>
    </row>
    <row r="818">
      <c r="A818" s="19">
        <v>43790.49943473379</v>
      </c>
      <c r="B818" s="20">
        <v>43790.0</v>
      </c>
      <c r="C818" s="29"/>
      <c r="D818" s="21">
        <v>0.7604166666642413</v>
      </c>
      <c r="E818" s="23" t="s">
        <v>3175</v>
      </c>
      <c r="F818" s="23" t="s">
        <v>91</v>
      </c>
      <c r="G818" s="23" t="s">
        <v>3176</v>
      </c>
      <c r="H818" s="23" t="s">
        <v>664</v>
      </c>
      <c r="I818" s="23" t="s">
        <v>3177</v>
      </c>
      <c r="J818" s="23" t="s">
        <v>2741</v>
      </c>
      <c r="K818" s="23" t="s">
        <v>2997</v>
      </c>
      <c r="L818" s="23">
        <v>1.984248E7</v>
      </c>
      <c r="M818" s="23">
        <v>3.0</v>
      </c>
      <c r="N818" s="23" t="s">
        <v>97</v>
      </c>
      <c r="O818" s="23">
        <v>9.86753377E8</v>
      </c>
      <c r="Q818" s="23" t="s">
        <v>3178</v>
      </c>
      <c r="U818" s="23" t="s">
        <v>89</v>
      </c>
      <c r="V818" s="23" t="s">
        <v>130</v>
      </c>
      <c r="W818" s="23" t="s">
        <v>80</v>
      </c>
      <c r="X818" s="23" t="s">
        <v>51</v>
      </c>
      <c r="Y818" s="29"/>
      <c r="Z818" s="23" t="s">
        <v>81</v>
      </c>
      <c r="AA818" s="23" t="s">
        <v>69</v>
      </c>
      <c r="AB818" s="23" t="s">
        <v>55</v>
      </c>
      <c r="AC818" s="23" t="s">
        <v>1429</v>
      </c>
      <c r="AF818" s="23">
        <v>4.0</v>
      </c>
      <c r="AG818" s="23" t="s">
        <v>97</v>
      </c>
      <c r="AH818" s="23" t="s">
        <v>3170</v>
      </c>
      <c r="AI818" s="26"/>
    </row>
    <row r="819">
      <c r="A819" s="19">
        <v>43790.5011283912</v>
      </c>
      <c r="B819" s="20">
        <v>43790.0</v>
      </c>
      <c r="C819" s="20">
        <v>43789.0</v>
      </c>
      <c r="D819" s="21">
        <v>0.8541666666642413</v>
      </c>
      <c r="E819" s="23" t="s">
        <v>3179</v>
      </c>
      <c r="F819" s="23" t="s">
        <v>91</v>
      </c>
      <c r="G819" s="23" t="s">
        <v>125</v>
      </c>
      <c r="H819" s="23" t="s">
        <v>367</v>
      </c>
      <c r="I819" s="23" t="s">
        <v>360</v>
      </c>
      <c r="J819" s="23" t="s">
        <v>531</v>
      </c>
      <c r="K819" s="23" t="s">
        <v>1603</v>
      </c>
      <c r="L819" s="23">
        <v>2.004502E7</v>
      </c>
      <c r="M819" s="23">
        <v>5.0</v>
      </c>
      <c r="N819" s="23" t="s">
        <v>45</v>
      </c>
      <c r="O819" s="23">
        <v>9.66437216E8</v>
      </c>
      <c r="P819" s="23" t="s">
        <v>159</v>
      </c>
      <c r="U819" s="23" t="s">
        <v>3180</v>
      </c>
      <c r="V819" s="23" t="s">
        <v>3181</v>
      </c>
      <c r="W819" s="23" t="s">
        <v>80</v>
      </c>
      <c r="X819" s="23" t="s">
        <v>51</v>
      </c>
      <c r="Y819" s="29"/>
      <c r="Z819" s="23" t="s">
        <v>81</v>
      </c>
      <c r="AA819" s="23" t="s">
        <v>69</v>
      </c>
      <c r="AB819" s="23" t="s">
        <v>55</v>
      </c>
      <c r="AC819" s="23" t="s">
        <v>70</v>
      </c>
      <c r="AE819" s="23">
        <v>21.0</v>
      </c>
      <c r="AG819" s="23" t="s">
        <v>55</v>
      </c>
      <c r="AH819" s="23" t="s">
        <v>2563</v>
      </c>
      <c r="AI819" s="26"/>
    </row>
    <row r="820">
      <c r="A820" s="19">
        <v>43790.50425680555</v>
      </c>
      <c r="B820" s="20">
        <v>43790.0</v>
      </c>
      <c r="C820" s="20">
        <v>43781.0</v>
      </c>
      <c r="D820" s="21">
        <v>0.7916666666642413</v>
      </c>
      <c r="E820" s="23" t="s">
        <v>3182</v>
      </c>
      <c r="F820" s="23" t="s">
        <v>91</v>
      </c>
      <c r="G820" s="23" t="s">
        <v>1007</v>
      </c>
      <c r="H820" s="23" t="s">
        <v>255</v>
      </c>
      <c r="J820" s="23" t="s">
        <v>1904</v>
      </c>
      <c r="L820" s="23">
        <v>1.6303778E7</v>
      </c>
      <c r="M820" s="23">
        <v>5.0</v>
      </c>
      <c r="N820" s="23" t="s">
        <v>45</v>
      </c>
      <c r="P820" s="23" t="s">
        <v>159</v>
      </c>
      <c r="Q820" s="23" t="s">
        <v>3183</v>
      </c>
      <c r="U820" s="23" t="s">
        <v>89</v>
      </c>
      <c r="V820" s="23" t="s">
        <v>261</v>
      </c>
      <c r="W820" s="23" t="s">
        <v>80</v>
      </c>
      <c r="X820" s="23" t="s">
        <v>51</v>
      </c>
      <c r="Y820" s="29"/>
      <c r="Z820" s="23" t="s">
        <v>81</v>
      </c>
      <c r="AA820" s="23" t="s">
        <v>69</v>
      </c>
      <c r="AB820" s="23" t="s">
        <v>55</v>
      </c>
      <c r="AC820" s="23" t="s">
        <v>70</v>
      </c>
      <c r="AG820" s="23" t="s">
        <v>55</v>
      </c>
      <c r="AH820" s="23" t="s">
        <v>3183</v>
      </c>
      <c r="AI820" s="26"/>
    </row>
    <row r="821">
      <c r="A821" s="19">
        <v>43790.50508754629</v>
      </c>
      <c r="B821" s="20">
        <v>43790.0</v>
      </c>
      <c r="C821" s="20">
        <v>43787.0</v>
      </c>
      <c r="D821" s="21">
        <v>0.8055555555547471</v>
      </c>
      <c r="E821" s="23" t="s">
        <v>3184</v>
      </c>
      <c r="F821" s="23" t="s">
        <v>107</v>
      </c>
      <c r="G821" s="23" t="s">
        <v>217</v>
      </c>
      <c r="H821" s="23" t="s">
        <v>60</v>
      </c>
      <c r="I821" s="23" t="s">
        <v>2610</v>
      </c>
      <c r="J821" s="23" t="s">
        <v>2365</v>
      </c>
      <c r="K821" s="23" t="s">
        <v>2679</v>
      </c>
      <c r="L821" s="23">
        <v>1.9482455E7</v>
      </c>
      <c r="M821" s="23">
        <v>6.0</v>
      </c>
      <c r="N821" s="23" t="s">
        <v>45</v>
      </c>
      <c r="O821" s="23">
        <v>9.0015613E7</v>
      </c>
      <c r="Q821" s="23" t="s">
        <v>3185</v>
      </c>
      <c r="U821" s="23" t="s">
        <v>89</v>
      </c>
      <c r="V821" s="23" t="s">
        <v>49</v>
      </c>
      <c r="W821" s="23" t="s">
        <v>50</v>
      </c>
      <c r="X821" s="23" t="s">
        <v>51</v>
      </c>
      <c r="Y821" s="29"/>
      <c r="Z821" s="23" t="s">
        <v>81</v>
      </c>
      <c r="AA821" s="23" t="s">
        <v>69</v>
      </c>
      <c r="AB821" s="23" t="s">
        <v>55</v>
      </c>
      <c r="AC821" s="23" t="s">
        <v>1429</v>
      </c>
      <c r="AG821" s="23" t="s">
        <v>97</v>
      </c>
      <c r="AH821" s="23" t="s">
        <v>3170</v>
      </c>
      <c r="AI821" s="26"/>
    </row>
    <row r="822">
      <c r="A822" s="19">
        <v>43790.50885719908</v>
      </c>
      <c r="B822" s="20">
        <v>43790.0</v>
      </c>
      <c r="C822" s="20">
        <v>43783.0</v>
      </c>
      <c r="D822" s="21">
        <v>0.8125</v>
      </c>
      <c r="E822" s="23" t="s">
        <v>3186</v>
      </c>
      <c r="F822" s="23" t="s">
        <v>91</v>
      </c>
      <c r="G822" s="23" t="s">
        <v>125</v>
      </c>
      <c r="H822" s="23" t="s">
        <v>184</v>
      </c>
      <c r="I822" s="23" t="s">
        <v>74</v>
      </c>
      <c r="J822" s="23" t="s">
        <v>3187</v>
      </c>
      <c r="K822" s="23" t="s">
        <v>549</v>
      </c>
      <c r="L822" s="23">
        <v>1.8546978E7</v>
      </c>
      <c r="M822" s="23">
        <v>6.0</v>
      </c>
      <c r="N822" s="23" t="s">
        <v>45</v>
      </c>
      <c r="O822" s="23">
        <v>9.73805482E8</v>
      </c>
      <c r="P822" s="23" t="s">
        <v>159</v>
      </c>
      <c r="U822" s="23" t="s">
        <v>89</v>
      </c>
      <c r="V822" s="23" t="s">
        <v>130</v>
      </c>
      <c r="W822" s="23" t="s">
        <v>80</v>
      </c>
      <c r="X822" s="23" t="s">
        <v>51</v>
      </c>
      <c r="Y822" s="29"/>
      <c r="Z822" s="23" t="s">
        <v>81</v>
      </c>
      <c r="AA822" s="23" t="s">
        <v>69</v>
      </c>
      <c r="AB822" s="23" t="s">
        <v>55</v>
      </c>
      <c r="AC822" s="23" t="s">
        <v>70</v>
      </c>
      <c r="AE822" s="23">
        <v>26.0</v>
      </c>
      <c r="AF822" s="23">
        <v>30.0</v>
      </c>
      <c r="AG822" s="23" t="s">
        <v>55</v>
      </c>
      <c r="AH822" s="23" t="s">
        <v>3188</v>
      </c>
      <c r="AI822" s="26"/>
    </row>
    <row r="823">
      <c r="A823" s="19">
        <v>43790.51255868055</v>
      </c>
      <c r="B823" s="20">
        <v>43790.0</v>
      </c>
      <c r="C823" s="20">
        <v>43787.0</v>
      </c>
      <c r="D823" s="21">
        <v>0.7777777777810115</v>
      </c>
      <c r="E823" s="23" t="s">
        <v>3189</v>
      </c>
      <c r="F823" s="23" t="s">
        <v>107</v>
      </c>
      <c r="G823" s="23" t="s">
        <v>3190</v>
      </c>
      <c r="H823" s="23" t="s">
        <v>3191</v>
      </c>
      <c r="I823" s="23" t="s">
        <v>3192</v>
      </c>
      <c r="J823" s="23" t="s">
        <v>665</v>
      </c>
      <c r="L823" s="23">
        <v>1.9667354E7</v>
      </c>
      <c r="M823" s="23">
        <v>7.0</v>
      </c>
      <c r="N823" s="23" t="s">
        <v>97</v>
      </c>
      <c r="O823" s="23">
        <v>5.9997615E7</v>
      </c>
      <c r="Q823" s="23" t="s">
        <v>3193</v>
      </c>
      <c r="U823" s="23" t="s">
        <v>2461</v>
      </c>
      <c r="V823" s="23" t="s">
        <v>453</v>
      </c>
      <c r="W823" s="23" t="s">
        <v>80</v>
      </c>
      <c r="X823" s="23" t="s">
        <v>51</v>
      </c>
      <c r="Y823" s="29"/>
      <c r="Z823" s="23" t="s">
        <v>81</v>
      </c>
      <c r="AA823" s="23" t="s">
        <v>69</v>
      </c>
      <c r="AB823" s="23" t="s">
        <v>55</v>
      </c>
      <c r="AC823" s="23" t="s">
        <v>1429</v>
      </c>
      <c r="AF823" s="23">
        <v>15.0</v>
      </c>
      <c r="AG823" s="23" t="s">
        <v>97</v>
      </c>
      <c r="AH823" s="23" t="s">
        <v>3170</v>
      </c>
      <c r="AI823" s="26"/>
    </row>
    <row r="824">
      <c r="A824" s="19">
        <v>43790.5179721875</v>
      </c>
      <c r="B824" s="20">
        <v>43790.0</v>
      </c>
      <c r="C824" s="20">
        <v>43784.0</v>
      </c>
      <c r="D824" s="21">
        <v>0.875</v>
      </c>
      <c r="E824" s="23" t="s">
        <v>3194</v>
      </c>
      <c r="F824" s="23" t="s">
        <v>107</v>
      </c>
      <c r="G824" s="23" t="s">
        <v>399</v>
      </c>
      <c r="H824" s="23" t="s">
        <v>3195</v>
      </c>
      <c r="I824" s="23" t="s">
        <v>352</v>
      </c>
      <c r="J824" s="23" t="s">
        <v>3196</v>
      </c>
      <c r="K824" s="23" t="s">
        <v>213</v>
      </c>
      <c r="L824" s="23">
        <v>1.6366346E7</v>
      </c>
      <c r="M824" s="23">
        <v>5.0</v>
      </c>
      <c r="N824" s="23" t="s">
        <v>45</v>
      </c>
      <c r="O824" s="23">
        <v>9.65868386E8</v>
      </c>
      <c r="P824" s="23" t="s">
        <v>159</v>
      </c>
      <c r="R824" s="23" t="s">
        <v>3197</v>
      </c>
      <c r="S824" s="23" t="s">
        <v>2056</v>
      </c>
      <c r="U824" s="23" t="s">
        <v>89</v>
      </c>
      <c r="V824" s="23" t="s">
        <v>448</v>
      </c>
      <c r="W824" s="23" t="s">
        <v>80</v>
      </c>
      <c r="X824" s="23" t="s">
        <v>51</v>
      </c>
      <c r="Y824" s="29"/>
      <c r="Z824" s="23" t="s">
        <v>81</v>
      </c>
      <c r="AA824" s="23" t="s">
        <v>176</v>
      </c>
      <c r="AB824" s="23" t="s">
        <v>55</v>
      </c>
      <c r="AC824" s="23" t="s">
        <v>70</v>
      </c>
      <c r="AE824" s="23">
        <v>32.0</v>
      </c>
      <c r="AG824" s="23" t="s">
        <v>55</v>
      </c>
      <c r="AH824" s="23" t="s">
        <v>3197</v>
      </c>
      <c r="AI824" s="26"/>
    </row>
    <row r="825">
      <c r="A825" s="19">
        <v>43790.51821405093</v>
      </c>
      <c r="B825" s="20">
        <v>43790.0</v>
      </c>
      <c r="C825" s="20">
        <v>43787.0</v>
      </c>
      <c r="E825" s="23" t="s">
        <v>3198</v>
      </c>
      <c r="F825" s="23" t="s">
        <v>107</v>
      </c>
      <c r="G825" s="23" t="s">
        <v>125</v>
      </c>
      <c r="H825" s="23" t="s">
        <v>758</v>
      </c>
      <c r="I825" s="23" t="s">
        <v>1824</v>
      </c>
      <c r="J825" s="23" t="s">
        <v>2304</v>
      </c>
      <c r="K825" s="23" t="s">
        <v>3199</v>
      </c>
      <c r="L825" s="23">
        <v>1.6386944E7</v>
      </c>
      <c r="M825" s="23">
        <v>6.0</v>
      </c>
      <c r="N825" s="23" t="s">
        <v>97</v>
      </c>
      <c r="O825" s="23">
        <v>5.6979130612E10</v>
      </c>
      <c r="Q825" s="23" t="s">
        <v>3200</v>
      </c>
      <c r="U825" s="23" t="s">
        <v>89</v>
      </c>
      <c r="V825" s="23" t="s">
        <v>1111</v>
      </c>
      <c r="W825" s="23" t="s">
        <v>80</v>
      </c>
      <c r="X825" s="23" t="s">
        <v>51</v>
      </c>
      <c r="Y825" s="29"/>
      <c r="Z825" s="23" t="s">
        <v>81</v>
      </c>
      <c r="AA825" s="23" t="s">
        <v>69</v>
      </c>
      <c r="AB825" s="23" t="s">
        <v>55</v>
      </c>
      <c r="AC825" s="23" t="s">
        <v>1429</v>
      </c>
      <c r="AF825" s="23">
        <v>10.0</v>
      </c>
      <c r="AG825" s="23" t="s">
        <v>97</v>
      </c>
      <c r="AH825" s="23" t="s">
        <v>3170</v>
      </c>
      <c r="AI825" s="26"/>
    </row>
    <row r="826">
      <c r="A826" s="19">
        <v>43790.52086266204</v>
      </c>
      <c r="B826" s="20">
        <v>43790.0</v>
      </c>
      <c r="C826" s="20">
        <v>43784.0</v>
      </c>
      <c r="D826" s="21">
        <v>0.875</v>
      </c>
      <c r="E826" s="23" t="s">
        <v>3201</v>
      </c>
      <c r="F826" s="23" t="s">
        <v>107</v>
      </c>
      <c r="G826" s="23" t="s">
        <v>399</v>
      </c>
      <c r="H826" s="23" t="s">
        <v>3202</v>
      </c>
      <c r="I826" s="23" t="s">
        <v>3203</v>
      </c>
      <c r="J826" s="23" t="s">
        <v>3204</v>
      </c>
      <c r="K826" s="23" t="s">
        <v>3205</v>
      </c>
      <c r="L826" s="107">
        <v>1.8126567E7</v>
      </c>
      <c r="M826" s="23">
        <v>1.0</v>
      </c>
      <c r="N826" s="23" t="s">
        <v>38</v>
      </c>
      <c r="O826" s="23">
        <v>9.82323798E8</v>
      </c>
      <c r="P826" s="23" t="s">
        <v>159</v>
      </c>
      <c r="U826" s="23" t="s">
        <v>89</v>
      </c>
      <c r="V826" s="23" t="s">
        <v>49</v>
      </c>
      <c r="W826" s="23" t="s">
        <v>80</v>
      </c>
      <c r="X826" s="23" t="s">
        <v>51</v>
      </c>
      <c r="Y826" s="23" t="s">
        <v>138</v>
      </c>
      <c r="Z826" s="23" t="s">
        <v>81</v>
      </c>
      <c r="AA826" s="23" t="s">
        <v>69</v>
      </c>
      <c r="AB826" s="23" t="s">
        <v>55</v>
      </c>
      <c r="AC826" s="23" t="s">
        <v>70</v>
      </c>
      <c r="AE826" s="23">
        <v>27.0</v>
      </c>
      <c r="AG826" s="23" t="s">
        <v>55</v>
      </c>
      <c r="AH826" s="23" t="s">
        <v>3197</v>
      </c>
      <c r="AI826" s="26"/>
    </row>
    <row r="827">
      <c r="A827" s="19">
        <v>43790.521982060185</v>
      </c>
      <c r="B827" s="20">
        <v>43790.0</v>
      </c>
      <c r="C827" s="20">
        <v>43784.0</v>
      </c>
      <c r="D827" s="21">
        <v>0.875</v>
      </c>
      <c r="E827" s="23" t="s">
        <v>3206</v>
      </c>
      <c r="F827" s="23" t="s">
        <v>107</v>
      </c>
      <c r="G827" s="23" t="s">
        <v>399</v>
      </c>
      <c r="H827" s="23" t="s">
        <v>256</v>
      </c>
      <c r="I827" s="23" t="s">
        <v>1159</v>
      </c>
      <c r="J827" s="23" t="s">
        <v>3204</v>
      </c>
      <c r="K827" s="23" t="s">
        <v>3205</v>
      </c>
      <c r="L827" s="23">
        <v>1.6710235E7</v>
      </c>
      <c r="M827" s="23">
        <v>2.0</v>
      </c>
      <c r="N827" s="23" t="s">
        <v>45</v>
      </c>
      <c r="P827" s="23" t="s">
        <v>97</v>
      </c>
      <c r="Q827" s="23" t="s">
        <v>3197</v>
      </c>
      <c r="R827" s="23" t="s">
        <v>3207</v>
      </c>
      <c r="U827" s="23" t="s">
        <v>89</v>
      </c>
      <c r="V827" s="23" t="s">
        <v>130</v>
      </c>
      <c r="W827" s="23" t="s">
        <v>80</v>
      </c>
      <c r="X827" s="23" t="s">
        <v>51</v>
      </c>
      <c r="Y827" s="29"/>
      <c r="Z827" s="23" t="s">
        <v>81</v>
      </c>
      <c r="AA827" s="23" t="s">
        <v>69</v>
      </c>
      <c r="AB827" s="23" t="s">
        <v>55</v>
      </c>
      <c r="AC827" s="23" t="s">
        <v>70</v>
      </c>
      <c r="AE827" s="23">
        <v>32.0</v>
      </c>
      <c r="AG827" s="23" t="s">
        <v>55</v>
      </c>
      <c r="AH827" s="23" t="s">
        <v>3197</v>
      </c>
      <c r="AI827" s="26"/>
    </row>
    <row r="828">
      <c r="A828" s="19">
        <v>43790.53546158565</v>
      </c>
      <c r="B828" s="20">
        <v>43790.0</v>
      </c>
      <c r="C828" s="20">
        <v>43787.0</v>
      </c>
      <c r="E828" s="23" t="s">
        <v>3208</v>
      </c>
      <c r="F828" s="23" t="s">
        <v>107</v>
      </c>
      <c r="G828" s="23" t="s">
        <v>125</v>
      </c>
      <c r="H828" s="23" t="s">
        <v>488</v>
      </c>
      <c r="I828" s="23" t="s">
        <v>3085</v>
      </c>
      <c r="J828" s="23" t="s">
        <v>1287</v>
      </c>
      <c r="K828" s="23" t="s">
        <v>689</v>
      </c>
      <c r="L828" s="23">
        <v>1.1750186E7</v>
      </c>
      <c r="M828" s="23">
        <v>2.0</v>
      </c>
      <c r="N828" s="23" t="s">
        <v>45</v>
      </c>
      <c r="O828" s="23">
        <v>9.63990999E8</v>
      </c>
      <c r="P828" s="23" t="s">
        <v>159</v>
      </c>
      <c r="U828" s="23" t="s">
        <v>89</v>
      </c>
      <c r="W828" s="23" t="s">
        <v>80</v>
      </c>
      <c r="X828" s="23" t="s">
        <v>51</v>
      </c>
      <c r="Y828" s="29"/>
      <c r="Z828" s="23" t="s">
        <v>81</v>
      </c>
      <c r="AA828" s="23" t="s">
        <v>69</v>
      </c>
      <c r="AB828" s="23" t="s">
        <v>55</v>
      </c>
      <c r="AC828" s="23" t="s">
        <v>70</v>
      </c>
      <c r="AG828" s="23" t="s">
        <v>55</v>
      </c>
      <c r="AH828" s="23" t="s">
        <v>2599</v>
      </c>
      <c r="AI828" s="26"/>
    </row>
    <row r="829">
      <c r="A829" s="19">
        <v>43790.57068484953</v>
      </c>
      <c r="B829" s="20">
        <v>43790.0</v>
      </c>
      <c r="C829" s="20">
        <v>43756.0</v>
      </c>
      <c r="E829" s="23" t="s">
        <v>3209</v>
      </c>
      <c r="F829" s="23" t="s">
        <v>2353</v>
      </c>
      <c r="G829" s="23" t="s">
        <v>3210</v>
      </c>
      <c r="H829" s="23" t="s">
        <v>628</v>
      </c>
      <c r="I829" s="23" t="s">
        <v>3211</v>
      </c>
      <c r="J829" s="23" t="s">
        <v>3212</v>
      </c>
      <c r="K829" s="23" t="s">
        <v>1630</v>
      </c>
      <c r="L829" s="23">
        <v>1.5771519E7</v>
      </c>
      <c r="M829" s="23">
        <v>4.0</v>
      </c>
      <c r="N829" s="23" t="s">
        <v>45</v>
      </c>
      <c r="O829" s="23">
        <v>5.6953944507E10</v>
      </c>
      <c r="P829" s="23" t="s">
        <v>97</v>
      </c>
      <c r="U829" s="23" t="s">
        <v>137</v>
      </c>
      <c r="V829" s="23" t="s">
        <v>261</v>
      </c>
      <c r="W829" s="23" t="s">
        <v>80</v>
      </c>
      <c r="X829" s="23" t="s">
        <v>51</v>
      </c>
      <c r="Y829" s="29"/>
      <c r="Z829" s="23" t="s">
        <v>81</v>
      </c>
      <c r="AA829" s="23" t="s">
        <v>69</v>
      </c>
      <c r="AB829" s="23" t="s">
        <v>55</v>
      </c>
      <c r="AC829" s="23" t="s">
        <v>1429</v>
      </c>
      <c r="AG829" s="23" t="s">
        <v>55</v>
      </c>
      <c r="AH829" s="23" t="s">
        <v>2599</v>
      </c>
      <c r="AI829" s="26"/>
    </row>
    <row r="830">
      <c r="A830" s="19">
        <v>43790.57167908565</v>
      </c>
      <c r="B830" s="20">
        <v>43790.0</v>
      </c>
      <c r="C830" s="20">
        <v>43788.0</v>
      </c>
      <c r="E830" s="23" t="s">
        <v>3213</v>
      </c>
      <c r="F830" s="23" t="s">
        <v>91</v>
      </c>
      <c r="G830" s="23" t="s">
        <v>558</v>
      </c>
      <c r="H830" s="23" t="s">
        <v>2887</v>
      </c>
      <c r="I830" s="23" t="s">
        <v>3214</v>
      </c>
      <c r="J830" s="23" t="s">
        <v>2888</v>
      </c>
      <c r="K830" s="23" t="s">
        <v>2889</v>
      </c>
      <c r="L830" s="23">
        <v>1.6027972E7</v>
      </c>
      <c r="M830" s="23">
        <v>9.0</v>
      </c>
      <c r="N830" s="23" t="s">
        <v>38</v>
      </c>
      <c r="P830" s="23" t="s">
        <v>3215</v>
      </c>
      <c r="Q830" s="23" t="s">
        <v>3216</v>
      </c>
      <c r="R830" s="23" t="s">
        <v>3217</v>
      </c>
      <c r="S830" s="23" t="s">
        <v>3218</v>
      </c>
      <c r="W830" s="23" t="s">
        <v>202</v>
      </c>
      <c r="X830" s="23" t="s">
        <v>51</v>
      </c>
      <c r="Y830" s="23" t="s">
        <v>138</v>
      </c>
      <c r="Z830" s="23" t="s">
        <v>81</v>
      </c>
      <c r="AA830" s="23" t="s">
        <v>69</v>
      </c>
      <c r="AB830" s="23" t="s">
        <v>55</v>
      </c>
      <c r="AC830" s="23" t="s">
        <v>70</v>
      </c>
      <c r="AG830" s="23" t="s">
        <v>71</v>
      </c>
      <c r="AH830" s="23" t="s">
        <v>3216</v>
      </c>
      <c r="AI830" s="26"/>
    </row>
    <row r="831">
      <c r="A831" s="19">
        <v>43790.57960604166</v>
      </c>
      <c r="B831" s="20">
        <v>43790.0</v>
      </c>
      <c r="C831" s="20">
        <v>43783.0</v>
      </c>
      <c r="D831" s="21">
        <v>0.7083333333357587</v>
      </c>
      <c r="E831" s="23" t="s">
        <v>3219</v>
      </c>
      <c r="F831" s="23" t="s">
        <v>107</v>
      </c>
      <c r="G831" s="23" t="s">
        <v>499</v>
      </c>
      <c r="H831" s="23" t="s">
        <v>758</v>
      </c>
      <c r="I831" s="23" t="s">
        <v>264</v>
      </c>
      <c r="J831" s="23" t="s">
        <v>3220</v>
      </c>
      <c r="K831" s="23" t="s">
        <v>1186</v>
      </c>
      <c r="L831" s="23">
        <v>1.9838551E7</v>
      </c>
      <c r="M831" s="23">
        <v>4.0</v>
      </c>
      <c r="N831" s="23" t="s">
        <v>97</v>
      </c>
      <c r="O831" s="23">
        <v>9.32772457E8</v>
      </c>
      <c r="Q831" s="23" t="s">
        <v>3221</v>
      </c>
      <c r="U831" s="23" t="s">
        <v>780</v>
      </c>
      <c r="V831" s="23" t="s">
        <v>3222</v>
      </c>
      <c r="W831" s="23" t="s">
        <v>80</v>
      </c>
      <c r="X831" s="23" t="s">
        <v>51</v>
      </c>
      <c r="Y831" s="29"/>
      <c r="Z831" s="23" t="s">
        <v>81</v>
      </c>
      <c r="AA831" s="23" t="s">
        <v>69</v>
      </c>
      <c r="AB831" s="23" t="s">
        <v>55</v>
      </c>
      <c r="AC831" s="23" t="s">
        <v>1429</v>
      </c>
      <c r="AE831" s="23">
        <v>21.0</v>
      </c>
      <c r="AG831" s="23" t="s">
        <v>55</v>
      </c>
      <c r="AH831" s="23" t="s">
        <v>3223</v>
      </c>
      <c r="AI831" s="26"/>
    </row>
    <row r="832">
      <c r="A832" s="19">
        <v>43790.58511069445</v>
      </c>
      <c r="B832" s="20">
        <v>43790.0</v>
      </c>
      <c r="C832" s="20">
        <v>43784.0</v>
      </c>
      <c r="E832" s="23" t="s">
        <v>3224</v>
      </c>
      <c r="F832" s="23" t="s">
        <v>91</v>
      </c>
      <c r="G832" s="23" t="s">
        <v>457</v>
      </c>
      <c r="H832" s="23" t="s">
        <v>2610</v>
      </c>
      <c r="I832" s="23" t="s">
        <v>1521</v>
      </c>
      <c r="J832" s="23" t="s">
        <v>3225</v>
      </c>
      <c r="K832" s="23" t="s">
        <v>795</v>
      </c>
      <c r="L832" s="23">
        <v>1.8333027E7</v>
      </c>
      <c r="M832" s="23">
        <v>3.0</v>
      </c>
      <c r="N832" s="23" t="s">
        <v>97</v>
      </c>
      <c r="O832" s="23">
        <v>9.88247946E8</v>
      </c>
      <c r="U832" s="23" t="s">
        <v>89</v>
      </c>
      <c r="V832" s="23" t="s">
        <v>297</v>
      </c>
      <c r="W832" s="23" t="s">
        <v>80</v>
      </c>
      <c r="X832" s="23" t="s">
        <v>51</v>
      </c>
      <c r="Y832" s="29"/>
      <c r="Z832" s="23" t="s">
        <v>81</v>
      </c>
      <c r="AA832" s="23" t="s">
        <v>69</v>
      </c>
      <c r="AB832" s="23" t="s">
        <v>55</v>
      </c>
      <c r="AC832" s="23" t="s">
        <v>1429</v>
      </c>
      <c r="AE832" s="23">
        <v>26.0</v>
      </c>
      <c r="AG832" s="23" t="s">
        <v>55</v>
      </c>
      <c r="AH832" s="23" t="s">
        <v>2909</v>
      </c>
      <c r="AI832" s="26"/>
    </row>
    <row r="833">
      <c r="A833" s="19">
        <v>43790.62506546296</v>
      </c>
      <c r="B833" s="20">
        <v>43790.0</v>
      </c>
      <c r="C833" s="20">
        <v>43757.0</v>
      </c>
      <c r="D833" s="21">
        <v>0.7055555555562023</v>
      </c>
      <c r="E833" s="23" t="s">
        <v>3226</v>
      </c>
      <c r="F833" s="23" t="s">
        <v>91</v>
      </c>
      <c r="G833" s="23" t="s">
        <v>558</v>
      </c>
      <c r="H833" s="23" t="s">
        <v>488</v>
      </c>
      <c r="I833" s="23" t="s">
        <v>251</v>
      </c>
      <c r="J833" s="23" t="s">
        <v>1490</v>
      </c>
      <c r="K833" s="23" t="s">
        <v>1602</v>
      </c>
      <c r="L833" s="23">
        <v>1.0189552E7</v>
      </c>
      <c r="M833" s="23">
        <v>1.0</v>
      </c>
      <c r="N833" s="23" t="s">
        <v>45</v>
      </c>
      <c r="O833" s="23">
        <v>9.61409911E8</v>
      </c>
      <c r="P833" s="23" t="s">
        <v>3227</v>
      </c>
      <c r="R833" s="23" t="s">
        <v>3228</v>
      </c>
      <c r="U833" s="23" t="s">
        <v>121</v>
      </c>
      <c r="V833" s="23" t="s">
        <v>3229</v>
      </c>
      <c r="W833" s="23" t="s">
        <v>202</v>
      </c>
      <c r="X833" s="23" t="s">
        <v>51</v>
      </c>
      <c r="Y833" s="23" t="s">
        <v>757</v>
      </c>
      <c r="Z833" s="23" t="s">
        <v>387</v>
      </c>
      <c r="AA833" s="23" t="s">
        <v>69</v>
      </c>
      <c r="AB833" s="23" t="s">
        <v>55</v>
      </c>
      <c r="AC833" s="23" t="s">
        <v>70</v>
      </c>
      <c r="AD833" s="23" t="s">
        <v>3230</v>
      </c>
      <c r="AE833" s="23">
        <v>53.0</v>
      </c>
      <c r="AG833" s="23" t="s">
        <v>71</v>
      </c>
      <c r="AH833" s="23" t="s">
        <v>3231</v>
      </c>
      <c r="AI833" s="26"/>
    </row>
    <row r="834">
      <c r="A834" s="19">
        <v>43790.62501013889</v>
      </c>
      <c r="B834" s="20">
        <v>43790.0</v>
      </c>
      <c r="C834" s="20">
        <v>43757.0</v>
      </c>
      <c r="D834" s="21">
        <v>0.7048611111094942</v>
      </c>
      <c r="E834" s="23" t="s">
        <v>3232</v>
      </c>
      <c r="F834" s="23" t="s">
        <v>91</v>
      </c>
      <c r="G834" s="23" t="s">
        <v>558</v>
      </c>
      <c r="H834" s="23" t="s">
        <v>3233</v>
      </c>
      <c r="I834" s="23" t="s">
        <v>132</v>
      </c>
      <c r="J834" s="23" t="s">
        <v>1490</v>
      </c>
      <c r="K834" s="23" t="s">
        <v>1308</v>
      </c>
      <c r="L834" s="23">
        <v>1.6754778E7</v>
      </c>
      <c r="M834" s="23">
        <v>8.0</v>
      </c>
      <c r="N834" s="23" t="s">
        <v>38</v>
      </c>
      <c r="O834" s="23">
        <v>9.61409911E8</v>
      </c>
      <c r="P834" s="23" t="s">
        <v>159</v>
      </c>
      <c r="U834" s="23" t="s">
        <v>121</v>
      </c>
      <c r="V834" s="23" t="s">
        <v>3234</v>
      </c>
      <c r="W834" s="23" t="s">
        <v>202</v>
      </c>
      <c r="X834" s="23" t="s">
        <v>51</v>
      </c>
      <c r="Y834" s="23" t="s">
        <v>138</v>
      </c>
      <c r="Z834" s="23" t="s">
        <v>81</v>
      </c>
      <c r="AA834" s="23" t="s">
        <v>69</v>
      </c>
      <c r="AB834" s="23" t="s">
        <v>55</v>
      </c>
      <c r="AC834" s="23" t="s">
        <v>70</v>
      </c>
      <c r="AG834" s="23" t="s">
        <v>71</v>
      </c>
      <c r="AH834" s="23" t="s">
        <v>3231</v>
      </c>
      <c r="AI834" s="26"/>
    </row>
    <row r="835">
      <c r="A835" s="19">
        <v>43790.63618615741</v>
      </c>
      <c r="B835" s="20">
        <v>43790.0</v>
      </c>
      <c r="C835" s="20">
        <v>43781.0</v>
      </c>
      <c r="D835" s="21">
        <v>0.7916666666642413</v>
      </c>
      <c r="E835" s="23" t="s">
        <v>3235</v>
      </c>
      <c r="F835" s="23" t="s">
        <v>107</v>
      </c>
      <c r="G835" s="23" t="s">
        <v>125</v>
      </c>
      <c r="H835" s="23" t="s">
        <v>318</v>
      </c>
      <c r="I835" s="23" t="s">
        <v>119</v>
      </c>
      <c r="J835" s="23" t="s">
        <v>1707</v>
      </c>
      <c r="K835" s="23" t="s">
        <v>1630</v>
      </c>
      <c r="L835" s="23">
        <v>1.6944636E7</v>
      </c>
      <c r="M835" s="23">
        <v>9.0</v>
      </c>
      <c r="N835" s="23" t="s">
        <v>45</v>
      </c>
      <c r="O835" s="23">
        <v>9.45226491E8</v>
      </c>
      <c r="P835" s="23" t="s">
        <v>159</v>
      </c>
      <c r="U835" s="23" t="s">
        <v>89</v>
      </c>
      <c r="V835" s="23" t="s">
        <v>227</v>
      </c>
      <c r="W835" s="23" t="s">
        <v>80</v>
      </c>
      <c r="X835" s="23" t="s">
        <v>51</v>
      </c>
      <c r="Y835" s="29"/>
      <c r="Z835" s="23" t="s">
        <v>81</v>
      </c>
      <c r="AA835" s="23" t="s">
        <v>69</v>
      </c>
      <c r="AB835" s="23" t="s">
        <v>55</v>
      </c>
      <c r="AC835" s="23" t="s">
        <v>70</v>
      </c>
      <c r="AF835" s="23">
        <v>6.0</v>
      </c>
      <c r="AG835" s="23" t="s">
        <v>55</v>
      </c>
      <c r="AH835" s="23" t="s">
        <v>2599</v>
      </c>
      <c r="AI835" s="26"/>
    </row>
    <row r="836">
      <c r="A836" s="19">
        <v>43790.63852445602</v>
      </c>
      <c r="B836" s="20">
        <v>43790.0</v>
      </c>
      <c r="C836" s="20">
        <v>43783.0</v>
      </c>
      <c r="D836" s="21">
        <v>0.8645833333357587</v>
      </c>
      <c r="E836" s="23" t="s">
        <v>3236</v>
      </c>
      <c r="F836" s="23" t="s">
        <v>91</v>
      </c>
      <c r="G836" s="23" t="s">
        <v>217</v>
      </c>
      <c r="H836" s="23" t="s">
        <v>2019</v>
      </c>
      <c r="I836" s="23" t="s">
        <v>915</v>
      </c>
      <c r="J836" s="23" t="s">
        <v>1347</v>
      </c>
      <c r="K836" s="23" t="s">
        <v>3237</v>
      </c>
      <c r="L836" s="23">
        <v>1.4142396E7</v>
      </c>
      <c r="M836" s="23">
        <v>7.0</v>
      </c>
      <c r="N836" s="23" t="s">
        <v>45</v>
      </c>
      <c r="O836" s="23">
        <v>9.7084586E7</v>
      </c>
      <c r="P836" s="23" t="s">
        <v>159</v>
      </c>
      <c r="U836" s="23" t="s">
        <v>89</v>
      </c>
      <c r="V836" s="23" t="s">
        <v>618</v>
      </c>
      <c r="W836" s="23" t="s">
        <v>80</v>
      </c>
      <c r="X836" s="23" t="s">
        <v>51</v>
      </c>
      <c r="Y836" s="29"/>
      <c r="Z836" s="23" t="s">
        <v>81</v>
      </c>
      <c r="AA836" s="23" t="s">
        <v>69</v>
      </c>
      <c r="AB836" s="23" t="s">
        <v>55</v>
      </c>
      <c r="AC836" s="23" t="s">
        <v>70</v>
      </c>
      <c r="AE836" s="23">
        <v>38.0</v>
      </c>
      <c r="AF836" s="23">
        <v>15.0</v>
      </c>
      <c r="AG836" s="23" t="s">
        <v>55</v>
      </c>
      <c r="AH836" s="23" t="s">
        <v>3223</v>
      </c>
      <c r="AI836" s="26"/>
    </row>
    <row r="837">
      <c r="A837" s="19">
        <v>43790.653146145836</v>
      </c>
      <c r="B837" s="20">
        <v>43790.0</v>
      </c>
      <c r="C837" s="29"/>
      <c r="E837" s="23" t="s">
        <v>3238</v>
      </c>
      <c r="F837" s="29"/>
      <c r="H837" s="23" t="s">
        <v>450</v>
      </c>
      <c r="J837" s="23" t="s">
        <v>3239</v>
      </c>
      <c r="K837" s="23" t="s">
        <v>326</v>
      </c>
      <c r="L837" s="29"/>
      <c r="M837" s="29"/>
      <c r="N837" s="23" t="s">
        <v>45</v>
      </c>
      <c r="O837" s="23">
        <v>9.67589739E8</v>
      </c>
      <c r="P837" s="23" t="s">
        <v>159</v>
      </c>
      <c r="U837" s="23" t="s">
        <v>89</v>
      </c>
      <c r="W837" s="23" t="s">
        <v>80</v>
      </c>
      <c r="X837" s="23" t="s">
        <v>51</v>
      </c>
      <c r="Y837" s="29"/>
      <c r="Z837" s="23" t="s">
        <v>81</v>
      </c>
      <c r="AA837" s="23" t="s">
        <v>69</v>
      </c>
      <c r="AB837" s="23" t="s">
        <v>55</v>
      </c>
      <c r="AC837" s="23" t="s">
        <v>70</v>
      </c>
      <c r="AG837" s="23" t="s">
        <v>55</v>
      </c>
      <c r="AH837" s="23" t="s">
        <v>3240</v>
      </c>
      <c r="AI837" s="26"/>
    </row>
    <row r="838">
      <c r="A838" s="19">
        <v>43790.65390311343</v>
      </c>
      <c r="B838" s="20">
        <v>43791.0</v>
      </c>
      <c r="C838" s="20">
        <v>43781.0</v>
      </c>
      <c r="D838" s="21">
        <v>0.8333333333357587</v>
      </c>
      <c r="E838" s="23" t="s">
        <v>3241</v>
      </c>
      <c r="F838" s="23" t="s">
        <v>91</v>
      </c>
      <c r="G838" s="23" t="s">
        <v>499</v>
      </c>
      <c r="H838" s="23" t="s">
        <v>3242</v>
      </c>
      <c r="I838" s="23" t="s">
        <v>492</v>
      </c>
      <c r="J838" s="23" t="s">
        <v>179</v>
      </c>
      <c r="K838" s="23" t="s">
        <v>611</v>
      </c>
      <c r="L838" s="23">
        <v>1.7767363E7</v>
      </c>
      <c r="M838" s="23">
        <v>3.0</v>
      </c>
      <c r="N838" s="23" t="s">
        <v>45</v>
      </c>
      <c r="O838" s="23">
        <v>3.6208685E7</v>
      </c>
      <c r="P838" s="23" t="s">
        <v>159</v>
      </c>
      <c r="U838" s="23" t="s">
        <v>1464</v>
      </c>
      <c r="V838" s="23" t="s">
        <v>3243</v>
      </c>
      <c r="W838" s="23" t="s">
        <v>68</v>
      </c>
      <c r="X838" s="23" t="s">
        <v>51</v>
      </c>
      <c r="Y838" s="29"/>
      <c r="Z838" s="23" t="s">
        <v>81</v>
      </c>
      <c r="AA838" s="23" t="s">
        <v>69</v>
      </c>
      <c r="AB838" s="23" t="s">
        <v>55</v>
      </c>
      <c r="AC838" s="23" t="s">
        <v>1437</v>
      </c>
      <c r="AE838" s="23">
        <v>28.0</v>
      </c>
      <c r="AG838" s="23" t="s">
        <v>55</v>
      </c>
      <c r="AH838" s="23" t="s">
        <v>3223</v>
      </c>
      <c r="AI838" s="26"/>
    </row>
    <row r="839">
      <c r="A839" s="19">
        <v>43790.65753951389</v>
      </c>
      <c r="B839" s="20">
        <v>43790.0</v>
      </c>
      <c r="C839" s="20">
        <v>43784.0</v>
      </c>
      <c r="D839" s="21">
        <v>0.8229166666642413</v>
      </c>
      <c r="E839" s="23" t="s">
        <v>3244</v>
      </c>
      <c r="F839" s="23" t="s">
        <v>91</v>
      </c>
      <c r="G839" s="23" t="s">
        <v>125</v>
      </c>
      <c r="H839" s="23" t="s">
        <v>318</v>
      </c>
      <c r="I839" s="23" t="s">
        <v>119</v>
      </c>
      <c r="J839" s="23" t="s">
        <v>2543</v>
      </c>
      <c r="K839" s="23" t="s">
        <v>458</v>
      </c>
      <c r="L839" s="23">
        <v>1.916529E7</v>
      </c>
      <c r="M839" s="23">
        <v>8.0</v>
      </c>
      <c r="N839" s="23" t="s">
        <v>45</v>
      </c>
      <c r="O839" s="23">
        <v>9.47587637E8</v>
      </c>
      <c r="P839" s="23" t="s">
        <v>159</v>
      </c>
      <c r="U839" s="23" t="s">
        <v>89</v>
      </c>
      <c r="V839" s="23" t="s">
        <v>130</v>
      </c>
      <c r="W839" s="23" t="s">
        <v>80</v>
      </c>
      <c r="X839" s="23" t="s">
        <v>51</v>
      </c>
      <c r="Y839" s="29"/>
      <c r="Z839" s="23" t="s">
        <v>81</v>
      </c>
      <c r="AA839" s="23" t="s">
        <v>69</v>
      </c>
      <c r="AB839" s="23" t="s">
        <v>55</v>
      </c>
      <c r="AC839" s="23" t="s">
        <v>70</v>
      </c>
      <c r="AE839" s="23">
        <v>23.0</v>
      </c>
      <c r="AG839" s="23" t="s">
        <v>55</v>
      </c>
      <c r="AH839" s="23" t="s">
        <v>2909</v>
      </c>
      <c r="AI839" s="26"/>
    </row>
    <row r="840">
      <c r="A840" s="19">
        <v>43790.65993115741</v>
      </c>
      <c r="B840" s="20">
        <v>43791.0</v>
      </c>
      <c r="C840" s="29"/>
      <c r="E840" s="23" t="s">
        <v>3245</v>
      </c>
      <c r="F840" s="23" t="s">
        <v>91</v>
      </c>
      <c r="H840" s="23" t="s">
        <v>60</v>
      </c>
      <c r="I840" s="23" t="s">
        <v>1425</v>
      </c>
      <c r="J840" s="23" t="s">
        <v>1718</v>
      </c>
      <c r="K840" s="23" t="s">
        <v>389</v>
      </c>
      <c r="L840" s="23">
        <v>2.0223581E7</v>
      </c>
      <c r="M840" s="23">
        <v>6.0</v>
      </c>
      <c r="N840" s="23" t="s">
        <v>45</v>
      </c>
      <c r="O840" s="23">
        <v>9.1697829E7</v>
      </c>
      <c r="P840" s="23" t="s">
        <v>159</v>
      </c>
      <c r="U840" s="23" t="s">
        <v>89</v>
      </c>
      <c r="V840" s="23" t="s">
        <v>1333</v>
      </c>
      <c r="X840" s="23" t="s">
        <v>51</v>
      </c>
      <c r="Y840" s="29"/>
      <c r="Z840" s="23" t="s">
        <v>81</v>
      </c>
      <c r="AA840" s="23" t="s">
        <v>69</v>
      </c>
      <c r="AB840" s="23" t="s">
        <v>55</v>
      </c>
      <c r="AC840" s="23" t="s">
        <v>1437</v>
      </c>
      <c r="AE840" s="23">
        <v>20.0</v>
      </c>
      <c r="AG840" s="23" t="s">
        <v>55</v>
      </c>
      <c r="AH840" s="23" t="s">
        <v>3246</v>
      </c>
      <c r="AI840" s="26"/>
    </row>
    <row r="841">
      <c r="A841" s="19">
        <v>43790.673161053244</v>
      </c>
      <c r="B841" s="20">
        <v>43791.0</v>
      </c>
      <c r="C841" s="20">
        <v>43787.0</v>
      </c>
      <c r="D841" s="21">
        <v>0.9027777777810115</v>
      </c>
      <c r="E841" s="23" t="s">
        <v>3247</v>
      </c>
      <c r="F841" s="23" t="s">
        <v>107</v>
      </c>
      <c r="G841" s="23" t="s">
        <v>3248</v>
      </c>
      <c r="H841" s="23" t="s">
        <v>3249</v>
      </c>
      <c r="I841" s="23" t="s">
        <v>1077</v>
      </c>
      <c r="J841" s="23" t="s">
        <v>682</v>
      </c>
      <c r="K841" s="23" t="s">
        <v>220</v>
      </c>
      <c r="L841" s="23">
        <v>2.6878282E7</v>
      </c>
      <c r="M841" s="23">
        <v>6.0</v>
      </c>
      <c r="N841" s="23" t="s">
        <v>45</v>
      </c>
      <c r="O841" s="23">
        <v>9.86426598E8</v>
      </c>
      <c r="P841" s="23" t="s">
        <v>159</v>
      </c>
      <c r="U841" s="23" t="s">
        <v>89</v>
      </c>
      <c r="V841" s="23" t="s">
        <v>926</v>
      </c>
      <c r="X841" s="23" t="s">
        <v>51</v>
      </c>
      <c r="Y841" s="29"/>
      <c r="Z841" s="23" t="s">
        <v>81</v>
      </c>
      <c r="AA841" s="23" t="s">
        <v>69</v>
      </c>
      <c r="AB841" s="23" t="s">
        <v>189</v>
      </c>
      <c r="AC841" s="23" t="s">
        <v>1437</v>
      </c>
      <c r="AG841" s="23" t="s">
        <v>55</v>
      </c>
      <c r="AH841" s="23" t="s">
        <v>3223</v>
      </c>
      <c r="AI841" s="26"/>
    </row>
    <row r="842">
      <c r="A842" s="19">
        <v>43790.67624635417</v>
      </c>
      <c r="B842" s="20">
        <v>43791.0</v>
      </c>
      <c r="C842" s="20">
        <v>43787.0</v>
      </c>
      <c r="D842" s="21">
        <v>0.8020833333357587</v>
      </c>
      <c r="E842" s="23" t="s">
        <v>3250</v>
      </c>
      <c r="F842" s="23" t="s">
        <v>91</v>
      </c>
      <c r="G842" s="23" t="s">
        <v>217</v>
      </c>
      <c r="H842" s="23" t="s">
        <v>819</v>
      </c>
      <c r="I842" s="23" t="s">
        <v>1096</v>
      </c>
      <c r="J842" s="23" t="s">
        <v>1093</v>
      </c>
      <c r="K842" s="23" t="s">
        <v>1980</v>
      </c>
      <c r="L842" s="23">
        <v>1.9522778E7</v>
      </c>
      <c r="M842" s="23">
        <v>0.0</v>
      </c>
      <c r="N842" s="23" t="s">
        <v>45</v>
      </c>
      <c r="O842" s="23">
        <v>7.3387482E7</v>
      </c>
      <c r="P842" s="23" t="s">
        <v>159</v>
      </c>
      <c r="U842" s="23" t="s">
        <v>137</v>
      </c>
      <c r="V842" s="23" t="s">
        <v>49</v>
      </c>
      <c r="X842" s="23" t="s">
        <v>51</v>
      </c>
      <c r="Y842" s="29"/>
      <c r="Z842" s="23" t="s">
        <v>81</v>
      </c>
      <c r="AA842" s="23" t="s">
        <v>69</v>
      </c>
      <c r="AB842" s="23" t="s">
        <v>189</v>
      </c>
      <c r="AC842" s="23" t="s">
        <v>1437</v>
      </c>
      <c r="AE842" s="23">
        <v>23.0</v>
      </c>
      <c r="AG842" s="23" t="s">
        <v>55</v>
      </c>
      <c r="AH842" s="23" t="s">
        <v>3223</v>
      </c>
      <c r="AI842" s="26"/>
    </row>
    <row r="843">
      <c r="A843" s="19">
        <v>43791.49906752315</v>
      </c>
      <c r="B843" s="20">
        <v>43791.0</v>
      </c>
      <c r="C843" s="20">
        <v>43787.0</v>
      </c>
      <c r="D843" s="21">
        <v>0.8125</v>
      </c>
      <c r="E843" s="23" t="s">
        <v>3251</v>
      </c>
      <c r="F843" s="23" t="s">
        <v>107</v>
      </c>
      <c r="G843" s="23" t="s">
        <v>125</v>
      </c>
      <c r="H843" s="23" t="s">
        <v>1739</v>
      </c>
      <c r="I843" s="23" t="s">
        <v>352</v>
      </c>
      <c r="J843" s="23" t="s">
        <v>1559</v>
      </c>
      <c r="K843" s="23" t="s">
        <v>2098</v>
      </c>
      <c r="L843" s="23">
        <v>1.7299149E7</v>
      </c>
      <c r="M843" s="23">
        <v>1.0</v>
      </c>
      <c r="N843" s="23" t="s">
        <v>45</v>
      </c>
      <c r="O843" s="23">
        <v>9.91482592E8</v>
      </c>
      <c r="P843" s="23" t="s">
        <v>159</v>
      </c>
      <c r="U843" s="23" t="s">
        <v>89</v>
      </c>
      <c r="V843" s="23" t="s">
        <v>130</v>
      </c>
      <c r="W843" s="23" t="s">
        <v>80</v>
      </c>
      <c r="X843" s="23" t="s">
        <v>51</v>
      </c>
      <c r="Y843" s="29"/>
      <c r="Z843" s="23" t="s">
        <v>81</v>
      </c>
      <c r="AA843" s="23" t="s">
        <v>69</v>
      </c>
      <c r="AB843" s="23" t="s">
        <v>55</v>
      </c>
      <c r="AC843" s="23" t="s">
        <v>1827</v>
      </c>
      <c r="AE843" s="23">
        <v>29.0</v>
      </c>
      <c r="AG843" s="23" t="s">
        <v>55</v>
      </c>
      <c r="AH843" s="23" t="s">
        <v>2574</v>
      </c>
      <c r="AI843" s="26"/>
    </row>
    <row r="844">
      <c r="A844" s="19">
        <v>43791.50419739583</v>
      </c>
      <c r="B844" s="20">
        <v>43790.0</v>
      </c>
      <c r="C844" s="20">
        <v>43787.0</v>
      </c>
      <c r="D844" s="21">
        <v>0.8333333333357587</v>
      </c>
      <c r="E844" s="23" t="s">
        <v>3252</v>
      </c>
      <c r="F844" s="29"/>
      <c r="G844" s="23" t="s">
        <v>499</v>
      </c>
      <c r="H844" s="23" t="s">
        <v>60</v>
      </c>
      <c r="I844" s="23" t="s">
        <v>1425</v>
      </c>
      <c r="J844" s="23" t="s">
        <v>3253</v>
      </c>
      <c r="K844" s="23" t="s">
        <v>389</v>
      </c>
      <c r="L844" s="23">
        <v>2.0223581E7</v>
      </c>
      <c r="M844" s="23">
        <v>6.0</v>
      </c>
      <c r="N844" s="23" t="s">
        <v>97</v>
      </c>
      <c r="O844" s="23">
        <v>9.1697829E7</v>
      </c>
      <c r="P844" s="23" t="s">
        <v>64</v>
      </c>
      <c r="U844" s="23" t="s">
        <v>89</v>
      </c>
      <c r="V844" s="23" t="s">
        <v>528</v>
      </c>
      <c r="W844" s="23" t="s">
        <v>80</v>
      </c>
      <c r="X844" s="23" t="s">
        <v>51</v>
      </c>
      <c r="Y844" s="29"/>
      <c r="Z844" s="23" t="s">
        <v>81</v>
      </c>
      <c r="AA844" s="23" t="s">
        <v>69</v>
      </c>
      <c r="AB844" s="23" t="s">
        <v>189</v>
      </c>
      <c r="AC844" s="23" t="s">
        <v>430</v>
      </c>
      <c r="AE844" s="23">
        <v>20.0</v>
      </c>
      <c r="AG844" s="23" t="s">
        <v>55</v>
      </c>
      <c r="AH844" s="23" t="s">
        <v>2545</v>
      </c>
      <c r="AI844" s="26"/>
    </row>
    <row r="845">
      <c r="A845" s="19">
        <v>43791.50793799768</v>
      </c>
      <c r="B845" s="20">
        <v>43791.0</v>
      </c>
      <c r="C845" s="20">
        <v>43787.0</v>
      </c>
      <c r="D845" s="21">
        <v>0.7708333333357587</v>
      </c>
      <c r="E845" s="23" t="s">
        <v>3254</v>
      </c>
      <c r="F845" s="29"/>
      <c r="H845" s="23" t="s">
        <v>3255</v>
      </c>
      <c r="I845" s="23" t="s">
        <v>3256</v>
      </c>
      <c r="J845" s="23" t="s">
        <v>866</v>
      </c>
      <c r="L845" s="23">
        <v>2.0497125E7</v>
      </c>
      <c r="M845" s="23">
        <v>0.0</v>
      </c>
      <c r="N845" s="23" t="s">
        <v>38</v>
      </c>
      <c r="O845" s="23">
        <v>9.8257251E7</v>
      </c>
      <c r="P845" s="23" t="s">
        <v>159</v>
      </c>
      <c r="U845" s="23" t="s">
        <v>2461</v>
      </c>
      <c r="V845" s="23" t="s">
        <v>504</v>
      </c>
      <c r="W845" s="23" t="s">
        <v>80</v>
      </c>
      <c r="X845" s="23" t="s">
        <v>51</v>
      </c>
      <c r="Y845" s="23" t="s">
        <v>138</v>
      </c>
      <c r="Z845" s="23" t="s">
        <v>81</v>
      </c>
      <c r="AA845" s="23" t="s">
        <v>69</v>
      </c>
      <c r="AB845" s="23" t="s">
        <v>55</v>
      </c>
      <c r="AC845" s="23" t="s">
        <v>430</v>
      </c>
      <c r="AG845" s="23" t="s">
        <v>55</v>
      </c>
      <c r="AH845" s="23" t="s">
        <v>2545</v>
      </c>
      <c r="AI845" s="26"/>
    </row>
    <row r="846">
      <c r="A846" s="19">
        <v>43791.51074172454</v>
      </c>
      <c r="B846" s="20">
        <v>43791.0</v>
      </c>
      <c r="C846" s="20">
        <v>43783.0</v>
      </c>
      <c r="D846" s="21">
        <v>0.7708333333357587</v>
      </c>
      <c r="E846" s="23" t="s">
        <v>3257</v>
      </c>
      <c r="F846" s="29"/>
      <c r="G846" s="23" t="s">
        <v>399</v>
      </c>
      <c r="H846" s="23" t="s">
        <v>3258</v>
      </c>
      <c r="I846" s="23" t="s">
        <v>636</v>
      </c>
      <c r="J846" s="23" t="s">
        <v>3259</v>
      </c>
      <c r="K846" s="23" t="s">
        <v>3260</v>
      </c>
      <c r="L846" s="23">
        <v>1.7489726E7</v>
      </c>
      <c r="M846" s="23">
        <v>3.0</v>
      </c>
      <c r="N846" s="23" t="s">
        <v>97</v>
      </c>
      <c r="O846" s="23">
        <v>9.78484036E8</v>
      </c>
      <c r="P846" s="23" t="s">
        <v>159</v>
      </c>
      <c r="Q846" s="23" t="s">
        <v>3261</v>
      </c>
      <c r="U846" s="23" t="s">
        <v>89</v>
      </c>
      <c r="V846" s="23" t="s">
        <v>130</v>
      </c>
      <c r="W846" s="23" t="s">
        <v>80</v>
      </c>
      <c r="X846" s="23" t="s">
        <v>51</v>
      </c>
      <c r="Y846" s="29"/>
      <c r="Z846" s="23" t="s">
        <v>53</v>
      </c>
      <c r="AA846" s="23" t="s">
        <v>69</v>
      </c>
      <c r="AB846" s="23" t="s">
        <v>55</v>
      </c>
      <c r="AC846" s="23" t="s">
        <v>430</v>
      </c>
      <c r="AE846" s="23">
        <v>29.0</v>
      </c>
      <c r="AF846" s="23">
        <v>3.0</v>
      </c>
      <c r="AG846" s="23" t="s">
        <v>55</v>
      </c>
      <c r="AH846" s="23" t="s">
        <v>2545</v>
      </c>
      <c r="AI846" s="26"/>
    </row>
    <row r="847">
      <c r="A847" s="19">
        <v>43791.514485162035</v>
      </c>
      <c r="B847" s="20">
        <v>43791.0</v>
      </c>
      <c r="C847" s="20">
        <v>43788.0</v>
      </c>
      <c r="E847" s="23" t="s">
        <v>3262</v>
      </c>
      <c r="F847" s="29"/>
      <c r="G847" s="23" t="s">
        <v>3263</v>
      </c>
      <c r="H847" s="23" t="s">
        <v>3264</v>
      </c>
      <c r="I847" s="23" t="s">
        <v>2641</v>
      </c>
      <c r="J847" s="23" t="s">
        <v>3265</v>
      </c>
      <c r="K847" s="23" t="s">
        <v>86</v>
      </c>
      <c r="L847" s="23">
        <v>1.7549125E7</v>
      </c>
      <c r="M847" s="23">
        <v>2.0</v>
      </c>
      <c r="N847" s="23" t="s">
        <v>97</v>
      </c>
      <c r="O847" s="23">
        <v>5.6942583791E10</v>
      </c>
      <c r="P847" s="23" t="s">
        <v>159</v>
      </c>
      <c r="U847" s="23" t="s">
        <v>2399</v>
      </c>
      <c r="V847" s="23" t="s">
        <v>130</v>
      </c>
      <c r="W847" s="23" t="s">
        <v>80</v>
      </c>
      <c r="X847" s="23" t="s">
        <v>51</v>
      </c>
      <c r="Y847" s="29"/>
      <c r="Z847" s="23" t="s">
        <v>81</v>
      </c>
      <c r="AA847" s="23" t="s">
        <v>69</v>
      </c>
      <c r="AB847" s="23" t="s">
        <v>55</v>
      </c>
      <c r="AC847" s="23" t="s">
        <v>430</v>
      </c>
      <c r="AE847" s="23">
        <v>29.0</v>
      </c>
      <c r="AG847" s="23" t="s">
        <v>55</v>
      </c>
      <c r="AH847" s="23" t="s">
        <v>2545</v>
      </c>
      <c r="AI847" s="26"/>
    </row>
    <row r="848">
      <c r="A848" s="19">
        <v>43791.5165059375</v>
      </c>
      <c r="B848" s="20">
        <v>43791.0</v>
      </c>
      <c r="C848" s="20">
        <v>43788.0</v>
      </c>
      <c r="E848" s="23" t="s">
        <v>3266</v>
      </c>
      <c r="F848" s="29"/>
      <c r="G848" s="23" t="s">
        <v>217</v>
      </c>
      <c r="H848" s="23" t="s">
        <v>256</v>
      </c>
      <c r="I848" s="23" t="s">
        <v>3267</v>
      </c>
      <c r="J848" s="23" t="s">
        <v>3268</v>
      </c>
      <c r="K848" s="23" t="s">
        <v>3269</v>
      </c>
      <c r="L848" s="23">
        <v>2.0497555E7</v>
      </c>
      <c r="M848" s="23">
        <v>8.0</v>
      </c>
      <c r="N848" s="23" t="s">
        <v>97</v>
      </c>
      <c r="O848" s="23">
        <v>5.6993134622E10</v>
      </c>
      <c r="P848" s="23" t="s">
        <v>159</v>
      </c>
      <c r="U848" s="23" t="s">
        <v>3270</v>
      </c>
      <c r="V848" s="23" t="s">
        <v>926</v>
      </c>
      <c r="W848" s="23" t="s">
        <v>80</v>
      </c>
      <c r="X848" s="23" t="s">
        <v>51</v>
      </c>
      <c r="Y848" s="23" t="s">
        <v>835</v>
      </c>
      <c r="Z848" s="23" t="s">
        <v>81</v>
      </c>
      <c r="AA848" s="23" t="s">
        <v>69</v>
      </c>
      <c r="AB848" s="23" t="s">
        <v>55</v>
      </c>
      <c r="AC848" s="23" t="s">
        <v>430</v>
      </c>
      <c r="AE848" s="23">
        <v>18.0</v>
      </c>
      <c r="AG848" s="23" t="s">
        <v>55</v>
      </c>
      <c r="AH848" s="23" t="s">
        <v>2545</v>
      </c>
      <c r="AI848" s="26"/>
    </row>
    <row r="849">
      <c r="A849" s="19">
        <v>43791.52044091435</v>
      </c>
      <c r="B849" s="20">
        <v>43791.0</v>
      </c>
      <c r="C849" s="20">
        <v>43788.0</v>
      </c>
      <c r="E849" s="23" t="s">
        <v>3271</v>
      </c>
      <c r="F849" s="29"/>
      <c r="G849" s="23" t="s">
        <v>558</v>
      </c>
      <c r="H849" s="23" t="s">
        <v>3272</v>
      </c>
      <c r="I849" s="23" t="s">
        <v>1943</v>
      </c>
      <c r="J849" s="23" t="s">
        <v>1707</v>
      </c>
      <c r="K849" s="23" t="s">
        <v>3273</v>
      </c>
      <c r="L849" s="23">
        <v>1.9258715E7</v>
      </c>
      <c r="M849" s="23">
        <v>8.0</v>
      </c>
      <c r="N849" s="23" t="s">
        <v>97</v>
      </c>
      <c r="O849" s="23">
        <v>5.6993246545E10</v>
      </c>
      <c r="P849" s="23" t="s">
        <v>159</v>
      </c>
      <c r="U849" s="23" t="s">
        <v>137</v>
      </c>
      <c r="V849" s="23" t="s">
        <v>926</v>
      </c>
      <c r="W849" s="23" t="s">
        <v>68</v>
      </c>
      <c r="X849" s="23" t="s">
        <v>51</v>
      </c>
      <c r="Y849" s="29"/>
      <c r="Z849" s="23" t="s">
        <v>81</v>
      </c>
      <c r="AA849" s="23" t="s">
        <v>69</v>
      </c>
      <c r="AB849" s="23" t="s">
        <v>55</v>
      </c>
      <c r="AC849" s="23" t="s">
        <v>430</v>
      </c>
      <c r="AE849" s="23">
        <v>23.0</v>
      </c>
      <c r="AF849" s="23">
        <v>3.0</v>
      </c>
      <c r="AG849" s="23" t="s">
        <v>55</v>
      </c>
      <c r="AH849" s="23" t="s">
        <v>2545</v>
      </c>
      <c r="AI849" s="26"/>
    </row>
    <row r="850">
      <c r="A850" s="19">
        <v>43791.52292877315</v>
      </c>
      <c r="B850" s="20">
        <v>43791.0</v>
      </c>
      <c r="C850" s="20">
        <v>43788.0</v>
      </c>
      <c r="E850" s="23" t="s">
        <v>3274</v>
      </c>
      <c r="F850" s="29"/>
      <c r="G850" s="23" t="s">
        <v>837</v>
      </c>
      <c r="H850" s="23" t="s">
        <v>3275</v>
      </c>
      <c r="I850" s="23" t="s">
        <v>1582</v>
      </c>
      <c r="J850" s="23" t="s">
        <v>3276</v>
      </c>
      <c r="K850" s="23" t="s">
        <v>3277</v>
      </c>
      <c r="L850" s="23">
        <v>4941078.0</v>
      </c>
      <c r="M850" s="23">
        <v>8.0</v>
      </c>
      <c r="N850" s="23" t="s">
        <v>97</v>
      </c>
      <c r="P850" s="23" t="s">
        <v>97</v>
      </c>
      <c r="S850" s="23" t="s">
        <v>1321</v>
      </c>
      <c r="U850" s="23" t="s">
        <v>48</v>
      </c>
      <c r="V850" s="23" t="s">
        <v>3278</v>
      </c>
      <c r="W850" s="23" t="s">
        <v>50</v>
      </c>
      <c r="X850" s="23" t="s">
        <v>51</v>
      </c>
      <c r="Y850" s="23" t="s">
        <v>418</v>
      </c>
      <c r="Z850" s="23" t="s">
        <v>81</v>
      </c>
      <c r="AA850" s="23" t="s">
        <v>69</v>
      </c>
      <c r="AB850" s="23" t="s">
        <v>55</v>
      </c>
      <c r="AC850" s="23" t="s">
        <v>3279</v>
      </c>
      <c r="AE850" s="23">
        <v>72.0</v>
      </c>
      <c r="AG850" s="23" t="s">
        <v>55</v>
      </c>
      <c r="AH850" s="23" t="s">
        <v>2545</v>
      </c>
      <c r="AI850" s="26"/>
    </row>
    <row r="851">
      <c r="A851" s="19">
        <v>43791.52508759259</v>
      </c>
      <c r="B851" s="20">
        <v>43791.0</v>
      </c>
      <c r="C851" s="20">
        <v>43788.0</v>
      </c>
      <c r="E851" s="23" t="s">
        <v>3280</v>
      </c>
      <c r="F851" s="29"/>
      <c r="G851" s="23" t="s">
        <v>3176</v>
      </c>
      <c r="H851" s="23" t="s">
        <v>3281</v>
      </c>
      <c r="I851" s="23" t="s">
        <v>1943</v>
      </c>
      <c r="J851" s="23" t="s">
        <v>134</v>
      </c>
      <c r="K851" s="23" t="s">
        <v>549</v>
      </c>
      <c r="L851" s="23">
        <v>1.6369596E7</v>
      </c>
      <c r="M851" s="23">
        <v>0.0</v>
      </c>
      <c r="N851" s="23" t="s">
        <v>97</v>
      </c>
      <c r="O851" s="23">
        <v>5.6967594159E10</v>
      </c>
      <c r="P851" s="23" t="s">
        <v>159</v>
      </c>
      <c r="U851" s="23" t="s">
        <v>89</v>
      </c>
      <c r="V851" s="23" t="s">
        <v>3282</v>
      </c>
      <c r="W851" s="23" t="s">
        <v>50</v>
      </c>
      <c r="X851" s="23" t="s">
        <v>51</v>
      </c>
      <c r="Y851" s="29"/>
      <c r="Z851" s="23" t="s">
        <v>2999</v>
      </c>
      <c r="AA851" s="23" t="s">
        <v>69</v>
      </c>
      <c r="AB851" s="23" t="s">
        <v>55</v>
      </c>
      <c r="AC851" s="23" t="s">
        <v>430</v>
      </c>
      <c r="AE851" s="23">
        <v>32.0</v>
      </c>
      <c r="AF851" s="23">
        <v>9.0</v>
      </c>
      <c r="AG851" s="23" t="s">
        <v>55</v>
      </c>
      <c r="AH851" s="23" t="s">
        <v>2545</v>
      </c>
      <c r="AI851" s="26"/>
    </row>
    <row r="852">
      <c r="A852" s="19">
        <v>43791.526225995374</v>
      </c>
      <c r="B852" s="20">
        <v>43791.0</v>
      </c>
      <c r="C852" s="20">
        <v>43787.0</v>
      </c>
      <c r="D852" s="21">
        <v>0.8125</v>
      </c>
      <c r="E852" s="23" t="s">
        <v>3283</v>
      </c>
      <c r="F852" s="23" t="s">
        <v>91</v>
      </c>
      <c r="G852" s="23" t="s">
        <v>457</v>
      </c>
      <c r="H852" s="23" t="s">
        <v>360</v>
      </c>
      <c r="I852" s="23" t="s">
        <v>280</v>
      </c>
      <c r="J852" s="23" t="s">
        <v>3284</v>
      </c>
      <c r="K852" s="23" t="s">
        <v>241</v>
      </c>
      <c r="L852" s="23">
        <v>1.7157053E7</v>
      </c>
      <c r="M852" s="23">
        <v>0.0</v>
      </c>
      <c r="N852" s="23" t="s">
        <v>45</v>
      </c>
      <c r="O852" s="23">
        <v>9.96144578E8</v>
      </c>
      <c r="P852" s="23" t="s">
        <v>159</v>
      </c>
      <c r="U852" s="23" t="s">
        <v>89</v>
      </c>
      <c r="V852" s="23" t="s">
        <v>130</v>
      </c>
      <c r="W852" s="23" t="s">
        <v>80</v>
      </c>
      <c r="X852" s="23" t="s">
        <v>51</v>
      </c>
      <c r="Y852" s="29"/>
      <c r="Z852" s="23" t="s">
        <v>81</v>
      </c>
      <c r="AA852" s="23" t="s">
        <v>69</v>
      </c>
      <c r="AB852" s="23" t="s">
        <v>55</v>
      </c>
      <c r="AC852" s="23" t="s">
        <v>1827</v>
      </c>
      <c r="AE852" s="23">
        <v>30.0</v>
      </c>
      <c r="AG852" s="23" t="s">
        <v>55</v>
      </c>
      <c r="AH852" s="23" t="s">
        <v>2574</v>
      </c>
      <c r="AI852" s="26"/>
    </row>
    <row r="853">
      <c r="A853" s="19">
        <v>43791.52703158565</v>
      </c>
      <c r="B853" s="20">
        <v>43791.0</v>
      </c>
      <c r="C853" s="20">
        <v>43788.0</v>
      </c>
      <c r="D853" s="21">
        <v>0.7708333333357587</v>
      </c>
      <c r="E853" s="23" t="s">
        <v>3285</v>
      </c>
      <c r="F853" s="29"/>
      <c r="G853" s="23" t="s">
        <v>125</v>
      </c>
      <c r="H853" s="23" t="s">
        <v>93</v>
      </c>
      <c r="I853" s="23" t="s">
        <v>3286</v>
      </c>
      <c r="J853" s="23" t="s">
        <v>3287</v>
      </c>
      <c r="K853" s="23" t="s">
        <v>3288</v>
      </c>
      <c r="L853" s="23">
        <v>1.6647841E7</v>
      </c>
      <c r="M853" s="23">
        <v>3.0</v>
      </c>
      <c r="N853" s="23" t="s">
        <v>97</v>
      </c>
      <c r="O853" s="23">
        <v>9.82643291E8</v>
      </c>
      <c r="P853" s="23" t="s">
        <v>97</v>
      </c>
      <c r="R853" s="23">
        <v>7.7714246E7</v>
      </c>
      <c r="U853" s="23" t="s">
        <v>89</v>
      </c>
      <c r="V853" s="23" t="s">
        <v>3289</v>
      </c>
      <c r="W853" s="23" t="s">
        <v>80</v>
      </c>
      <c r="X853" s="23" t="s">
        <v>51</v>
      </c>
      <c r="Y853" s="29"/>
      <c r="Z853" s="23" t="s">
        <v>81</v>
      </c>
      <c r="AA853" s="23" t="s">
        <v>69</v>
      </c>
      <c r="AB853" s="23" t="s">
        <v>55</v>
      </c>
      <c r="AC853" s="23" t="s">
        <v>430</v>
      </c>
      <c r="AE853" s="23">
        <v>23.0</v>
      </c>
      <c r="AF853" s="23">
        <v>9.0</v>
      </c>
      <c r="AG853" s="23" t="s">
        <v>55</v>
      </c>
      <c r="AH853" s="23" t="s">
        <v>2545</v>
      </c>
      <c r="AI853" s="26"/>
    </row>
    <row r="854">
      <c r="A854" s="19">
        <v>43791.52878313657</v>
      </c>
      <c r="B854" s="20">
        <v>43791.0</v>
      </c>
      <c r="C854" s="20">
        <v>43788.0</v>
      </c>
      <c r="E854" s="23" t="s">
        <v>3290</v>
      </c>
      <c r="F854" s="29"/>
      <c r="G854" s="23" t="s">
        <v>294</v>
      </c>
      <c r="H854" s="23" t="s">
        <v>3292</v>
      </c>
      <c r="J854" s="23" t="s">
        <v>3293</v>
      </c>
      <c r="K854" s="23" t="s">
        <v>95</v>
      </c>
      <c r="L854" s="23">
        <v>1.6127245E7</v>
      </c>
      <c r="M854" s="23">
        <v>0.0</v>
      </c>
      <c r="N854" s="23" t="s">
        <v>97</v>
      </c>
      <c r="O854" s="23">
        <v>9.041206E7</v>
      </c>
      <c r="P854" s="23" t="s">
        <v>159</v>
      </c>
      <c r="U854" s="23" t="s">
        <v>89</v>
      </c>
      <c r="V854" s="23" t="s">
        <v>615</v>
      </c>
      <c r="W854" s="23" t="s">
        <v>80</v>
      </c>
      <c r="X854" s="23" t="s">
        <v>51</v>
      </c>
      <c r="Y854" s="29"/>
      <c r="Z854" s="23" t="s">
        <v>81</v>
      </c>
      <c r="AA854" s="23" t="s">
        <v>69</v>
      </c>
      <c r="AB854" s="23" t="s">
        <v>55</v>
      </c>
      <c r="AC854" s="23" t="s">
        <v>430</v>
      </c>
      <c r="AE854" s="23">
        <v>34.0</v>
      </c>
      <c r="AG854" s="23" t="s">
        <v>55</v>
      </c>
      <c r="AH854" s="23" t="s">
        <v>2545</v>
      </c>
      <c r="AI854" s="26"/>
    </row>
    <row r="855">
      <c r="A855" s="19">
        <v>43791.53896016204</v>
      </c>
      <c r="B855" s="20">
        <v>43791.0</v>
      </c>
      <c r="C855" s="20">
        <v>43780.0</v>
      </c>
      <c r="D855" s="21">
        <v>0.8020833333357587</v>
      </c>
      <c r="E855" s="23" t="s">
        <v>3294</v>
      </c>
      <c r="F855" s="23" t="s">
        <v>91</v>
      </c>
      <c r="G855" s="23" t="s">
        <v>457</v>
      </c>
      <c r="H855" s="23" t="s">
        <v>218</v>
      </c>
      <c r="I855" s="23" t="s">
        <v>1582</v>
      </c>
      <c r="J855" s="23" t="s">
        <v>1378</v>
      </c>
      <c r="K855" s="23" t="s">
        <v>1284</v>
      </c>
      <c r="L855" s="23">
        <v>2.0139743E7</v>
      </c>
      <c r="M855" s="23" t="s">
        <v>259</v>
      </c>
      <c r="N855" s="23" t="s">
        <v>45</v>
      </c>
      <c r="O855" s="23">
        <v>9.51025934E8</v>
      </c>
      <c r="P855" s="23" t="s">
        <v>159</v>
      </c>
      <c r="U855" s="23" t="s">
        <v>89</v>
      </c>
      <c r="V855" s="23" t="s">
        <v>227</v>
      </c>
      <c r="W855" s="23" t="s">
        <v>80</v>
      </c>
      <c r="X855" s="23" t="s">
        <v>51</v>
      </c>
      <c r="Y855" s="29"/>
      <c r="Z855" s="23" t="s">
        <v>81</v>
      </c>
      <c r="AA855" s="23" t="s">
        <v>357</v>
      </c>
      <c r="AB855" s="23" t="s">
        <v>71</v>
      </c>
      <c r="AC855" s="23" t="s">
        <v>1827</v>
      </c>
      <c r="AE855" s="23">
        <v>20.0</v>
      </c>
      <c r="AG855" s="23" t="s">
        <v>55</v>
      </c>
      <c r="AH855" s="23" t="s">
        <v>3295</v>
      </c>
      <c r="AI855" s="26"/>
    </row>
    <row r="856">
      <c r="A856" s="19">
        <v>43791.5570384375</v>
      </c>
      <c r="B856" s="20">
        <v>43791.0</v>
      </c>
      <c r="C856" s="20">
        <v>43787.0</v>
      </c>
      <c r="D856" s="21">
        <v>0.875</v>
      </c>
      <c r="E856" s="23" t="s">
        <v>3296</v>
      </c>
      <c r="F856" s="29"/>
      <c r="G856" s="23" t="s">
        <v>125</v>
      </c>
      <c r="H856" s="23" t="s">
        <v>3297</v>
      </c>
      <c r="J856" s="23" t="s">
        <v>2577</v>
      </c>
      <c r="K856" s="23" t="s">
        <v>3298</v>
      </c>
      <c r="L856" s="23">
        <v>1.9932569E7</v>
      </c>
      <c r="M856" s="23">
        <v>5.0</v>
      </c>
      <c r="N856" s="23" t="s">
        <v>97</v>
      </c>
      <c r="O856" s="23">
        <v>9.8577587E8</v>
      </c>
      <c r="P856" s="23" t="s">
        <v>159</v>
      </c>
      <c r="T856" s="23" t="s">
        <v>343</v>
      </c>
      <c r="U856" s="23" t="s">
        <v>129</v>
      </c>
      <c r="V856" s="23" t="s">
        <v>130</v>
      </c>
      <c r="W856" s="23" t="s">
        <v>80</v>
      </c>
      <c r="X856" s="23" t="s">
        <v>51</v>
      </c>
      <c r="Y856" s="29"/>
      <c r="Z856" s="23" t="s">
        <v>81</v>
      </c>
      <c r="AA856" s="23" t="s">
        <v>69</v>
      </c>
      <c r="AB856" s="23" t="s">
        <v>55</v>
      </c>
      <c r="AC856" s="23" t="s">
        <v>430</v>
      </c>
      <c r="AG856" s="23" t="s">
        <v>55</v>
      </c>
      <c r="AH856" s="23" t="s">
        <v>2545</v>
      </c>
      <c r="AI856" s="26"/>
    </row>
    <row r="857">
      <c r="A857" s="19">
        <v>43791.55932064815</v>
      </c>
      <c r="B857" s="20">
        <v>43791.0</v>
      </c>
      <c r="C857" s="29"/>
      <c r="E857" s="23" t="s">
        <v>3299</v>
      </c>
      <c r="F857" s="29"/>
      <c r="G857" s="23" t="s">
        <v>125</v>
      </c>
      <c r="H857" s="23" t="s">
        <v>1909</v>
      </c>
      <c r="J857" s="23" t="s">
        <v>3300</v>
      </c>
      <c r="K857" s="23" t="s">
        <v>167</v>
      </c>
      <c r="L857" s="23">
        <v>2.0107589E7</v>
      </c>
      <c r="M857" s="23">
        <v>0.0</v>
      </c>
      <c r="N857" s="23" t="s">
        <v>97</v>
      </c>
      <c r="O857" s="23">
        <v>9.8882279E7</v>
      </c>
      <c r="P857" s="23" t="s">
        <v>417</v>
      </c>
      <c r="U857" s="23" t="s">
        <v>3301</v>
      </c>
      <c r="V857" s="23" t="s">
        <v>261</v>
      </c>
      <c r="W857" s="23" t="s">
        <v>80</v>
      </c>
      <c r="X857" s="23" t="s">
        <v>51</v>
      </c>
      <c r="Y857" s="29"/>
      <c r="Z857" s="23" t="s">
        <v>81</v>
      </c>
      <c r="AA857" s="23" t="s">
        <v>69</v>
      </c>
      <c r="AB857" s="23" t="s">
        <v>55</v>
      </c>
      <c r="AC857" s="23" t="s">
        <v>430</v>
      </c>
      <c r="AF857" s="23">
        <v>5.0</v>
      </c>
      <c r="AG857" s="23" t="s">
        <v>55</v>
      </c>
      <c r="AH857" s="23" t="s">
        <v>2545</v>
      </c>
      <c r="AI857" s="26"/>
    </row>
    <row r="858">
      <c r="A858" s="19">
        <v>43791.56186028935</v>
      </c>
      <c r="B858" s="20">
        <v>43791.0</v>
      </c>
      <c r="C858" s="20">
        <v>43788.0</v>
      </c>
      <c r="E858" s="23" t="s">
        <v>3302</v>
      </c>
      <c r="F858" s="29"/>
      <c r="G858" s="23" t="s">
        <v>3303</v>
      </c>
      <c r="H858" s="23" t="s">
        <v>643</v>
      </c>
      <c r="I858" s="23" t="s">
        <v>93</v>
      </c>
      <c r="J858" s="23" t="s">
        <v>2663</v>
      </c>
      <c r="K858" s="23" t="s">
        <v>3304</v>
      </c>
      <c r="L858" s="23">
        <v>1.6709316E7</v>
      </c>
      <c r="M858" s="23">
        <v>7.0</v>
      </c>
      <c r="N858" s="23" t="s">
        <v>97</v>
      </c>
      <c r="O858" s="23">
        <v>9.34839235E8</v>
      </c>
      <c r="P858" s="23" t="s">
        <v>159</v>
      </c>
      <c r="T858" s="23" t="s">
        <v>343</v>
      </c>
      <c r="U858" s="23" t="s">
        <v>89</v>
      </c>
      <c r="V858" s="23" t="s">
        <v>130</v>
      </c>
      <c r="W858" s="23" t="s">
        <v>80</v>
      </c>
      <c r="X858" s="23" t="s">
        <v>51</v>
      </c>
      <c r="Y858" s="29"/>
      <c r="Z858" s="23" t="s">
        <v>81</v>
      </c>
      <c r="AA858" s="23" t="s">
        <v>69</v>
      </c>
      <c r="AB858" s="23" t="s">
        <v>55</v>
      </c>
      <c r="AC858" s="23" t="s">
        <v>430</v>
      </c>
      <c r="AG858" s="23" t="s">
        <v>55</v>
      </c>
      <c r="AH858" s="23" t="s">
        <v>2545</v>
      </c>
      <c r="AI858" s="26"/>
    </row>
    <row r="859">
      <c r="A859" s="19">
        <v>43791.563935983795</v>
      </c>
      <c r="B859" s="20">
        <v>43791.0</v>
      </c>
      <c r="C859" s="20">
        <v>43789.0</v>
      </c>
      <c r="E859" s="23" t="s">
        <v>3305</v>
      </c>
      <c r="F859" s="29"/>
      <c r="G859" s="23" t="s">
        <v>399</v>
      </c>
      <c r="L859" s="29"/>
      <c r="M859" s="29"/>
      <c r="N859" s="23" t="s">
        <v>97</v>
      </c>
      <c r="O859" s="23">
        <v>6.7765802E7</v>
      </c>
      <c r="P859" s="23" t="s">
        <v>97</v>
      </c>
      <c r="R859" s="23" t="s">
        <v>3307</v>
      </c>
      <c r="U859" s="23" t="s">
        <v>68</v>
      </c>
      <c r="W859" s="23" t="s">
        <v>1181</v>
      </c>
      <c r="X859" s="23" t="s">
        <v>97</v>
      </c>
      <c r="Y859" s="29"/>
      <c r="Z859" s="23" t="s">
        <v>387</v>
      </c>
      <c r="AA859" s="23" t="s">
        <v>69</v>
      </c>
      <c r="AB859" s="23" t="s">
        <v>55</v>
      </c>
      <c r="AC859" s="23" t="s">
        <v>430</v>
      </c>
      <c r="AG859" s="23" t="s">
        <v>2004</v>
      </c>
      <c r="AH859" s="23" t="s">
        <v>2545</v>
      </c>
      <c r="AI859" s="26"/>
    </row>
    <row r="860">
      <c r="A860" s="19">
        <v>43791.56812121528</v>
      </c>
      <c r="B860" s="20">
        <v>43791.0</v>
      </c>
      <c r="C860" s="20">
        <v>43787.0</v>
      </c>
      <c r="D860" s="21">
        <v>0.8020833333357587</v>
      </c>
      <c r="E860" s="23" t="s">
        <v>3308</v>
      </c>
      <c r="F860" s="23" t="s">
        <v>91</v>
      </c>
      <c r="G860" s="23" t="s">
        <v>1007</v>
      </c>
      <c r="H860" s="23" t="s">
        <v>3309</v>
      </c>
      <c r="I860" s="23" t="s">
        <v>3310</v>
      </c>
      <c r="J860" s="23" t="s">
        <v>969</v>
      </c>
      <c r="K860" s="23" t="s">
        <v>1117</v>
      </c>
      <c r="L860" s="23">
        <v>1.9924488E7</v>
      </c>
      <c r="M860" s="23">
        <v>4.0</v>
      </c>
      <c r="N860" s="23" t="s">
        <v>45</v>
      </c>
      <c r="O860" s="23">
        <v>9.97864722E8</v>
      </c>
      <c r="P860" s="23" t="s">
        <v>159</v>
      </c>
      <c r="Q860" s="23" t="s">
        <v>1340</v>
      </c>
      <c r="U860" s="23" t="s">
        <v>89</v>
      </c>
      <c r="V860" s="23" t="s">
        <v>3311</v>
      </c>
      <c r="W860" s="23" t="s">
        <v>80</v>
      </c>
      <c r="X860" s="23" t="s">
        <v>51</v>
      </c>
      <c r="Y860" s="29"/>
      <c r="Z860" s="23" t="s">
        <v>81</v>
      </c>
      <c r="AA860" s="23" t="s">
        <v>69</v>
      </c>
      <c r="AB860" s="23" t="s">
        <v>55</v>
      </c>
      <c r="AC860" s="23" t="s">
        <v>1827</v>
      </c>
      <c r="AE860" s="23">
        <v>21.0</v>
      </c>
      <c r="AF860" s="23">
        <v>10.0</v>
      </c>
      <c r="AG860" s="23" t="s">
        <v>55</v>
      </c>
      <c r="AH860" s="23" t="s">
        <v>3246</v>
      </c>
      <c r="AI860" s="26"/>
    </row>
    <row r="861">
      <c r="A861" s="19">
        <v>43791.571384282404</v>
      </c>
      <c r="B861" s="20">
        <v>43791.0</v>
      </c>
      <c r="C861" s="20">
        <v>43788.0</v>
      </c>
      <c r="D861" s="21">
        <v>0.75</v>
      </c>
      <c r="E861" s="23" t="s">
        <v>3312</v>
      </c>
      <c r="F861" s="23" t="s">
        <v>91</v>
      </c>
      <c r="G861" s="23" t="s">
        <v>125</v>
      </c>
      <c r="H861" s="23" t="s">
        <v>3313</v>
      </c>
      <c r="I861" s="23" t="s">
        <v>93</v>
      </c>
      <c r="J861" s="23" t="s">
        <v>903</v>
      </c>
      <c r="L861" s="23">
        <v>2.0417713E7</v>
      </c>
      <c r="M861" s="23">
        <v>9.0</v>
      </c>
      <c r="N861" s="23" t="s">
        <v>45</v>
      </c>
      <c r="O861" s="23">
        <v>5.8363702E7</v>
      </c>
      <c r="P861" s="23" t="s">
        <v>97</v>
      </c>
      <c r="R861" s="23" t="s">
        <v>3314</v>
      </c>
      <c r="U861" s="23" t="s">
        <v>89</v>
      </c>
      <c r="V861" s="23" t="s">
        <v>261</v>
      </c>
      <c r="X861" s="23" t="s">
        <v>51</v>
      </c>
      <c r="Y861" s="29"/>
      <c r="Z861" s="23" t="s">
        <v>81</v>
      </c>
      <c r="AA861" s="23" t="s">
        <v>69</v>
      </c>
      <c r="AB861" s="23" t="s">
        <v>55</v>
      </c>
      <c r="AC861" s="23" t="s">
        <v>3315</v>
      </c>
      <c r="AE861" s="23">
        <v>21.0</v>
      </c>
      <c r="AG861" s="23" t="s">
        <v>97</v>
      </c>
      <c r="AH861" s="23" t="s">
        <v>2960</v>
      </c>
      <c r="AI861" s="26"/>
    </row>
    <row r="862">
      <c r="A862" s="19">
        <v>43791.575754143516</v>
      </c>
      <c r="B862" s="20">
        <v>43791.0</v>
      </c>
      <c r="C862" s="20">
        <v>43788.0</v>
      </c>
      <c r="E862" s="23" t="s">
        <v>3316</v>
      </c>
      <c r="F862" s="23" t="s">
        <v>107</v>
      </c>
      <c r="G862" s="23" t="s">
        <v>125</v>
      </c>
      <c r="H862" s="23" t="s">
        <v>3317</v>
      </c>
      <c r="I862" s="23" t="s">
        <v>3318</v>
      </c>
      <c r="J862" s="23" t="s">
        <v>3319</v>
      </c>
      <c r="K862" s="23" t="s">
        <v>3320</v>
      </c>
      <c r="L862" s="23">
        <v>1.9229834E7</v>
      </c>
      <c r="M862" s="23">
        <v>2.0</v>
      </c>
      <c r="N862" s="23" t="s">
        <v>45</v>
      </c>
      <c r="P862" s="23" t="s">
        <v>97</v>
      </c>
      <c r="Q862" s="23" t="s">
        <v>3321</v>
      </c>
      <c r="U862" s="23" t="s">
        <v>89</v>
      </c>
      <c r="V862" s="23" t="s">
        <v>130</v>
      </c>
      <c r="X862" s="23" t="s">
        <v>51</v>
      </c>
      <c r="Y862" s="29"/>
      <c r="Z862" s="23" t="s">
        <v>81</v>
      </c>
      <c r="AA862" s="23" t="s">
        <v>69</v>
      </c>
      <c r="AB862" s="23" t="s">
        <v>55</v>
      </c>
      <c r="AC862" s="23" t="s">
        <v>1437</v>
      </c>
      <c r="AE862" s="23">
        <v>23.0</v>
      </c>
      <c r="AF862" s="23">
        <v>15.0</v>
      </c>
      <c r="AG862" s="23" t="s">
        <v>55</v>
      </c>
      <c r="AH862" s="23" t="s">
        <v>2960</v>
      </c>
      <c r="AI862" s="26"/>
    </row>
    <row r="863">
      <c r="A863" s="19">
        <v>43791.57973615741</v>
      </c>
      <c r="B863" s="20">
        <v>43791.0</v>
      </c>
      <c r="C863" s="20">
        <v>43785.0</v>
      </c>
      <c r="D863" s="21">
        <v>0.75</v>
      </c>
      <c r="E863" s="23" t="s">
        <v>3322</v>
      </c>
      <c r="F863" s="23" t="s">
        <v>91</v>
      </c>
      <c r="G863" s="23" t="s">
        <v>125</v>
      </c>
      <c r="H863" s="23" t="s">
        <v>598</v>
      </c>
      <c r="I863" s="23" t="s">
        <v>74</v>
      </c>
      <c r="J863" s="23" t="s">
        <v>3323</v>
      </c>
      <c r="K863" s="23" t="s">
        <v>3324</v>
      </c>
      <c r="L863" s="23">
        <v>1.0590568E7</v>
      </c>
      <c r="M863" s="23">
        <v>8.0</v>
      </c>
      <c r="N863" s="23" t="s">
        <v>45</v>
      </c>
      <c r="O863" s="23">
        <v>9.88957935E8</v>
      </c>
      <c r="P863" s="23" t="s">
        <v>417</v>
      </c>
      <c r="U863" s="23" t="s">
        <v>3325</v>
      </c>
      <c r="V863" s="23" t="s">
        <v>3326</v>
      </c>
      <c r="W863" s="23" t="s">
        <v>80</v>
      </c>
      <c r="X863" s="23" t="s">
        <v>51</v>
      </c>
      <c r="Y863" s="29"/>
      <c r="Z863" s="23" t="s">
        <v>81</v>
      </c>
      <c r="AA863" s="23" t="s">
        <v>69</v>
      </c>
      <c r="AB863" s="23" t="s">
        <v>55</v>
      </c>
      <c r="AC863" s="23" t="s">
        <v>3315</v>
      </c>
      <c r="AG863" s="23" t="s">
        <v>97</v>
      </c>
      <c r="AH863" s="23" t="s">
        <v>2960</v>
      </c>
      <c r="AI863" s="26"/>
    </row>
    <row r="864">
      <c r="A864" s="19">
        <v>43791.584282615746</v>
      </c>
      <c r="B864" s="20">
        <v>43791.0</v>
      </c>
      <c r="C864" s="20">
        <v>43781.0</v>
      </c>
      <c r="E864" s="23" t="s">
        <v>3327</v>
      </c>
      <c r="F864" s="23" t="s">
        <v>39</v>
      </c>
      <c r="G864" s="23" t="s">
        <v>3328</v>
      </c>
      <c r="H864" s="23" t="s">
        <v>1753</v>
      </c>
      <c r="I864" s="23" t="s">
        <v>495</v>
      </c>
      <c r="J864" s="23" t="s">
        <v>3329</v>
      </c>
      <c r="K864" s="23" t="s">
        <v>2487</v>
      </c>
      <c r="L864" s="23">
        <v>1.214405E7</v>
      </c>
      <c r="M864" s="23">
        <v>4.0</v>
      </c>
      <c r="N864" s="23" t="s">
        <v>45</v>
      </c>
      <c r="O864" s="23">
        <v>5.6983616926E10</v>
      </c>
      <c r="P864" s="23" t="s">
        <v>159</v>
      </c>
      <c r="U864" s="23" t="s">
        <v>89</v>
      </c>
      <c r="V864" s="23" t="s">
        <v>3330</v>
      </c>
      <c r="X864" s="23" t="s">
        <v>51</v>
      </c>
      <c r="Y864" s="29"/>
      <c r="Z864" s="23" t="s">
        <v>81</v>
      </c>
      <c r="AA864" s="23" t="s">
        <v>69</v>
      </c>
      <c r="AB864" s="23" t="s">
        <v>55</v>
      </c>
      <c r="AC864" s="23" t="s">
        <v>1437</v>
      </c>
      <c r="AE864" s="23">
        <v>45.0</v>
      </c>
      <c r="AG864" s="23" t="s">
        <v>55</v>
      </c>
      <c r="AH864" s="23" t="s">
        <v>3109</v>
      </c>
      <c r="AI864" s="26"/>
    </row>
    <row r="865">
      <c r="A865" s="19">
        <v>43791.59015127315</v>
      </c>
      <c r="B865" s="20">
        <v>43791.0</v>
      </c>
      <c r="C865" s="20">
        <v>43788.0</v>
      </c>
      <c r="E865" s="23" t="s">
        <v>3331</v>
      </c>
      <c r="F865" s="29"/>
      <c r="H865" s="23" t="s">
        <v>541</v>
      </c>
      <c r="J865" s="23" t="s">
        <v>467</v>
      </c>
      <c r="K865" s="23" t="s">
        <v>3332</v>
      </c>
      <c r="L865" s="23">
        <v>1.7232444E7</v>
      </c>
      <c r="M865" s="23">
        <v>4.0</v>
      </c>
      <c r="N865" s="23" t="s">
        <v>45</v>
      </c>
      <c r="O865" s="23">
        <v>9.46104004E8</v>
      </c>
      <c r="P865" s="23" t="s">
        <v>97</v>
      </c>
      <c r="U865" s="23" t="s">
        <v>89</v>
      </c>
      <c r="V865" s="23" t="s">
        <v>3333</v>
      </c>
      <c r="W865" s="23" t="s">
        <v>80</v>
      </c>
      <c r="X865" s="23" t="s">
        <v>51</v>
      </c>
      <c r="Y865" s="29"/>
      <c r="Z865" s="23" t="s">
        <v>81</v>
      </c>
      <c r="AA865" s="23" t="s">
        <v>69</v>
      </c>
      <c r="AB865" s="23" t="s">
        <v>55</v>
      </c>
      <c r="AC865" s="23" t="s">
        <v>3315</v>
      </c>
      <c r="AE865" s="23">
        <v>30.0</v>
      </c>
      <c r="AG865" s="23" t="s">
        <v>97</v>
      </c>
      <c r="AH865" s="23" t="s">
        <v>2960</v>
      </c>
      <c r="AI865" s="26"/>
    </row>
    <row r="866">
      <c r="A866" s="19">
        <v>43791.59120443287</v>
      </c>
      <c r="B866" s="20">
        <v>43791.0</v>
      </c>
      <c r="C866" s="20">
        <v>43789.0</v>
      </c>
      <c r="D866" s="21">
        <v>0.78125</v>
      </c>
      <c r="E866" s="23" t="s">
        <v>3334</v>
      </c>
      <c r="F866" s="29"/>
      <c r="G866" s="23" t="s">
        <v>3335</v>
      </c>
      <c r="H866" s="23" t="s">
        <v>3336</v>
      </c>
      <c r="I866" s="23" t="s">
        <v>483</v>
      </c>
      <c r="J866" s="23" t="s">
        <v>1749</v>
      </c>
      <c r="K866" s="23" t="s">
        <v>458</v>
      </c>
      <c r="L866" s="23">
        <v>2.1608707E7</v>
      </c>
      <c r="M866" s="23">
        <v>0.0</v>
      </c>
      <c r="N866" s="23" t="s">
        <v>45</v>
      </c>
      <c r="O866" s="23">
        <v>9.91566683E8</v>
      </c>
      <c r="P866" s="23" t="s">
        <v>159</v>
      </c>
      <c r="U866" s="23" t="s">
        <v>137</v>
      </c>
      <c r="V866" s="23" t="s">
        <v>3337</v>
      </c>
      <c r="X866" s="23" t="s">
        <v>51</v>
      </c>
      <c r="Y866" s="29"/>
      <c r="Z866" s="23" t="s">
        <v>81</v>
      </c>
      <c r="AA866" s="23" t="s">
        <v>69</v>
      </c>
      <c r="AB866" s="23" t="s">
        <v>55</v>
      </c>
      <c r="AC866" s="23" t="s">
        <v>1437</v>
      </c>
      <c r="AE866" s="23">
        <v>15.0</v>
      </c>
      <c r="AG866" s="23" t="s">
        <v>55</v>
      </c>
      <c r="AH866" s="23" t="s">
        <v>2626</v>
      </c>
      <c r="AI866" s="26"/>
    </row>
    <row r="867">
      <c r="A867" s="19">
        <v>43791.59392914352</v>
      </c>
      <c r="B867" s="20">
        <v>43791.0</v>
      </c>
      <c r="C867" s="20">
        <v>43783.0</v>
      </c>
      <c r="E867" s="23" t="s">
        <v>3338</v>
      </c>
      <c r="F867" s="29"/>
      <c r="H867" s="23" t="s">
        <v>956</v>
      </c>
      <c r="I867" s="23" t="s">
        <v>264</v>
      </c>
      <c r="J867" s="23" t="s">
        <v>665</v>
      </c>
      <c r="K867" s="23" t="s">
        <v>1535</v>
      </c>
      <c r="L867" s="23">
        <v>1.7331964E7</v>
      </c>
      <c r="M867" s="23">
        <v>9.0</v>
      </c>
      <c r="N867" s="23" t="s">
        <v>45</v>
      </c>
      <c r="Q867" s="23" t="s">
        <v>3339</v>
      </c>
      <c r="R867" s="23" t="s">
        <v>3340</v>
      </c>
      <c r="U867" s="23" t="s">
        <v>89</v>
      </c>
      <c r="V867" s="23" t="s">
        <v>130</v>
      </c>
      <c r="W867" s="23" t="s">
        <v>80</v>
      </c>
      <c r="X867" s="23" t="s">
        <v>51</v>
      </c>
      <c r="Y867" s="29"/>
      <c r="Z867" s="23" t="s">
        <v>81</v>
      </c>
      <c r="AA867" s="23" t="s">
        <v>69</v>
      </c>
      <c r="AB867" s="23" t="s">
        <v>55</v>
      </c>
      <c r="AC867" s="23" t="s">
        <v>3315</v>
      </c>
      <c r="AE867" s="23">
        <v>29.0</v>
      </c>
      <c r="AG867" s="23" t="s">
        <v>97</v>
      </c>
      <c r="AH867" s="23" t="s">
        <v>2960</v>
      </c>
      <c r="AI867" s="26"/>
    </row>
    <row r="868">
      <c r="A868" s="19">
        <v>43791.5971628125</v>
      </c>
      <c r="B868" s="20">
        <v>43791.0</v>
      </c>
      <c r="C868" s="20">
        <v>43788.0</v>
      </c>
      <c r="D868" s="21">
        <v>0.10416666666424135</v>
      </c>
      <c r="E868" s="23" t="s">
        <v>3341</v>
      </c>
      <c r="F868" s="23" t="s">
        <v>1444</v>
      </c>
      <c r="G868" s="23" t="s">
        <v>2248</v>
      </c>
      <c r="H868" s="23" t="s">
        <v>956</v>
      </c>
      <c r="I868" s="23" t="s">
        <v>2200</v>
      </c>
      <c r="J868" s="23" t="s">
        <v>2444</v>
      </c>
      <c r="K868" s="23" t="s">
        <v>1109</v>
      </c>
      <c r="L868" s="23">
        <v>1.8151449E7</v>
      </c>
      <c r="M868" s="23">
        <v>3.0</v>
      </c>
      <c r="N868" s="23" t="s">
        <v>45</v>
      </c>
      <c r="O868" s="23">
        <v>5.6933708315E10</v>
      </c>
      <c r="P868" s="23" t="s">
        <v>159</v>
      </c>
      <c r="S868" s="23" t="s">
        <v>3342</v>
      </c>
      <c r="U868" s="23" t="s">
        <v>121</v>
      </c>
      <c r="V868" s="23" t="s">
        <v>49</v>
      </c>
      <c r="W868" s="23" t="s">
        <v>202</v>
      </c>
      <c r="X868" s="23" t="s">
        <v>1148</v>
      </c>
      <c r="Y868" s="29"/>
      <c r="AA868" s="23" t="s">
        <v>69</v>
      </c>
      <c r="AB868" s="23" t="s">
        <v>55</v>
      </c>
      <c r="AC868" s="23" t="s">
        <v>1827</v>
      </c>
      <c r="AE868" s="23">
        <v>27.0</v>
      </c>
      <c r="AG868" s="23" t="s">
        <v>55</v>
      </c>
      <c r="AH868" s="23" t="s">
        <v>3343</v>
      </c>
      <c r="AI868" s="26"/>
    </row>
    <row r="869">
      <c r="A869" s="19">
        <v>43791.598814895835</v>
      </c>
      <c r="B869" s="20">
        <v>43791.0</v>
      </c>
      <c r="C869" s="20">
        <v>43788.0</v>
      </c>
      <c r="D869" s="21">
        <v>0.78125</v>
      </c>
      <c r="E869" s="23" t="s">
        <v>3344</v>
      </c>
      <c r="F869" s="23" t="s">
        <v>91</v>
      </c>
      <c r="G869" s="23" t="s">
        <v>837</v>
      </c>
      <c r="H869" s="23" t="s">
        <v>421</v>
      </c>
      <c r="I869" s="23" t="s">
        <v>1502</v>
      </c>
      <c r="J869" s="23" t="s">
        <v>1081</v>
      </c>
      <c r="K869" s="23" t="s">
        <v>3345</v>
      </c>
      <c r="L869" s="23">
        <v>1.7279063E7</v>
      </c>
      <c r="M869" s="23">
        <v>1.0</v>
      </c>
      <c r="N869" s="23" t="s">
        <v>45</v>
      </c>
      <c r="O869" s="23">
        <v>9.61020313E8</v>
      </c>
      <c r="P869" s="23" t="s">
        <v>97</v>
      </c>
      <c r="U869" s="23" t="s">
        <v>3301</v>
      </c>
      <c r="V869" s="23" t="s">
        <v>3346</v>
      </c>
      <c r="W869" s="23" t="s">
        <v>80</v>
      </c>
      <c r="X869" s="23" t="s">
        <v>51</v>
      </c>
      <c r="Y869" s="29"/>
      <c r="Z869" s="23" t="s">
        <v>81</v>
      </c>
      <c r="AA869" s="23" t="s">
        <v>69</v>
      </c>
      <c r="AB869" s="23" t="s">
        <v>55</v>
      </c>
      <c r="AC869" s="23" t="s">
        <v>3315</v>
      </c>
      <c r="AE869" s="23">
        <v>30.0</v>
      </c>
      <c r="AG869" s="23" t="s">
        <v>97</v>
      </c>
      <c r="AH869" s="23" t="s">
        <v>2960</v>
      </c>
      <c r="AI869" s="26"/>
    </row>
    <row r="870">
      <c r="A870" s="19">
        <v>43791.604959606484</v>
      </c>
      <c r="B870" s="20">
        <v>43791.0</v>
      </c>
      <c r="C870" s="20">
        <v>43787.0</v>
      </c>
      <c r="E870" s="23" t="s">
        <v>3348</v>
      </c>
      <c r="F870" s="23" t="s">
        <v>91</v>
      </c>
      <c r="G870" s="23" t="s">
        <v>125</v>
      </c>
      <c r="H870" s="23" t="s">
        <v>1121</v>
      </c>
      <c r="I870" s="23" t="s">
        <v>3349</v>
      </c>
      <c r="J870" s="23" t="s">
        <v>3350</v>
      </c>
      <c r="K870" s="23" t="s">
        <v>3351</v>
      </c>
      <c r="L870" s="23">
        <v>1.9992462E7</v>
      </c>
      <c r="M870" s="23">
        <v>1.0</v>
      </c>
      <c r="N870" s="23" t="s">
        <v>45</v>
      </c>
      <c r="O870" s="23">
        <v>9.48835202E8</v>
      </c>
      <c r="P870" s="23" t="s">
        <v>97</v>
      </c>
      <c r="U870" s="23" t="s">
        <v>89</v>
      </c>
      <c r="V870" s="23" t="s">
        <v>130</v>
      </c>
      <c r="W870" s="23" t="s">
        <v>80</v>
      </c>
      <c r="X870" s="23" t="s">
        <v>51</v>
      </c>
      <c r="Y870" s="29"/>
      <c r="Z870" s="23" t="s">
        <v>81</v>
      </c>
      <c r="AA870" s="23" t="s">
        <v>69</v>
      </c>
      <c r="AB870" s="23" t="s">
        <v>55</v>
      </c>
      <c r="AC870" s="23" t="s">
        <v>3315</v>
      </c>
      <c r="AD870" s="23" t="s">
        <v>3352</v>
      </c>
      <c r="AG870" s="23" t="s">
        <v>55</v>
      </c>
      <c r="AH870" s="23" t="s">
        <v>2599</v>
      </c>
      <c r="AI870" s="26"/>
    </row>
    <row r="871">
      <c r="A871" s="19">
        <v>43791.60551898148</v>
      </c>
      <c r="B871" s="20">
        <v>43791.0</v>
      </c>
      <c r="C871" s="20">
        <v>43788.0</v>
      </c>
      <c r="E871" s="23" t="s">
        <v>3353</v>
      </c>
      <c r="F871" s="23" t="s">
        <v>91</v>
      </c>
      <c r="G871" s="23" t="s">
        <v>499</v>
      </c>
      <c r="H871" s="23" t="s">
        <v>361</v>
      </c>
      <c r="J871" s="23" t="s">
        <v>134</v>
      </c>
      <c r="K871" s="23" t="s">
        <v>549</v>
      </c>
      <c r="L871" s="23">
        <v>1.6369596E7</v>
      </c>
      <c r="M871" s="23">
        <v>0.0</v>
      </c>
      <c r="N871" s="23" t="s">
        <v>45</v>
      </c>
      <c r="O871" s="23">
        <v>5.6967599159E10</v>
      </c>
      <c r="P871" s="23" t="s">
        <v>159</v>
      </c>
      <c r="U871" s="23" t="s">
        <v>89</v>
      </c>
      <c r="X871" s="23" t="s">
        <v>51</v>
      </c>
      <c r="Y871" s="29"/>
      <c r="Z871" s="23" t="s">
        <v>81</v>
      </c>
      <c r="AA871" s="23" t="s">
        <v>69</v>
      </c>
      <c r="AB871" s="23" t="s">
        <v>55</v>
      </c>
      <c r="AC871" s="23" t="s">
        <v>1437</v>
      </c>
      <c r="AG871" s="23" t="s">
        <v>55</v>
      </c>
      <c r="AH871" s="23" t="s">
        <v>2599</v>
      </c>
      <c r="AI871" s="26"/>
    </row>
    <row r="872">
      <c r="A872" s="19">
        <v>43791.60877877315</v>
      </c>
      <c r="B872" s="20">
        <v>43791.0</v>
      </c>
      <c r="C872" s="20">
        <v>43790.0</v>
      </c>
      <c r="D872" s="21">
        <v>0.7291666666642413</v>
      </c>
      <c r="E872" s="23" t="s">
        <v>3354</v>
      </c>
      <c r="F872" s="23" t="s">
        <v>91</v>
      </c>
      <c r="G872" s="23" t="s">
        <v>2565</v>
      </c>
      <c r="H872" s="23" t="s">
        <v>633</v>
      </c>
      <c r="J872" s="23" t="s">
        <v>3355</v>
      </c>
      <c r="K872" s="23" t="s">
        <v>3319</v>
      </c>
      <c r="L872" s="23">
        <v>2.4269489E7</v>
      </c>
      <c r="M872" s="23">
        <v>9.0</v>
      </c>
      <c r="N872" s="23" t="s">
        <v>45</v>
      </c>
      <c r="O872" s="23">
        <v>9.79854133E8</v>
      </c>
      <c r="P872" s="23" t="s">
        <v>97</v>
      </c>
      <c r="U872" s="23" t="s">
        <v>137</v>
      </c>
      <c r="W872" s="23" t="s">
        <v>80</v>
      </c>
      <c r="X872" s="23" t="s">
        <v>51</v>
      </c>
      <c r="Y872" s="29"/>
      <c r="Z872" s="23" t="s">
        <v>81</v>
      </c>
      <c r="AA872" s="23" t="s">
        <v>69</v>
      </c>
      <c r="AB872" s="23" t="s">
        <v>55</v>
      </c>
      <c r="AC872" s="23" t="s">
        <v>3315</v>
      </c>
      <c r="AE872" s="23">
        <v>18.0</v>
      </c>
      <c r="AG872" s="23" t="s">
        <v>55</v>
      </c>
      <c r="AH872" s="23" t="s">
        <v>2563</v>
      </c>
      <c r="AI872" s="26"/>
    </row>
    <row r="873">
      <c r="A873" s="19">
        <v>43791.60971425926</v>
      </c>
      <c r="B873" s="20">
        <v>43791.0</v>
      </c>
      <c r="C873" s="20">
        <v>43788.0</v>
      </c>
      <c r="D873" s="21">
        <v>0.10416666666424135</v>
      </c>
      <c r="E873" s="23" t="s">
        <v>3356</v>
      </c>
      <c r="F873" s="23" t="s">
        <v>1444</v>
      </c>
      <c r="G873" s="23" t="s">
        <v>2248</v>
      </c>
      <c r="L873" s="29"/>
      <c r="M873" s="29"/>
      <c r="N873" s="23" t="s">
        <v>45</v>
      </c>
      <c r="O873" s="23">
        <v>5.6933708315E10</v>
      </c>
      <c r="P873" s="23" t="s">
        <v>3357</v>
      </c>
      <c r="W873" s="23" t="s">
        <v>1181</v>
      </c>
      <c r="X873" s="23" t="s">
        <v>1148</v>
      </c>
      <c r="Y873" s="23" t="s">
        <v>52</v>
      </c>
      <c r="Z873" s="23" t="s">
        <v>1172</v>
      </c>
      <c r="AA873" s="23" t="s">
        <v>54</v>
      </c>
      <c r="AB873" s="23" t="s">
        <v>55</v>
      </c>
      <c r="AC873" s="23" t="s">
        <v>1827</v>
      </c>
      <c r="AE873" s="23">
        <v>10.0</v>
      </c>
      <c r="AG873" s="23" t="s">
        <v>97</v>
      </c>
      <c r="AH873" s="23" t="s">
        <v>3343</v>
      </c>
      <c r="AI873" s="26"/>
    </row>
    <row r="874">
      <c r="A874" s="19">
        <v>43791.61099680555</v>
      </c>
      <c r="B874" s="20">
        <v>43791.0</v>
      </c>
      <c r="C874" s="20">
        <v>43790.0</v>
      </c>
      <c r="D874" s="21">
        <v>0.7777777777810115</v>
      </c>
      <c r="E874" s="23" t="s">
        <v>3358</v>
      </c>
      <c r="F874" s="23" t="s">
        <v>91</v>
      </c>
      <c r="G874" s="23" t="s">
        <v>499</v>
      </c>
      <c r="H874" s="23" t="s">
        <v>3359</v>
      </c>
      <c r="I874" s="23" t="s">
        <v>3360</v>
      </c>
      <c r="J874" s="23" t="s">
        <v>1036</v>
      </c>
      <c r="K874" s="23" t="s">
        <v>3361</v>
      </c>
      <c r="L874" s="23">
        <v>1.9751726E7</v>
      </c>
      <c r="M874" s="23">
        <v>3.0</v>
      </c>
      <c r="N874" s="23" t="s">
        <v>38</v>
      </c>
      <c r="O874" s="23">
        <v>5.6946575694E10</v>
      </c>
      <c r="P874" s="23" t="s">
        <v>159</v>
      </c>
      <c r="Q874" s="23" t="s">
        <v>3362</v>
      </c>
      <c r="U874" s="23" t="s">
        <v>3363</v>
      </c>
      <c r="V874" s="23" t="s">
        <v>497</v>
      </c>
      <c r="W874" s="23" t="s">
        <v>68</v>
      </c>
      <c r="X874" s="23" t="s">
        <v>51</v>
      </c>
      <c r="Y874" s="23" t="s">
        <v>138</v>
      </c>
      <c r="Z874" s="23" t="s">
        <v>81</v>
      </c>
      <c r="AA874" s="23" t="s">
        <v>69</v>
      </c>
      <c r="AB874" s="23" t="s">
        <v>55</v>
      </c>
      <c r="AC874" s="23" t="s">
        <v>1437</v>
      </c>
      <c r="AE874" s="23">
        <v>22.0</v>
      </c>
      <c r="AG874" s="23" t="s">
        <v>55</v>
      </c>
      <c r="AH874" s="23" t="s">
        <v>2563</v>
      </c>
      <c r="AI874" s="26"/>
    </row>
    <row r="875">
      <c r="A875" s="19">
        <v>43791.612452939815</v>
      </c>
      <c r="B875" s="20">
        <v>43791.0</v>
      </c>
      <c r="C875" s="20">
        <v>43790.0</v>
      </c>
      <c r="E875" s="23" t="s">
        <v>3364</v>
      </c>
      <c r="F875" s="23" t="s">
        <v>91</v>
      </c>
      <c r="G875" s="23" t="s">
        <v>125</v>
      </c>
      <c r="H875" s="23" t="s">
        <v>3365</v>
      </c>
      <c r="J875" s="23" t="s">
        <v>3366</v>
      </c>
      <c r="L875" s="29"/>
      <c r="M875" s="29"/>
      <c r="N875" s="23" t="s">
        <v>38</v>
      </c>
      <c r="O875" s="23">
        <v>9.86191528E8</v>
      </c>
      <c r="P875" s="23" t="s">
        <v>64</v>
      </c>
      <c r="R875" s="23" t="s">
        <v>3367</v>
      </c>
      <c r="U875" s="23" t="s">
        <v>3368</v>
      </c>
      <c r="V875" s="23" t="s">
        <v>3369</v>
      </c>
      <c r="W875" s="23" t="s">
        <v>50</v>
      </c>
      <c r="X875" s="23" t="s">
        <v>51</v>
      </c>
      <c r="Y875" s="23" t="s">
        <v>954</v>
      </c>
      <c r="Z875" s="23" t="s">
        <v>81</v>
      </c>
      <c r="AA875" s="23" t="s">
        <v>54</v>
      </c>
      <c r="AB875" s="23" t="s">
        <v>55</v>
      </c>
      <c r="AC875" s="23" t="s">
        <v>3315</v>
      </c>
      <c r="AE875" s="23">
        <v>10.0</v>
      </c>
      <c r="AG875" s="23" t="s">
        <v>55</v>
      </c>
      <c r="AH875" s="23" t="s">
        <v>2563</v>
      </c>
      <c r="AI875" s="26"/>
    </row>
    <row r="876">
      <c r="A876" s="19">
        <v>43791.61385918982</v>
      </c>
      <c r="B876" s="20">
        <v>43791.0</v>
      </c>
      <c r="C876" s="20">
        <v>43790.0</v>
      </c>
      <c r="D876" s="21">
        <v>0.7777777777810115</v>
      </c>
      <c r="E876" s="23" t="s">
        <v>3370</v>
      </c>
      <c r="F876" s="23" t="s">
        <v>91</v>
      </c>
      <c r="G876" s="23" t="s">
        <v>499</v>
      </c>
      <c r="H876" s="23" t="s">
        <v>3371</v>
      </c>
      <c r="I876" s="23" t="s">
        <v>1440</v>
      </c>
      <c r="J876" s="23" t="s">
        <v>3361</v>
      </c>
      <c r="L876" s="23">
        <v>1.4604385E7</v>
      </c>
      <c r="M876" s="23">
        <v>2.0</v>
      </c>
      <c r="N876" s="23" t="s">
        <v>38</v>
      </c>
      <c r="O876" s="23">
        <v>5.6946575694E10</v>
      </c>
      <c r="P876" s="23" t="s">
        <v>97</v>
      </c>
      <c r="U876" s="23" t="s">
        <v>698</v>
      </c>
      <c r="V876" s="23" t="s">
        <v>160</v>
      </c>
      <c r="X876" s="23" t="s">
        <v>51</v>
      </c>
      <c r="Y876" s="23" t="s">
        <v>138</v>
      </c>
      <c r="Z876" s="23" t="s">
        <v>81</v>
      </c>
      <c r="AA876" s="23" t="s">
        <v>69</v>
      </c>
      <c r="AB876" s="23" t="s">
        <v>55</v>
      </c>
      <c r="AC876" s="23" t="s">
        <v>1437</v>
      </c>
      <c r="AH876" s="23" t="s">
        <v>2563</v>
      </c>
      <c r="AI876" s="26"/>
    </row>
    <row r="877">
      <c r="A877" s="19">
        <v>43791.61511525463</v>
      </c>
      <c r="B877" s="20">
        <v>43791.0</v>
      </c>
      <c r="C877" s="20">
        <v>43790.0</v>
      </c>
      <c r="E877" s="23" t="s">
        <v>3364</v>
      </c>
      <c r="F877" s="23" t="s">
        <v>91</v>
      </c>
      <c r="G877" s="23" t="s">
        <v>125</v>
      </c>
      <c r="H877" s="23" t="s">
        <v>3372</v>
      </c>
      <c r="J877" s="23" t="s">
        <v>3366</v>
      </c>
      <c r="L877" s="29"/>
      <c r="M877" s="29"/>
      <c r="N877" s="23" t="s">
        <v>45</v>
      </c>
      <c r="O877" s="23">
        <v>9.86191528E8</v>
      </c>
      <c r="P877" s="23" t="s">
        <v>64</v>
      </c>
      <c r="R877" s="23" t="s">
        <v>3367</v>
      </c>
      <c r="U877" s="23" t="s">
        <v>3368</v>
      </c>
      <c r="V877" s="23" t="s">
        <v>3369</v>
      </c>
      <c r="W877" s="23" t="s">
        <v>50</v>
      </c>
      <c r="X877" s="23" t="s">
        <v>51</v>
      </c>
      <c r="Y877" s="23" t="s">
        <v>52</v>
      </c>
      <c r="Z877" s="23" t="s">
        <v>81</v>
      </c>
      <c r="AA877" s="23" t="s">
        <v>54</v>
      </c>
      <c r="AB877" s="23" t="s">
        <v>55</v>
      </c>
      <c r="AC877" s="23" t="s">
        <v>3315</v>
      </c>
      <c r="AE877" s="23">
        <v>14.0</v>
      </c>
      <c r="AG877" s="23" t="s">
        <v>55</v>
      </c>
      <c r="AH877" s="23" t="s">
        <v>2563</v>
      </c>
      <c r="AI877" s="26"/>
    </row>
    <row r="878">
      <c r="A878" s="19">
        <v>43791.61614783565</v>
      </c>
      <c r="B878" s="20">
        <v>43791.0</v>
      </c>
      <c r="C878" s="20">
        <v>43788.0</v>
      </c>
      <c r="D878" s="21">
        <v>0.10416666666424135</v>
      </c>
      <c r="E878" s="23" t="s">
        <v>3373</v>
      </c>
      <c r="F878" s="23" t="s">
        <v>1444</v>
      </c>
      <c r="G878" s="23" t="s">
        <v>2248</v>
      </c>
      <c r="L878" s="29"/>
      <c r="M878" s="29"/>
      <c r="N878" s="23" t="s">
        <v>38</v>
      </c>
      <c r="O878" s="23">
        <v>5.6933708315E10</v>
      </c>
      <c r="P878" s="23" t="s">
        <v>934</v>
      </c>
      <c r="T878" s="23" t="s">
        <v>343</v>
      </c>
      <c r="U878" s="23" t="s">
        <v>68</v>
      </c>
      <c r="W878" s="23" t="s">
        <v>202</v>
      </c>
      <c r="X878" s="23" t="s">
        <v>1148</v>
      </c>
      <c r="Y878" s="23" t="s">
        <v>954</v>
      </c>
      <c r="Z878" s="23" t="s">
        <v>1172</v>
      </c>
      <c r="AA878" s="23" t="s">
        <v>54</v>
      </c>
      <c r="AB878" s="23" t="s">
        <v>55</v>
      </c>
      <c r="AC878" s="23" t="s">
        <v>1827</v>
      </c>
      <c r="AE878" s="23">
        <v>13.0</v>
      </c>
      <c r="AG878" s="23" t="s">
        <v>97</v>
      </c>
      <c r="AH878" s="23" t="s">
        <v>3343</v>
      </c>
      <c r="AI878" s="26"/>
    </row>
    <row r="879">
      <c r="A879" s="19">
        <v>43791.61688696759</v>
      </c>
      <c r="B879" s="20">
        <v>43791.0</v>
      </c>
      <c r="C879" s="20">
        <v>43777.0</v>
      </c>
      <c r="D879" s="21">
        <v>0.8541666666642413</v>
      </c>
      <c r="E879" s="23" t="s">
        <v>1485</v>
      </c>
      <c r="F879" s="23" t="s">
        <v>107</v>
      </c>
      <c r="G879" s="23" t="s">
        <v>125</v>
      </c>
      <c r="H879" s="23" t="s">
        <v>2097</v>
      </c>
      <c r="J879" s="23" t="s">
        <v>1797</v>
      </c>
      <c r="K879" s="23" t="s">
        <v>902</v>
      </c>
      <c r="L879" s="23">
        <v>1.9748687E7</v>
      </c>
      <c r="M879" s="23">
        <v>2.0</v>
      </c>
      <c r="N879" s="23" t="s">
        <v>38</v>
      </c>
      <c r="O879" s="23">
        <v>9.98504409E8</v>
      </c>
      <c r="P879" s="23" t="s">
        <v>159</v>
      </c>
      <c r="U879" s="23" t="s">
        <v>89</v>
      </c>
      <c r="W879" s="23" t="s">
        <v>80</v>
      </c>
      <c r="X879" s="23" t="s">
        <v>51</v>
      </c>
      <c r="Y879" s="23" t="s">
        <v>138</v>
      </c>
      <c r="Z879" s="23" t="s">
        <v>81</v>
      </c>
      <c r="AA879" s="23" t="s">
        <v>69</v>
      </c>
      <c r="AB879" s="23" t="s">
        <v>55</v>
      </c>
      <c r="AC879" s="23" t="s">
        <v>70</v>
      </c>
      <c r="AE879" s="23">
        <v>21.0</v>
      </c>
      <c r="AG879" s="23" t="s">
        <v>55</v>
      </c>
      <c r="AH879" s="23" t="s">
        <v>2563</v>
      </c>
      <c r="AI879" s="26"/>
    </row>
    <row r="880">
      <c r="A880" s="19">
        <v>43791.618893136576</v>
      </c>
      <c r="B880" s="20">
        <v>43791.0</v>
      </c>
      <c r="C880" s="20">
        <v>43790.0</v>
      </c>
      <c r="E880" s="23" t="s">
        <v>3374</v>
      </c>
      <c r="F880" s="23" t="s">
        <v>91</v>
      </c>
      <c r="G880" s="23" t="s">
        <v>457</v>
      </c>
      <c r="H880" s="23" t="s">
        <v>1570</v>
      </c>
      <c r="J880" s="23" t="s">
        <v>656</v>
      </c>
      <c r="K880" s="23" t="s">
        <v>801</v>
      </c>
      <c r="L880" s="23">
        <v>1.9832411E7</v>
      </c>
      <c r="M880" s="23">
        <v>6.0</v>
      </c>
      <c r="N880" s="23" t="s">
        <v>38</v>
      </c>
      <c r="O880" s="23">
        <v>9.61796589E8</v>
      </c>
      <c r="P880" s="23" t="s">
        <v>159</v>
      </c>
      <c r="U880" s="23" t="s">
        <v>3375</v>
      </c>
      <c r="V880" s="23" t="s">
        <v>1360</v>
      </c>
      <c r="X880" s="23" t="s">
        <v>97</v>
      </c>
      <c r="Y880" s="23" t="s">
        <v>138</v>
      </c>
      <c r="Z880" s="23" t="s">
        <v>81</v>
      </c>
      <c r="AA880" s="23" t="s">
        <v>69</v>
      </c>
      <c r="AB880" s="23" t="s">
        <v>55</v>
      </c>
      <c r="AC880" s="23" t="s">
        <v>70</v>
      </c>
      <c r="AE880" s="23">
        <v>21.0</v>
      </c>
      <c r="AG880" s="23" t="s">
        <v>55</v>
      </c>
      <c r="AH880" s="23" t="s">
        <v>2563</v>
      </c>
      <c r="AI880" s="26"/>
    </row>
    <row r="881">
      <c r="A881" s="19">
        <v>43791.619205532406</v>
      </c>
      <c r="B881" s="20">
        <v>43791.0</v>
      </c>
      <c r="C881" s="20">
        <v>43788.0</v>
      </c>
      <c r="D881" s="21">
        <v>0.10416666666424135</v>
      </c>
      <c r="E881" s="23" t="s">
        <v>3373</v>
      </c>
      <c r="F881" s="23" t="s">
        <v>1444</v>
      </c>
      <c r="G881" s="23" t="s">
        <v>2248</v>
      </c>
      <c r="L881" s="29"/>
      <c r="M881" s="29"/>
      <c r="N881" s="23" t="s">
        <v>38</v>
      </c>
      <c r="O881" s="23">
        <v>5.6933708315E10</v>
      </c>
      <c r="P881" s="23" t="s">
        <v>934</v>
      </c>
      <c r="T881" s="23" t="s">
        <v>343</v>
      </c>
      <c r="U881" s="23" t="s">
        <v>68</v>
      </c>
      <c r="W881" s="23" t="s">
        <v>202</v>
      </c>
      <c r="X881" s="23" t="s">
        <v>1148</v>
      </c>
      <c r="Y881" s="23" t="s">
        <v>954</v>
      </c>
      <c r="Z881" s="23" t="s">
        <v>1172</v>
      </c>
      <c r="AA881" s="23" t="s">
        <v>54</v>
      </c>
      <c r="AB881" s="23" t="s">
        <v>55</v>
      </c>
      <c r="AC881" s="23" t="s">
        <v>1827</v>
      </c>
      <c r="AE881" s="23">
        <v>17.0</v>
      </c>
      <c r="AG881" s="23" t="s">
        <v>97</v>
      </c>
      <c r="AH881" s="23" t="s">
        <v>3343</v>
      </c>
      <c r="AI881" s="26"/>
    </row>
    <row r="882">
      <c r="A882" s="19">
        <v>43791.62112099537</v>
      </c>
      <c r="B882" s="20">
        <v>43791.0</v>
      </c>
      <c r="C882" s="20">
        <v>43783.0</v>
      </c>
      <c r="E882" s="23" t="s">
        <v>3376</v>
      </c>
      <c r="F882" s="23" t="s">
        <v>91</v>
      </c>
      <c r="G882" s="23" t="s">
        <v>499</v>
      </c>
      <c r="H882" s="23" t="s">
        <v>3377</v>
      </c>
      <c r="I882" s="23" t="s">
        <v>2433</v>
      </c>
      <c r="J882" s="23" t="s">
        <v>3378</v>
      </c>
      <c r="K882" s="23" t="s">
        <v>1772</v>
      </c>
      <c r="L882" s="23">
        <v>1.9240625E7</v>
      </c>
      <c r="M882" s="23">
        <v>0.0</v>
      </c>
      <c r="N882" s="23" t="s">
        <v>38</v>
      </c>
      <c r="O882" s="23">
        <v>9.77626928E8</v>
      </c>
      <c r="U882" s="23" t="s">
        <v>89</v>
      </c>
      <c r="V882" s="23" t="s">
        <v>130</v>
      </c>
      <c r="W882" s="23" t="s">
        <v>80</v>
      </c>
      <c r="X882" s="23" t="s">
        <v>51</v>
      </c>
      <c r="Y882" s="23" t="s">
        <v>138</v>
      </c>
      <c r="Z882" s="23" t="s">
        <v>81</v>
      </c>
      <c r="AA882" s="23" t="s">
        <v>69</v>
      </c>
      <c r="AB882" s="23" t="s">
        <v>189</v>
      </c>
      <c r="AC882" s="23" t="s">
        <v>3315</v>
      </c>
      <c r="AE882" s="23">
        <v>23.0</v>
      </c>
      <c r="AG882" s="23" t="s">
        <v>97</v>
      </c>
      <c r="AH882" s="23" t="s">
        <v>2626</v>
      </c>
      <c r="AI882" s="26"/>
    </row>
    <row r="883">
      <c r="A883" s="19">
        <v>43791.621444895834</v>
      </c>
      <c r="B883" s="20">
        <v>43791.0</v>
      </c>
      <c r="C883" s="20">
        <v>43790.0</v>
      </c>
      <c r="E883" s="23" t="s">
        <v>3380</v>
      </c>
      <c r="F883" s="23" t="s">
        <v>91</v>
      </c>
      <c r="G883" s="23" t="s">
        <v>457</v>
      </c>
      <c r="H883" s="23" t="s">
        <v>466</v>
      </c>
      <c r="J883" s="23" t="s">
        <v>503</v>
      </c>
      <c r="L883" s="23">
        <v>1.6862495E7</v>
      </c>
      <c r="M883" s="23">
        <v>6.0</v>
      </c>
      <c r="N883" s="23" t="s">
        <v>45</v>
      </c>
      <c r="O883" s="23">
        <v>9.64208996E8</v>
      </c>
      <c r="P883" s="23" t="s">
        <v>159</v>
      </c>
      <c r="U883" s="23" t="s">
        <v>625</v>
      </c>
      <c r="V883" s="23" t="s">
        <v>261</v>
      </c>
      <c r="W883" s="23" t="s">
        <v>68</v>
      </c>
      <c r="X883" s="23" t="s">
        <v>51</v>
      </c>
      <c r="Y883" s="29"/>
      <c r="Z883" s="23" t="s">
        <v>81</v>
      </c>
      <c r="AA883" s="23" t="s">
        <v>69</v>
      </c>
      <c r="AB883" s="23" t="s">
        <v>55</v>
      </c>
      <c r="AC883" s="23" t="s">
        <v>1437</v>
      </c>
      <c r="AE883" s="23">
        <v>31.0</v>
      </c>
      <c r="AG883" s="23" t="s">
        <v>55</v>
      </c>
      <c r="AH883" s="23" t="s">
        <v>2563</v>
      </c>
      <c r="AI883" s="26"/>
    </row>
    <row r="884">
      <c r="A884" s="19">
        <v>43791.62496885417</v>
      </c>
      <c r="B884" s="20">
        <v>43791.0</v>
      </c>
      <c r="C884" s="20">
        <v>43761.0</v>
      </c>
      <c r="D884" s="21">
        <v>0.875</v>
      </c>
      <c r="E884" s="23" t="s">
        <v>3381</v>
      </c>
      <c r="F884" s="23" t="s">
        <v>463</v>
      </c>
      <c r="G884" s="23" t="s">
        <v>3382</v>
      </c>
      <c r="H884" s="23" t="s">
        <v>256</v>
      </c>
      <c r="I884" s="23" t="s">
        <v>118</v>
      </c>
      <c r="J884" s="23" t="s">
        <v>2489</v>
      </c>
      <c r="K884" s="23" t="s">
        <v>3383</v>
      </c>
      <c r="L884" s="23">
        <v>1.6384924E7</v>
      </c>
      <c r="M884" s="23">
        <v>0.0</v>
      </c>
      <c r="N884" s="23" t="s">
        <v>45</v>
      </c>
      <c r="O884" s="23">
        <v>9.93551735E8</v>
      </c>
      <c r="P884" s="23" t="s">
        <v>97</v>
      </c>
      <c r="U884" s="23" t="s">
        <v>89</v>
      </c>
      <c r="V884" s="23" t="s">
        <v>1789</v>
      </c>
      <c r="W884" s="23" t="s">
        <v>80</v>
      </c>
      <c r="X884" s="23" t="s">
        <v>51</v>
      </c>
      <c r="Y884" s="29"/>
      <c r="Z884" s="23" t="s">
        <v>81</v>
      </c>
      <c r="AA884" s="23" t="s">
        <v>69</v>
      </c>
      <c r="AB884" s="23" t="s">
        <v>55</v>
      </c>
      <c r="AC884" s="23" t="s">
        <v>3315</v>
      </c>
      <c r="AD884" s="23" t="s">
        <v>3384</v>
      </c>
      <c r="AE884" s="23">
        <v>33.0</v>
      </c>
      <c r="AF884" s="23">
        <v>3.0</v>
      </c>
      <c r="AG884" s="23" t="s">
        <v>97</v>
      </c>
      <c r="AH884" s="23" t="s">
        <v>2626</v>
      </c>
      <c r="AI884" s="26"/>
    </row>
    <row r="885">
      <c r="A885" s="19">
        <v>43791.625219305555</v>
      </c>
      <c r="B885" s="20">
        <v>43791.0</v>
      </c>
      <c r="C885" s="20">
        <v>43790.0</v>
      </c>
      <c r="D885" s="21">
        <v>0.04166666666424135</v>
      </c>
      <c r="E885" s="23" t="s">
        <v>3385</v>
      </c>
      <c r="F885" s="23" t="s">
        <v>2932</v>
      </c>
      <c r="G885" s="23" t="s">
        <v>3386</v>
      </c>
      <c r="H885" s="23" t="s">
        <v>1121</v>
      </c>
      <c r="I885" s="23" t="s">
        <v>1077</v>
      </c>
      <c r="J885" s="23" t="s">
        <v>969</v>
      </c>
      <c r="K885" s="23" t="s">
        <v>1619</v>
      </c>
      <c r="L885" s="23">
        <v>1.8151774E7</v>
      </c>
      <c r="M885" s="23">
        <v>3.0</v>
      </c>
      <c r="N885" s="23" t="s">
        <v>38</v>
      </c>
      <c r="P885" s="23" t="s">
        <v>159</v>
      </c>
      <c r="Q885" s="23" t="s">
        <v>3387</v>
      </c>
      <c r="R885" s="23" t="s">
        <v>3388</v>
      </c>
      <c r="U885" s="23" t="s">
        <v>869</v>
      </c>
      <c r="V885" s="23" t="s">
        <v>3389</v>
      </c>
      <c r="W885" s="23" t="s">
        <v>202</v>
      </c>
      <c r="X885" s="23" t="s">
        <v>51</v>
      </c>
      <c r="Y885" s="29"/>
      <c r="Z885" s="23" t="s">
        <v>387</v>
      </c>
      <c r="AA885" s="23" t="s">
        <v>69</v>
      </c>
      <c r="AB885" s="23" t="s">
        <v>55</v>
      </c>
      <c r="AC885" s="23" t="s">
        <v>70</v>
      </c>
      <c r="AE885" s="23">
        <v>27.0</v>
      </c>
      <c r="AG885" s="23" t="s">
        <v>71</v>
      </c>
      <c r="AH885" s="23" t="s">
        <v>3390</v>
      </c>
      <c r="AI885" s="26"/>
    </row>
    <row r="886">
      <c r="A886" s="19">
        <v>43791.62523128472</v>
      </c>
      <c r="B886" s="20">
        <v>43791.0</v>
      </c>
      <c r="C886" s="20">
        <v>43784.0</v>
      </c>
      <c r="D886" s="21">
        <v>0.875</v>
      </c>
      <c r="E886" s="23" t="s">
        <v>3391</v>
      </c>
      <c r="F886" s="23" t="s">
        <v>91</v>
      </c>
      <c r="G886" s="23" t="s">
        <v>457</v>
      </c>
      <c r="H886" s="23" t="s">
        <v>3392</v>
      </c>
      <c r="I886" s="23" t="s">
        <v>394</v>
      </c>
      <c r="J886" s="23" t="s">
        <v>2997</v>
      </c>
      <c r="K886" s="23" t="s">
        <v>220</v>
      </c>
      <c r="L886" s="23">
        <v>2.0137375E7</v>
      </c>
      <c r="M886" s="23">
        <v>1.0</v>
      </c>
      <c r="N886" s="23" t="s">
        <v>45</v>
      </c>
      <c r="O886" s="23">
        <v>5.695824269E10</v>
      </c>
      <c r="P886" s="23" t="s">
        <v>159</v>
      </c>
      <c r="U886" s="23" t="s">
        <v>105</v>
      </c>
      <c r="V886" s="23" t="s">
        <v>3393</v>
      </c>
      <c r="W886" s="23" t="s">
        <v>68</v>
      </c>
      <c r="X886" s="23" t="s">
        <v>51</v>
      </c>
      <c r="Y886" s="29"/>
      <c r="Z886" s="23" t="s">
        <v>81</v>
      </c>
      <c r="AA886" s="23" t="s">
        <v>69</v>
      </c>
      <c r="AB886" s="23" t="s">
        <v>71</v>
      </c>
      <c r="AC886" s="23" t="s">
        <v>1437</v>
      </c>
      <c r="AE886" s="23">
        <v>20.0</v>
      </c>
      <c r="AG886" s="23" t="s">
        <v>55</v>
      </c>
      <c r="AH886" s="23" t="s">
        <v>3394</v>
      </c>
      <c r="AI886" s="26"/>
    </row>
    <row r="887">
      <c r="A887" s="19">
        <v>43791.625447303246</v>
      </c>
      <c r="B887" s="20">
        <v>43791.0</v>
      </c>
      <c r="C887" s="20">
        <v>43781.0</v>
      </c>
      <c r="D887" s="21">
        <v>0.7916666666642413</v>
      </c>
      <c r="E887" s="23" t="s">
        <v>3395</v>
      </c>
      <c r="F887" s="23" t="s">
        <v>91</v>
      </c>
      <c r="G887" s="23" t="s">
        <v>457</v>
      </c>
      <c r="H887" s="23" t="s">
        <v>164</v>
      </c>
      <c r="I887" s="23" t="s">
        <v>1570</v>
      </c>
      <c r="J887" s="23" t="s">
        <v>95</v>
      </c>
      <c r="K887" s="23" t="s">
        <v>586</v>
      </c>
      <c r="L887" s="23">
        <v>1.7152585E7</v>
      </c>
      <c r="M887" s="23">
        <v>3.0</v>
      </c>
      <c r="N887" s="23" t="s">
        <v>38</v>
      </c>
      <c r="O887" s="23">
        <v>9.46971145E8</v>
      </c>
      <c r="P887" s="23" t="s">
        <v>159</v>
      </c>
      <c r="Q887" s="23" t="s">
        <v>3396</v>
      </c>
      <c r="U887" s="23" t="s">
        <v>137</v>
      </c>
      <c r="V887" s="23" t="s">
        <v>261</v>
      </c>
      <c r="W887" s="23" t="s">
        <v>80</v>
      </c>
      <c r="X887" s="23" t="s">
        <v>51</v>
      </c>
      <c r="Y887" s="23" t="s">
        <v>138</v>
      </c>
      <c r="Z887" s="23" t="s">
        <v>81</v>
      </c>
      <c r="AA887" s="23" t="s">
        <v>357</v>
      </c>
      <c r="AB887" s="23" t="s">
        <v>71</v>
      </c>
      <c r="AC887" s="23" t="s">
        <v>1827</v>
      </c>
      <c r="AG887" s="23" t="s">
        <v>55</v>
      </c>
      <c r="AH887" s="23" t="s">
        <v>3397</v>
      </c>
      <c r="AI887" s="26"/>
    </row>
    <row r="888">
      <c r="A888" s="19">
        <v>43791.62867677084</v>
      </c>
      <c r="B888" s="20">
        <v>43791.0</v>
      </c>
      <c r="C888" s="20">
        <v>43790.0</v>
      </c>
      <c r="E888" s="23" t="s">
        <v>3398</v>
      </c>
      <c r="F888" s="23" t="s">
        <v>91</v>
      </c>
      <c r="G888" s="23" t="s">
        <v>457</v>
      </c>
      <c r="H888" s="23" t="s">
        <v>763</v>
      </c>
      <c r="J888" s="23" t="s">
        <v>1707</v>
      </c>
      <c r="K888" s="23" t="s">
        <v>200</v>
      </c>
      <c r="L888" s="23">
        <v>1.8625604E7</v>
      </c>
      <c r="M888" s="23">
        <v>2.0</v>
      </c>
      <c r="N888" s="23" t="s">
        <v>38</v>
      </c>
      <c r="O888" s="23">
        <v>9.36322629E8</v>
      </c>
      <c r="P888" s="23" t="s">
        <v>159</v>
      </c>
      <c r="U888" s="23" t="s">
        <v>780</v>
      </c>
      <c r="V888" s="23" t="s">
        <v>98</v>
      </c>
      <c r="X888" s="23" t="s">
        <v>51</v>
      </c>
      <c r="Y888" s="23" t="s">
        <v>138</v>
      </c>
      <c r="Z888" s="23" t="s">
        <v>81</v>
      </c>
      <c r="AA888" s="23" t="s">
        <v>69</v>
      </c>
      <c r="AB888" s="23" t="s">
        <v>55</v>
      </c>
      <c r="AC888" s="23" t="s">
        <v>1437</v>
      </c>
      <c r="AE888" s="23">
        <v>26.0</v>
      </c>
      <c r="AG888" s="23" t="s">
        <v>55</v>
      </c>
      <c r="AH888" s="23" t="s">
        <v>2563</v>
      </c>
      <c r="AI888" s="26"/>
    </row>
    <row r="889">
      <c r="A889" s="19">
        <v>43791.62900354167</v>
      </c>
      <c r="B889" s="20">
        <v>43791.0</v>
      </c>
      <c r="C889" s="29"/>
      <c r="E889" s="23" t="s">
        <v>3399</v>
      </c>
      <c r="F889" s="23" t="s">
        <v>91</v>
      </c>
      <c r="G889" s="23" t="s">
        <v>499</v>
      </c>
      <c r="H889" s="23" t="s">
        <v>492</v>
      </c>
      <c r="I889" s="23" t="s">
        <v>622</v>
      </c>
      <c r="J889" s="23" t="s">
        <v>1559</v>
      </c>
      <c r="K889" s="23" t="s">
        <v>3400</v>
      </c>
      <c r="L889" s="23">
        <v>1.804528E7</v>
      </c>
      <c r="M889" s="23" t="s">
        <v>259</v>
      </c>
      <c r="N889" s="23" t="s">
        <v>45</v>
      </c>
      <c r="O889" s="23">
        <v>9.62136186E8</v>
      </c>
      <c r="P889" s="23" t="s">
        <v>97</v>
      </c>
      <c r="U889" s="23" t="s">
        <v>89</v>
      </c>
      <c r="V889" s="23" t="s">
        <v>959</v>
      </c>
      <c r="W889" s="23" t="s">
        <v>80</v>
      </c>
      <c r="X889" s="23" t="s">
        <v>51</v>
      </c>
      <c r="Y889" s="29"/>
      <c r="Z889" s="23" t="s">
        <v>81</v>
      </c>
      <c r="AA889" s="23" t="s">
        <v>69</v>
      </c>
      <c r="AB889" s="23" t="s">
        <v>55</v>
      </c>
      <c r="AC889" s="23" t="s">
        <v>3315</v>
      </c>
      <c r="AE889" s="23">
        <v>28.0</v>
      </c>
      <c r="AF889" s="23">
        <v>10.0</v>
      </c>
      <c r="AG889" s="23" t="s">
        <v>97</v>
      </c>
      <c r="AH889" s="23" t="s">
        <v>2626</v>
      </c>
      <c r="AI889" s="26"/>
    </row>
    <row r="890">
      <c r="A890" s="19">
        <v>43791.6342384375</v>
      </c>
      <c r="B890" s="20">
        <v>43791.0</v>
      </c>
      <c r="C890" s="20">
        <v>43790.0</v>
      </c>
      <c r="E890" s="23" t="s">
        <v>3401</v>
      </c>
      <c r="F890" s="23" t="s">
        <v>91</v>
      </c>
      <c r="G890" s="23" t="s">
        <v>125</v>
      </c>
      <c r="H890" s="23" t="s">
        <v>2662</v>
      </c>
      <c r="I890" s="23" t="s">
        <v>118</v>
      </c>
      <c r="J890" s="23" t="s">
        <v>974</v>
      </c>
      <c r="K890" s="23" t="s">
        <v>206</v>
      </c>
      <c r="L890" s="23">
        <v>1.7727868E7</v>
      </c>
      <c r="M890" s="23">
        <v>8.0</v>
      </c>
      <c r="N890" s="23" t="s">
        <v>45</v>
      </c>
      <c r="O890" s="23">
        <v>9.37555632E8</v>
      </c>
      <c r="P890" s="23" t="s">
        <v>159</v>
      </c>
      <c r="U890" s="23" t="s">
        <v>780</v>
      </c>
      <c r="V890" s="23" t="s">
        <v>130</v>
      </c>
      <c r="W890" s="23" t="s">
        <v>80</v>
      </c>
      <c r="X890" s="23" t="s">
        <v>51</v>
      </c>
      <c r="Y890" s="29"/>
      <c r="Z890" s="23" t="s">
        <v>81</v>
      </c>
      <c r="AA890" s="23" t="s">
        <v>69</v>
      </c>
      <c r="AB890" s="23" t="s">
        <v>55</v>
      </c>
      <c r="AC890" s="23" t="s">
        <v>1437</v>
      </c>
      <c r="AE890" s="23">
        <v>29.0</v>
      </c>
      <c r="AG890" s="23" t="s">
        <v>55</v>
      </c>
      <c r="AH890" s="23" t="s">
        <v>2563</v>
      </c>
      <c r="AI890" s="26"/>
    </row>
    <row r="891">
      <c r="A891" s="19">
        <v>43791.63497453704</v>
      </c>
      <c r="B891" s="20">
        <v>43791.0</v>
      </c>
      <c r="C891" s="20">
        <v>43777.0</v>
      </c>
      <c r="D891" s="21">
        <v>0.6666666666642413</v>
      </c>
      <c r="E891" s="23" t="s">
        <v>3402</v>
      </c>
      <c r="F891" s="23" t="s">
        <v>107</v>
      </c>
      <c r="G891" s="23" t="s">
        <v>125</v>
      </c>
      <c r="H891" s="23" t="s">
        <v>547</v>
      </c>
      <c r="J891" s="23" t="s">
        <v>3403</v>
      </c>
      <c r="K891" s="23" t="s">
        <v>1696</v>
      </c>
      <c r="L891" s="23">
        <v>1.5839941E7</v>
      </c>
      <c r="M891" s="23">
        <v>5.0</v>
      </c>
      <c r="N891" s="23" t="s">
        <v>45</v>
      </c>
      <c r="O891" s="23">
        <v>9.95760804E8</v>
      </c>
      <c r="P891" s="23" t="s">
        <v>159</v>
      </c>
      <c r="Q891" s="23" t="s">
        <v>3404</v>
      </c>
      <c r="U891" s="23" t="s">
        <v>89</v>
      </c>
      <c r="V891" s="23" t="s">
        <v>3405</v>
      </c>
      <c r="W891" s="23" t="s">
        <v>80</v>
      </c>
      <c r="X891" s="23" t="s">
        <v>51</v>
      </c>
      <c r="Y891" s="29"/>
      <c r="Z891" s="23" t="s">
        <v>81</v>
      </c>
      <c r="AA891" s="23" t="s">
        <v>69</v>
      </c>
      <c r="AB891" s="23" t="s">
        <v>55</v>
      </c>
      <c r="AC891" s="23" t="s">
        <v>70</v>
      </c>
      <c r="AE891" s="23">
        <v>37.0</v>
      </c>
      <c r="AG891" s="23" t="s">
        <v>55</v>
      </c>
      <c r="AH891" s="23" t="s">
        <v>3406</v>
      </c>
      <c r="AI891" s="26"/>
    </row>
    <row r="892">
      <c r="A892" s="19">
        <v>43791.6404384375</v>
      </c>
      <c r="B892" s="20">
        <v>43791.0</v>
      </c>
      <c r="C892" s="20">
        <v>43790.0</v>
      </c>
      <c r="D892" s="21">
        <v>0.8333333333357587</v>
      </c>
      <c r="E892" s="23" t="s">
        <v>3407</v>
      </c>
      <c r="F892" s="23" t="s">
        <v>107</v>
      </c>
      <c r="G892" s="23" t="s">
        <v>695</v>
      </c>
      <c r="H892" s="23" t="s">
        <v>684</v>
      </c>
      <c r="J892" s="23" t="s">
        <v>969</v>
      </c>
      <c r="L892" s="23">
        <v>1.5339921E7</v>
      </c>
      <c r="M892" s="23">
        <v>2.0</v>
      </c>
      <c r="N892" s="23" t="s">
        <v>45</v>
      </c>
      <c r="O892" s="23">
        <v>9.69082055E8</v>
      </c>
      <c r="P892" s="23" t="s">
        <v>159</v>
      </c>
      <c r="S892" s="23" t="s">
        <v>3408</v>
      </c>
      <c r="U892" s="23" t="s">
        <v>625</v>
      </c>
      <c r="V892" s="23" t="s">
        <v>261</v>
      </c>
      <c r="W892" s="23" t="s">
        <v>80</v>
      </c>
      <c r="X892" s="23" t="s">
        <v>51</v>
      </c>
      <c r="Y892" s="23" t="s">
        <v>138</v>
      </c>
      <c r="Z892" s="23" t="s">
        <v>81</v>
      </c>
      <c r="AA892" s="23" t="s">
        <v>69</v>
      </c>
      <c r="AB892" s="23" t="s">
        <v>55</v>
      </c>
      <c r="AC892" s="23" t="s">
        <v>70</v>
      </c>
      <c r="AE892" s="23">
        <v>36.0</v>
      </c>
      <c r="AF892" s="23" t="s">
        <v>3409</v>
      </c>
      <c r="AG892" s="23" t="s">
        <v>55</v>
      </c>
      <c r="AH892" s="23" t="s">
        <v>3153</v>
      </c>
      <c r="AI892" s="26"/>
    </row>
    <row r="893">
      <c r="A893" s="19">
        <v>43791.640471701394</v>
      </c>
      <c r="B893" s="20">
        <v>43791.0</v>
      </c>
      <c r="C893" s="20">
        <v>43777.0</v>
      </c>
      <c r="D893" s="21">
        <v>0.7708333333357587</v>
      </c>
      <c r="E893" s="23" t="s">
        <v>3410</v>
      </c>
      <c r="F893" s="29"/>
      <c r="G893" s="23" t="s">
        <v>499</v>
      </c>
      <c r="H893" s="23" t="s">
        <v>512</v>
      </c>
      <c r="I893" s="23" t="s">
        <v>85</v>
      </c>
      <c r="J893" s="23" t="s">
        <v>880</v>
      </c>
      <c r="K893" s="23" t="s">
        <v>881</v>
      </c>
      <c r="L893" s="23">
        <v>1.7313922E7</v>
      </c>
      <c r="M893" s="23">
        <v>5.0</v>
      </c>
      <c r="N893" s="23" t="s">
        <v>45</v>
      </c>
      <c r="O893" s="23">
        <v>9.79863762E8</v>
      </c>
      <c r="P893" s="23" t="s">
        <v>159</v>
      </c>
      <c r="U893" s="23" t="s">
        <v>89</v>
      </c>
      <c r="V893" s="23" t="s">
        <v>3411</v>
      </c>
      <c r="W893" s="23" t="s">
        <v>80</v>
      </c>
      <c r="X893" s="23" t="s">
        <v>51</v>
      </c>
      <c r="Y893" s="29"/>
      <c r="Z893" s="23" t="s">
        <v>81</v>
      </c>
      <c r="AA893" s="23" t="s">
        <v>357</v>
      </c>
      <c r="AB893" s="23" t="s">
        <v>71</v>
      </c>
      <c r="AC893" s="23" t="s">
        <v>1827</v>
      </c>
      <c r="AE893" s="23">
        <v>29.0</v>
      </c>
      <c r="AG893" s="23" t="s">
        <v>55</v>
      </c>
      <c r="AH893" s="23" t="s">
        <v>3295</v>
      </c>
      <c r="AI893" s="26"/>
    </row>
    <row r="894">
      <c r="A894" s="19">
        <v>43791.6415058912</v>
      </c>
      <c r="B894" s="20">
        <v>43791.0</v>
      </c>
      <c r="C894" s="20">
        <v>43777.0</v>
      </c>
      <c r="D894" s="21">
        <v>0.75</v>
      </c>
      <c r="E894" s="23" t="s">
        <v>3412</v>
      </c>
      <c r="F894" s="23" t="s">
        <v>91</v>
      </c>
      <c r="G894" s="23" t="s">
        <v>217</v>
      </c>
      <c r="H894" s="23" t="s">
        <v>219</v>
      </c>
      <c r="J894" s="23" t="s">
        <v>759</v>
      </c>
      <c r="K894" s="23" t="s">
        <v>3413</v>
      </c>
      <c r="L894" s="23">
        <v>1.2851916E7</v>
      </c>
      <c r="M894" s="23">
        <v>5.0</v>
      </c>
      <c r="N894" s="23" t="s">
        <v>45</v>
      </c>
      <c r="P894" s="23" t="s">
        <v>97</v>
      </c>
      <c r="S894" s="23" t="s">
        <v>3414</v>
      </c>
      <c r="U894" s="23" t="s">
        <v>89</v>
      </c>
      <c r="V894" s="23" t="s">
        <v>3415</v>
      </c>
      <c r="W894" s="23" t="s">
        <v>80</v>
      </c>
      <c r="X894" s="23" t="s">
        <v>51</v>
      </c>
      <c r="Y894" s="29"/>
      <c r="AA894" s="23" t="s">
        <v>69</v>
      </c>
      <c r="AB894" s="23" t="s">
        <v>55</v>
      </c>
      <c r="AC894" s="23" t="s">
        <v>3315</v>
      </c>
      <c r="AD894" s="23" t="s">
        <v>3416</v>
      </c>
      <c r="AG894" s="23" t="s">
        <v>97</v>
      </c>
      <c r="AH894" s="23" t="s">
        <v>3417</v>
      </c>
      <c r="AI894" s="26"/>
    </row>
    <row r="895">
      <c r="A895" s="19">
        <v>43791.643501053244</v>
      </c>
      <c r="B895" s="20">
        <v>43791.0</v>
      </c>
      <c r="C895" s="20">
        <v>43788.0</v>
      </c>
      <c r="D895" s="21">
        <v>0.7916666666642413</v>
      </c>
      <c r="E895" s="23" t="s">
        <v>3418</v>
      </c>
      <c r="F895" s="23" t="s">
        <v>91</v>
      </c>
      <c r="G895" s="23" t="s">
        <v>3419</v>
      </c>
      <c r="H895" s="23" t="s">
        <v>219</v>
      </c>
      <c r="J895" s="23" t="s">
        <v>759</v>
      </c>
      <c r="K895" s="23" t="s">
        <v>3420</v>
      </c>
      <c r="L895" s="23">
        <v>1.2851916E7</v>
      </c>
      <c r="M895" s="23">
        <v>5.0</v>
      </c>
      <c r="N895" s="23" t="s">
        <v>45</v>
      </c>
      <c r="P895" s="23" t="s">
        <v>97</v>
      </c>
      <c r="U895" s="23" t="s">
        <v>89</v>
      </c>
      <c r="V895" s="23" t="s">
        <v>3415</v>
      </c>
      <c r="W895" s="23" t="s">
        <v>80</v>
      </c>
      <c r="X895" s="23" t="s">
        <v>51</v>
      </c>
      <c r="Y895" s="29"/>
      <c r="Z895" s="23" t="s">
        <v>81</v>
      </c>
      <c r="AA895" s="23" t="s">
        <v>69</v>
      </c>
      <c r="AB895" s="23" t="s">
        <v>55</v>
      </c>
      <c r="AC895" s="23" t="s">
        <v>3315</v>
      </c>
      <c r="AD895" s="23" t="s">
        <v>3421</v>
      </c>
      <c r="AG895" s="23" t="s">
        <v>97</v>
      </c>
      <c r="AH895" s="23" t="s">
        <v>3417</v>
      </c>
      <c r="AI895" s="26"/>
    </row>
    <row r="896">
      <c r="A896" s="19">
        <v>43791.64372133102</v>
      </c>
      <c r="B896" s="20">
        <v>43791.0</v>
      </c>
      <c r="C896" s="20">
        <v>43790.0</v>
      </c>
      <c r="D896" s="21">
        <v>0.8333333333357587</v>
      </c>
      <c r="E896" s="23" t="s">
        <v>3422</v>
      </c>
      <c r="F896" s="23" t="s">
        <v>91</v>
      </c>
      <c r="G896" s="23" t="s">
        <v>744</v>
      </c>
      <c r="H896" s="23" t="s">
        <v>488</v>
      </c>
      <c r="J896" s="23" t="s">
        <v>902</v>
      </c>
      <c r="K896" s="23" t="s">
        <v>3423</v>
      </c>
      <c r="L896" s="23">
        <v>1.6791897E7</v>
      </c>
      <c r="M896" s="23">
        <v>2.0</v>
      </c>
      <c r="N896" s="23" t="s">
        <v>45</v>
      </c>
      <c r="O896" s="23">
        <v>9.8129253E8</v>
      </c>
      <c r="P896" s="23" t="s">
        <v>159</v>
      </c>
      <c r="U896" s="23" t="s">
        <v>1901</v>
      </c>
      <c r="V896" s="23" t="s">
        <v>900</v>
      </c>
      <c r="W896" s="23" t="s">
        <v>80</v>
      </c>
      <c r="X896" s="23" t="s">
        <v>51</v>
      </c>
      <c r="Y896" s="29"/>
      <c r="Z896" s="23" t="s">
        <v>81</v>
      </c>
      <c r="AA896" s="23" t="s">
        <v>69</v>
      </c>
      <c r="AB896" s="23" t="s">
        <v>55</v>
      </c>
      <c r="AC896" s="23" t="s">
        <v>70</v>
      </c>
      <c r="AE896" s="23">
        <v>31.0</v>
      </c>
      <c r="AG896" s="23" t="s">
        <v>55</v>
      </c>
      <c r="AH896" s="23" t="s">
        <v>3153</v>
      </c>
      <c r="AI896" s="26"/>
    </row>
    <row r="897">
      <c r="A897" s="19">
        <v>43791.646968877314</v>
      </c>
      <c r="B897" s="20">
        <v>43791.0</v>
      </c>
      <c r="C897" s="20">
        <v>43790.0</v>
      </c>
      <c r="D897" s="21">
        <v>0.8333333333357587</v>
      </c>
      <c r="E897" s="23" t="s">
        <v>3424</v>
      </c>
      <c r="F897" s="23" t="s">
        <v>107</v>
      </c>
      <c r="G897" s="23" t="s">
        <v>125</v>
      </c>
      <c r="H897" s="23" t="s">
        <v>3425</v>
      </c>
      <c r="I897" s="23" t="s">
        <v>3172</v>
      </c>
      <c r="J897" s="23" t="s">
        <v>104</v>
      </c>
      <c r="K897" s="23" t="s">
        <v>363</v>
      </c>
      <c r="L897" s="23">
        <v>1.9291008E7</v>
      </c>
      <c r="M897" s="23">
        <v>0.0</v>
      </c>
      <c r="N897" s="23" t="s">
        <v>38</v>
      </c>
      <c r="P897" s="23" t="s">
        <v>97</v>
      </c>
      <c r="U897" s="23" t="s">
        <v>625</v>
      </c>
      <c r="V897" s="23" t="s">
        <v>261</v>
      </c>
      <c r="W897" s="23" t="s">
        <v>80</v>
      </c>
      <c r="X897" s="23" t="s">
        <v>51</v>
      </c>
      <c r="Y897" s="29"/>
      <c r="Z897" s="23" t="s">
        <v>81</v>
      </c>
      <c r="AA897" s="23" t="s">
        <v>357</v>
      </c>
      <c r="AB897" s="23" t="s">
        <v>55</v>
      </c>
      <c r="AC897" s="23" t="s">
        <v>70</v>
      </c>
      <c r="AE897" s="23">
        <v>23.0</v>
      </c>
      <c r="AG897" s="23" t="s">
        <v>55</v>
      </c>
      <c r="AH897" s="23" t="s">
        <v>3153</v>
      </c>
      <c r="AI897" s="26"/>
    </row>
    <row r="898">
      <c r="A898" s="19">
        <v>43791.64910167824</v>
      </c>
      <c r="B898" s="20">
        <v>43791.0</v>
      </c>
      <c r="C898" s="20">
        <v>43790.0</v>
      </c>
      <c r="D898" s="21">
        <v>0.8541666666642413</v>
      </c>
      <c r="E898" s="23" t="s">
        <v>3426</v>
      </c>
      <c r="F898" s="23" t="s">
        <v>107</v>
      </c>
      <c r="G898" s="23" t="s">
        <v>125</v>
      </c>
      <c r="H898" s="23" t="s">
        <v>132</v>
      </c>
      <c r="I898" s="23" t="s">
        <v>3427</v>
      </c>
      <c r="J898" s="23" t="s">
        <v>3428</v>
      </c>
      <c r="K898" s="23" t="s">
        <v>666</v>
      </c>
      <c r="L898" s="23">
        <v>1.812369E7</v>
      </c>
      <c r="M898" s="23">
        <v>6.0</v>
      </c>
      <c r="N898" s="23" t="s">
        <v>38</v>
      </c>
      <c r="O898" s="23">
        <v>9.64149035E8</v>
      </c>
      <c r="P898" s="23" t="s">
        <v>159</v>
      </c>
      <c r="U898" s="23" t="s">
        <v>625</v>
      </c>
      <c r="V898" s="23" t="s">
        <v>261</v>
      </c>
      <c r="W898" s="23" t="s">
        <v>80</v>
      </c>
      <c r="X898" s="23" t="s">
        <v>51</v>
      </c>
      <c r="Y898" s="23" t="s">
        <v>138</v>
      </c>
      <c r="Z898" s="23" t="s">
        <v>81</v>
      </c>
      <c r="AA898" s="23" t="s">
        <v>69</v>
      </c>
      <c r="AB898" s="23" t="s">
        <v>55</v>
      </c>
      <c r="AC898" s="23" t="s">
        <v>70</v>
      </c>
      <c r="AE898" s="23">
        <v>27.0</v>
      </c>
      <c r="AG898" s="23" t="s">
        <v>55</v>
      </c>
      <c r="AH898" s="23" t="s">
        <v>3153</v>
      </c>
      <c r="AI898" s="26"/>
    </row>
    <row r="899">
      <c r="A899" s="19">
        <v>43791.65045127315</v>
      </c>
      <c r="B899" s="20">
        <v>43791.0</v>
      </c>
      <c r="C899" s="20">
        <v>43790.0</v>
      </c>
      <c r="D899" s="21">
        <v>0.875</v>
      </c>
      <c r="E899" s="23" t="s">
        <v>3429</v>
      </c>
      <c r="F899" s="23" t="s">
        <v>91</v>
      </c>
      <c r="G899" s="23" t="s">
        <v>457</v>
      </c>
      <c r="H899" s="23" t="s">
        <v>3430</v>
      </c>
      <c r="J899" s="23" t="s">
        <v>3431</v>
      </c>
      <c r="K899" s="23" t="s">
        <v>3432</v>
      </c>
      <c r="L899" s="23">
        <v>1.9543738E7</v>
      </c>
      <c r="M899" s="23">
        <v>6.0</v>
      </c>
      <c r="N899" s="23" t="s">
        <v>45</v>
      </c>
      <c r="O899" s="23">
        <v>9.52479733E8</v>
      </c>
      <c r="P899" s="23" t="s">
        <v>159</v>
      </c>
      <c r="U899" s="23" t="s">
        <v>625</v>
      </c>
      <c r="V899" s="23" t="s">
        <v>1238</v>
      </c>
      <c r="W899" s="23" t="s">
        <v>80</v>
      </c>
      <c r="X899" s="23" t="s">
        <v>51</v>
      </c>
      <c r="Y899" s="29"/>
      <c r="Z899" s="23" t="s">
        <v>81</v>
      </c>
      <c r="AA899" s="23" t="s">
        <v>69</v>
      </c>
      <c r="AB899" s="23" t="s">
        <v>55</v>
      </c>
      <c r="AC899" s="23" t="s">
        <v>70</v>
      </c>
      <c r="AE899" s="23">
        <v>23.0</v>
      </c>
      <c r="AG899" s="23" t="s">
        <v>55</v>
      </c>
      <c r="AH899" s="23" t="s">
        <v>3153</v>
      </c>
      <c r="AI899" s="26"/>
    </row>
    <row r="900">
      <c r="A900" s="19">
        <v>43791.65250538195</v>
      </c>
      <c r="B900" s="20">
        <v>43791.0</v>
      </c>
      <c r="C900" s="20">
        <v>43790.0</v>
      </c>
      <c r="D900" s="21">
        <v>0.84375</v>
      </c>
      <c r="E900" s="23" t="s">
        <v>3426</v>
      </c>
      <c r="F900" s="23" t="s">
        <v>107</v>
      </c>
      <c r="G900" s="23" t="s">
        <v>695</v>
      </c>
      <c r="H900" s="23" t="s">
        <v>367</v>
      </c>
      <c r="J900" s="23" t="s">
        <v>586</v>
      </c>
      <c r="K900" s="23" t="s">
        <v>3433</v>
      </c>
      <c r="L900" s="23">
        <v>1.7308004E7</v>
      </c>
      <c r="M900" s="23">
        <v>2.0</v>
      </c>
      <c r="N900" s="23" t="s">
        <v>45</v>
      </c>
      <c r="O900" s="23">
        <v>9.34991535E8</v>
      </c>
      <c r="P900" s="23" t="s">
        <v>159</v>
      </c>
      <c r="U900" s="23" t="s">
        <v>625</v>
      </c>
      <c r="V900" s="23" t="s">
        <v>261</v>
      </c>
      <c r="W900" s="23" t="s">
        <v>80</v>
      </c>
      <c r="X900" s="23" t="s">
        <v>51</v>
      </c>
      <c r="Y900" s="29"/>
      <c r="Z900" s="23" t="s">
        <v>81</v>
      </c>
      <c r="AA900" s="23" t="s">
        <v>69</v>
      </c>
      <c r="AB900" s="23" t="s">
        <v>55</v>
      </c>
      <c r="AC900" s="23" t="s">
        <v>70</v>
      </c>
      <c r="AE900" s="23">
        <v>30.0</v>
      </c>
      <c r="AG900" s="23" t="s">
        <v>55</v>
      </c>
      <c r="AH900" s="23" t="s">
        <v>3153</v>
      </c>
      <c r="AI900" s="26"/>
    </row>
    <row r="901">
      <c r="A901" s="19">
        <v>43791.65484584491</v>
      </c>
      <c r="B901" s="20">
        <v>43791.0</v>
      </c>
      <c r="C901" s="20">
        <v>43777.0</v>
      </c>
      <c r="D901" s="21">
        <v>0.9027777777810115</v>
      </c>
      <c r="E901" s="23" t="s">
        <v>3434</v>
      </c>
      <c r="F901" s="29"/>
      <c r="G901" s="23" t="s">
        <v>217</v>
      </c>
      <c r="H901" s="23" t="s">
        <v>367</v>
      </c>
      <c r="I901" s="23" t="s">
        <v>318</v>
      </c>
      <c r="J901" s="23" t="s">
        <v>3435</v>
      </c>
      <c r="K901" s="23" t="s">
        <v>1018</v>
      </c>
      <c r="L901" s="23">
        <v>1.7962414E7</v>
      </c>
      <c r="M901" s="23">
        <v>1.0</v>
      </c>
      <c r="N901" s="23" t="s">
        <v>45</v>
      </c>
      <c r="O901" s="23">
        <v>9.748888464E9</v>
      </c>
      <c r="P901" s="23" t="s">
        <v>159</v>
      </c>
      <c r="Q901" s="23" t="s">
        <v>3436</v>
      </c>
      <c r="U901" s="23" t="s">
        <v>89</v>
      </c>
      <c r="V901" s="23" t="s">
        <v>3437</v>
      </c>
      <c r="W901" s="23" t="s">
        <v>80</v>
      </c>
      <c r="X901" s="23" t="s">
        <v>51</v>
      </c>
      <c r="Y901" s="29"/>
      <c r="Z901" s="23" t="s">
        <v>81</v>
      </c>
      <c r="AA901" s="23" t="s">
        <v>69</v>
      </c>
      <c r="AB901" s="23" t="s">
        <v>55</v>
      </c>
      <c r="AC901" s="23" t="s">
        <v>70</v>
      </c>
      <c r="AE901" s="23">
        <v>27.0</v>
      </c>
      <c r="AF901" s="23">
        <v>5.0</v>
      </c>
      <c r="AG901" s="23" t="s">
        <v>55</v>
      </c>
      <c r="AH901" s="23" t="s">
        <v>3406</v>
      </c>
      <c r="AI901" s="26"/>
    </row>
    <row r="902">
      <c r="A902" s="19">
        <v>43791.65712109953</v>
      </c>
      <c r="B902" s="20">
        <v>43791.0</v>
      </c>
      <c r="C902" s="20">
        <v>43780.0</v>
      </c>
      <c r="E902" s="23" t="s">
        <v>1369</v>
      </c>
      <c r="F902" s="23" t="s">
        <v>107</v>
      </c>
      <c r="G902" s="23" t="s">
        <v>399</v>
      </c>
      <c r="H902" s="23" t="s">
        <v>3438</v>
      </c>
      <c r="I902" s="23" t="s">
        <v>492</v>
      </c>
      <c r="J902" s="23" t="s">
        <v>1701</v>
      </c>
      <c r="K902" s="23" t="s">
        <v>3439</v>
      </c>
      <c r="L902" s="23">
        <v>1.9687501E7</v>
      </c>
      <c r="M902" s="23">
        <v>8.0</v>
      </c>
      <c r="N902" s="23" t="s">
        <v>45</v>
      </c>
      <c r="P902" s="23" t="s">
        <v>159</v>
      </c>
      <c r="Q902" s="23" t="s">
        <v>3440</v>
      </c>
      <c r="U902" s="23" t="s">
        <v>89</v>
      </c>
      <c r="V902" s="23" t="s">
        <v>49</v>
      </c>
      <c r="W902" s="23" t="s">
        <v>80</v>
      </c>
      <c r="X902" s="23" t="s">
        <v>51</v>
      </c>
      <c r="Y902" s="29"/>
      <c r="Z902" s="23" t="s">
        <v>81</v>
      </c>
      <c r="AA902" s="23" t="s">
        <v>69</v>
      </c>
      <c r="AB902" s="23" t="s">
        <v>55</v>
      </c>
      <c r="AC902" s="23" t="s">
        <v>70</v>
      </c>
      <c r="AE902" s="23">
        <v>22.0</v>
      </c>
      <c r="AG902" s="23" t="s">
        <v>55</v>
      </c>
      <c r="AH902" s="23" t="s">
        <v>3406</v>
      </c>
      <c r="AI902" s="26"/>
    </row>
    <row r="903">
      <c r="A903" s="19">
        <v>43792.74826030093</v>
      </c>
      <c r="B903" s="20">
        <v>43792.0</v>
      </c>
      <c r="C903" s="20">
        <v>43788.0</v>
      </c>
      <c r="D903" s="21">
        <v>0.7916666666642413</v>
      </c>
      <c r="E903" s="23" t="s">
        <v>3441</v>
      </c>
      <c r="F903" s="23" t="s">
        <v>107</v>
      </c>
      <c r="G903" s="23" t="s">
        <v>854</v>
      </c>
      <c r="H903" s="23" t="s">
        <v>84</v>
      </c>
      <c r="I903" s="23" t="s">
        <v>3442</v>
      </c>
      <c r="J903" s="23" t="s">
        <v>3443</v>
      </c>
      <c r="K903" s="23" t="s">
        <v>87</v>
      </c>
      <c r="L903" s="23">
        <v>2.0469997E7</v>
      </c>
      <c r="M903" s="23">
        <v>6.0</v>
      </c>
      <c r="N903" s="23" t="s">
        <v>45</v>
      </c>
      <c r="O903" s="23">
        <v>5.6977645821E10</v>
      </c>
      <c r="P903" s="23" t="s">
        <v>159</v>
      </c>
      <c r="U903" s="23" t="s">
        <v>89</v>
      </c>
      <c r="V903" s="23" t="s">
        <v>49</v>
      </c>
      <c r="X903" s="23" t="s">
        <v>51</v>
      </c>
      <c r="Y903" s="29"/>
      <c r="Z903" s="23" t="s">
        <v>81</v>
      </c>
      <c r="AA903" s="23" t="s">
        <v>69</v>
      </c>
      <c r="AB903" s="23" t="s">
        <v>55</v>
      </c>
      <c r="AC903" s="23" t="s">
        <v>1437</v>
      </c>
      <c r="AG903" s="23" t="s">
        <v>55</v>
      </c>
      <c r="AH903" s="23" t="s">
        <v>2599</v>
      </c>
      <c r="AI903" s="26"/>
    </row>
    <row r="904">
      <c r="A904" s="19">
        <v>43792.75252896991</v>
      </c>
      <c r="B904" s="20">
        <v>43792.0</v>
      </c>
      <c r="C904" s="20">
        <v>43787.0</v>
      </c>
      <c r="D904" s="21">
        <v>0.41666666666424135</v>
      </c>
      <c r="E904" s="23" t="s">
        <v>3444</v>
      </c>
      <c r="F904" s="23" t="s">
        <v>3445</v>
      </c>
      <c r="G904" s="23" t="s">
        <v>3446</v>
      </c>
      <c r="H904" s="23" t="s">
        <v>3447</v>
      </c>
      <c r="J904" s="23" t="s">
        <v>3448</v>
      </c>
      <c r="K904" s="23" t="s">
        <v>1613</v>
      </c>
      <c r="L904" s="23">
        <v>2.1142562E7</v>
      </c>
      <c r="M904" s="23">
        <v>8.0</v>
      </c>
      <c r="N904" s="23" t="s">
        <v>38</v>
      </c>
      <c r="O904" s="23">
        <v>5.6979090098E10</v>
      </c>
      <c r="P904" s="23" t="s">
        <v>64</v>
      </c>
      <c r="R904" s="23" t="s">
        <v>3449</v>
      </c>
      <c r="U904" s="23" t="s">
        <v>1877</v>
      </c>
      <c r="V904" s="23" t="s">
        <v>3450</v>
      </c>
      <c r="W904" s="23" t="s">
        <v>80</v>
      </c>
      <c r="X904" s="23" t="s">
        <v>51</v>
      </c>
      <c r="Y904" s="23" t="s">
        <v>954</v>
      </c>
      <c r="Z904" s="23" t="s">
        <v>53</v>
      </c>
      <c r="AA904" s="23" t="s">
        <v>54</v>
      </c>
      <c r="AB904" s="23" t="s">
        <v>71</v>
      </c>
      <c r="AC904" s="23" t="s">
        <v>3315</v>
      </c>
      <c r="AG904" s="23" t="s">
        <v>71</v>
      </c>
      <c r="AH904" s="23" t="s">
        <v>2599</v>
      </c>
      <c r="AI904" s="26"/>
    </row>
    <row r="905">
      <c r="A905" s="19">
        <v>43792.75937299768</v>
      </c>
      <c r="B905" s="20">
        <v>43792.0</v>
      </c>
      <c r="C905" s="20">
        <v>43761.0</v>
      </c>
      <c r="E905" s="23" t="s">
        <v>3451</v>
      </c>
      <c r="F905" s="23" t="s">
        <v>107</v>
      </c>
      <c r="G905" s="23" t="s">
        <v>3452</v>
      </c>
      <c r="H905" s="23" t="s">
        <v>507</v>
      </c>
      <c r="I905" s="23" t="s">
        <v>212</v>
      </c>
      <c r="J905" s="23" t="s">
        <v>167</v>
      </c>
      <c r="K905" s="23" t="s">
        <v>3453</v>
      </c>
      <c r="L905" s="23">
        <v>1.5359375E7</v>
      </c>
      <c r="M905" s="23">
        <v>2.0</v>
      </c>
      <c r="N905" s="23" t="s">
        <v>45</v>
      </c>
      <c r="O905" s="23">
        <v>5.6996317268E10</v>
      </c>
      <c r="P905" s="23" t="s">
        <v>97</v>
      </c>
      <c r="U905" s="23" t="s">
        <v>89</v>
      </c>
      <c r="V905" s="23" t="s">
        <v>130</v>
      </c>
      <c r="W905" s="23" t="s">
        <v>80</v>
      </c>
      <c r="X905" s="23" t="s">
        <v>51</v>
      </c>
      <c r="Y905" s="29"/>
      <c r="Z905" s="23" t="s">
        <v>53</v>
      </c>
      <c r="AA905" s="23" t="s">
        <v>69</v>
      </c>
      <c r="AB905" s="23" t="s">
        <v>55</v>
      </c>
      <c r="AC905" s="23" t="s">
        <v>3315</v>
      </c>
      <c r="AG905" s="23" t="s">
        <v>55</v>
      </c>
      <c r="AH905" s="23" t="s">
        <v>2599</v>
      </c>
      <c r="AI905" s="26"/>
    </row>
    <row r="906">
      <c r="A906" s="19">
        <v>43792.76664159722</v>
      </c>
      <c r="B906" s="20">
        <v>43792.0</v>
      </c>
      <c r="C906" s="29"/>
      <c r="E906" s="23" t="s">
        <v>3454</v>
      </c>
      <c r="F906" s="23" t="s">
        <v>91</v>
      </c>
      <c r="G906" s="23" t="s">
        <v>1007</v>
      </c>
      <c r="H906" s="23" t="s">
        <v>60</v>
      </c>
      <c r="I906" s="23" t="s">
        <v>492</v>
      </c>
      <c r="J906" s="23" t="s">
        <v>95</v>
      </c>
      <c r="K906" s="23" t="s">
        <v>701</v>
      </c>
      <c r="L906" s="23">
        <v>2.0725638E7</v>
      </c>
      <c r="M906" s="23">
        <v>2.0</v>
      </c>
      <c r="N906" s="23" t="s">
        <v>45</v>
      </c>
      <c r="O906" s="23">
        <v>5.6950847302E10</v>
      </c>
      <c r="P906" s="23" t="s">
        <v>958</v>
      </c>
      <c r="U906" s="23" t="s">
        <v>89</v>
      </c>
      <c r="V906" s="23" t="s">
        <v>3455</v>
      </c>
      <c r="X906" s="23" t="s">
        <v>51</v>
      </c>
      <c r="Y906" s="29"/>
      <c r="Z906" s="23" t="s">
        <v>81</v>
      </c>
      <c r="AA906" s="23" t="s">
        <v>69</v>
      </c>
      <c r="AB906" s="23" t="s">
        <v>55</v>
      </c>
      <c r="AC906" s="23" t="s">
        <v>1437</v>
      </c>
      <c r="AE906" s="23">
        <v>18.0</v>
      </c>
      <c r="AG906" s="23" t="s">
        <v>55</v>
      </c>
      <c r="AH906" s="23" t="s">
        <v>3456</v>
      </c>
      <c r="AI906" s="26"/>
    </row>
    <row r="907">
      <c r="A907" s="19">
        <v>43792.774350312495</v>
      </c>
      <c r="B907" s="20">
        <v>43792.0</v>
      </c>
      <c r="C907" s="20">
        <v>43773.0</v>
      </c>
      <c r="E907" s="23" t="s">
        <v>3457</v>
      </c>
      <c r="F907" s="23" t="s">
        <v>91</v>
      </c>
      <c r="G907" s="23" t="s">
        <v>854</v>
      </c>
      <c r="H907" s="23" t="s">
        <v>3458</v>
      </c>
      <c r="I907" s="23" t="s">
        <v>3459</v>
      </c>
      <c r="J907" s="23" t="s">
        <v>682</v>
      </c>
      <c r="K907" s="23" t="s">
        <v>2694</v>
      </c>
      <c r="L907" s="26">
        <v>1.4106018E7</v>
      </c>
      <c r="M907" s="23" t="s">
        <v>259</v>
      </c>
      <c r="N907" s="23" t="s">
        <v>38</v>
      </c>
      <c r="O907" s="23">
        <v>5.6956356666E10</v>
      </c>
      <c r="P907" s="23" t="s">
        <v>97</v>
      </c>
      <c r="S907" s="23" t="s">
        <v>1420</v>
      </c>
      <c r="U907" s="23" t="s">
        <v>89</v>
      </c>
      <c r="W907" s="23" t="s">
        <v>50</v>
      </c>
      <c r="X907" s="23" t="s">
        <v>51</v>
      </c>
      <c r="Y907" s="23" t="s">
        <v>138</v>
      </c>
      <c r="Z907" s="23" t="s">
        <v>81</v>
      </c>
      <c r="AA907" s="23" t="s">
        <v>69</v>
      </c>
      <c r="AB907" s="23" t="s">
        <v>55</v>
      </c>
      <c r="AC907" s="23" t="s">
        <v>3315</v>
      </c>
      <c r="AG907" s="23" t="s">
        <v>97</v>
      </c>
      <c r="AH907" s="23" t="s">
        <v>3460</v>
      </c>
      <c r="AI907" s="26"/>
    </row>
    <row r="908">
      <c r="A908" s="19">
        <v>43792.77691674768</v>
      </c>
      <c r="B908" s="20">
        <v>43792.0</v>
      </c>
      <c r="C908" s="20">
        <v>43790.0</v>
      </c>
      <c r="D908" s="21">
        <v>0.7708333333357587</v>
      </c>
      <c r="E908" s="23" t="s">
        <v>3461</v>
      </c>
      <c r="F908" s="23" t="s">
        <v>116</v>
      </c>
      <c r="G908" s="23" t="s">
        <v>117</v>
      </c>
      <c r="H908" s="23" t="s">
        <v>598</v>
      </c>
      <c r="I908" s="23" t="s">
        <v>74</v>
      </c>
      <c r="J908" s="23" t="s">
        <v>416</v>
      </c>
      <c r="K908" s="23" t="s">
        <v>3462</v>
      </c>
      <c r="L908" s="23">
        <v>1.3901932E7</v>
      </c>
      <c r="M908" s="23">
        <v>6.0</v>
      </c>
      <c r="N908" s="23" t="s">
        <v>45</v>
      </c>
      <c r="O908" s="23">
        <v>5.698645853E10</v>
      </c>
      <c r="P908" s="23" t="s">
        <v>97</v>
      </c>
      <c r="U908" s="23" t="s">
        <v>48</v>
      </c>
      <c r="V908" s="23" t="s">
        <v>3463</v>
      </c>
      <c r="W908" s="23" t="s">
        <v>80</v>
      </c>
      <c r="X908" s="23" t="s">
        <v>51</v>
      </c>
      <c r="Y908" s="29"/>
      <c r="Z908" s="23" t="s">
        <v>81</v>
      </c>
      <c r="AA908" s="23" t="s">
        <v>69</v>
      </c>
      <c r="AB908" s="23" t="s">
        <v>189</v>
      </c>
      <c r="AC908" s="23" t="s">
        <v>3315</v>
      </c>
      <c r="AE908" s="23">
        <v>39.0</v>
      </c>
      <c r="AG908" s="23" t="s">
        <v>97</v>
      </c>
      <c r="AH908" s="23" t="s">
        <v>3464</v>
      </c>
      <c r="AI908" s="26"/>
    </row>
    <row r="909">
      <c r="A909" s="19">
        <v>43792.779823055556</v>
      </c>
      <c r="B909" s="20">
        <v>43792.0</v>
      </c>
      <c r="C909" s="20">
        <v>43791.0</v>
      </c>
      <c r="D909" s="21">
        <v>0.7291666666642413</v>
      </c>
      <c r="E909" s="23" t="s">
        <v>3465</v>
      </c>
      <c r="F909" s="23" t="s">
        <v>107</v>
      </c>
      <c r="G909" s="23" t="s">
        <v>125</v>
      </c>
      <c r="H909" s="23" t="s">
        <v>3466</v>
      </c>
      <c r="I909" s="23" t="s">
        <v>860</v>
      </c>
      <c r="J909" s="23" t="s">
        <v>3467</v>
      </c>
      <c r="K909" s="23" t="s">
        <v>3468</v>
      </c>
      <c r="L909" s="23">
        <v>1.686292E7</v>
      </c>
      <c r="M909" s="23">
        <v>6.0</v>
      </c>
      <c r="N909" s="23" t="s">
        <v>45</v>
      </c>
      <c r="O909" s="23">
        <v>9.77409921E8</v>
      </c>
      <c r="P909" s="23" t="s">
        <v>97</v>
      </c>
      <c r="U909" s="23" t="s">
        <v>3469</v>
      </c>
      <c r="V909" s="23" t="s">
        <v>49</v>
      </c>
      <c r="W909" s="23" t="s">
        <v>80</v>
      </c>
      <c r="X909" s="23" t="s">
        <v>51</v>
      </c>
      <c r="Y909" s="29"/>
      <c r="Z909" s="23" t="s">
        <v>81</v>
      </c>
      <c r="AA909" s="23" t="s">
        <v>69</v>
      </c>
      <c r="AB909" s="23" t="s">
        <v>55</v>
      </c>
      <c r="AC909" s="23" t="s">
        <v>3315</v>
      </c>
      <c r="AE909" s="23">
        <v>31.0</v>
      </c>
      <c r="AG909" s="23" t="s">
        <v>97</v>
      </c>
      <c r="AH909" s="23" t="s">
        <v>3115</v>
      </c>
      <c r="AI909" s="26"/>
    </row>
    <row r="910">
      <c r="A910" s="19">
        <v>43792.792376956015</v>
      </c>
      <c r="B910" s="20">
        <v>43792.0</v>
      </c>
      <c r="C910" s="20">
        <v>43791.0</v>
      </c>
      <c r="D910" s="21">
        <v>0.75</v>
      </c>
      <c r="E910" s="23" t="s">
        <v>3470</v>
      </c>
      <c r="F910" s="23" t="s">
        <v>107</v>
      </c>
      <c r="G910" s="23" t="s">
        <v>3471</v>
      </c>
      <c r="H910" s="23" t="s">
        <v>3172</v>
      </c>
      <c r="I910" s="23" t="s">
        <v>2097</v>
      </c>
      <c r="J910" s="23" t="s">
        <v>3472</v>
      </c>
      <c r="K910" s="23" t="s">
        <v>3473</v>
      </c>
      <c r="L910" s="23">
        <v>1.9672951E7</v>
      </c>
      <c r="M910" s="23">
        <v>8.0</v>
      </c>
      <c r="N910" s="23" t="s">
        <v>38</v>
      </c>
      <c r="O910" s="23">
        <v>5.6986597679E10</v>
      </c>
      <c r="P910" s="23" t="s">
        <v>97</v>
      </c>
      <c r="U910" s="23" t="s">
        <v>3474</v>
      </c>
      <c r="V910" s="23" t="s">
        <v>3475</v>
      </c>
      <c r="W910" s="23" t="s">
        <v>80</v>
      </c>
      <c r="X910" s="23" t="s">
        <v>51</v>
      </c>
      <c r="Y910" s="23" t="s">
        <v>138</v>
      </c>
      <c r="Z910" s="23" t="s">
        <v>81</v>
      </c>
      <c r="AA910" s="23" t="s">
        <v>69</v>
      </c>
      <c r="AB910" s="23" t="s">
        <v>55</v>
      </c>
      <c r="AC910" s="23" t="s">
        <v>3315</v>
      </c>
      <c r="AE910" s="23">
        <v>23.0</v>
      </c>
      <c r="AG910" s="23" t="s">
        <v>97</v>
      </c>
      <c r="AH910" s="23" t="s">
        <v>3115</v>
      </c>
      <c r="AI910" s="26"/>
    </row>
    <row r="911">
      <c r="A911" s="19">
        <v>43792.79525490741</v>
      </c>
      <c r="B911" s="20">
        <v>43792.0</v>
      </c>
      <c r="C911" s="20">
        <v>43791.0</v>
      </c>
      <c r="D911" s="21">
        <v>0.7847222222189885</v>
      </c>
      <c r="E911" s="23" t="s">
        <v>3476</v>
      </c>
      <c r="F911" s="23" t="s">
        <v>107</v>
      </c>
      <c r="G911" s="23" t="s">
        <v>125</v>
      </c>
      <c r="H911" s="23" t="s">
        <v>1089</v>
      </c>
      <c r="I911" s="23" t="s">
        <v>2673</v>
      </c>
      <c r="J911" s="23" t="s">
        <v>2359</v>
      </c>
      <c r="K911" s="23" t="s">
        <v>2708</v>
      </c>
      <c r="L911" s="23">
        <v>2.0741122E7</v>
      </c>
      <c r="M911" s="23">
        <v>1.0</v>
      </c>
      <c r="N911" s="23" t="s">
        <v>45</v>
      </c>
      <c r="P911" s="23" t="s">
        <v>97</v>
      </c>
      <c r="Q911" s="23" t="s">
        <v>3477</v>
      </c>
      <c r="U911" s="23" t="s">
        <v>89</v>
      </c>
      <c r="V911" s="23" t="s">
        <v>160</v>
      </c>
      <c r="W911" s="23" t="s">
        <v>80</v>
      </c>
      <c r="X911" s="23" t="s">
        <v>51</v>
      </c>
      <c r="Y911" s="29"/>
      <c r="Z911" s="23" t="s">
        <v>81</v>
      </c>
      <c r="AA911" s="23" t="s">
        <v>69</v>
      </c>
      <c r="AB911" s="23" t="s">
        <v>55</v>
      </c>
      <c r="AC911" s="23" t="s">
        <v>3315</v>
      </c>
      <c r="AE911" s="23">
        <v>26.0</v>
      </c>
      <c r="AG911" s="23" t="s">
        <v>97</v>
      </c>
      <c r="AH911" s="23" t="s">
        <v>3115</v>
      </c>
      <c r="AI911" s="26"/>
    </row>
    <row r="912">
      <c r="A912" s="19">
        <v>43792.7992946875</v>
      </c>
      <c r="B912" s="20">
        <v>43792.0</v>
      </c>
      <c r="C912" s="20">
        <v>43791.0</v>
      </c>
      <c r="D912" s="21">
        <v>0.7986111111094942</v>
      </c>
      <c r="E912" s="23" t="s">
        <v>3478</v>
      </c>
      <c r="F912" s="23" t="s">
        <v>91</v>
      </c>
      <c r="G912" s="23" t="s">
        <v>499</v>
      </c>
      <c r="H912" s="23" t="s">
        <v>3466</v>
      </c>
      <c r="I912" s="23" t="s">
        <v>1121</v>
      </c>
      <c r="J912" s="23" t="s">
        <v>2211</v>
      </c>
      <c r="K912" s="23" t="s">
        <v>3479</v>
      </c>
      <c r="L912" s="23">
        <v>1.7485002E7</v>
      </c>
      <c r="M912" s="23" t="s">
        <v>259</v>
      </c>
      <c r="N912" s="23" t="s">
        <v>45</v>
      </c>
      <c r="O912" s="23">
        <v>9.0607931E7</v>
      </c>
      <c r="P912" s="23" t="s">
        <v>97</v>
      </c>
      <c r="U912" s="23" t="s">
        <v>780</v>
      </c>
      <c r="V912" s="23" t="s">
        <v>3480</v>
      </c>
      <c r="W912" s="23" t="s">
        <v>80</v>
      </c>
      <c r="X912" s="23" t="s">
        <v>51</v>
      </c>
      <c r="Y912" s="29"/>
      <c r="Z912" s="23" t="s">
        <v>81</v>
      </c>
      <c r="AA912" s="23" t="s">
        <v>69</v>
      </c>
      <c r="AB912" s="23" t="s">
        <v>55</v>
      </c>
      <c r="AC912" s="23" t="s">
        <v>3315</v>
      </c>
      <c r="AE912" s="23">
        <v>29.0</v>
      </c>
      <c r="AF912" s="23">
        <v>15.0</v>
      </c>
      <c r="AG912" s="23" t="s">
        <v>97</v>
      </c>
      <c r="AH912" s="23" t="s">
        <v>3115</v>
      </c>
      <c r="AI912" s="26"/>
    </row>
    <row r="913">
      <c r="A913" s="19">
        <v>43792.80128158565</v>
      </c>
      <c r="B913" s="20">
        <v>43792.0</v>
      </c>
      <c r="C913" s="20">
        <v>43788.0</v>
      </c>
      <c r="D913" s="21">
        <v>0.9791666666642413</v>
      </c>
      <c r="E913" s="23" t="s">
        <v>3481</v>
      </c>
      <c r="F913" s="23" t="s">
        <v>1444</v>
      </c>
      <c r="G913" s="23" t="s">
        <v>2248</v>
      </c>
      <c r="H913" s="23" t="s">
        <v>211</v>
      </c>
      <c r="I913" s="23" t="s">
        <v>360</v>
      </c>
      <c r="J913" s="23" t="s">
        <v>220</v>
      </c>
      <c r="K913" s="23" t="s">
        <v>3413</v>
      </c>
      <c r="L913" s="23">
        <v>1.5414092E7</v>
      </c>
      <c r="M913" s="23">
        <v>1.0</v>
      </c>
      <c r="N913" s="23" t="s">
        <v>45</v>
      </c>
      <c r="O913" s="23">
        <v>5.69936851047E11</v>
      </c>
      <c r="P913" s="23" t="s">
        <v>159</v>
      </c>
      <c r="S913" s="23" t="s">
        <v>3342</v>
      </c>
      <c r="U913" s="23" t="s">
        <v>1877</v>
      </c>
      <c r="V913" s="23" t="s">
        <v>49</v>
      </c>
      <c r="W913" s="23" t="s">
        <v>1181</v>
      </c>
      <c r="X913" s="23" t="s">
        <v>1148</v>
      </c>
      <c r="Y913" s="29"/>
      <c r="Z913" s="23" t="s">
        <v>1172</v>
      </c>
      <c r="AA913" s="23" t="s">
        <v>69</v>
      </c>
      <c r="AB913" s="23" t="s">
        <v>189</v>
      </c>
      <c r="AC913" s="23" t="s">
        <v>1437</v>
      </c>
      <c r="AG913" s="23" t="s">
        <v>57</v>
      </c>
      <c r="AH913" s="23" t="s">
        <v>3482</v>
      </c>
      <c r="AI913" s="26"/>
    </row>
    <row r="914">
      <c r="A914" s="19">
        <v>43792.80809791667</v>
      </c>
      <c r="B914" s="20">
        <v>43792.0</v>
      </c>
      <c r="C914" s="20">
        <v>43791.0</v>
      </c>
      <c r="D914" s="21">
        <v>0.8125</v>
      </c>
      <c r="E914" s="23" t="s">
        <v>3483</v>
      </c>
      <c r="F914" s="23" t="s">
        <v>107</v>
      </c>
      <c r="G914" s="23" t="s">
        <v>3484</v>
      </c>
      <c r="H914" s="23" t="s">
        <v>367</v>
      </c>
      <c r="I914" s="23" t="s">
        <v>118</v>
      </c>
      <c r="J914" s="23" t="s">
        <v>1250</v>
      </c>
      <c r="K914" s="23" t="s">
        <v>3485</v>
      </c>
      <c r="L914" s="23">
        <v>2.0156914E7</v>
      </c>
      <c r="M914" s="23">
        <v>1.0</v>
      </c>
      <c r="N914" s="23" t="s">
        <v>45</v>
      </c>
      <c r="O914" s="23">
        <v>6.7165319E7</v>
      </c>
      <c r="P914" s="23" t="s">
        <v>97</v>
      </c>
      <c r="U914" s="23" t="s">
        <v>89</v>
      </c>
      <c r="V914" s="23" t="s">
        <v>3486</v>
      </c>
      <c r="W914" s="23" t="s">
        <v>80</v>
      </c>
      <c r="X914" s="23" t="s">
        <v>51</v>
      </c>
      <c r="Y914" s="29"/>
      <c r="AA914" s="23" t="s">
        <v>69</v>
      </c>
      <c r="AB914" s="23" t="s">
        <v>55</v>
      </c>
      <c r="AC914" s="23" t="s">
        <v>3315</v>
      </c>
      <c r="AE914" s="23">
        <v>20.0</v>
      </c>
      <c r="AG914" s="23" t="s">
        <v>97</v>
      </c>
      <c r="AH914" s="23" t="s">
        <v>3115</v>
      </c>
      <c r="AI914" s="26"/>
    </row>
    <row r="915">
      <c r="A915" s="19">
        <v>43792.845077245365</v>
      </c>
      <c r="B915" s="20">
        <v>43792.0</v>
      </c>
      <c r="C915" s="20">
        <v>43791.0</v>
      </c>
      <c r="D915" s="21">
        <v>0.7916666666642413</v>
      </c>
      <c r="E915" s="23" t="s">
        <v>3487</v>
      </c>
      <c r="F915" s="23" t="s">
        <v>107</v>
      </c>
      <c r="G915" s="23" t="s">
        <v>125</v>
      </c>
      <c r="H915" s="23" t="s">
        <v>2832</v>
      </c>
      <c r="I915" s="23" t="s">
        <v>1096</v>
      </c>
      <c r="J915" s="23" t="s">
        <v>3488</v>
      </c>
      <c r="K915" s="23" t="s">
        <v>270</v>
      </c>
      <c r="L915" s="23">
        <v>1.8229378E7</v>
      </c>
      <c r="M915" s="23">
        <v>4.0</v>
      </c>
      <c r="N915" s="23" t="s">
        <v>45</v>
      </c>
      <c r="O915" s="23">
        <v>9.76508874E8</v>
      </c>
      <c r="P915" s="23" t="s">
        <v>97</v>
      </c>
      <c r="Q915" s="23" t="s">
        <v>3489</v>
      </c>
      <c r="U915" s="23" t="s">
        <v>89</v>
      </c>
      <c r="V915" s="23" t="s">
        <v>448</v>
      </c>
      <c r="W915" s="23" t="s">
        <v>80</v>
      </c>
      <c r="X915" s="23" t="s">
        <v>51</v>
      </c>
      <c r="Y915" s="29"/>
      <c r="Z915" s="23" t="s">
        <v>81</v>
      </c>
      <c r="AA915" s="23" t="s">
        <v>69</v>
      </c>
      <c r="AB915" s="23" t="s">
        <v>55</v>
      </c>
      <c r="AC915" s="23" t="s">
        <v>3315</v>
      </c>
      <c r="AE915" s="23">
        <v>27.0</v>
      </c>
      <c r="AG915" s="23" t="s">
        <v>97</v>
      </c>
      <c r="AH915" s="23" t="s">
        <v>3115</v>
      </c>
      <c r="AI915" s="26"/>
    </row>
    <row r="916">
      <c r="A916" s="19">
        <v>43792.84738998843</v>
      </c>
      <c r="B916" s="20">
        <v>43792.0</v>
      </c>
      <c r="C916" s="20">
        <v>43791.0</v>
      </c>
      <c r="D916" s="21">
        <v>0.8125</v>
      </c>
      <c r="E916" s="23" t="s">
        <v>3490</v>
      </c>
      <c r="F916" s="23" t="s">
        <v>107</v>
      </c>
      <c r="G916" s="23" t="s">
        <v>125</v>
      </c>
      <c r="H916" s="23" t="s">
        <v>1539</v>
      </c>
      <c r="I916" s="23" t="s">
        <v>110</v>
      </c>
      <c r="J916" s="23" t="s">
        <v>1707</v>
      </c>
      <c r="K916" s="23" t="s">
        <v>489</v>
      </c>
      <c r="L916" s="23">
        <v>1.975319E7</v>
      </c>
      <c r="M916" s="23">
        <v>8.0</v>
      </c>
      <c r="N916" s="23" t="s">
        <v>45</v>
      </c>
      <c r="O916" s="23">
        <v>3.0375317E7</v>
      </c>
      <c r="P916" s="23" t="s">
        <v>97</v>
      </c>
      <c r="Q916" s="23" t="s">
        <v>3491</v>
      </c>
      <c r="U916" s="23" t="s">
        <v>89</v>
      </c>
      <c r="V916" s="23" t="s">
        <v>3486</v>
      </c>
      <c r="W916" s="23" t="s">
        <v>80</v>
      </c>
      <c r="X916" s="23" t="s">
        <v>51</v>
      </c>
      <c r="Y916" s="29"/>
      <c r="Z916" s="23" t="s">
        <v>81</v>
      </c>
      <c r="AA916" s="23" t="s">
        <v>69</v>
      </c>
      <c r="AB916" s="23" t="s">
        <v>55</v>
      </c>
      <c r="AC916" s="23" t="s">
        <v>3315</v>
      </c>
      <c r="AE916" s="23">
        <v>22.0</v>
      </c>
      <c r="AF916" s="23">
        <v>40.0</v>
      </c>
      <c r="AG916" s="23" t="s">
        <v>97</v>
      </c>
      <c r="AH916" s="23" t="s">
        <v>3115</v>
      </c>
      <c r="AI916" s="26"/>
    </row>
    <row r="917">
      <c r="A917" s="19">
        <v>43792.8481221875</v>
      </c>
      <c r="B917" s="20">
        <v>43792.0</v>
      </c>
      <c r="C917" s="20">
        <v>43791.0</v>
      </c>
      <c r="D917" s="21">
        <v>0.7986111111094942</v>
      </c>
      <c r="E917" s="23" t="s">
        <v>3492</v>
      </c>
      <c r="F917" s="23" t="s">
        <v>91</v>
      </c>
      <c r="G917" s="23" t="s">
        <v>854</v>
      </c>
      <c r="H917" s="23" t="s">
        <v>3493</v>
      </c>
      <c r="I917" s="23" t="s">
        <v>3494</v>
      </c>
      <c r="J917" s="23" t="s">
        <v>76</v>
      </c>
      <c r="K917" s="23" t="s">
        <v>1086</v>
      </c>
      <c r="L917" s="23">
        <v>1.9701924E7</v>
      </c>
      <c r="M917" s="23">
        <v>7.0</v>
      </c>
      <c r="N917" s="23" t="s">
        <v>45</v>
      </c>
      <c r="O917" s="23">
        <v>9.64127109E8</v>
      </c>
      <c r="P917" s="23" t="s">
        <v>159</v>
      </c>
      <c r="U917" s="23" t="s">
        <v>89</v>
      </c>
      <c r="V917" s="23" t="s">
        <v>333</v>
      </c>
      <c r="X917" s="23" t="s">
        <v>51</v>
      </c>
      <c r="Y917" s="29"/>
      <c r="Z917" s="23" t="s">
        <v>81</v>
      </c>
      <c r="AA917" s="23" t="s">
        <v>69</v>
      </c>
      <c r="AB917" s="23" t="s">
        <v>55</v>
      </c>
      <c r="AC917" s="23" t="s">
        <v>1437</v>
      </c>
      <c r="AE917" s="23">
        <v>22.0</v>
      </c>
      <c r="AF917" s="23">
        <v>5.0</v>
      </c>
      <c r="AG917" s="23" t="s">
        <v>55</v>
      </c>
      <c r="AH917" s="23" t="s">
        <v>2559</v>
      </c>
      <c r="AI917" s="26"/>
    </row>
    <row r="918">
      <c r="A918" s="19">
        <v>43792.85200234954</v>
      </c>
      <c r="B918" s="20">
        <v>43792.0</v>
      </c>
      <c r="C918" s="20">
        <v>43784.0</v>
      </c>
      <c r="D918" s="21">
        <v>0.8333333333357587</v>
      </c>
      <c r="E918" s="23" t="s">
        <v>3495</v>
      </c>
      <c r="F918" s="23" t="s">
        <v>91</v>
      </c>
      <c r="G918" s="23" t="s">
        <v>499</v>
      </c>
      <c r="H918" s="23" t="s">
        <v>239</v>
      </c>
      <c r="I918" s="23" t="s">
        <v>2568</v>
      </c>
      <c r="J918" s="23" t="s">
        <v>111</v>
      </c>
      <c r="K918" s="23" t="s">
        <v>2334</v>
      </c>
      <c r="L918" s="23">
        <v>1.8948957E7</v>
      </c>
      <c r="M918" s="23">
        <v>9.0</v>
      </c>
      <c r="N918" s="23" t="s">
        <v>45</v>
      </c>
      <c r="O918" s="23">
        <v>9.50292859E8</v>
      </c>
      <c r="P918" s="23" t="s">
        <v>97</v>
      </c>
      <c r="U918" s="23" t="s">
        <v>89</v>
      </c>
      <c r="V918" s="23" t="s">
        <v>3496</v>
      </c>
      <c r="W918" s="23" t="s">
        <v>80</v>
      </c>
      <c r="X918" s="23" t="s">
        <v>51</v>
      </c>
      <c r="Y918" s="29"/>
      <c r="AA918" s="23" t="s">
        <v>69</v>
      </c>
      <c r="AB918" s="23" t="s">
        <v>55</v>
      </c>
      <c r="AC918" s="23" t="s">
        <v>3315</v>
      </c>
      <c r="AF918" s="23">
        <v>10.0</v>
      </c>
      <c r="AG918" s="23" t="s">
        <v>97</v>
      </c>
      <c r="AH918" s="23" t="s">
        <v>2599</v>
      </c>
      <c r="AI918" s="26"/>
    </row>
    <row r="919">
      <c r="A919" s="19">
        <v>43792.85536644676</v>
      </c>
      <c r="B919" s="20">
        <v>43792.0</v>
      </c>
      <c r="C919" s="20">
        <v>43787.0</v>
      </c>
      <c r="E919" s="23" t="s">
        <v>3497</v>
      </c>
      <c r="F919" s="23" t="s">
        <v>678</v>
      </c>
      <c r="G919" s="23" t="s">
        <v>3498</v>
      </c>
      <c r="H919" s="23" t="s">
        <v>239</v>
      </c>
      <c r="I919" s="23" t="s">
        <v>559</v>
      </c>
      <c r="J919" s="23" t="s">
        <v>924</v>
      </c>
      <c r="K919" s="23" t="s">
        <v>95</v>
      </c>
      <c r="L919" s="23">
        <v>1.9201962E7</v>
      </c>
      <c r="M919" s="23">
        <v>1.0</v>
      </c>
      <c r="N919" s="23" t="s">
        <v>45</v>
      </c>
      <c r="O919" s="23">
        <v>9.31808988E8</v>
      </c>
      <c r="P919" s="23" t="s">
        <v>159</v>
      </c>
      <c r="R919" s="23">
        <v>9.88203553E8</v>
      </c>
      <c r="U919" s="23" t="s">
        <v>89</v>
      </c>
      <c r="X919" s="23" t="s">
        <v>51</v>
      </c>
      <c r="Y919" s="29"/>
      <c r="Z919" s="23" t="s">
        <v>81</v>
      </c>
      <c r="AA919" s="23" t="s">
        <v>69</v>
      </c>
      <c r="AB919" s="23" t="s">
        <v>55</v>
      </c>
      <c r="AC919" s="23" t="s">
        <v>1437</v>
      </c>
      <c r="AG919" s="23" t="s">
        <v>55</v>
      </c>
      <c r="AH919" s="23" t="s">
        <v>2599</v>
      </c>
      <c r="AI919" s="26"/>
    </row>
    <row r="920">
      <c r="A920" s="19">
        <v>43792.855599675924</v>
      </c>
      <c r="B920" s="20">
        <v>43792.0</v>
      </c>
      <c r="C920" s="20">
        <v>43791.0</v>
      </c>
      <c r="D920" s="21">
        <v>0.8125</v>
      </c>
      <c r="E920" s="23" t="s">
        <v>3499</v>
      </c>
      <c r="F920" s="23" t="s">
        <v>91</v>
      </c>
      <c r="G920" s="23" t="s">
        <v>499</v>
      </c>
      <c r="H920" s="23" t="s">
        <v>93</v>
      </c>
      <c r="I920" s="23" t="s">
        <v>42</v>
      </c>
      <c r="J920" s="23" t="s">
        <v>3500</v>
      </c>
      <c r="K920" s="23" t="s">
        <v>3378</v>
      </c>
      <c r="L920" s="23">
        <v>1.9170845E7</v>
      </c>
      <c r="M920" s="23">
        <v>8.0</v>
      </c>
      <c r="N920" s="23" t="s">
        <v>45</v>
      </c>
      <c r="P920" s="23" t="s">
        <v>97</v>
      </c>
      <c r="Q920" s="23" t="s">
        <v>3501</v>
      </c>
      <c r="U920" s="23" t="s">
        <v>89</v>
      </c>
      <c r="V920" s="23" t="s">
        <v>3502</v>
      </c>
      <c r="W920" s="23" t="s">
        <v>80</v>
      </c>
      <c r="X920" s="23" t="s">
        <v>51</v>
      </c>
      <c r="Y920" s="29"/>
      <c r="Z920" s="23" t="s">
        <v>81</v>
      </c>
      <c r="AA920" s="23" t="s">
        <v>69</v>
      </c>
      <c r="AB920" s="23" t="s">
        <v>55</v>
      </c>
      <c r="AC920" s="23" t="s">
        <v>3315</v>
      </c>
      <c r="AE920" s="23">
        <v>24.0</v>
      </c>
      <c r="AF920" s="23">
        <v>7.0</v>
      </c>
      <c r="AG920" s="23" t="s">
        <v>97</v>
      </c>
      <c r="AH920" s="23" t="s">
        <v>2559</v>
      </c>
      <c r="AI920" s="26"/>
    </row>
    <row r="921">
      <c r="A921" s="19">
        <v>43792.85977972222</v>
      </c>
      <c r="B921" s="20">
        <v>43792.0</v>
      </c>
      <c r="C921" s="20">
        <v>43791.0</v>
      </c>
      <c r="D921" s="21">
        <v>0.8333333333357587</v>
      </c>
      <c r="E921" s="23" t="s">
        <v>3503</v>
      </c>
      <c r="F921" s="23" t="s">
        <v>107</v>
      </c>
      <c r="G921" s="23" t="s">
        <v>837</v>
      </c>
      <c r="H921" s="23" t="s">
        <v>1121</v>
      </c>
      <c r="I921" s="23" t="s">
        <v>444</v>
      </c>
      <c r="J921" s="23" t="s">
        <v>3056</v>
      </c>
      <c r="K921" s="23" t="s">
        <v>3504</v>
      </c>
      <c r="L921" s="23">
        <v>1.978283E7</v>
      </c>
      <c r="M921" s="23">
        <v>7.0</v>
      </c>
      <c r="N921" s="23" t="s">
        <v>45</v>
      </c>
      <c r="O921" s="23">
        <v>4.4012151E7</v>
      </c>
      <c r="P921" s="23" t="s">
        <v>97</v>
      </c>
      <c r="Q921" s="23" t="s">
        <v>3505</v>
      </c>
      <c r="U921" s="23" t="s">
        <v>89</v>
      </c>
      <c r="V921" s="23" t="s">
        <v>1100</v>
      </c>
      <c r="W921" s="23" t="s">
        <v>80</v>
      </c>
      <c r="X921" s="23" t="s">
        <v>51</v>
      </c>
      <c r="Y921" s="29"/>
      <c r="Z921" s="23" t="s">
        <v>81</v>
      </c>
      <c r="AA921" s="23" t="s">
        <v>69</v>
      </c>
      <c r="AB921" s="23" t="s">
        <v>55</v>
      </c>
      <c r="AC921" s="23" t="s">
        <v>3315</v>
      </c>
      <c r="AE921" s="23">
        <v>22.0</v>
      </c>
      <c r="AG921" s="23" t="s">
        <v>97</v>
      </c>
      <c r="AH921" s="23" t="s">
        <v>2559</v>
      </c>
      <c r="AI921" s="26"/>
    </row>
    <row r="922">
      <c r="A922" s="19">
        <v>43792.8667466551</v>
      </c>
      <c r="B922" s="20">
        <v>43792.0</v>
      </c>
      <c r="C922" s="20">
        <v>43788.0</v>
      </c>
      <c r="D922" s="21">
        <v>0.7708333333357587</v>
      </c>
      <c r="E922" s="23" t="s">
        <v>3506</v>
      </c>
      <c r="F922" s="23" t="s">
        <v>91</v>
      </c>
      <c r="G922" s="23" t="s">
        <v>217</v>
      </c>
      <c r="H922" s="23" t="s">
        <v>280</v>
      </c>
      <c r="I922" s="23" t="s">
        <v>74</v>
      </c>
      <c r="J922" s="23" t="s">
        <v>979</v>
      </c>
      <c r="K922" s="23" t="s">
        <v>722</v>
      </c>
      <c r="L922" s="23">
        <v>1.9240952E7</v>
      </c>
      <c r="M922" s="23">
        <v>7.0</v>
      </c>
      <c r="N922" s="23" t="s">
        <v>45</v>
      </c>
      <c r="O922" s="23">
        <v>5.6992961471E10</v>
      </c>
      <c r="P922" s="23" t="s">
        <v>159</v>
      </c>
      <c r="S922" s="23" t="s">
        <v>174</v>
      </c>
      <c r="U922" s="23" t="s">
        <v>137</v>
      </c>
      <c r="V922" s="23" t="s">
        <v>181</v>
      </c>
      <c r="X922" s="23" t="s">
        <v>51</v>
      </c>
      <c r="Y922" s="29"/>
      <c r="Z922" s="23" t="s">
        <v>81</v>
      </c>
      <c r="AA922" s="23" t="s">
        <v>176</v>
      </c>
      <c r="AB922" s="23" t="s">
        <v>189</v>
      </c>
      <c r="AC922" s="23" t="s">
        <v>1437</v>
      </c>
      <c r="AF922" s="23">
        <v>20.0</v>
      </c>
      <c r="AG922" s="23" t="s">
        <v>55</v>
      </c>
      <c r="AH922" s="23" t="s">
        <v>2599</v>
      </c>
      <c r="AI922" s="26"/>
    </row>
    <row r="923">
      <c r="A923" s="19">
        <v>43792.86864883102</v>
      </c>
      <c r="B923" s="20">
        <v>43792.0</v>
      </c>
      <c r="C923" s="20">
        <v>43791.0</v>
      </c>
      <c r="D923" s="21">
        <v>0.8541666666642413</v>
      </c>
      <c r="E923" s="23" t="s">
        <v>3507</v>
      </c>
      <c r="F923" s="23" t="s">
        <v>91</v>
      </c>
      <c r="G923" s="23" t="s">
        <v>499</v>
      </c>
      <c r="H923" s="23" t="s">
        <v>501</v>
      </c>
      <c r="I923" s="23" t="s">
        <v>42</v>
      </c>
      <c r="J923" s="23" t="s">
        <v>206</v>
      </c>
      <c r="K923" s="23" t="s">
        <v>3508</v>
      </c>
      <c r="L923" s="23">
        <v>1.8048495E7</v>
      </c>
      <c r="M923" s="23">
        <v>7.0</v>
      </c>
      <c r="N923" s="23" t="s">
        <v>45</v>
      </c>
      <c r="O923" s="23">
        <v>9.66135576E8</v>
      </c>
      <c r="P923" s="23" t="s">
        <v>97</v>
      </c>
      <c r="U923" s="23" t="s">
        <v>89</v>
      </c>
      <c r="V923" s="23" t="s">
        <v>448</v>
      </c>
      <c r="W923" s="23" t="s">
        <v>80</v>
      </c>
      <c r="X923" s="23" t="s">
        <v>51</v>
      </c>
      <c r="Y923" s="29"/>
      <c r="Z923" s="23" t="s">
        <v>81</v>
      </c>
      <c r="AA923" s="23" t="s">
        <v>69</v>
      </c>
      <c r="AB923" s="23" t="s">
        <v>55</v>
      </c>
      <c r="AC923" s="23" t="s">
        <v>3315</v>
      </c>
      <c r="AE923" s="23">
        <v>27.0</v>
      </c>
      <c r="AF923" s="23">
        <v>30.0</v>
      </c>
      <c r="AG923" s="23" t="s">
        <v>97</v>
      </c>
      <c r="AH923" s="23" t="s">
        <v>2559</v>
      </c>
      <c r="AI923" s="26"/>
    </row>
    <row r="924">
      <c r="A924" s="19">
        <v>43792.87132232639</v>
      </c>
      <c r="B924" s="20">
        <v>43792.0</v>
      </c>
      <c r="C924" s="20">
        <v>43790.0</v>
      </c>
      <c r="D924" s="21">
        <v>0.78125</v>
      </c>
      <c r="E924" s="23" t="s">
        <v>3509</v>
      </c>
      <c r="F924" s="23" t="s">
        <v>91</v>
      </c>
      <c r="G924" s="23" t="s">
        <v>3510</v>
      </c>
      <c r="H924" s="23" t="s">
        <v>1121</v>
      </c>
      <c r="J924" s="23" t="s">
        <v>3511</v>
      </c>
      <c r="K924" s="23" t="s">
        <v>3512</v>
      </c>
      <c r="L924" s="23">
        <v>1.9959926E7</v>
      </c>
      <c r="M924" s="23">
        <v>7.0</v>
      </c>
      <c r="N924" s="23" t="s">
        <v>45</v>
      </c>
      <c r="O924" s="23">
        <v>9.9662519E7</v>
      </c>
      <c r="P924" s="23" t="s">
        <v>97</v>
      </c>
      <c r="U924" s="23" t="s">
        <v>137</v>
      </c>
      <c r="V924" s="23" t="s">
        <v>49</v>
      </c>
      <c r="W924" s="23" t="s">
        <v>80</v>
      </c>
      <c r="X924" s="23" t="s">
        <v>51</v>
      </c>
      <c r="Y924" s="29"/>
      <c r="Z924" s="23" t="s">
        <v>81</v>
      </c>
      <c r="AA924" s="23" t="s">
        <v>69</v>
      </c>
      <c r="AB924" s="23" t="s">
        <v>55</v>
      </c>
      <c r="AC924" s="23" t="s">
        <v>3315</v>
      </c>
      <c r="AE924" s="23">
        <v>21.0</v>
      </c>
      <c r="AG924" s="23" t="s">
        <v>97</v>
      </c>
      <c r="AH924" s="23" t="s">
        <v>3223</v>
      </c>
      <c r="AI924" s="26"/>
    </row>
    <row r="925">
      <c r="A925" s="19">
        <v>43792.87298064815</v>
      </c>
      <c r="B925" s="20">
        <v>43792.0</v>
      </c>
      <c r="C925" s="20">
        <v>43791.0</v>
      </c>
      <c r="E925" s="23" t="s">
        <v>3513</v>
      </c>
      <c r="F925" s="23" t="s">
        <v>107</v>
      </c>
      <c r="G925" s="23" t="s">
        <v>3176</v>
      </c>
      <c r="H925" s="23" t="s">
        <v>2061</v>
      </c>
      <c r="I925" s="23" t="s">
        <v>251</v>
      </c>
      <c r="J925" s="23" t="s">
        <v>3514</v>
      </c>
      <c r="K925" s="23" t="s">
        <v>3515</v>
      </c>
      <c r="L925" s="23">
        <v>1.9116003E7</v>
      </c>
      <c r="M925" s="23">
        <v>7.0</v>
      </c>
      <c r="N925" s="23" t="s">
        <v>45</v>
      </c>
      <c r="O925" s="23">
        <v>5.6967523414E10</v>
      </c>
      <c r="P925" s="23" t="s">
        <v>159</v>
      </c>
      <c r="U925" s="23" t="s">
        <v>68</v>
      </c>
      <c r="V925" s="23" t="s">
        <v>227</v>
      </c>
      <c r="W925" s="23" t="s">
        <v>68</v>
      </c>
      <c r="X925" s="23" t="s">
        <v>51</v>
      </c>
      <c r="Y925" s="29"/>
      <c r="Z925" s="23" t="s">
        <v>81</v>
      </c>
      <c r="AA925" s="23" t="s">
        <v>69</v>
      </c>
      <c r="AB925" s="23" t="s">
        <v>55</v>
      </c>
      <c r="AC925" s="23" t="s">
        <v>1437</v>
      </c>
      <c r="AG925" s="23" t="s">
        <v>55</v>
      </c>
      <c r="AH925" s="23" t="s">
        <v>2599</v>
      </c>
      <c r="AI925" s="26"/>
    </row>
    <row r="926">
      <c r="A926" s="19">
        <v>43792.87678034722</v>
      </c>
      <c r="B926" s="20">
        <v>43792.0</v>
      </c>
      <c r="C926" s="20">
        <v>43791.0</v>
      </c>
      <c r="D926" s="21">
        <v>0.875</v>
      </c>
      <c r="E926" s="23" t="s">
        <v>3516</v>
      </c>
      <c r="F926" s="23" t="s">
        <v>107</v>
      </c>
      <c r="G926" s="23" t="s">
        <v>3517</v>
      </c>
      <c r="H926" s="23" t="s">
        <v>3518</v>
      </c>
      <c r="I926" s="23" t="s">
        <v>3519</v>
      </c>
      <c r="J926" s="23" t="s">
        <v>1541</v>
      </c>
      <c r="K926" s="23" t="s">
        <v>3520</v>
      </c>
      <c r="L926" s="23">
        <v>2.2085356E7</v>
      </c>
      <c r="M926" s="23" t="s">
        <v>259</v>
      </c>
      <c r="N926" s="23" t="s">
        <v>38</v>
      </c>
      <c r="O926" s="23">
        <v>9.35918985E8</v>
      </c>
      <c r="P926" s="23" t="s">
        <v>3521</v>
      </c>
      <c r="U926" s="23" t="s">
        <v>3474</v>
      </c>
      <c r="V926" s="23" t="s">
        <v>3522</v>
      </c>
      <c r="W926" s="23" t="s">
        <v>80</v>
      </c>
      <c r="X926" s="23" t="s">
        <v>51</v>
      </c>
      <c r="Y926" s="23" t="s">
        <v>954</v>
      </c>
      <c r="Z926" s="23" t="s">
        <v>81</v>
      </c>
      <c r="AA926" s="23" t="s">
        <v>54</v>
      </c>
      <c r="AB926" s="23" t="s">
        <v>55</v>
      </c>
      <c r="AC926" s="23" t="s">
        <v>3315</v>
      </c>
      <c r="AE926" s="23">
        <v>13.0</v>
      </c>
      <c r="AG926" s="23" t="s">
        <v>97</v>
      </c>
      <c r="AH926" s="23" t="s">
        <v>2559</v>
      </c>
      <c r="AI926" s="26"/>
    </row>
    <row r="927">
      <c r="A927" s="19">
        <v>43792.88036581018</v>
      </c>
      <c r="B927" s="20">
        <v>43792.0</v>
      </c>
      <c r="C927" s="20">
        <v>43790.0</v>
      </c>
      <c r="D927" s="21">
        <v>0.8125</v>
      </c>
      <c r="E927" s="23" t="s">
        <v>3523</v>
      </c>
      <c r="F927" s="23" t="s">
        <v>91</v>
      </c>
      <c r="G927" s="23" t="s">
        <v>1007</v>
      </c>
      <c r="H927" s="23" t="s">
        <v>256</v>
      </c>
      <c r="I927" s="23" t="s">
        <v>3524</v>
      </c>
      <c r="J927" s="23" t="s">
        <v>691</v>
      </c>
      <c r="K927" s="23" t="s">
        <v>3525</v>
      </c>
      <c r="L927" s="23">
        <v>1.9335456E7</v>
      </c>
      <c r="M927" s="23">
        <v>4.0</v>
      </c>
      <c r="N927" s="23" t="s">
        <v>45</v>
      </c>
      <c r="O927" s="23">
        <v>9.94281384E8</v>
      </c>
      <c r="P927" s="23" t="s">
        <v>97</v>
      </c>
      <c r="U927" s="23" t="s">
        <v>89</v>
      </c>
      <c r="V927" s="23" t="s">
        <v>181</v>
      </c>
      <c r="W927" s="23" t="s">
        <v>80</v>
      </c>
      <c r="X927" s="23" t="s">
        <v>51</v>
      </c>
      <c r="Y927" s="29"/>
      <c r="Z927" s="23" t="s">
        <v>81</v>
      </c>
      <c r="AA927" s="23" t="s">
        <v>69</v>
      </c>
      <c r="AB927" s="23" t="s">
        <v>55</v>
      </c>
      <c r="AC927" s="23" t="s">
        <v>3315</v>
      </c>
      <c r="AG927" s="23" t="s">
        <v>97</v>
      </c>
      <c r="AH927" s="23" t="s">
        <v>3223</v>
      </c>
      <c r="AI927" s="26"/>
    </row>
    <row r="928">
      <c r="A928" s="19">
        <v>43792.8804280787</v>
      </c>
      <c r="B928" s="20">
        <v>43792.0</v>
      </c>
      <c r="C928" s="20">
        <v>43791.0</v>
      </c>
      <c r="D928" s="21">
        <v>0.90625</v>
      </c>
      <c r="E928" s="23" t="s">
        <v>3526</v>
      </c>
      <c r="F928" s="23" t="s">
        <v>91</v>
      </c>
      <c r="G928" s="23" t="s">
        <v>217</v>
      </c>
      <c r="H928" s="23" t="s">
        <v>394</v>
      </c>
      <c r="I928" s="23" t="s">
        <v>3438</v>
      </c>
      <c r="J928" s="23" t="s">
        <v>861</v>
      </c>
      <c r="K928" s="23" t="s">
        <v>586</v>
      </c>
      <c r="L928" s="23">
        <v>1.9186913E7</v>
      </c>
      <c r="M928" s="23">
        <v>3.0</v>
      </c>
      <c r="N928" s="23" t="s">
        <v>45</v>
      </c>
      <c r="O928" s="23">
        <v>9.33927084E8</v>
      </c>
      <c r="P928" s="23" t="s">
        <v>159</v>
      </c>
      <c r="U928" s="23" t="s">
        <v>2710</v>
      </c>
      <c r="W928" s="23" t="s">
        <v>68</v>
      </c>
      <c r="X928" s="23" t="s">
        <v>51</v>
      </c>
      <c r="Y928" s="29"/>
      <c r="Z928" s="23" t="s">
        <v>81</v>
      </c>
      <c r="AA928" s="23" t="s">
        <v>69</v>
      </c>
      <c r="AB928" s="23" t="s">
        <v>189</v>
      </c>
      <c r="AC928" s="23" t="s">
        <v>1437</v>
      </c>
      <c r="AE928" s="23">
        <v>24.0</v>
      </c>
      <c r="AG928" s="23" t="s">
        <v>55</v>
      </c>
      <c r="AH928" s="23" t="s">
        <v>2559</v>
      </c>
      <c r="AI928" s="26"/>
    </row>
    <row r="929">
      <c r="A929" s="19">
        <v>43792.883860381946</v>
      </c>
      <c r="B929" s="20">
        <v>43792.0</v>
      </c>
      <c r="C929" s="20">
        <v>43791.0</v>
      </c>
      <c r="D929" s="21">
        <v>0.8645833333357587</v>
      </c>
      <c r="E929" s="23" t="s">
        <v>3527</v>
      </c>
      <c r="F929" s="23" t="s">
        <v>107</v>
      </c>
      <c r="G929" s="23" t="s">
        <v>125</v>
      </c>
      <c r="H929" s="23" t="s">
        <v>3528</v>
      </c>
      <c r="J929" s="23" t="s">
        <v>1012</v>
      </c>
      <c r="K929" s="23" t="s">
        <v>3529</v>
      </c>
      <c r="L929" s="23">
        <v>2.0814957E7</v>
      </c>
      <c r="M929" s="23">
        <v>1.0</v>
      </c>
      <c r="N929" s="23" t="s">
        <v>38</v>
      </c>
      <c r="O929" s="23">
        <v>9.40304768E8</v>
      </c>
      <c r="P929" s="23" t="s">
        <v>64</v>
      </c>
      <c r="R929" s="23" t="s">
        <v>3530</v>
      </c>
      <c r="U929" s="23" t="s">
        <v>3474</v>
      </c>
      <c r="V929" s="23" t="s">
        <v>3531</v>
      </c>
      <c r="W929" s="23" t="s">
        <v>80</v>
      </c>
      <c r="X929" s="23" t="s">
        <v>51</v>
      </c>
      <c r="Y929" s="23" t="s">
        <v>954</v>
      </c>
      <c r="Z929" s="23" t="s">
        <v>81</v>
      </c>
      <c r="AA929" s="23" t="s">
        <v>54</v>
      </c>
      <c r="AB929" s="23" t="s">
        <v>55</v>
      </c>
      <c r="AC929" s="23" t="s">
        <v>3315</v>
      </c>
      <c r="AE929" s="23">
        <v>17.0</v>
      </c>
      <c r="AG929" s="23" t="s">
        <v>97</v>
      </c>
      <c r="AH929" s="23" t="s">
        <v>3532</v>
      </c>
      <c r="AI929" s="26"/>
    </row>
    <row r="930">
      <c r="A930" s="19">
        <v>43792.889839930554</v>
      </c>
      <c r="B930" s="20">
        <v>43792.0</v>
      </c>
      <c r="C930" s="20">
        <v>43791.0</v>
      </c>
      <c r="D930" s="21">
        <v>0.8472222222189885</v>
      </c>
      <c r="E930" s="23" t="s">
        <v>3533</v>
      </c>
      <c r="F930" s="23" t="s">
        <v>91</v>
      </c>
      <c r="G930" s="23" t="s">
        <v>794</v>
      </c>
      <c r="H930" s="23" t="s">
        <v>674</v>
      </c>
      <c r="I930" s="23" t="s">
        <v>1077</v>
      </c>
      <c r="J930" s="23" t="s">
        <v>349</v>
      </c>
      <c r="K930" s="23" t="s">
        <v>213</v>
      </c>
      <c r="L930" s="23">
        <v>1.8424771E7</v>
      </c>
      <c r="M930" s="23">
        <v>2.0</v>
      </c>
      <c r="N930" s="23" t="s">
        <v>45</v>
      </c>
      <c r="Q930" s="23" t="s">
        <v>3534</v>
      </c>
      <c r="U930" s="23" t="s">
        <v>137</v>
      </c>
      <c r="V930" s="23" t="s">
        <v>261</v>
      </c>
      <c r="X930" s="23" t="s">
        <v>51</v>
      </c>
      <c r="Y930" s="29"/>
      <c r="Z930" s="23" t="s">
        <v>81</v>
      </c>
      <c r="AA930" s="23" t="s">
        <v>69</v>
      </c>
      <c r="AB930" s="23" t="s">
        <v>55</v>
      </c>
      <c r="AC930" s="23" t="s">
        <v>1437</v>
      </c>
      <c r="AE930" s="23">
        <v>26.0</v>
      </c>
      <c r="AF930" s="23">
        <v>15.0</v>
      </c>
      <c r="AG930" s="23" t="s">
        <v>55</v>
      </c>
      <c r="AH930" s="23" t="s">
        <v>3532</v>
      </c>
      <c r="AI930" s="26"/>
    </row>
    <row r="931">
      <c r="A931" s="19">
        <v>43792.89558144676</v>
      </c>
      <c r="B931" s="20">
        <v>43792.0</v>
      </c>
      <c r="C931" s="20">
        <v>43789.0</v>
      </c>
      <c r="E931" s="23" t="s">
        <v>3535</v>
      </c>
      <c r="F931" s="23" t="s">
        <v>107</v>
      </c>
      <c r="G931" s="23" t="s">
        <v>125</v>
      </c>
      <c r="H931" s="23" t="s">
        <v>3536</v>
      </c>
      <c r="I931" s="23" t="s">
        <v>1594</v>
      </c>
      <c r="J931" s="23" t="s">
        <v>1678</v>
      </c>
      <c r="K931" s="23" t="s">
        <v>2704</v>
      </c>
      <c r="L931" s="23">
        <v>1.6452302E7</v>
      </c>
      <c r="M931" s="23">
        <v>0.0</v>
      </c>
      <c r="N931" s="23" t="s">
        <v>45</v>
      </c>
      <c r="O931" s="23">
        <v>9.49728624E8</v>
      </c>
      <c r="P931" s="23" t="s">
        <v>159</v>
      </c>
      <c r="U931" s="23" t="s">
        <v>89</v>
      </c>
      <c r="V931" s="23" t="s">
        <v>1141</v>
      </c>
      <c r="X931" s="23" t="s">
        <v>51</v>
      </c>
      <c r="Y931" s="29"/>
      <c r="Z931" s="23" t="s">
        <v>81</v>
      </c>
      <c r="AA931" s="23" t="s">
        <v>69</v>
      </c>
      <c r="AB931" s="23" t="s">
        <v>55</v>
      </c>
      <c r="AC931" s="23" t="s">
        <v>1437</v>
      </c>
      <c r="AE931" s="23">
        <v>33.0</v>
      </c>
      <c r="AG931" s="23" t="s">
        <v>55</v>
      </c>
      <c r="AH931" s="23" t="s">
        <v>2960</v>
      </c>
      <c r="AI931" s="26"/>
    </row>
    <row r="932">
      <c r="A932" s="19">
        <v>43792.8963864699</v>
      </c>
      <c r="B932" s="20">
        <v>43792.0</v>
      </c>
      <c r="C932" s="20">
        <v>43790.0</v>
      </c>
      <c r="D932" s="21">
        <v>0.7708333333357587</v>
      </c>
      <c r="E932" s="23" t="s">
        <v>3537</v>
      </c>
      <c r="F932" s="23" t="s">
        <v>91</v>
      </c>
      <c r="G932" s="23" t="s">
        <v>3538</v>
      </c>
      <c r="H932" s="23" t="s">
        <v>3114</v>
      </c>
      <c r="I932" s="23" t="s">
        <v>421</v>
      </c>
      <c r="J932" s="23" t="s">
        <v>2335</v>
      </c>
      <c r="K932" s="23" t="s">
        <v>3539</v>
      </c>
      <c r="L932" s="23">
        <v>1.9226392E7</v>
      </c>
      <c r="M932" s="23">
        <v>1.0</v>
      </c>
      <c r="N932" s="23" t="s">
        <v>45</v>
      </c>
      <c r="P932" s="23" t="s">
        <v>97</v>
      </c>
      <c r="R932" s="23" t="s">
        <v>3540</v>
      </c>
      <c r="U932" s="23" t="s">
        <v>3541</v>
      </c>
      <c r="V932" s="23" t="s">
        <v>618</v>
      </c>
      <c r="W932" s="23" t="s">
        <v>80</v>
      </c>
      <c r="X932" s="23" t="s">
        <v>51</v>
      </c>
      <c r="Y932" s="29"/>
      <c r="Z932" s="23" t="s">
        <v>81</v>
      </c>
      <c r="AA932" s="23" t="s">
        <v>357</v>
      </c>
      <c r="AB932" s="23" t="s">
        <v>55</v>
      </c>
      <c r="AC932" s="23" t="s">
        <v>3315</v>
      </c>
      <c r="AD932" s="23" t="s">
        <v>3542</v>
      </c>
      <c r="AE932" s="23">
        <v>24.0</v>
      </c>
      <c r="AG932" s="23" t="s">
        <v>97</v>
      </c>
      <c r="AH932" s="23" t="s">
        <v>3223</v>
      </c>
      <c r="AI932" s="26"/>
    </row>
    <row r="933">
      <c r="A933" s="19">
        <v>43792.89927201389</v>
      </c>
      <c r="B933" s="20">
        <v>43792.0</v>
      </c>
      <c r="C933" s="20">
        <v>43789.0</v>
      </c>
      <c r="D933" s="21">
        <v>0.7291666666642413</v>
      </c>
      <c r="E933" s="23" t="s">
        <v>3543</v>
      </c>
      <c r="F933" s="23" t="s">
        <v>91</v>
      </c>
      <c r="G933" s="23" t="s">
        <v>3544</v>
      </c>
      <c r="H933" s="23" t="s">
        <v>394</v>
      </c>
      <c r="I933" s="23" t="s">
        <v>264</v>
      </c>
      <c r="J933" s="23" t="s">
        <v>257</v>
      </c>
      <c r="K933" s="23" t="s">
        <v>3545</v>
      </c>
      <c r="L933" s="23">
        <v>1.9847013E7</v>
      </c>
      <c r="M933" s="23">
        <v>9.0</v>
      </c>
      <c r="N933" s="23" t="s">
        <v>45</v>
      </c>
      <c r="O933" s="23">
        <v>9.65733364E8</v>
      </c>
      <c r="P933" s="23" t="s">
        <v>159</v>
      </c>
      <c r="U933" s="23" t="s">
        <v>89</v>
      </c>
      <c r="V933" s="23" t="s">
        <v>3546</v>
      </c>
      <c r="X933" s="23" t="s">
        <v>51</v>
      </c>
      <c r="Y933" s="29"/>
      <c r="Z933" s="23" t="s">
        <v>81</v>
      </c>
      <c r="AA933" s="23" t="s">
        <v>69</v>
      </c>
      <c r="AB933" s="23" t="s">
        <v>55</v>
      </c>
      <c r="AC933" s="23" t="s">
        <v>1437</v>
      </c>
      <c r="AE933" s="23">
        <v>21.0</v>
      </c>
      <c r="AF933" s="23">
        <v>2.0</v>
      </c>
      <c r="AG933" s="23" t="s">
        <v>55</v>
      </c>
      <c r="AH933" s="23" t="s">
        <v>2960</v>
      </c>
      <c r="AI933" s="26"/>
    </row>
    <row r="934">
      <c r="A934" s="19">
        <v>43792.90045226851</v>
      </c>
      <c r="B934" s="20">
        <v>43792.0</v>
      </c>
      <c r="C934" s="20">
        <v>43789.0</v>
      </c>
      <c r="E934" s="23" t="s">
        <v>3547</v>
      </c>
      <c r="F934" s="23" t="s">
        <v>107</v>
      </c>
      <c r="G934" s="23" t="s">
        <v>3548</v>
      </c>
      <c r="H934" s="23" t="s">
        <v>3549</v>
      </c>
      <c r="I934" s="23" t="s">
        <v>1113</v>
      </c>
      <c r="J934" s="23" t="s">
        <v>86</v>
      </c>
      <c r="K934" s="23" t="s">
        <v>3550</v>
      </c>
      <c r="L934" s="23">
        <v>1.9077563E7</v>
      </c>
      <c r="M934" s="23">
        <v>1.0</v>
      </c>
      <c r="N934" s="23" t="s">
        <v>45</v>
      </c>
      <c r="O934" s="23">
        <v>9.61568202E8</v>
      </c>
      <c r="P934" s="23" t="s">
        <v>97</v>
      </c>
      <c r="U934" s="23" t="s">
        <v>3551</v>
      </c>
      <c r="V934" s="23" t="s">
        <v>49</v>
      </c>
      <c r="W934" s="23" t="s">
        <v>80</v>
      </c>
      <c r="X934" s="23" t="s">
        <v>51</v>
      </c>
      <c r="Y934" s="29"/>
      <c r="Z934" s="23" t="s">
        <v>81</v>
      </c>
      <c r="AA934" s="23" t="s">
        <v>69</v>
      </c>
      <c r="AB934" s="23" t="s">
        <v>55</v>
      </c>
      <c r="AC934" s="23" t="s">
        <v>3315</v>
      </c>
      <c r="AE934" s="23">
        <v>24.0</v>
      </c>
      <c r="AF934" s="23">
        <v>30.0</v>
      </c>
      <c r="AG934" s="23" t="s">
        <v>97</v>
      </c>
      <c r="AH934" s="23" t="s">
        <v>2960</v>
      </c>
      <c r="AI934" s="26"/>
    </row>
    <row r="935">
      <c r="A935" s="19">
        <v>43792.90347740741</v>
      </c>
      <c r="B935" s="20">
        <v>43792.0</v>
      </c>
      <c r="C935" s="20">
        <v>43781.0</v>
      </c>
      <c r="E935" s="23" t="s">
        <v>3552</v>
      </c>
      <c r="F935" s="23" t="s">
        <v>107</v>
      </c>
      <c r="G935" s="23" t="s">
        <v>3553</v>
      </c>
      <c r="H935" s="23" t="s">
        <v>318</v>
      </c>
      <c r="I935" s="23" t="s">
        <v>708</v>
      </c>
      <c r="J935" s="23" t="s">
        <v>3554</v>
      </c>
      <c r="K935" s="23" t="s">
        <v>3555</v>
      </c>
      <c r="L935" s="23">
        <v>1.6285195E7</v>
      </c>
      <c r="M935" s="23">
        <v>0.0</v>
      </c>
      <c r="N935" s="23" t="s">
        <v>45</v>
      </c>
      <c r="O935" s="23">
        <v>9.34626905E8</v>
      </c>
      <c r="P935" s="23" t="s">
        <v>159</v>
      </c>
      <c r="U935" s="23" t="s">
        <v>89</v>
      </c>
      <c r="V935" s="23" t="s">
        <v>49</v>
      </c>
      <c r="X935" s="23" t="s">
        <v>51</v>
      </c>
      <c r="Y935" s="29"/>
      <c r="Z935" s="23" t="s">
        <v>81</v>
      </c>
      <c r="AA935" s="23" t="s">
        <v>69</v>
      </c>
      <c r="AB935" s="23" t="s">
        <v>189</v>
      </c>
      <c r="AC935" s="23" t="s">
        <v>1437</v>
      </c>
      <c r="AG935" s="23" t="s">
        <v>55</v>
      </c>
      <c r="AH935" s="23" t="s">
        <v>2960</v>
      </c>
      <c r="AI935" s="26"/>
    </row>
    <row r="936">
      <c r="A936" s="19">
        <v>43792.91020140046</v>
      </c>
      <c r="B936" s="20">
        <v>43792.0</v>
      </c>
      <c r="C936" s="20">
        <v>43781.0</v>
      </c>
      <c r="E936" s="23" t="s">
        <v>3556</v>
      </c>
      <c r="F936" s="23" t="s">
        <v>91</v>
      </c>
      <c r="G936" s="23" t="s">
        <v>294</v>
      </c>
      <c r="H936" s="23" t="s">
        <v>274</v>
      </c>
      <c r="I936" s="23" t="s">
        <v>290</v>
      </c>
      <c r="J936" s="23" t="s">
        <v>213</v>
      </c>
      <c r="K936" s="23" t="s">
        <v>1330</v>
      </c>
      <c r="L936" s="23">
        <v>1.3079816E7</v>
      </c>
      <c r="M936" s="23">
        <v>0.0</v>
      </c>
      <c r="N936" s="23" t="s">
        <v>45</v>
      </c>
      <c r="O936" s="23">
        <v>9.57892043E8</v>
      </c>
      <c r="P936" s="23" t="s">
        <v>159</v>
      </c>
      <c r="U936" s="23" t="s">
        <v>89</v>
      </c>
      <c r="V936" s="23" t="s">
        <v>2696</v>
      </c>
      <c r="X936" s="23" t="s">
        <v>51</v>
      </c>
      <c r="Y936" s="29"/>
      <c r="Z936" s="23" t="s">
        <v>81</v>
      </c>
      <c r="AA936" s="23" t="s">
        <v>69</v>
      </c>
      <c r="AB936" s="23" t="s">
        <v>55</v>
      </c>
      <c r="AC936" s="23" t="s">
        <v>1437</v>
      </c>
      <c r="AE936" s="23">
        <v>43.0</v>
      </c>
      <c r="AG936" s="23" t="s">
        <v>55</v>
      </c>
      <c r="AH936" s="23" t="s">
        <v>2960</v>
      </c>
      <c r="AI936" s="26"/>
    </row>
    <row r="937">
      <c r="A937" s="19">
        <v>43792.91170354167</v>
      </c>
      <c r="B937" s="20">
        <v>43792.0</v>
      </c>
      <c r="C937" s="20">
        <v>43791.0</v>
      </c>
      <c r="E937" s="23" t="s">
        <v>3557</v>
      </c>
      <c r="F937" s="23" t="s">
        <v>91</v>
      </c>
      <c r="G937" s="23" t="s">
        <v>3558</v>
      </c>
      <c r="H937" s="23" t="s">
        <v>352</v>
      </c>
      <c r="I937" s="23" t="s">
        <v>264</v>
      </c>
      <c r="J937" s="23" t="s">
        <v>2451</v>
      </c>
      <c r="K937" s="23" t="s">
        <v>3559</v>
      </c>
      <c r="L937" s="23">
        <v>1.9959685E7</v>
      </c>
      <c r="M937" s="23">
        <v>3.0</v>
      </c>
      <c r="N937" s="23" t="s">
        <v>45</v>
      </c>
      <c r="O937" s="23">
        <v>5.6973041886E10</v>
      </c>
      <c r="P937" s="23" t="s">
        <v>97</v>
      </c>
      <c r="S937" s="23" t="s">
        <v>1804</v>
      </c>
      <c r="U937" s="23" t="s">
        <v>1280</v>
      </c>
      <c r="V937" s="23" t="s">
        <v>441</v>
      </c>
      <c r="W937" s="23" t="s">
        <v>50</v>
      </c>
      <c r="X937" s="23" t="s">
        <v>51</v>
      </c>
      <c r="Y937" s="29"/>
      <c r="Z937" s="23" t="s">
        <v>81</v>
      </c>
      <c r="AA937" s="23" t="s">
        <v>3560</v>
      </c>
      <c r="AB937" s="23" t="s">
        <v>55</v>
      </c>
      <c r="AC937" s="23" t="s">
        <v>3315</v>
      </c>
      <c r="AG937" s="23" t="s">
        <v>97</v>
      </c>
      <c r="AH937" s="23" t="s">
        <v>2599</v>
      </c>
      <c r="AI937" s="26"/>
    </row>
    <row r="938">
      <c r="A938" s="19">
        <v>43792.91411712963</v>
      </c>
      <c r="B938" s="20">
        <v>43792.0</v>
      </c>
      <c r="C938" s="20">
        <v>43783.0</v>
      </c>
      <c r="E938" s="23" t="s">
        <v>3561</v>
      </c>
      <c r="F938" s="23" t="s">
        <v>107</v>
      </c>
      <c r="G938" s="23" t="s">
        <v>125</v>
      </c>
      <c r="H938" s="23" t="s">
        <v>280</v>
      </c>
      <c r="I938" s="23" t="s">
        <v>274</v>
      </c>
      <c r="J938" s="23" t="s">
        <v>149</v>
      </c>
      <c r="K938" s="23" t="s">
        <v>549</v>
      </c>
      <c r="L938" s="23">
        <v>1.7255357E7</v>
      </c>
      <c r="M938" s="23">
        <v>5.0</v>
      </c>
      <c r="N938" s="23" t="s">
        <v>45</v>
      </c>
      <c r="O938" s="23">
        <v>9.51143645E8</v>
      </c>
      <c r="P938" s="23" t="s">
        <v>159</v>
      </c>
      <c r="U938" s="23" t="s">
        <v>89</v>
      </c>
      <c r="V938" s="23" t="s">
        <v>504</v>
      </c>
      <c r="X938" s="23" t="s">
        <v>51</v>
      </c>
      <c r="Y938" s="29"/>
      <c r="Z938" s="23" t="s">
        <v>81</v>
      </c>
      <c r="AA938" s="23" t="s">
        <v>69</v>
      </c>
      <c r="AB938" s="23" t="s">
        <v>55</v>
      </c>
      <c r="AC938" s="23" t="s">
        <v>1437</v>
      </c>
      <c r="AE938" s="23">
        <v>29.0</v>
      </c>
      <c r="AG938" s="23" t="s">
        <v>55</v>
      </c>
      <c r="AH938" s="23" t="s">
        <v>2960</v>
      </c>
      <c r="AI938" s="26"/>
    </row>
    <row r="939">
      <c r="A939" s="19">
        <v>43792.91810767361</v>
      </c>
      <c r="B939" s="20">
        <v>43792.0</v>
      </c>
      <c r="C939" s="20">
        <v>43789.0</v>
      </c>
      <c r="D939" s="21">
        <v>0.75</v>
      </c>
      <c r="E939" s="23" t="s">
        <v>3562</v>
      </c>
      <c r="F939" s="23" t="s">
        <v>107</v>
      </c>
      <c r="G939" s="23" t="s">
        <v>125</v>
      </c>
      <c r="H939" s="23" t="s">
        <v>977</v>
      </c>
      <c r="I939" s="23" t="s">
        <v>118</v>
      </c>
      <c r="J939" s="23" t="s">
        <v>2187</v>
      </c>
      <c r="K939" s="23" t="s">
        <v>63</v>
      </c>
      <c r="L939" s="23">
        <v>1.5431424E7</v>
      </c>
      <c r="M939" s="23">
        <v>5.0</v>
      </c>
      <c r="N939" s="23" t="s">
        <v>45</v>
      </c>
      <c r="O939" s="23">
        <v>9.96367975E8</v>
      </c>
      <c r="P939" s="23" t="s">
        <v>159</v>
      </c>
      <c r="U939" s="23" t="s">
        <v>3563</v>
      </c>
      <c r="V939" s="23" t="s">
        <v>3564</v>
      </c>
      <c r="X939" s="23" t="s">
        <v>51</v>
      </c>
      <c r="Y939" s="29"/>
      <c r="Z939" s="23" t="s">
        <v>81</v>
      </c>
      <c r="AA939" s="23" t="s">
        <v>69</v>
      </c>
      <c r="AB939" s="23" t="s">
        <v>55</v>
      </c>
      <c r="AC939" s="23" t="s">
        <v>1437</v>
      </c>
      <c r="AE939" s="23">
        <v>37.0</v>
      </c>
      <c r="AG939" s="23" t="s">
        <v>55</v>
      </c>
      <c r="AH939" s="23" t="s">
        <v>2960</v>
      </c>
      <c r="AI939" s="26"/>
    </row>
    <row r="940">
      <c r="A940" s="19">
        <v>43794.44507584491</v>
      </c>
      <c r="B940" s="20">
        <v>43794.0</v>
      </c>
      <c r="C940" s="20">
        <v>43791.0</v>
      </c>
      <c r="D940" s="21">
        <v>0.7916666666642413</v>
      </c>
      <c r="E940" s="28" t="s">
        <v>3565</v>
      </c>
      <c r="F940" s="29"/>
      <c r="H940" s="23" t="s">
        <v>3566</v>
      </c>
      <c r="J940" s="23" t="s">
        <v>3567</v>
      </c>
      <c r="L940" s="23">
        <v>2.0453683E7</v>
      </c>
      <c r="M940" s="23" t="s">
        <v>259</v>
      </c>
      <c r="N940" s="23" t="s">
        <v>45</v>
      </c>
      <c r="O940" s="23">
        <v>9.7100194E8</v>
      </c>
      <c r="P940" s="23" t="s">
        <v>64</v>
      </c>
      <c r="T940" s="23" t="s">
        <v>343</v>
      </c>
      <c r="U940" s="23" t="s">
        <v>3568</v>
      </c>
      <c r="V940" s="23" t="s">
        <v>3569</v>
      </c>
      <c r="W940" s="23" t="s">
        <v>123</v>
      </c>
      <c r="X940" s="23" t="s">
        <v>51</v>
      </c>
      <c r="Y940" s="29"/>
      <c r="Z940" s="23" t="s">
        <v>387</v>
      </c>
      <c r="AA940" s="23" t="s">
        <v>69</v>
      </c>
      <c r="AB940" s="23" t="s">
        <v>55</v>
      </c>
      <c r="AC940" s="23" t="s">
        <v>430</v>
      </c>
      <c r="AG940" s="23" t="s">
        <v>71</v>
      </c>
      <c r="AH940" s="23" t="s">
        <v>2545</v>
      </c>
      <c r="AI940" s="26"/>
    </row>
    <row r="941">
      <c r="A941" s="19">
        <v>43794.44715739583</v>
      </c>
      <c r="B941" s="20">
        <v>43794.0</v>
      </c>
      <c r="C941" s="20">
        <v>43789.0</v>
      </c>
      <c r="D941" s="21">
        <v>0.875</v>
      </c>
      <c r="E941" s="28" t="s">
        <v>3570</v>
      </c>
      <c r="F941" s="29"/>
      <c r="G941" s="23" t="s">
        <v>399</v>
      </c>
      <c r="H941" s="23" t="s">
        <v>3571</v>
      </c>
      <c r="I941" s="23" t="s">
        <v>132</v>
      </c>
      <c r="J941" s="23" t="s">
        <v>3572</v>
      </c>
      <c r="K941" s="23" t="s">
        <v>1640</v>
      </c>
      <c r="L941" s="23">
        <v>1.8058938E7</v>
      </c>
      <c r="M941" s="23">
        <v>4.0</v>
      </c>
      <c r="N941" s="23" t="s">
        <v>38</v>
      </c>
      <c r="O941" s="23">
        <v>5.2468749E7</v>
      </c>
      <c r="P941" s="23" t="s">
        <v>159</v>
      </c>
      <c r="U941" s="23" t="s">
        <v>137</v>
      </c>
      <c r="V941" s="23" t="s">
        <v>3573</v>
      </c>
      <c r="W941" s="23" t="s">
        <v>80</v>
      </c>
      <c r="X941" s="23" t="s">
        <v>51</v>
      </c>
      <c r="Y941" s="23" t="s">
        <v>138</v>
      </c>
      <c r="Z941" s="23" t="s">
        <v>81</v>
      </c>
      <c r="AA941" s="23" t="s">
        <v>69</v>
      </c>
      <c r="AB941" s="23" t="s">
        <v>55</v>
      </c>
      <c r="AC941" s="23" t="s">
        <v>430</v>
      </c>
      <c r="AG941" s="23" t="s">
        <v>55</v>
      </c>
      <c r="AH941" s="23" t="s">
        <v>2545</v>
      </c>
      <c r="AI941" s="26"/>
    </row>
    <row r="942">
      <c r="A942" s="19">
        <v>43794.450862743055</v>
      </c>
      <c r="B942" s="20">
        <v>43794.0</v>
      </c>
      <c r="C942" s="20">
        <v>43789.0</v>
      </c>
      <c r="D942" s="21">
        <v>0.875</v>
      </c>
      <c r="E942" s="28" t="s">
        <v>3574</v>
      </c>
      <c r="F942" s="29"/>
      <c r="G942" s="23" t="s">
        <v>744</v>
      </c>
      <c r="H942" s="23" t="s">
        <v>413</v>
      </c>
      <c r="I942" s="23" t="s">
        <v>2747</v>
      </c>
      <c r="J942" s="23" t="s">
        <v>3575</v>
      </c>
      <c r="K942" s="23" t="s">
        <v>3576</v>
      </c>
      <c r="L942" s="23">
        <v>1.6420032E7</v>
      </c>
      <c r="M942" s="23">
        <v>9.0</v>
      </c>
      <c r="N942" s="23" t="s">
        <v>45</v>
      </c>
      <c r="O942" s="23">
        <v>9.30104508E8</v>
      </c>
      <c r="P942" s="23" t="s">
        <v>159</v>
      </c>
      <c r="T942" s="23" t="s">
        <v>3577</v>
      </c>
      <c r="U942" s="23" t="s">
        <v>698</v>
      </c>
      <c r="V942" s="23" t="s">
        <v>1821</v>
      </c>
      <c r="W942" s="23" t="s">
        <v>80</v>
      </c>
      <c r="X942" s="23" t="s">
        <v>51</v>
      </c>
      <c r="Y942" s="29"/>
      <c r="Z942" s="23" t="s">
        <v>81</v>
      </c>
      <c r="AA942" s="23" t="s">
        <v>69</v>
      </c>
      <c r="AB942" s="23" t="s">
        <v>55</v>
      </c>
      <c r="AC942" s="23" t="s">
        <v>3279</v>
      </c>
      <c r="AG942" s="23" t="s">
        <v>55</v>
      </c>
      <c r="AH942" s="23" t="s">
        <v>2545</v>
      </c>
      <c r="AI942" s="26"/>
    </row>
    <row r="943">
      <c r="A943" s="19">
        <v>43794.45413513889</v>
      </c>
      <c r="B943" s="20">
        <v>43794.0</v>
      </c>
      <c r="C943" s="20">
        <v>43791.0</v>
      </c>
      <c r="E943" s="28" t="s">
        <v>3578</v>
      </c>
      <c r="F943" s="29"/>
      <c r="G943" s="23" t="s">
        <v>217</v>
      </c>
      <c r="H943" s="23" t="s">
        <v>495</v>
      </c>
      <c r="J943" s="23" t="s">
        <v>3579</v>
      </c>
      <c r="K943" s="23" t="s">
        <v>3580</v>
      </c>
      <c r="L943" s="23">
        <v>1.923968E7</v>
      </c>
      <c r="M943" s="23">
        <v>8.0</v>
      </c>
      <c r="N943" s="23" t="s">
        <v>97</v>
      </c>
      <c r="O943" s="23">
        <v>9.45400047E8</v>
      </c>
      <c r="P943" s="23" t="s">
        <v>159</v>
      </c>
      <c r="T943" s="23" t="s">
        <v>343</v>
      </c>
      <c r="U943" s="23" t="s">
        <v>1280</v>
      </c>
      <c r="V943" s="23" t="s">
        <v>3581</v>
      </c>
      <c r="W943" s="23" t="s">
        <v>80</v>
      </c>
      <c r="X943" s="23" t="s">
        <v>51</v>
      </c>
      <c r="Y943" s="29"/>
      <c r="Z943" s="23" t="s">
        <v>81</v>
      </c>
      <c r="AA943" s="23" t="s">
        <v>69</v>
      </c>
      <c r="AB943" s="23" t="s">
        <v>55</v>
      </c>
      <c r="AC943" s="23" t="s">
        <v>430</v>
      </c>
      <c r="AG943" s="23" t="s">
        <v>55</v>
      </c>
      <c r="AH943" s="23" t="s">
        <v>2545</v>
      </c>
      <c r="AI943" s="26"/>
    </row>
    <row r="944">
      <c r="A944" s="19">
        <v>43794.45659657408</v>
      </c>
      <c r="B944" s="20">
        <v>43794.0</v>
      </c>
      <c r="C944" s="20">
        <v>43787.0</v>
      </c>
      <c r="D944" s="21">
        <v>0.7916666666642413</v>
      </c>
      <c r="E944" s="23" t="s">
        <v>3582</v>
      </c>
      <c r="F944" s="29"/>
      <c r="G944" s="23" t="s">
        <v>3583</v>
      </c>
      <c r="H944" s="23" t="s">
        <v>3584</v>
      </c>
      <c r="J944" s="23" t="s">
        <v>3585</v>
      </c>
      <c r="K944" s="23" t="s">
        <v>3586</v>
      </c>
      <c r="L944" s="23">
        <v>1.9153445E7</v>
      </c>
      <c r="M944" s="23" t="s">
        <v>259</v>
      </c>
      <c r="N944" s="23" t="s">
        <v>97</v>
      </c>
      <c r="O944" s="23">
        <v>9.4585099E8</v>
      </c>
      <c r="P944" s="23" t="s">
        <v>159</v>
      </c>
      <c r="U944" s="23" t="s">
        <v>89</v>
      </c>
      <c r="V944" s="23" t="s">
        <v>1789</v>
      </c>
      <c r="W944" s="23" t="s">
        <v>80</v>
      </c>
      <c r="X944" s="23" t="s">
        <v>51</v>
      </c>
      <c r="Y944" s="29"/>
      <c r="Z944" s="23" t="s">
        <v>81</v>
      </c>
      <c r="AA944" s="23" t="s">
        <v>69</v>
      </c>
      <c r="AB944" s="23" t="s">
        <v>55</v>
      </c>
      <c r="AC944" s="23" t="s">
        <v>430</v>
      </c>
      <c r="AD944" s="23" t="s">
        <v>3587</v>
      </c>
      <c r="AF944" s="23">
        <v>6.0</v>
      </c>
      <c r="AG944" s="23" t="s">
        <v>55</v>
      </c>
      <c r="AH944" s="23" t="s">
        <v>2545</v>
      </c>
      <c r="AI944" s="26"/>
    </row>
    <row r="945">
      <c r="A945" s="19">
        <v>43794.459051770835</v>
      </c>
      <c r="B945" s="20">
        <v>43794.0</v>
      </c>
      <c r="C945" s="20">
        <v>43783.0</v>
      </c>
      <c r="D945" s="21">
        <v>0.8020833333357587</v>
      </c>
      <c r="E945" s="23" t="s">
        <v>3588</v>
      </c>
      <c r="F945" s="29"/>
      <c r="G945" s="23" t="s">
        <v>3589</v>
      </c>
      <c r="H945" s="23" t="s">
        <v>3571</v>
      </c>
      <c r="I945" s="23" t="s">
        <v>3590</v>
      </c>
      <c r="J945" s="23" t="s">
        <v>3591</v>
      </c>
      <c r="K945" s="23" t="s">
        <v>3592</v>
      </c>
      <c r="L945" s="23">
        <v>1.9497846E7</v>
      </c>
      <c r="M945" s="23">
        <v>4.0</v>
      </c>
      <c r="N945" s="23" t="s">
        <v>97</v>
      </c>
      <c r="O945" s="23">
        <v>7.883454E7</v>
      </c>
      <c r="P945" s="23" t="s">
        <v>64</v>
      </c>
      <c r="U945" s="23" t="s">
        <v>137</v>
      </c>
      <c r="V945" s="23" t="s">
        <v>504</v>
      </c>
      <c r="W945" s="23" t="s">
        <v>80</v>
      </c>
      <c r="X945" s="23" t="s">
        <v>51</v>
      </c>
      <c r="Y945" s="23" t="s">
        <v>138</v>
      </c>
      <c r="Z945" s="23" t="s">
        <v>81</v>
      </c>
      <c r="AA945" s="23" t="s">
        <v>69</v>
      </c>
      <c r="AB945" s="23" t="s">
        <v>55</v>
      </c>
      <c r="AC945" s="23" t="s">
        <v>430</v>
      </c>
      <c r="AD945" s="23" t="s">
        <v>3593</v>
      </c>
      <c r="AE945" s="23">
        <v>23.0</v>
      </c>
      <c r="AG945" s="23" t="s">
        <v>55</v>
      </c>
      <c r="AH945" s="23" t="s">
        <v>2545</v>
      </c>
      <c r="AI945" s="26"/>
    </row>
    <row r="946">
      <c r="A946" s="19">
        <v>43794.46148083333</v>
      </c>
      <c r="B946" s="20">
        <v>43794.0</v>
      </c>
      <c r="C946" s="20">
        <v>43783.0</v>
      </c>
      <c r="E946" s="28" t="s">
        <v>3594</v>
      </c>
      <c r="F946" s="29"/>
      <c r="G946" s="23" t="s">
        <v>744</v>
      </c>
      <c r="H946" s="23" t="s">
        <v>3595</v>
      </c>
      <c r="I946" s="23" t="s">
        <v>3596</v>
      </c>
      <c r="J946" s="23" t="s">
        <v>3597</v>
      </c>
      <c r="K946" s="23" t="s">
        <v>3598</v>
      </c>
      <c r="L946" s="23">
        <v>1.8767865E7</v>
      </c>
      <c r="M946" s="23" t="s">
        <v>259</v>
      </c>
      <c r="N946" s="23" t="s">
        <v>97</v>
      </c>
      <c r="O946" s="23">
        <v>9.945895E7</v>
      </c>
      <c r="P946" s="23" t="s">
        <v>159</v>
      </c>
      <c r="T946" s="23" t="s">
        <v>343</v>
      </c>
      <c r="U946" s="23" t="s">
        <v>625</v>
      </c>
      <c r="V946" s="23" t="s">
        <v>261</v>
      </c>
      <c r="W946" s="23" t="s">
        <v>80</v>
      </c>
      <c r="X946" s="23" t="s">
        <v>51</v>
      </c>
      <c r="Y946" s="23" t="s">
        <v>138</v>
      </c>
      <c r="Z946" s="23" t="s">
        <v>81</v>
      </c>
      <c r="AA946" s="23" t="s">
        <v>69</v>
      </c>
      <c r="AB946" s="23" t="s">
        <v>55</v>
      </c>
      <c r="AC946" s="23" t="s">
        <v>430</v>
      </c>
      <c r="AE946" s="23">
        <v>25.0</v>
      </c>
      <c r="AG946" s="23" t="s">
        <v>55</v>
      </c>
      <c r="AH946" s="23" t="s">
        <v>2545</v>
      </c>
      <c r="AI946" s="26"/>
    </row>
    <row r="947">
      <c r="A947" s="19">
        <v>43794.47057971064</v>
      </c>
      <c r="B947" s="20">
        <v>43794.0</v>
      </c>
      <c r="C947" s="20">
        <v>43760.0</v>
      </c>
      <c r="E947" s="23" t="s">
        <v>3599</v>
      </c>
      <c r="F947" s="29"/>
      <c r="G947" s="23" t="s">
        <v>125</v>
      </c>
      <c r="H947" s="23" t="s">
        <v>3600</v>
      </c>
      <c r="J947" s="23" t="s">
        <v>3601</v>
      </c>
      <c r="K947" s="23" t="s">
        <v>3602</v>
      </c>
      <c r="L947" s="23">
        <v>1.8865174E7</v>
      </c>
      <c r="M947" s="23">
        <v>7.0</v>
      </c>
      <c r="N947" s="23" t="s">
        <v>97</v>
      </c>
      <c r="Q947" s="23" t="s">
        <v>3603</v>
      </c>
      <c r="U947" s="23" t="s">
        <v>625</v>
      </c>
      <c r="V947" s="23" t="s">
        <v>261</v>
      </c>
      <c r="W947" s="23" t="s">
        <v>80</v>
      </c>
      <c r="X947" s="23" t="s">
        <v>51</v>
      </c>
      <c r="Y947" s="23" t="s">
        <v>138</v>
      </c>
      <c r="AA947" s="23" t="s">
        <v>69</v>
      </c>
      <c r="AB947" s="23" t="s">
        <v>55</v>
      </c>
      <c r="AC947" s="23" t="s">
        <v>430</v>
      </c>
      <c r="AG947" s="23" t="s">
        <v>55</v>
      </c>
      <c r="AH947" s="23" t="s">
        <v>2545</v>
      </c>
      <c r="AI947" s="26"/>
    </row>
    <row r="948">
      <c r="A948" s="19">
        <v>43794.472595451385</v>
      </c>
      <c r="B948" s="20">
        <v>43794.0</v>
      </c>
      <c r="C948" s="20">
        <v>43783.0</v>
      </c>
      <c r="E948" s="23" t="s">
        <v>3604</v>
      </c>
      <c r="F948" s="29"/>
      <c r="G948" s="23" t="s">
        <v>744</v>
      </c>
      <c r="H948" s="23" t="s">
        <v>3605</v>
      </c>
      <c r="J948" s="23" t="s">
        <v>3606</v>
      </c>
      <c r="K948" s="23" t="s">
        <v>3607</v>
      </c>
      <c r="L948" s="23">
        <v>1.8639781E7</v>
      </c>
      <c r="M948" s="23">
        <v>9.0</v>
      </c>
      <c r="N948" s="23" t="s">
        <v>97</v>
      </c>
      <c r="O948" s="23">
        <v>9.34189151E8</v>
      </c>
      <c r="P948" s="23" t="s">
        <v>159</v>
      </c>
      <c r="U948" s="23" t="s">
        <v>698</v>
      </c>
      <c r="V948" s="23" t="s">
        <v>577</v>
      </c>
      <c r="W948" s="23" t="s">
        <v>80</v>
      </c>
      <c r="X948" s="23" t="s">
        <v>51</v>
      </c>
      <c r="Y948" s="29"/>
      <c r="Z948" s="23" t="s">
        <v>81</v>
      </c>
      <c r="AA948" s="23" t="s">
        <v>69</v>
      </c>
      <c r="AB948" s="23" t="s">
        <v>55</v>
      </c>
      <c r="AC948" s="23" t="s">
        <v>430</v>
      </c>
      <c r="AE948" s="23">
        <v>25.0</v>
      </c>
      <c r="AG948" s="23" t="s">
        <v>55</v>
      </c>
      <c r="AH948" s="23" t="s">
        <v>2545</v>
      </c>
      <c r="AI948" s="26"/>
    </row>
    <row r="949">
      <c r="A949" s="19">
        <v>43794.47556556713</v>
      </c>
      <c r="B949" s="20">
        <v>43794.0</v>
      </c>
      <c r="C949" s="20">
        <v>43782.0</v>
      </c>
      <c r="E949" s="23" t="s">
        <v>3608</v>
      </c>
      <c r="F949" s="29"/>
      <c r="G949" s="23" t="s">
        <v>125</v>
      </c>
      <c r="H949" s="23" t="s">
        <v>1824</v>
      </c>
      <c r="I949" s="23" t="s">
        <v>1521</v>
      </c>
      <c r="J949" s="23" t="s">
        <v>3609</v>
      </c>
      <c r="K949" s="23" t="s">
        <v>3610</v>
      </c>
      <c r="L949" s="23">
        <v>1.3252443E7</v>
      </c>
      <c r="M949" s="23">
        <v>2.0</v>
      </c>
      <c r="N949" s="23" t="s">
        <v>97</v>
      </c>
      <c r="O949" s="23">
        <v>9.45924197E8</v>
      </c>
      <c r="P949" s="23" t="s">
        <v>159</v>
      </c>
      <c r="U949" s="23" t="s">
        <v>89</v>
      </c>
      <c r="V949" s="23" t="s">
        <v>2881</v>
      </c>
      <c r="W949" s="23" t="s">
        <v>80</v>
      </c>
      <c r="X949" s="23" t="s">
        <v>51</v>
      </c>
      <c r="Y949" s="29"/>
      <c r="Z949" s="23" t="s">
        <v>81</v>
      </c>
      <c r="AA949" s="23" t="s">
        <v>69</v>
      </c>
      <c r="AB949" s="23" t="s">
        <v>55</v>
      </c>
      <c r="AC949" s="23" t="s">
        <v>430</v>
      </c>
      <c r="AG949" s="23" t="s">
        <v>55</v>
      </c>
      <c r="AH949" s="23" t="s">
        <v>2545</v>
      </c>
      <c r="AI949" s="26"/>
    </row>
    <row r="950">
      <c r="A950" s="19">
        <v>43794.47759902778</v>
      </c>
      <c r="B950" s="20">
        <v>43794.0</v>
      </c>
      <c r="C950" s="20">
        <v>43781.0</v>
      </c>
      <c r="E950" s="23" t="s">
        <v>3611</v>
      </c>
      <c r="F950" s="29"/>
      <c r="G950" s="23" t="s">
        <v>217</v>
      </c>
      <c r="H950" s="23" t="s">
        <v>3612</v>
      </c>
      <c r="I950" s="23" t="s">
        <v>264</v>
      </c>
      <c r="J950" s="23" t="s">
        <v>3453</v>
      </c>
      <c r="L950" s="23">
        <v>1.8221809E7</v>
      </c>
      <c r="M950" s="23" t="s">
        <v>259</v>
      </c>
      <c r="N950" s="23" t="s">
        <v>97</v>
      </c>
      <c r="O950" s="23">
        <v>9.6301025E8</v>
      </c>
      <c r="P950" s="23" t="s">
        <v>159</v>
      </c>
      <c r="Q950" s="23" t="s">
        <v>3613</v>
      </c>
      <c r="U950" s="23" t="s">
        <v>89</v>
      </c>
      <c r="V950" s="23" t="s">
        <v>3614</v>
      </c>
      <c r="W950" s="23" t="s">
        <v>80</v>
      </c>
      <c r="X950" s="23" t="s">
        <v>51</v>
      </c>
      <c r="Y950" s="29"/>
      <c r="Z950" s="23" t="s">
        <v>81</v>
      </c>
      <c r="AA950" s="23" t="s">
        <v>69</v>
      </c>
      <c r="AB950" s="23" t="s">
        <v>55</v>
      </c>
      <c r="AC950" s="23" t="s">
        <v>430</v>
      </c>
      <c r="AE950" s="23">
        <v>27.0</v>
      </c>
      <c r="AF950" s="23">
        <v>6.0</v>
      </c>
      <c r="AG950" s="23" t="s">
        <v>55</v>
      </c>
      <c r="AH950" s="23" t="s">
        <v>2545</v>
      </c>
      <c r="AI950" s="26"/>
    </row>
    <row r="951">
      <c r="A951" s="19">
        <v>43794.479766516204</v>
      </c>
      <c r="B951" s="20">
        <v>43794.0</v>
      </c>
      <c r="C951" s="20">
        <v>43781.0</v>
      </c>
      <c r="D951" s="21">
        <v>0.84375</v>
      </c>
      <c r="E951" s="23" t="s">
        <v>3615</v>
      </c>
      <c r="F951" s="29"/>
      <c r="G951" s="23" t="s">
        <v>2368</v>
      </c>
      <c r="H951" s="23" t="s">
        <v>1544</v>
      </c>
      <c r="J951" s="23" t="s">
        <v>3616</v>
      </c>
      <c r="K951" s="23" t="s">
        <v>3617</v>
      </c>
      <c r="L951" s="23">
        <v>1.7287295E7</v>
      </c>
      <c r="M951" s="23">
        <v>6.0</v>
      </c>
      <c r="N951" s="23" t="s">
        <v>97</v>
      </c>
      <c r="O951" s="23">
        <v>9.75508239E8</v>
      </c>
      <c r="P951" s="23" t="s">
        <v>159</v>
      </c>
      <c r="Q951" s="23" t="s">
        <v>3618</v>
      </c>
      <c r="U951" s="23" t="s">
        <v>137</v>
      </c>
      <c r="V951" s="23" t="s">
        <v>49</v>
      </c>
      <c r="W951" s="23" t="s">
        <v>80</v>
      </c>
      <c r="X951" s="23" t="s">
        <v>51</v>
      </c>
      <c r="Y951" s="23" t="s">
        <v>138</v>
      </c>
      <c r="Z951" s="23" t="s">
        <v>81</v>
      </c>
      <c r="AA951" s="23" t="s">
        <v>69</v>
      </c>
      <c r="AB951" s="23" t="s">
        <v>55</v>
      </c>
      <c r="AC951" s="23" t="s">
        <v>3619</v>
      </c>
      <c r="AE951" s="23">
        <v>29.0</v>
      </c>
      <c r="AF951" s="23">
        <v>10.0</v>
      </c>
      <c r="AG951" s="23" t="s">
        <v>55</v>
      </c>
      <c r="AH951" s="23" t="s">
        <v>2545</v>
      </c>
      <c r="AI951" s="26"/>
    </row>
    <row r="952">
      <c r="A952" s="19">
        <v>43794.48380893518</v>
      </c>
      <c r="B952" s="20">
        <v>43794.0</v>
      </c>
      <c r="C952" s="20">
        <v>43781.0</v>
      </c>
      <c r="D952" s="21">
        <v>0.7604166666642413</v>
      </c>
      <c r="E952" s="23" t="s">
        <v>3620</v>
      </c>
      <c r="F952" s="29"/>
      <c r="G952" s="23" t="s">
        <v>217</v>
      </c>
      <c r="H952" s="23" t="s">
        <v>3621</v>
      </c>
      <c r="I952" s="23" t="s">
        <v>708</v>
      </c>
      <c r="J952" s="23" t="s">
        <v>3545</v>
      </c>
      <c r="K952" s="23" t="s">
        <v>200</v>
      </c>
      <c r="L952" s="23">
        <v>1.34634E7</v>
      </c>
      <c r="M952" s="23">
        <v>6.0</v>
      </c>
      <c r="N952" s="23" t="s">
        <v>45</v>
      </c>
      <c r="O952" s="23" t="s">
        <v>3622</v>
      </c>
      <c r="P952" s="23" t="s">
        <v>159</v>
      </c>
      <c r="Q952" s="23" t="s">
        <v>3623</v>
      </c>
      <c r="U952" s="23" t="s">
        <v>89</v>
      </c>
      <c r="V952" s="23" t="s">
        <v>3624</v>
      </c>
      <c r="W952" s="23" t="s">
        <v>80</v>
      </c>
      <c r="X952" s="23" t="s">
        <v>51</v>
      </c>
      <c r="Y952" s="29"/>
      <c r="Z952" s="23" t="s">
        <v>81</v>
      </c>
      <c r="AA952" s="23" t="s">
        <v>69</v>
      </c>
      <c r="AB952" s="23" t="s">
        <v>55</v>
      </c>
      <c r="AC952" s="23" t="s">
        <v>430</v>
      </c>
      <c r="AE952" s="23">
        <v>41.0</v>
      </c>
      <c r="AF952" s="23">
        <v>6.0</v>
      </c>
      <c r="AG952" s="23" t="s">
        <v>55</v>
      </c>
      <c r="AH952" s="23" t="s">
        <v>2545</v>
      </c>
      <c r="AI952" s="26"/>
    </row>
    <row r="953">
      <c r="A953" s="19">
        <v>43794.48576251157</v>
      </c>
      <c r="B953" s="20">
        <v>43794.0</v>
      </c>
      <c r="C953" s="20">
        <v>43782.0</v>
      </c>
      <c r="E953" s="23" t="s">
        <v>3625</v>
      </c>
      <c r="F953" s="29"/>
      <c r="G953" s="23" t="s">
        <v>744</v>
      </c>
      <c r="H953" s="23" t="s">
        <v>3626</v>
      </c>
      <c r="I953" s="23" t="s">
        <v>1943</v>
      </c>
      <c r="J953" s="23" t="s">
        <v>3293</v>
      </c>
      <c r="K953" s="23" t="s">
        <v>594</v>
      </c>
      <c r="L953" s="23">
        <v>1.8529361E7</v>
      </c>
      <c r="M953" s="23">
        <v>0.0</v>
      </c>
      <c r="N953" s="23" t="s">
        <v>97</v>
      </c>
      <c r="O953" s="23">
        <v>9.37871165E8</v>
      </c>
      <c r="P953" s="23" t="s">
        <v>159</v>
      </c>
      <c r="U953" s="23" t="s">
        <v>698</v>
      </c>
      <c r="V953" s="23" t="s">
        <v>3627</v>
      </c>
      <c r="W953" s="23" t="s">
        <v>80</v>
      </c>
      <c r="X953" s="23" t="s">
        <v>51</v>
      </c>
      <c r="Y953" s="23" t="s">
        <v>835</v>
      </c>
      <c r="Z953" s="23" t="s">
        <v>81</v>
      </c>
      <c r="AA953" s="23" t="s">
        <v>69</v>
      </c>
      <c r="AB953" s="23" t="s">
        <v>55</v>
      </c>
      <c r="AC953" s="23" t="s">
        <v>430</v>
      </c>
      <c r="AE953" s="23">
        <v>26.0</v>
      </c>
      <c r="AG953" s="23" t="s">
        <v>55</v>
      </c>
      <c r="AH953" s="23" t="s">
        <v>2545</v>
      </c>
      <c r="AI953" s="26"/>
    </row>
    <row r="954">
      <c r="A954" s="19">
        <v>43794.48941015046</v>
      </c>
      <c r="B954" s="20">
        <v>43794.0</v>
      </c>
      <c r="C954" s="20">
        <v>43766.0</v>
      </c>
      <c r="E954" s="23" t="s">
        <v>3628</v>
      </c>
      <c r="F954" s="29"/>
      <c r="G954" s="23" t="s">
        <v>125</v>
      </c>
      <c r="H954" s="23" t="s">
        <v>3629</v>
      </c>
      <c r="I954" s="23" t="s">
        <v>352</v>
      </c>
      <c r="J954" s="23" t="s">
        <v>3630</v>
      </c>
      <c r="K954" s="23" t="s">
        <v>3631</v>
      </c>
      <c r="L954" s="23">
        <v>1.9208782E7</v>
      </c>
      <c r="M954" s="23">
        <v>1.0</v>
      </c>
      <c r="N954" s="23" t="s">
        <v>45</v>
      </c>
      <c r="O954" s="23">
        <v>9.71627857E8</v>
      </c>
      <c r="P954" s="23" t="s">
        <v>159</v>
      </c>
      <c r="S954" s="23" t="s">
        <v>1321</v>
      </c>
      <c r="U954" s="23" t="s">
        <v>277</v>
      </c>
      <c r="V954" s="23" t="s">
        <v>3229</v>
      </c>
      <c r="W954" s="23" t="s">
        <v>80</v>
      </c>
      <c r="X954" s="23" t="s">
        <v>51</v>
      </c>
      <c r="Y954" s="29"/>
      <c r="Z954" s="23" t="s">
        <v>81</v>
      </c>
      <c r="AA954" s="23" t="s">
        <v>69</v>
      </c>
      <c r="AB954" s="23" t="s">
        <v>55</v>
      </c>
      <c r="AC954" s="23" t="s">
        <v>430</v>
      </c>
      <c r="AF954" s="23">
        <v>6.0</v>
      </c>
      <c r="AG954" s="23" t="s">
        <v>55</v>
      </c>
      <c r="AH954" s="23" t="s">
        <v>2545</v>
      </c>
      <c r="AI954" s="26"/>
    </row>
    <row r="955">
      <c r="A955" s="19">
        <v>43794.49916197917</v>
      </c>
      <c r="B955" s="20">
        <v>43794.0</v>
      </c>
      <c r="C955" s="20">
        <v>43789.0</v>
      </c>
      <c r="D955" s="21">
        <v>0.875</v>
      </c>
      <c r="E955" s="23" t="s">
        <v>3632</v>
      </c>
      <c r="F955" s="29"/>
      <c r="G955" s="23" t="s">
        <v>217</v>
      </c>
      <c r="H955" s="23" t="s">
        <v>752</v>
      </c>
      <c r="I955" s="23" t="s">
        <v>318</v>
      </c>
      <c r="J955" s="23" t="s">
        <v>3468</v>
      </c>
      <c r="K955" s="23" t="s">
        <v>880</v>
      </c>
      <c r="L955" s="23">
        <v>2.0921724E7</v>
      </c>
      <c r="M955" s="23">
        <v>4.0</v>
      </c>
      <c r="N955" s="23" t="s">
        <v>97</v>
      </c>
      <c r="O955" s="23">
        <v>6.1046982E7</v>
      </c>
      <c r="P955" s="23" t="s">
        <v>159</v>
      </c>
      <c r="Q955" s="23" t="s">
        <v>3633</v>
      </c>
      <c r="U955" s="23" t="s">
        <v>48</v>
      </c>
      <c r="V955" s="23" t="s">
        <v>3634</v>
      </c>
      <c r="W955" s="23" t="s">
        <v>80</v>
      </c>
      <c r="X955" s="23" t="s">
        <v>51</v>
      </c>
      <c r="Y955" s="23" t="s">
        <v>52</v>
      </c>
      <c r="Z955" s="23" t="s">
        <v>81</v>
      </c>
      <c r="AA955" s="23" t="s">
        <v>69</v>
      </c>
      <c r="AB955" s="23" t="s">
        <v>55</v>
      </c>
      <c r="AC955" s="23" t="s">
        <v>430</v>
      </c>
      <c r="AE955" s="23">
        <v>17.0</v>
      </c>
      <c r="AG955" s="23" t="s">
        <v>55</v>
      </c>
      <c r="AH955" s="23" t="s">
        <v>2545</v>
      </c>
      <c r="AI955" s="26"/>
    </row>
    <row r="956">
      <c r="A956" s="19">
        <v>43794.50300174768</v>
      </c>
      <c r="B956" s="20">
        <v>43794.0</v>
      </c>
      <c r="C956" s="20">
        <v>43789.0</v>
      </c>
      <c r="D956" s="21">
        <v>0.8854166666642413</v>
      </c>
      <c r="E956" s="23" t="s">
        <v>3635</v>
      </c>
      <c r="F956" s="29"/>
      <c r="G956" s="23" t="s">
        <v>217</v>
      </c>
      <c r="H956" s="23" t="s">
        <v>3636</v>
      </c>
      <c r="I956" s="23" t="s">
        <v>318</v>
      </c>
      <c r="J956" s="23" t="s">
        <v>3637</v>
      </c>
      <c r="K956" s="23" t="s">
        <v>1091</v>
      </c>
      <c r="L956" s="23">
        <v>1.9568891E7</v>
      </c>
      <c r="M956" s="23">
        <v>5.0</v>
      </c>
      <c r="N956" s="23" t="s">
        <v>97</v>
      </c>
      <c r="O956" s="23">
        <v>3.492606E7</v>
      </c>
      <c r="P956" s="23" t="s">
        <v>159</v>
      </c>
      <c r="Q956" s="23" t="s">
        <v>3638</v>
      </c>
      <c r="U956" s="23" t="s">
        <v>625</v>
      </c>
      <c r="V956" s="23" t="s">
        <v>1238</v>
      </c>
      <c r="W956" s="23" t="s">
        <v>80</v>
      </c>
      <c r="X956" s="23" t="s">
        <v>51</v>
      </c>
      <c r="Y956" s="29"/>
      <c r="Z956" s="23" t="s">
        <v>81</v>
      </c>
      <c r="AA956" s="23" t="s">
        <v>69</v>
      </c>
      <c r="AB956" s="23" t="s">
        <v>55</v>
      </c>
      <c r="AC956" s="23" t="s">
        <v>430</v>
      </c>
      <c r="AE956" s="23">
        <v>22.0</v>
      </c>
      <c r="AF956" s="23">
        <v>1.0</v>
      </c>
      <c r="AG956" s="23" t="s">
        <v>55</v>
      </c>
      <c r="AH956" s="23" t="s">
        <v>2545</v>
      </c>
      <c r="AI956" s="26"/>
    </row>
    <row r="957">
      <c r="A957" s="19">
        <v>43794.50600780093</v>
      </c>
      <c r="B957" s="20">
        <v>43794.0</v>
      </c>
      <c r="C957" s="20">
        <v>43781.0</v>
      </c>
      <c r="D957" s="21">
        <v>0.8333333333357587</v>
      </c>
      <c r="E957" s="23" t="s">
        <v>3639</v>
      </c>
      <c r="F957" s="29"/>
      <c r="G957" s="23" t="s">
        <v>744</v>
      </c>
      <c r="H957" s="23" t="s">
        <v>633</v>
      </c>
      <c r="I957" s="23" t="s">
        <v>1943</v>
      </c>
      <c r="J957" s="23" t="s">
        <v>3640</v>
      </c>
      <c r="K957" s="23" t="s">
        <v>3641</v>
      </c>
      <c r="L957" s="23">
        <v>1.6710064E7</v>
      </c>
      <c r="M957" s="23">
        <v>3.0</v>
      </c>
      <c r="N957" s="23" t="s">
        <v>97</v>
      </c>
      <c r="O957" s="23">
        <v>9.51098004E8</v>
      </c>
      <c r="P957" s="23" t="s">
        <v>159</v>
      </c>
      <c r="U957" s="23" t="s">
        <v>89</v>
      </c>
      <c r="V957" s="23" t="s">
        <v>965</v>
      </c>
      <c r="W957" s="23" t="s">
        <v>80</v>
      </c>
      <c r="X957" s="23" t="s">
        <v>51</v>
      </c>
      <c r="Y957" s="29"/>
      <c r="Z957" s="23" t="s">
        <v>81</v>
      </c>
      <c r="AA957" s="23" t="s">
        <v>69</v>
      </c>
      <c r="AB957" s="23" t="s">
        <v>55</v>
      </c>
      <c r="AC957" s="23" t="s">
        <v>430</v>
      </c>
      <c r="AE957" s="23">
        <v>32.0</v>
      </c>
      <c r="AF957" s="23">
        <v>15.0</v>
      </c>
      <c r="AG957" s="23" t="s">
        <v>55</v>
      </c>
      <c r="AH957" s="23" t="s">
        <v>2545</v>
      </c>
      <c r="AI957" s="26"/>
    </row>
    <row r="958">
      <c r="A958" s="19">
        <v>43794.51865164352</v>
      </c>
      <c r="B958" s="20">
        <v>43794.0</v>
      </c>
      <c r="C958" s="20">
        <v>43766.0</v>
      </c>
      <c r="D958" s="21">
        <v>0.7708333333357587</v>
      </c>
      <c r="E958" s="23" t="s">
        <v>3642</v>
      </c>
      <c r="F958" s="29"/>
      <c r="G958" s="23" t="s">
        <v>3643</v>
      </c>
      <c r="H958" s="23" t="s">
        <v>3644</v>
      </c>
      <c r="J958" s="23" t="s">
        <v>3645</v>
      </c>
      <c r="K958" s="23" t="s">
        <v>3646</v>
      </c>
      <c r="L958" s="23">
        <v>2.1122569E7</v>
      </c>
      <c r="M958" s="23">
        <v>6.0</v>
      </c>
      <c r="N958" s="23" t="s">
        <v>97</v>
      </c>
      <c r="O958" s="23">
        <v>9.83340778E8</v>
      </c>
      <c r="P958" s="23" t="s">
        <v>159</v>
      </c>
      <c r="U958" s="23" t="s">
        <v>89</v>
      </c>
      <c r="V958" s="23" t="s">
        <v>926</v>
      </c>
      <c r="W958" s="23" t="s">
        <v>80</v>
      </c>
      <c r="X958" s="23" t="s">
        <v>51</v>
      </c>
      <c r="Y958" s="23" t="s">
        <v>52</v>
      </c>
      <c r="Z958" s="23" t="s">
        <v>81</v>
      </c>
      <c r="AA958" s="23" t="s">
        <v>69</v>
      </c>
      <c r="AB958" s="23" t="s">
        <v>55</v>
      </c>
      <c r="AC958" s="23" t="s">
        <v>430</v>
      </c>
      <c r="AE958" s="23">
        <v>17.0</v>
      </c>
      <c r="AG958" s="23" t="s">
        <v>55</v>
      </c>
      <c r="AH958" s="23" t="s">
        <v>2545</v>
      </c>
      <c r="AI958" s="26"/>
    </row>
    <row r="959">
      <c r="A959" s="19">
        <v>43794.52354098379</v>
      </c>
      <c r="B959" s="20">
        <v>43794.0</v>
      </c>
      <c r="C959" s="20">
        <v>43789.0</v>
      </c>
      <c r="D959" s="21">
        <v>0.6666666666642413</v>
      </c>
      <c r="E959" s="120" t="s">
        <v>3647</v>
      </c>
      <c r="F959" s="29"/>
      <c r="G959" s="23" t="s">
        <v>3648</v>
      </c>
      <c r="H959" s="23" t="s">
        <v>3649</v>
      </c>
      <c r="I959" s="23" t="s">
        <v>118</v>
      </c>
      <c r="J959" s="23" t="s">
        <v>3592</v>
      </c>
      <c r="K959" s="23" t="s">
        <v>3650</v>
      </c>
      <c r="L959" s="23">
        <v>2.0789583E7</v>
      </c>
      <c r="M959" s="23">
        <v>0.0</v>
      </c>
      <c r="N959" s="23" t="s">
        <v>97</v>
      </c>
      <c r="O959" s="23">
        <v>7.746578E7</v>
      </c>
      <c r="P959" s="23" t="s">
        <v>159</v>
      </c>
      <c r="T959" s="23" t="s">
        <v>343</v>
      </c>
      <c r="U959" s="23" t="s">
        <v>48</v>
      </c>
      <c r="V959" s="23" t="s">
        <v>3651</v>
      </c>
      <c r="W959" s="23" t="s">
        <v>80</v>
      </c>
      <c r="X959" s="23" t="s">
        <v>51</v>
      </c>
      <c r="Y959" s="23" t="s">
        <v>3652</v>
      </c>
      <c r="Z959" s="23" t="s">
        <v>387</v>
      </c>
      <c r="AA959" s="23" t="s">
        <v>69</v>
      </c>
      <c r="AB959" s="23" t="s">
        <v>55</v>
      </c>
      <c r="AC959" s="23" t="s">
        <v>430</v>
      </c>
      <c r="AG959" s="23" t="s">
        <v>57</v>
      </c>
      <c r="AH959" s="23" t="s">
        <v>2545</v>
      </c>
      <c r="AI959" s="26"/>
    </row>
    <row r="960">
      <c r="A960" s="19">
        <v>43794.52553200231</v>
      </c>
      <c r="B960" s="20">
        <v>43794.0</v>
      </c>
      <c r="C960" s="20">
        <v>43790.0</v>
      </c>
      <c r="E960" s="23" t="s">
        <v>3653</v>
      </c>
      <c r="F960" s="29"/>
      <c r="G960" s="23" t="s">
        <v>125</v>
      </c>
      <c r="H960" s="23" t="s">
        <v>758</v>
      </c>
      <c r="I960" s="23" t="s">
        <v>280</v>
      </c>
      <c r="J960" s="23" t="s">
        <v>3654</v>
      </c>
      <c r="K960" s="23" t="s">
        <v>3420</v>
      </c>
      <c r="L960" s="23">
        <v>2.6689788E7</v>
      </c>
      <c r="M960" s="23" t="s">
        <v>259</v>
      </c>
      <c r="N960" s="23" t="s">
        <v>97</v>
      </c>
      <c r="O960" s="23">
        <v>7.1218718E7</v>
      </c>
      <c r="P960" s="23" t="s">
        <v>159</v>
      </c>
      <c r="U960" s="23" t="s">
        <v>137</v>
      </c>
      <c r="V960" s="23" t="s">
        <v>130</v>
      </c>
      <c r="W960" s="23" t="s">
        <v>80</v>
      </c>
      <c r="X960" s="23" t="s">
        <v>51</v>
      </c>
      <c r="Y960" s="23" t="s">
        <v>327</v>
      </c>
      <c r="Z960" s="23" t="s">
        <v>81</v>
      </c>
      <c r="AA960" s="23" t="s">
        <v>69</v>
      </c>
      <c r="AB960" s="23" t="s">
        <v>55</v>
      </c>
      <c r="AC960" s="23" t="s">
        <v>430</v>
      </c>
      <c r="AE960" s="23">
        <v>18.0</v>
      </c>
      <c r="AF960" s="23">
        <v>6.0</v>
      </c>
      <c r="AG960" s="23" t="s">
        <v>55</v>
      </c>
      <c r="AH960" s="23" t="s">
        <v>2545</v>
      </c>
      <c r="AI960" s="26"/>
    </row>
    <row r="961">
      <c r="A961" s="19">
        <v>43794.527455868054</v>
      </c>
      <c r="B961" s="20">
        <v>43794.0</v>
      </c>
      <c r="C961" s="20">
        <v>43790.0</v>
      </c>
      <c r="D961" s="21">
        <v>0.7291666666642413</v>
      </c>
      <c r="E961" s="23" t="s">
        <v>3655</v>
      </c>
      <c r="F961" s="29"/>
      <c r="G961" s="23" t="s">
        <v>125</v>
      </c>
      <c r="H961" s="23" t="s">
        <v>218</v>
      </c>
      <c r="I961" s="23" t="s">
        <v>60</v>
      </c>
      <c r="J961" s="23" t="s">
        <v>3656</v>
      </c>
      <c r="K961" s="23" t="s">
        <v>3657</v>
      </c>
      <c r="L961" s="23">
        <v>2.0328263E7</v>
      </c>
      <c r="M961" s="23" t="s">
        <v>259</v>
      </c>
      <c r="N961" s="23" t="s">
        <v>97</v>
      </c>
      <c r="O961" s="23">
        <v>9.7253523E8</v>
      </c>
      <c r="P961" s="23" t="s">
        <v>159</v>
      </c>
      <c r="U961" s="23" t="s">
        <v>137</v>
      </c>
      <c r="V961" s="23" t="s">
        <v>3658</v>
      </c>
      <c r="W961" s="23" t="s">
        <v>80</v>
      </c>
      <c r="X961" s="23" t="s">
        <v>51</v>
      </c>
      <c r="Y961" s="29"/>
      <c r="Z961" s="23" t="s">
        <v>81</v>
      </c>
      <c r="AA961" s="23" t="s">
        <v>69</v>
      </c>
      <c r="AB961" s="23" t="s">
        <v>55</v>
      </c>
      <c r="AC961" s="23" t="s">
        <v>430</v>
      </c>
      <c r="AE961" s="23">
        <v>20.0</v>
      </c>
      <c r="AF961" s="23">
        <v>6.0</v>
      </c>
      <c r="AG961" s="23" t="s">
        <v>55</v>
      </c>
      <c r="AH961" s="23" t="s">
        <v>2545</v>
      </c>
      <c r="AI961" s="26"/>
    </row>
    <row r="962">
      <c r="A962" s="19">
        <v>43794.533098368054</v>
      </c>
      <c r="B962" s="20">
        <v>43794.0</v>
      </c>
      <c r="C962" s="20">
        <v>43790.0</v>
      </c>
      <c r="E962" s="28" t="s">
        <v>3659</v>
      </c>
      <c r="F962" s="29"/>
      <c r="G962" s="23" t="s">
        <v>3660</v>
      </c>
      <c r="H962" s="23" t="s">
        <v>2662</v>
      </c>
      <c r="I962" s="23" t="s">
        <v>318</v>
      </c>
      <c r="J962" s="23" t="s">
        <v>3661</v>
      </c>
      <c r="K962" s="23" t="s">
        <v>2715</v>
      </c>
      <c r="L962" s="23">
        <v>1.6909217E7</v>
      </c>
      <c r="M962" s="23">
        <v>6.0</v>
      </c>
      <c r="N962" s="23" t="s">
        <v>97</v>
      </c>
      <c r="O962" s="23">
        <v>9.55263811E8</v>
      </c>
      <c r="P962" s="23" t="s">
        <v>159</v>
      </c>
      <c r="U962" s="23" t="s">
        <v>137</v>
      </c>
      <c r="V962" s="23" t="s">
        <v>181</v>
      </c>
      <c r="W962" s="23" t="s">
        <v>80</v>
      </c>
      <c r="X962" s="23" t="s">
        <v>51</v>
      </c>
      <c r="Y962" s="29"/>
      <c r="Z962" s="23" t="s">
        <v>81</v>
      </c>
      <c r="AA962" s="23" t="s">
        <v>69</v>
      </c>
      <c r="AB962" s="23" t="s">
        <v>55</v>
      </c>
      <c r="AC962" s="23" t="s">
        <v>430</v>
      </c>
      <c r="AE962" s="23">
        <v>31.0</v>
      </c>
      <c r="AF962" s="23">
        <v>6.0</v>
      </c>
      <c r="AG962" s="23" t="s">
        <v>55</v>
      </c>
      <c r="AH962" s="23" t="s">
        <v>2545</v>
      </c>
      <c r="AI962" s="26"/>
    </row>
    <row r="963">
      <c r="A963" s="19">
        <v>43794.64306130787</v>
      </c>
      <c r="B963" s="20">
        <v>43794.0</v>
      </c>
      <c r="C963" s="20">
        <v>43791.0</v>
      </c>
      <c r="E963" s="23" t="s">
        <v>3662</v>
      </c>
      <c r="F963" s="23" t="s">
        <v>91</v>
      </c>
      <c r="G963" s="23" t="s">
        <v>3663</v>
      </c>
      <c r="H963" s="23" t="s">
        <v>84</v>
      </c>
      <c r="I963" s="23" t="s">
        <v>492</v>
      </c>
      <c r="J963" s="23" t="s">
        <v>682</v>
      </c>
      <c r="K963" s="23" t="s">
        <v>128</v>
      </c>
      <c r="L963" s="23">
        <v>1.9849222E7</v>
      </c>
      <c r="M963" s="23">
        <v>1.0</v>
      </c>
      <c r="N963" s="23" t="s">
        <v>45</v>
      </c>
      <c r="O963" s="23">
        <v>4.4926897E7</v>
      </c>
      <c r="P963" s="23" t="s">
        <v>64</v>
      </c>
      <c r="R963" s="23" t="s">
        <v>3664</v>
      </c>
      <c r="U963" s="23" t="s">
        <v>137</v>
      </c>
      <c r="V963" s="23" t="s">
        <v>49</v>
      </c>
      <c r="X963" s="23" t="s">
        <v>51</v>
      </c>
      <c r="Y963" s="29"/>
      <c r="Z963" s="23" t="s">
        <v>81</v>
      </c>
      <c r="AA963" s="23" t="s">
        <v>69</v>
      </c>
      <c r="AB963" s="23" t="s">
        <v>55</v>
      </c>
      <c r="AC963" s="23" t="s">
        <v>1437</v>
      </c>
      <c r="AE963" s="23">
        <v>21.0</v>
      </c>
      <c r="AF963" s="23">
        <v>1.0</v>
      </c>
      <c r="AG963" s="23" t="s">
        <v>55</v>
      </c>
      <c r="AH963" s="23" t="s">
        <v>2960</v>
      </c>
      <c r="AI963" s="26"/>
    </row>
    <row r="964">
      <c r="A964" s="19">
        <v>43794.646451168985</v>
      </c>
      <c r="B964" s="20">
        <v>43794.0</v>
      </c>
      <c r="C964" s="20">
        <v>43791.0</v>
      </c>
      <c r="E964" s="23" t="s">
        <v>3665</v>
      </c>
      <c r="F964" s="23" t="s">
        <v>91</v>
      </c>
      <c r="G964" s="23" t="s">
        <v>3666</v>
      </c>
      <c r="H964" s="23" t="s">
        <v>118</v>
      </c>
      <c r="J964" s="23" t="s">
        <v>363</v>
      </c>
      <c r="K964" s="23" t="s">
        <v>899</v>
      </c>
      <c r="L964" s="23">
        <v>1.4205094E7</v>
      </c>
      <c r="M964" s="23">
        <v>3.0</v>
      </c>
      <c r="N964" s="23" t="s">
        <v>45</v>
      </c>
      <c r="O964" s="23">
        <v>9.0136702E7</v>
      </c>
      <c r="P964" s="23" t="s">
        <v>159</v>
      </c>
      <c r="U964" s="23" t="s">
        <v>89</v>
      </c>
      <c r="V964" s="23" t="s">
        <v>261</v>
      </c>
      <c r="X964" s="23" t="s">
        <v>51</v>
      </c>
      <c r="Y964" s="29"/>
      <c r="Z964" s="23" t="s">
        <v>81</v>
      </c>
      <c r="AA964" s="23" t="s">
        <v>69</v>
      </c>
      <c r="AB964" s="23" t="s">
        <v>55</v>
      </c>
      <c r="AC964" s="23" t="s">
        <v>1437</v>
      </c>
      <c r="AE964" s="23">
        <v>38.0</v>
      </c>
      <c r="AF964" s="23">
        <v>15.0</v>
      </c>
      <c r="AG964" s="23" t="s">
        <v>55</v>
      </c>
      <c r="AH964" s="23" t="s">
        <v>2960</v>
      </c>
      <c r="AI964" s="26"/>
    </row>
    <row r="965">
      <c r="A965" s="19">
        <v>43794.649289837966</v>
      </c>
      <c r="B965" s="20">
        <v>43794.0</v>
      </c>
      <c r="C965" s="20">
        <v>43791.0</v>
      </c>
      <c r="E965" s="23" t="s">
        <v>3667</v>
      </c>
      <c r="F965" s="23" t="s">
        <v>91</v>
      </c>
      <c r="G965" s="23" t="s">
        <v>854</v>
      </c>
      <c r="H965" s="23" t="s">
        <v>424</v>
      </c>
      <c r="J965" s="23" t="s">
        <v>3668</v>
      </c>
      <c r="K965" s="23" t="s">
        <v>3669</v>
      </c>
      <c r="L965" s="23">
        <v>2.0677099E7</v>
      </c>
      <c r="M965" s="23">
        <v>6.0</v>
      </c>
      <c r="N965" s="23" t="s">
        <v>45</v>
      </c>
      <c r="O965" s="23">
        <v>9.67439532E8</v>
      </c>
      <c r="P965" s="23" t="s">
        <v>159</v>
      </c>
      <c r="U965" s="23" t="s">
        <v>89</v>
      </c>
      <c r="V965" s="23" t="s">
        <v>3614</v>
      </c>
      <c r="X965" s="23" t="s">
        <v>51</v>
      </c>
      <c r="Y965" s="29"/>
      <c r="Z965" s="23" t="s">
        <v>81</v>
      </c>
      <c r="AA965" s="23" t="s">
        <v>69</v>
      </c>
      <c r="AB965" s="23" t="s">
        <v>55</v>
      </c>
      <c r="AC965" s="23" t="s">
        <v>1437</v>
      </c>
      <c r="AE965" s="23">
        <v>18.0</v>
      </c>
      <c r="AG965" s="23" t="s">
        <v>55</v>
      </c>
      <c r="AH965" s="23" t="s">
        <v>2960</v>
      </c>
      <c r="AI965" s="26"/>
    </row>
    <row r="966">
      <c r="A966" s="19">
        <v>43794.65516835648</v>
      </c>
      <c r="B966" s="20">
        <v>43794.0</v>
      </c>
      <c r="C966" s="20">
        <v>43791.0</v>
      </c>
      <c r="D966" s="21">
        <v>0.84375</v>
      </c>
      <c r="E966" s="23" t="s">
        <v>3670</v>
      </c>
      <c r="F966" s="23" t="s">
        <v>107</v>
      </c>
      <c r="G966" s="23" t="s">
        <v>399</v>
      </c>
      <c r="H966" s="23" t="s">
        <v>986</v>
      </c>
      <c r="J966" s="23" t="s">
        <v>128</v>
      </c>
      <c r="L966" s="29"/>
      <c r="M966" s="29"/>
      <c r="N966" s="23" t="s">
        <v>38</v>
      </c>
      <c r="O966" s="23">
        <v>5.6977499608E10</v>
      </c>
      <c r="P966" s="23" t="s">
        <v>159</v>
      </c>
      <c r="Q966" s="23" t="s">
        <v>3671</v>
      </c>
      <c r="U966" s="23" t="s">
        <v>3672</v>
      </c>
      <c r="X966" s="23" t="s">
        <v>51</v>
      </c>
      <c r="Y966" s="29"/>
      <c r="Z966" s="23" t="s">
        <v>81</v>
      </c>
      <c r="AA966" s="23" t="s">
        <v>69</v>
      </c>
      <c r="AB966" s="23" t="s">
        <v>55</v>
      </c>
      <c r="AC966" s="23" t="s">
        <v>1437</v>
      </c>
      <c r="AG966" s="23" t="s">
        <v>55</v>
      </c>
      <c r="AH966" s="23" t="s">
        <v>3671</v>
      </c>
      <c r="AI966" s="26"/>
    </row>
    <row r="967">
      <c r="A967" s="19">
        <v>43794.657744247685</v>
      </c>
      <c r="B967" s="20">
        <v>43794.0</v>
      </c>
      <c r="C967" s="20">
        <v>43791.0</v>
      </c>
      <c r="E967" s="23" t="s">
        <v>3673</v>
      </c>
      <c r="F967" s="23" t="s">
        <v>107</v>
      </c>
      <c r="G967" s="23" t="s">
        <v>3674</v>
      </c>
      <c r="H967" s="23" t="s">
        <v>3524</v>
      </c>
      <c r="I967" s="23" t="s">
        <v>1096</v>
      </c>
      <c r="J967" s="23" t="s">
        <v>3675</v>
      </c>
      <c r="K967" s="23" t="s">
        <v>1393</v>
      </c>
      <c r="L967" s="23">
        <v>1.8009239E7</v>
      </c>
      <c r="M967" s="23">
        <v>0.0</v>
      </c>
      <c r="N967" s="23" t="s">
        <v>45</v>
      </c>
      <c r="O967" s="23">
        <v>9.4942448E8</v>
      </c>
      <c r="P967" s="23" t="s">
        <v>159</v>
      </c>
      <c r="U967" s="23" t="s">
        <v>137</v>
      </c>
      <c r="V967" s="23" t="s">
        <v>181</v>
      </c>
      <c r="X967" s="23" t="s">
        <v>51</v>
      </c>
      <c r="Y967" s="29"/>
      <c r="Z967" s="23" t="s">
        <v>81</v>
      </c>
      <c r="AA967" s="23" t="s">
        <v>69</v>
      </c>
      <c r="AB967" s="23" t="s">
        <v>55</v>
      </c>
      <c r="AC967" s="23" t="s">
        <v>1437</v>
      </c>
      <c r="AE967" s="23">
        <v>27.0</v>
      </c>
      <c r="AF967" s="23">
        <v>20.0</v>
      </c>
      <c r="AG967" s="23" t="s">
        <v>55</v>
      </c>
      <c r="AH967" s="23" t="s">
        <v>2960</v>
      </c>
      <c r="AI967" s="26"/>
    </row>
    <row r="968">
      <c r="A968" s="19">
        <v>43794.65979121528</v>
      </c>
      <c r="B968" s="20">
        <v>43794.0</v>
      </c>
      <c r="C968" s="20">
        <v>43791.0</v>
      </c>
      <c r="E968" s="23" t="s">
        <v>3676</v>
      </c>
      <c r="F968" s="23" t="s">
        <v>107</v>
      </c>
      <c r="G968" s="23" t="s">
        <v>2865</v>
      </c>
      <c r="H968" s="23" t="s">
        <v>3677</v>
      </c>
      <c r="J968" s="23" t="s">
        <v>372</v>
      </c>
      <c r="K968" s="23" t="s">
        <v>3678</v>
      </c>
      <c r="L968" s="23">
        <v>1.6479407E7</v>
      </c>
      <c r="M968" s="23">
        <v>5.0</v>
      </c>
      <c r="N968" s="23" t="s">
        <v>45</v>
      </c>
      <c r="O968" s="23">
        <v>9.41294315E8</v>
      </c>
      <c r="P968" s="23" t="s">
        <v>159</v>
      </c>
      <c r="U968" s="23" t="s">
        <v>89</v>
      </c>
      <c r="V968" s="23" t="s">
        <v>130</v>
      </c>
      <c r="X968" s="23" t="s">
        <v>51</v>
      </c>
      <c r="Y968" s="29"/>
      <c r="Z968" s="23" t="s">
        <v>81</v>
      </c>
      <c r="AA968" s="23" t="s">
        <v>69</v>
      </c>
      <c r="AB968" s="23" t="s">
        <v>55</v>
      </c>
      <c r="AC968" s="23" t="s">
        <v>1437</v>
      </c>
      <c r="AE968" s="23">
        <v>32.0</v>
      </c>
      <c r="AG968" s="23" t="s">
        <v>55</v>
      </c>
      <c r="AH968" s="23" t="s">
        <v>2960</v>
      </c>
      <c r="AI968" s="26"/>
    </row>
    <row r="969">
      <c r="A969" s="19">
        <v>43794.66293484953</v>
      </c>
      <c r="B969" s="20">
        <v>43794.0</v>
      </c>
      <c r="C969" s="20">
        <v>43784.0</v>
      </c>
      <c r="D969" s="21">
        <v>0.8333333333357587</v>
      </c>
      <c r="E969" s="23" t="s">
        <v>3679</v>
      </c>
      <c r="F969" s="23" t="s">
        <v>91</v>
      </c>
      <c r="G969" s="23" t="s">
        <v>499</v>
      </c>
      <c r="H969" s="23" t="s">
        <v>3680</v>
      </c>
      <c r="J969" s="23" t="s">
        <v>235</v>
      </c>
      <c r="K969" s="23" t="s">
        <v>979</v>
      </c>
      <c r="L969" s="23">
        <v>1.8261512E7</v>
      </c>
      <c r="M969" s="23">
        <v>9.0</v>
      </c>
      <c r="N969" s="23" t="s">
        <v>45</v>
      </c>
      <c r="O969" s="23">
        <v>9.73033481E8</v>
      </c>
      <c r="P969" s="23" t="s">
        <v>159</v>
      </c>
      <c r="U969" s="23" t="s">
        <v>89</v>
      </c>
      <c r="X969" s="23" t="s">
        <v>51</v>
      </c>
      <c r="Y969" s="29"/>
      <c r="Z969" s="23" t="s">
        <v>81</v>
      </c>
      <c r="AA969" s="23" t="s">
        <v>69</v>
      </c>
      <c r="AB969" s="23" t="s">
        <v>55</v>
      </c>
      <c r="AC969" s="23" t="s">
        <v>1437</v>
      </c>
      <c r="AG969" s="23" t="s">
        <v>55</v>
      </c>
      <c r="AH969" s="23" t="s">
        <v>3223</v>
      </c>
      <c r="AI969" s="26"/>
    </row>
    <row r="970">
      <c r="A970" s="19">
        <v>43794.66311378472</v>
      </c>
      <c r="B970" s="20">
        <v>43794.0</v>
      </c>
      <c r="C970" s="20">
        <v>43790.0</v>
      </c>
      <c r="E970" s="23" t="s">
        <v>3681</v>
      </c>
      <c r="F970" s="23" t="s">
        <v>91</v>
      </c>
      <c r="G970" s="23" t="s">
        <v>499</v>
      </c>
      <c r="H970" s="23" t="s">
        <v>3682</v>
      </c>
      <c r="I970" s="23" t="s">
        <v>371</v>
      </c>
      <c r="J970" s="23" t="s">
        <v>3683</v>
      </c>
      <c r="K970" s="23" t="s">
        <v>3684</v>
      </c>
      <c r="L970" s="23">
        <v>2.4730045E7</v>
      </c>
      <c r="M970" s="23">
        <v>7.0</v>
      </c>
      <c r="N970" s="23" t="s">
        <v>45</v>
      </c>
      <c r="O970" s="23">
        <v>9.78359111E8</v>
      </c>
      <c r="P970" s="23" t="s">
        <v>159</v>
      </c>
      <c r="R970" s="23" t="s">
        <v>3685</v>
      </c>
      <c r="U970" s="23" t="s">
        <v>89</v>
      </c>
      <c r="V970" s="23" t="s">
        <v>3686</v>
      </c>
      <c r="X970" s="23" t="s">
        <v>51</v>
      </c>
      <c r="Y970" s="23" t="s">
        <v>327</v>
      </c>
      <c r="Z970" s="23" t="s">
        <v>81</v>
      </c>
      <c r="AA970" s="23" t="s">
        <v>69</v>
      </c>
      <c r="AB970" s="23" t="s">
        <v>55</v>
      </c>
      <c r="AC970" s="23" t="s">
        <v>3687</v>
      </c>
      <c r="AE970" s="23">
        <v>29.0</v>
      </c>
      <c r="AG970" s="23" t="s">
        <v>55</v>
      </c>
      <c r="AH970" s="23" t="s">
        <v>3688</v>
      </c>
      <c r="AI970" s="26"/>
    </row>
    <row r="971">
      <c r="A971" s="19">
        <v>43794.66552946759</v>
      </c>
      <c r="B971" s="20">
        <v>43794.0</v>
      </c>
      <c r="C971" s="20">
        <v>43791.0</v>
      </c>
      <c r="E971" s="23" t="s">
        <v>3689</v>
      </c>
      <c r="F971" s="23" t="s">
        <v>91</v>
      </c>
      <c r="G971" s="23" t="s">
        <v>3690</v>
      </c>
      <c r="H971" s="23" t="s">
        <v>2007</v>
      </c>
      <c r="J971" s="23" t="s">
        <v>3691</v>
      </c>
      <c r="K971" s="23" t="s">
        <v>549</v>
      </c>
      <c r="L971" s="23">
        <v>2.1431821E7</v>
      </c>
      <c r="M971" s="23">
        <v>2.0</v>
      </c>
      <c r="N971" s="23" t="s">
        <v>45</v>
      </c>
      <c r="O971" s="23">
        <v>9.84322458E8</v>
      </c>
      <c r="P971" s="23" t="s">
        <v>958</v>
      </c>
      <c r="U971" s="23" t="s">
        <v>3270</v>
      </c>
      <c r="X971" s="23" t="s">
        <v>51</v>
      </c>
      <c r="Y971" s="23" t="s">
        <v>52</v>
      </c>
      <c r="Z971" s="23" t="s">
        <v>81</v>
      </c>
      <c r="AA971" s="23" t="s">
        <v>54</v>
      </c>
      <c r="AB971" s="23" t="s">
        <v>55</v>
      </c>
      <c r="AC971" s="23" t="s">
        <v>1437</v>
      </c>
      <c r="AE971" s="23">
        <v>16.0</v>
      </c>
      <c r="AF971" s="23">
        <v>15.0</v>
      </c>
      <c r="AG971" s="23" t="s">
        <v>55</v>
      </c>
      <c r="AH971" s="23" t="s">
        <v>2960</v>
      </c>
      <c r="AI971" s="26"/>
    </row>
    <row r="972">
      <c r="A972" s="19">
        <v>43794.66768965278</v>
      </c>
      <c r="B972" s="20">
        <v>43794.0</v>
      </c>
      <c r="C972" s="20">
        <v>43792.0</v>
      </c>
      <c r="D972" s="21">
        <v>0.9375</v>
      </c>
      <c r="E972" s="23" t="s">
        <v>3692</v>
      </c>
      <c r="F972" s="23" t="s">
        <v>91</v>
      </c>
      <c r="G972" s="23" t="s">
        <v>457</v>
      </c>
      <c r="H972" s="23" t="s">
        <v>219</v>
      </c>
      <c r="J972" s="23" t="s">
        <v>2304</v>
      </c>
      <c r="K972" s="23" t="s">
        <v>258</v>
      </c>
      <c r="L972" s="23">
        <v>1.6032598E7</v>
      </c>
      <c r="M972" s="23">
        <v>4.0</v>
      </c>
      <c r="N972" s="23" t="s">
        <v>45</v>
      </c>
      <c r="O972" s="23">
        <v>9.86641676E8</v>
      </c>
      <c r="P972" s="23" t="s">
        <v>159</v>
      </c>
      <c r="U972" s="23" t="s">
        <v>1637</v>
      </c>
      <c r="V972" s="23" t="s">
        <v>261</v>
      </c>
      <c r="W972" s="23" t="s">
        <v>68</v>
      </c>
      <c r="X972" s="23" t="s">
        <v>51</v>
      </c>
      <c r="Y972" s="29"/>
      <c r="Z972" s="23" t="s">
        <v>81</v>
      </c>
      <c r="AA972" s="23" t="s">
        <v>69</v>
      </c>
      <c r="AB972" s="23" t="s">
        <v>55</v>
      </c>
      <c r="AC972" s="23" t="s">
        <v>1437</v>
      </c>
      <c r="AG972" s="23" t="s">
        <v>55</v>
      </c>
      <c r="AH972" s="23" t="s">
        <v>2960</v>
      </c>
      <c r="AI972" s="26"/>
    </row>
    <row r="973">
      <c r="A973" s="19">
        <v>43794.66774135416</v>
      </c>
      <c r="B973" s="20">
        <v>43794.0</v>
      </c>
      <c r="C973" s="20">
        <v>43791.0</v>
      </c>
      <c r="E973" s="23" t="s">
        <v>3693</v>
      </c>
      <c r="F973" s="23" t="s">
        <v>107</v>
      </c>
      <c r="G973" s="23" t="s">
        <v>399</v>
      </c>
      <c r="H973" s="23" t="s">
        <v>118</v>
      </c>
      <c r="J973" s="23" t="s">
        <v>3694</v>
      </c>
      <c r="K973" s="23" t="s">
        <v>1919</v>
      </c>
      <c r="L973" s="23">
        <v>1.7575331E7</v>
      </c>
      <c r="M973" s="23">
        <v>1.0</v>
      </c>
      <c r="N973" s="23" t="s">
        <v>45</v>
      </c>
      <c r="O973" s="23">
        <v>9.97106337E8</v>
      </c>
      <c r="P973" s="23" t="s">
        <v>353</v>
      </c>
      <c r="U973" s="23" t="s">
        <v>89</v>
      </c>
      <c r="V973" s="23" t="s">
        <v>1846</v>
      </c>
      <c r="X973" s="23" t="s">
        <v>51</v>
      </c>
      <c r="Y973" s="29"/>
      <c r="Z973" s="23" t="s">
        <v>81</v>
      </c>
      <c r="AA973" s="23" t="s">
        <v>69</v>
      </c>
      <c r="AB973" s="23" t="s">
        <v>55</v>
      </c>
      <c r="AC973" s="23" t="s">
        <v>3687</v>
      </c>
      <c r="AG973" s="23" t="s">
        <v>55</v>
      </c>
      <c r="AH973" s="23" t="s">
        <v>3688</v>
      </c>
      <c r="AI973" s="26"/>
    </row>
    <row r="974">
      <c r="A974" s="19">
        <v>43794.67094596065</v>
      </c>
      <c r="B974" s="20">
        <v>43794.0</v>
      </c>
      <c r="C974" s="20">
        <v>43791.0</v>
      </c>
      <c r="E974" s="23" t="s">
        <v>3695</v>
      </c>
      <c r="F974" s="23" t="s">
        <v>91</v>
      </c>
      <c r="G974" s="23" t="s">
        <v>1007</v>
      </c>
      <c r="H974" s="23" t="s">
        <v>156</v>
      </c>
      <c r="I974" s="23" t="s">
        <v>75</v>
      </c>
      <c r="J974" s="23" t="s">
        <v>3096</v>
      </c>
      <c r="K974" s="23" t="s">
        <v>3696</v>
      </c>
      <c r="L974" s="23">
        <v>1.6606171E7</v>
      </c>
      <c r="M974" s="23">
        <v>7.0</v>
      </c>
      <c r="N974" s="23" t="s">
        <v>45</v>
      </c>
      <c r="O974" s="23">
        <v>9.91644824E8</v>
      </c>
      <c r="P974" s="23" t="s">
        <v>159</v>
      </c>
      <c r="U974" s="23" t="s">
        <v>89</v>
      </c>
      <c r="V974" s="23" t="s">
        <v>227</v>
      </c>
      <c r="X974" s="23" t="s">
        <v>51</v>
      </c>
      <c r="Y974" s="29"/>
      <c r="Z974" s="23" t="s">
        <v>81</v>
      </c>
      <c r="AA974" s="23" t="s">
        <v>69</v>
      </c>
      <c r="AB974" s="23" t="s">
        <v>55</v>
      </c>
      <c r="AC974" s="23" t="s">
        <v>1437</v>
      </c>
      <c r="AE974" s="23">
        <v>31.0</v>
      </c>
      <c r="AG974" s="23" t="s">
        <v>55</v>
      </c>
      <c r="AH974" s="23" t="s">
        <v>2960</v>
      </c>
      <c r="AI974" s="26"/>
    </row>
    <row r="975">
      <c r="A975" s="19">
        <v>43794.672718657406</v>
      </c>
      <c r="B975" s="20">
        <v>43794.0</v>
      </c>
      <c r="C975" s="20">
        <v>43791.0</v>
      </c>
      <c r="E975" s="23" t="s">
        <v>3697</v>
      </c>
      <c r="F975" s="23" t="s">
        <v>91</v>
      </c>
      <c r="G975" s="23" t="s">
        <v>3698</v>
      </c>
      <c r="H975" s="23" t="s">
        <v>3699</v>
      </c>
      <c r="I975" s="23" t="s">
        <v>118</v>
      </c>
      <c r="J975" s="23" t="s">
        <v>3700</v>
      </c>
      <c r="K975" s="23" t="s">
        <v>3700</v>
      </c>
      <c r="L975" s="23">
        <v>1.9800654E7</v>
      </c>
      <c r="M975" s="23">
        <v>8.0</v>
      </c>
      <c r="N975" s="23" t="s">
        <v>45</v>
      </c>
      <c r="O975" s="23">
        <v>9.33092721E8</v>
      </c>
      <c r="P975" s="23" t="s">
        <v>159</v>
      </c>
      <c r="U975" s="23" t="s">
        <v>137</v>
      </c>
      <c r="V975" s="23" t="s">
        <v>130</v>
      </c>
      <c r="X975" s="23" t="s">
        <v>51</v>
      </c>
      <c r="Y975" s="23" t="s">
        <v>305</v>
      </c>
      <c r="Z975" s="23" t="s">
        <v>81</v>
      </c>
      <c r="AA975" s="23" t="s">
        <v>69</v>
      </c>
      <c r="AB975" s="23" t="s">
        <v>55</v>
      </c>
      <c r="AC975" s="23" t="s">
        <v>3687</v>
      </c>
      <c r="AE975" s="23">
        <v>22.0</v>
      </c>
      <c r="AG975" s="23" t="s">
        <v>55</v>
      </c>
      <c r="AH975" s="23" t="s">
        <v>3688</v>
      </c>
      <c r="AI975" s="26"/>
    </row>
    <row r="976">
      <c r="A976" s="19">
        <v>43794.67350821759</v>
      </c>
      <c r="B976" s="20">
        <v>43794.0</v>
      </c>
      <c r="C976" s="20">
        <v>43791.0</v>
      </c>
      <c r="E976" s="23" t="s">
        <v>3701</v>
      </c>
      <c r="F976" s="23" t="s">
        <v>107</v>
      </c>
      <c r="G976" s="23" t="s">
        <v>399</v>
      </c>
      <c r="H976" s="23" t="s">
        <v>318</v>
      </c>
      <c r="I976" s="23" t="s">
        <v>93</v>
      </c>
      <c r="J976" s="23" t="s">
        <v>3702</v>
      </c>
      <c r="K976" s="23" t="s">
        <v>738</v>
      </c>
      <c r="L976" s="23">
        <v>1.6986783E7</v>
      </c>
      <c r="M976" s="23">
        <v>6.0</v>
      </c>
      <c r="N976" s="23" t="s">
        <v>45</v>
      </c>
      <c r="O976" s="23">
        <v>2.25526449E8</v>
      </c>
      <c r="P976" s="23" t="s">
        <v>97</v>
      </c>
      <c r="U976" s="23" t="s">
        <v>698</v>
      </c>
      <c r="W976" s="23" t="s">
        <v>68</v>
      </c>
      <c r="X976" s="23" t="s">
        <v>51</v>
      </c>
      <c r="Y976" s="29"/>
      <c r="Z976" s="23" t="s">
        <v>81</v>
      </c>
      <c r="AA976" s="23" t="s">
        <v>69</v>
      </c>
      <c r="AB976" s="23" t="s">
        <v>55</v>
      </c>
      <c r="AC976" s="23" t="s">
        <v>1437</v>
      </c>
      <c r="AE976" s="23">
        <v>22.0</v>
      </c>
      <c r="AG976" s="23" t="s">
        <v>55</v>
      </c>
      <c r="AH976" s="23" t="s">
        <v>2960</v>
      </c>
      <c r="AI976" s="26"/>
    </row>
    <row r="977">
      <c r="A977" s="19">
        <v>43794.67637078704</v>
      </c>
      <c r="B977" s="20">
        <v>43794.0</v>
      </c>
      <c r="C977" s="20">
        <v>43791.0</v>
      </c>
      <c r="E977" s="23" t="s">
        <v>3703</v>
      </c>
      <c r="F977" s="23" t="s">
        <v>91</v>
      </c>
      <c r="G977" s="23" t="s">
        <v>499</v>
      </c>
      <c r="H977" s="23" t="s">
        <v>2941</v>
      </c>
      <c r="I977" s="23" t="s">
        <v>3704</v>
      </c>
      <c r="J977" s="23" t="s">
        <v>331</v>
      </c>
      <c r="K977" s="23" t="s">
        <v>697</v>
      </c>
      <c r="L977" s="23">
        <v>1.8628153E7</v>
      </c>
      <c r="M977" s="23">
        <v>5.0</v>
      </c>
      <c r="N977" s="23" t="s">
        <v>38</v>
      </c>
      <c r="O977" s="23">
        <v>5.6950519509E10</v>
      </c>
      <c r="P977" s="23" t="s">
        <v>159</v>
      </c>
      <c r="U977" s="23" t="s">
        <v>3705</v>
      </c>
      <c r="V977" s="23" t="s">
        <v>926</v>
      </c>
      <c r="X977" s="23" t="s">
        <v>51</v>
      </c>
      <c r="Y977" s="23" t="s">
        <v>138</v>
      </c>
      <c r="Z977" s="23" t="s">
        <v>81</v>
      </c>
      <c r="AA977" s="23" t="s">
        <v>69</v>
      </c>
      <c r="AB977" s="23" t="s">
        <v>55</v>
      </c>
      <c r="AC977" s="23" t="s">
        <v>1437</v>
      </c>
      <c r="AE977" s="23">
        <v>25.0</v>
      </c>
      <c r="AG977" s="23" t="s">
        <v>55</v>
      </c>
      <c r="AH977" s="23" t="s">
        <v>2960</v>
      </c>
      <c r="AI977" s="26"/>
    </row>
    <row r="978">
      <c r="A978" s="19">
        <v>43794.67970821759</v>
      </c>
      <c r="B978" s="20">
        <v>43794.0</v>
      </c>
      <c r="C978" s="20">
        <v>43791.0</v>
      </c>
      <c r="E978" s="23" t="s">
        <v>3706</v>
      </c>
      <c r="F978" s="23" t="s">
        <v>91</v>
      </c>
      <c r="G978" s="23" t="s">
        <v>3707</v>
      </c>
      <c r="H978" s="23" t="s">
        <v>721</v>
      </c>
      <c r="J978" s="23" t="s">
        <v>235</v>
      </c>
      <c r="K978" s="23" t="s">
        <v>1904</v>
      </c>
      <c r="L978" s="23">
        <v>1.9746117E7</v>
      </c>
      <c r="M978" s="23">
        <v>9.0</v>
      </c>
      <c r="N978" s="23" t="s">
        <v>45</v>
      </c>
      <c r="O978" s="23">
        <v>5.6978155251E10</v>
      </c>
      <c r="P978" s="23" t="s">
        <v>159</v>
      </c>
      <c r="U978" s="23" t="s">
        <v>137</v>
      </c>
      <c r="V978" s="23" t="s">
        <v>261</v>
      </c>
      <c r="X978" s="23" t="s">
        <v>51</v>
      </c>
      <c r="Y978" s="29"/>
      <c r="Z978" s="23" t="s">
        <v>81</v>
      </c>
      <c r="AA978" s="23" t="s">
        <v>69</v>
      </c>
      <c r="AB978" s="23" t="s">
        <v>55</v>
      </c>
      <c r="AC978" s="23" t="s">
        <v>1437</v>
      </c>
      <c r="AE978" s="23">
        <v>22.0</v>
      </c>
      <c r="AF978" s="23">
        <v>10.0</v>
      </c>
      <c r="AG978" s="23" t="s">
        <v>55</v>
      </c>
      <c r="AH978" s="23" t="s">
        <v>2960</v>
      </c>
      <c r="AI978" s="26"/>
    </row>
    <row r="979">
      <c r="A979" s="19">
        <v>43794.680044699075</v>
      </c>
      <c r="B979" s="20">
        <v>43794.0</v>
      </c>
      <c r="C979" s="20">
        <v>43792.0</v>
      </c>
      <c r="D979" s="21">
        <v>0.75</v>
      </c>
      <c r="E979" s="23" t="s">
        <v>3708</v>
      </c>
      <c r="F979" s="23" t="s">
        <v>91</v>
      </c>
      <c r="G979" s="23" t="s">
        <v>217</v>
      </c>
      <c r="H979" s="23" t="s">
        <v>3709</v>
      </c>
      <c r="J979" s="23" t="s">
        <v>3710</v>
      </c>
      <c r="K979" s="23" t="s">
        <v>422</v>
      </c>
      <c r="L979" s="23">
        <v>1.7920638E7</v>
      </c>
      <c r="M979" s="23">
        <v>2.0</v>
      </c>
      <c r="N979" s="23" t="s">
        <v>45</v>
      </c>
      <c r="O979" s="23">
        <v>9.76205969E8</v>
      </c>
      <c r="P979" s="23" t="s">
        <v>159</v>
      </c>
      <c r="R979" s="23" t="s">
        <v>3711</v>
      </c>
      <c r="U979" s="23" t="s">
        <v>137</v>
      </c>
      <c r="V979" s="23" t="s">
        <v>448</v>
      </c>
      <c r="X979" s="23" t="s">
        <v>51</v>
      </c>
      <c r="Y979" s="29"/>
      <c r="Z979" s="23" t="s">
        <v>81</v>
      </c>
      <c r="AA979" s="23" t="s">
        <v>69</v>
      </c>
      <c r="AB979" s="23" t="s">
        <v>55</v>
      </c>
      <c r="AC979" s="23" t="s">
        <v>3687</v>
      </c>
      <c r="AG979" s="23" t="s">
        <v>55</v>
      </c>
      <c r="AH979" s="23" t="s">
        <v>3688</v>
      </c>
      <c r="AI979" s="26"/>
    </row>
    <row r="980">
      <c r="A980" s="19">
        <v>43794.68277064815</v>
      </c>
      <c r="B980" s="20">
        <v>43794.0</v>
      </c>
      <c r="C980" s="20">
        <v>43791.0</v>
      </c>
      <c r="E980" s="23" t="s">
        <v>3712</v>
      </c>
      <c r="F980" s="23" t="s">
        <v>107</v>
      </c>
      <c r="G980" s="23" t="s">
        <v>217</v>
      </c>
      <c r="H980" s="23" t="s">
        <v>664</v>
      </c>
      <c r="J980" s="23" t="s">
        <v>3713</v>
      </c>
      <c r="K980" s="23" t="s">
        <v>3714</v>
      </c>
      <c r="L980" s="23">
        <v>2.1387786E7</v>
      </c>
      <c r="M980" s="23">
        <v>0.0</v>
      </c>
      <c r="N980" s="23" t="s">
        <v>45</v>
      </c>
      <c r="U980" s="23" t="s">
        <v>3715</v>
      </c>
      <c r="V980" s="23" t="s">
        <v>448</v>
      </c>
      <c r="X980" s="23" t="s">
        <v>51</v>
      </c>
      <c r="Y980" s="23" t="s">
        <v>52</v>
      </c>
      <c r="Z980" s="23" t="s">
        <v>81</v>
      </c>
      <c r="AA980" s="23" t="s">
        <v>69</v>
      </c>
      <c r="AB980" s="23" t="s">
        <v>55</v>
      </c>
      <c r="AC980" s="23" t="s">
        <v>1437</v>
      </c>
      <c r="AE980" s="23">
        <v>16.0</v>
      </c>
      <c r="AF980" s="23">
        <v>10.0</v>
      </c>
      <c r="AG980" s="23" t="s">
        <v>55</v>
      </c>
      <c r="AH980" s="23" t="s">
        <v>2960</v>
      </c>
      <c r="AI980" s="26"/>
    </row>
    <row r="981">
      <c r="A981" s="19">
        <v>43794.68409393518</v>
      </c>
      <c r="B981" s="20">
        <v>43794.0</v>
      </c>
      <c r="C981" s="20">
        <v>43791.0</v>
      </c>
      <c r="E981" s="23" t="s">
        <v>3716</v>
      </c>
      <c r="F981" s="23" t="s">
        <v>91</v>
      </c>
      <c r="G981" s="23" t="s">
        <v>217</v>
      </c>
      <c r="H981" s="23" t="s">
        <v>598</v>
      </c>
      <c r="I981" s="23" t="s">
        <v>541</v>
      </c>
      <c r="J981" s="23" t="s">
        <v>1055</v>
      </c>
      <c r="K981" s="23" t="s">
        <v>3717</v>
      </c>
      <c r="L981" s="23">
        <v>2.0538616E7</v>
      </c>
      <c r="M981" s="23">
        <v>5.0</v>
      </c>
      <c r="N981" s="23" t="s">
        <v>45</v>
      </c>
      <c r="O981" s="23">
        <v>9.75235535E8</v>
      </c>
      <c r="P981" s="23" t="s">
        <v>159</v>
      </c>
      <c r="U981" s="23" t="s">
        <v>89</v>
      </c>
      <c r="V981" s="23" t="s">
        <v>130</v>
      </c>
      <c r="X981" s="23" t="s">
        <v>51</v>
      </c>
      <c r="Y981" s="29"/>
      <c r="Z981" s="23" t="s">
        <v>81</v>
      </c>
      <c r="AA981" s="23" t="s">
        <v>69</v>
      </c>
      <c r="AB981" s="23" t="s">
        <v>55</v>
      </c>
      <c r="AC981" s="23" t="s">
        <v>3687</v>
      </c>
      <c r="AE981" s="23">
        <v>26.0</v>
      </c>
      <c r="AG981" s="23" t="s">
        <v>55</v>
      </c>
      <c r="AH981" s="23" t="s">
        <v>3688</v>
      </c>
      <c r="AI981" s="26"/>
    </row>
    <row r="982">
      <c r="A982" s="19">
        <v>43794.6904765162</v>
      </c>
      <c r="B982" s="20">
        <v>43794.0</v>
      </c>
      <c r="C982" s="20">
        <v>43791.0</v>
      </c>
      <c r="E982" s="23" t="s">
        <v>3718</v>
      </c>
      <c r="F982" s="23" t="s">
        <v>107</v>
      </c>
      <c r="G982" s="23" t="s">
        <v>217</v>
      </c>
      <c r="H982" s="23" t="s">
        <v>3493</v>
      </c>
      <c r="J982" s="23" t="s">
        <v>3719</v>
      </c>
      <c r="K982" s="23" t="s">
        <v>104</v>
      </c>
      <c r="L982" s="23">
        <v>2.1322213E7</v>
      </c>
      <c r="M982" s="23" t="s">
        <v>259</v>
      </c>
      <c r="N982" s="23" t="s">
        <v>45</v>
      </c>
      <c r="U982" s="23" t="s">
        <v>1705</v>
      </c>
      <c r="V982" s="23" t="s">
        <v>130</v>
      </c>
      <c r="X982" s="23" t="s">
        <v>51</v>
      </c>
      <c r="Y982" s="23" t="s">
        <v>52</v>
      </c>
      <c r="Z982" s="23" t="s">
        <v>81</v>
      </c>
      <c r="AA982" s="23" t="s">
        <v>1044</v>
      </c>
      <c r="AB982" s="23" t="s">
        <v>55</v>
      </c>
      <c r="AC982" s="23" t="s">
        <v>1437</v>
      </c>
      <c r="AE982" s="23">
        <v>16.0</v>
      </c>
      <c r="AG982" s="23" t="s">
        <v>55</v>
      </c>
      <c r="AH982" s="23" t="s">
        <v>2960</v>
      </c>
      <c r="AI982" s="26"/>
    </row>
    <row r="983">
      <c r="A983" s="19">
        <v>43794.69403078704</v>
      </c>
      <c r="B983" s="20">
        <v>43794.0</v>
      </c>
      <c r="C983" s="29"/>
      <c r="D983" s="21">
        <v>0.75</v>
      </c>
      <c r="E983" s="23" t="s">
        <v>3720</v>
      </c>
      <c r="F983" s="23" t="s">
        <v>91</v>
      </c>
      <c r="G983" s="23" t="s">
        <v>1007</v>
      </c>
      <c r="H983" s="23" t="s">
        <v>2189</v>
      </c>
      <c r="J983" s="23" t="s">
        <v>1503</v>
      </c>
      <c r="K983" s="23" t="s">
        <v>3721</v>
      </c>
      <c r="L983" s="23">
        <v>1.8393313E7</v>
      </c>
      <c r="M983" s="23">
        <v>2.0</v>
      </c>
      <c r="N983" s="23" t="s">
        <v>38</v>
      </c>
      <c r="O983" s="23">
        <v>9.92255007E8</v>
      </c>
      <c r="P983" s="23" t="s">
        <v>159</v>
      </c>
      <c r="U983" s="23" t="s">
        <v>137</v>
      </c>
      <c r="V983" s="23" t="s">
        <v>333</v>
      </c>
      <c r="X983" s="23" t="s">
        <v>51</v>
      </c>
      <c r="Y983" s="23" t="s">
        <v>138</v>
      </c>
      <c r="Z983" s="23" t="s">
        <v>81</v>
      </c>
      <c r="AA983" s="23" t="s">
        <v>69</v>
      </c>
      <c r="AB983" s="23" t="s">
        <v>55</v>
      </c>
      <c r="AC983" s="23" t="s">
        <v>1437</v>
      </c>
      <c r="AE983" s="23">
        <v>26.0</v>
      </c>
      <c r="AG983" s="23" t="s">
        <v>55</v>
      </c>
      <c r="AH983" s="23" t="s">
        <v>3722</v>
      </c>
      <c r="AI983" s="26"/>
    </row>
    <row r="984">
      <c r="A984" s="19">
        <v>43794.696697858795</v>
      </c>
      <c r="B984" s="20">
        <v>43794.0</v>
      </c>
      <c r="C984" s="20">
        <v>43791.0</v>
      </c>
      <c r="D984" s="21">
        <v>0.8611111111094942</v>
      </c>
      <c r="E984" s="23" t="s">
        <v>3723</v>
      </c>
      <c r="F984" s="23" t="s">
        <v>91</v>
      </c>
      <c r="G984" s="23" t="s">
        <v>794</v>
      </c>
      <c r="H984" s="23" t="s">
        <v>2475</v>
      </c>
      <c r="I984" s="23" t="s">
        <v>318</v>
      </c>
      <c r="J984" s="23" t="s">
        <v>1749</v>
      </c>
      <c r="K984" s="23" t="s">
        <v>489</v>
      </c>
      <c r="L984" s="23">
        <v>1.8570649E7</v>
      </c>
      <c r="M984" s="23">
        <v>4.0</v>
      </c>
      <c r="N984" s="23" t="s">
        <v>45</v>
      </c>
      <c r="O984" s="23">
        <v>9.6694658E8</v>
      </c>
      <c r="P984" s="23" t="s">
        <v>159</v>
      </c>
      <c r="U984" s="23" t="s">
        <v>277</v>
      </c>
      <c r="V984" s="23" t="s">
        <v>631</v>
      </c>
      <c r="X984" s="23" t="s">
        <v>51</v>
      </c>
      <c r="Y984" s="29"/>
      <c r="Z984" s="23" t="s">
        <v>81</v>
      </c>
      <c r="AA984" s="23" t="s">
        <v>69</v>
      </c>
      <c r="AB984" s="23" t="s">
        <v>55</v>
      </c>
      <c r="AC984" s="23" t="s">
        <v>1437</v>
      </c>
      <c r="AE984" s="23">
        <v>25.0</v>
      </c>
      <c r="AF984" s="23">
        <v>15.0</v>
      </c>
      <c r="AG984" s="23" t="s">
        <v>55</v>
      </c>
      <c r="AH984" s="23" t="s">
        <v>3722</v>
      </c>
      <c r="AI984" s="26"/>
    </row>
    <row r="985">
      <c r="A985" s="19">
        <v>43794.700920856485</v>
      </c>
      <c r="B985" s="20">
        <v>43794.0</v>
      </c>
      <c r="C985" s="20">
        <v>43790.0</v>
      </c>
      <c r="D985" s="21">
        <v>0.6041666666642413</v>
      </c>
      <c r="E985" s="23" t="s">
        <v>3724</v>
      </c>
      <c r="F985" s="29"/>
      <c r="H985" s="23" t="s">
        <v>218</v>
      </c>
      <c r="I985" s="23" t="s">
        <v>264</v>
      </c>
      <c r="J985" s="23" t="s">
        <v>979</v>
      </c>
      <c r="K985" s="23" t="s">
        <v>87</v>
      </c>
      <c r="L985" s="23">
        <v>2.1458555E7</v>
      </c>
      <c r="M985" s="23">
        <v>3.0</v>
      </c>
      <c r="N985" s="23" t="s">
        <v>45</v>
      </c>
      <c r="O985" s="23">
        <v>9.48990549E8</v>
      </c>
      <c r="P985" s="23" t="s">
        <v>97</v>
      </c>
      <c r="Q985" s="23" t="s">
        <v>3725</v>
      </c>
      <c r="U985" s="23" t="s">
        <v>48</v>
      </c>
      <c r="V985" s="23" t="s">
        <v>261</v>
      </c>
      <c r="W985" s="23" t="s">
        <v>202</v>
      </c>
      <c r="X985" s="23" t="s">
        <v>51</v>
      </c>
      <c r="Y985" s="23" t="s">
        <v>52</v>
      </c>
      <c r="Z985" s="23" t="s">
        <v>53</v>
      </c>
      <c r="AA985" s="23" t="s">
        <v>54</v>
      </c>
      <c r="AB985" s="23" t="s">
        <v>55</v>
      </c>
      <c r="AC985" s="23" t="s">
        <v>1414</v>
      </c>
      <c r="AE985" s="23">
        <v>15.0</v>
      </c>
      <c r="AG985" s="23" t="s">
        <v>57</v>
      </c>
      <c r="AH985" s="23" t="s">
        <v>3725</v>
      </c>
      <c r="AI985" s="26"/>
    </row>
    <row r="986">
      <c r="A986" s="19">
        <v>43794.704311319445</v>
      </c>
      <c r="B986" s="20">
        <v>43794.0</v>
      </c>
      <c r="C986" s="20">
        <v>43791.0</v>
      </c>
      <c r="E986" s="23" t="s">
        <v>3726</v>
      </c>
      <c r="F986" s="23" t="s">
        <v>91</v>
      </c>
      <c r="G986" s="23" t="s">
        <v>1007</v>
      </c>
      <c r="H986" s="23" t="s">
        <v>3727</v>
      </c>
      <c r="J986" s="23" t="s">
        <v>838</v>
      </c>
      <c r="K986" s="23" t="s">
        <v>3728</v>
      </c>
      <c r="L986" s="29"/>
      <c r="M986" s="29"/>
      <c r="N986" s="23" t="s">
        <v>38</v>
      </c>
      <c r="Q986" s="23" t="s">
        <v>3729</v>
      </c>
      <c r="U986" s="23" t="s">
        <v>3672</v>
      </c>
      <c r="X986" s="23" t="s">
        <v>51</v>
      </c>
      <c r="Y986" s="23" t="s">
        <v>138</v>
      </c>
      <c r="Z986" s="23" t="s">
        <v>81</v>
      </c>
      <c r="AA986" s="23" t="s">
        <v>69</v>
      </c>
      <c r="AB986" s="23" t="s">
        <v>55</v>
      </c>
      <c r="AC986" s="23" t="s">
        <v>1437</v>
      </c>
      <c r="AG986" s="23" t="s">
        <v>55</v>
      </c>
      <c r="AH986" s="23" t="s">
        <v>3729</v>
      </c>
      <c r="AI986" s="26"/>
    </row>
    <row r="987">
      <c r="A987" s="19">
        <v>43794.70602244213</v>
      </c>
      <c r="B987" s="20">
        <v>43794.0</v>
      </c>
      <c r="C987" s="20">
        <v>43792.0</v>
      </c>
      <c r="D987" s="21">
        <v>0.9097222222189885</v>
      </c>
      <c r="E987" s="23" t="s">
        <v>3730</v>
      </c>
      <c r="F987" s="23" t="s">
        <v>107</v>
      </c>
      <c r="G987" s="23" t="s">
        <v>3731</v>
      </c>
      <c r="H987" s="23" t="s">
        <v>3732</v>
      </c>
      <c r="I987" s="23" t="s">
        <v>3733</v>
      </c>
      <c r="J987" s="23" t="s">
        <v>3082</v>
      </c>
      <c r="K987" s="23" t="s">
        <v>149</v>
      </c>
      <c r="L987" s="23">
        <v>1.2649255E7</v>
      </c>
      <c r="M987" s="23">
        <v>3.0</v>
      </c>
      <c r="N987" s="23" t="s">
        <v>38</v>
      </c>
      <c r="O987" s="23">
        <v>9.6512468E8</v>
      </c>
      <c r="P987" s="23" t="s">
        <v>159</v>
      </c>
      <c r="U987" s="23" t="s">
        <v>625</v>
      </c>
      <c r="V987" s="23" t="s">
        <v>671</v>
      </c>
      <c r="W987" s="23" t="s">
        <v>68</v>
      </c>
      <c r="X987" s="23" t="s">
        <v>51</v>
      </c>
      <c r="Y987" s="23" t="s">
        <v>138</v>
      </c>
      <c r="Z987" s="23" t="s">
        <v>81</v>
      </c>
      <c r="AA987" s="23" t="s">
        <v>69</v>
      </c>
      <c r="AB987" s="23" t="s">
        <v>55</v>
      </c>
      <c r="AC987" s="23" t="s">
        <v>3687</v>
      </c>
      <c r="AE987" s="23">
        <v>45.0</v>
      </c>
      <c r="AG987" s="23" t="s">
        <v>55</v>
      </c>
      <c r="AH987" s="23" t="s">
        <v>3688</v>
      </c>
      <c r="AI987" s="26"/>
    </row>
    <row r="988">
      <c r="A988" s="19">
        <v>43794.70668108796</v>
      </c>
      <c r="B988" s="20">
        <v>43794.0</v>
      </c>
      <c r="C988" s="29"/>
      <c r="E988" s="23" t="s">
        <v>3734</v>
      </c>
      <c r="F988" s="23" t="s">
        <v>91</v>
      </c>
      <c r="G988" s="23" t="s">
        <v>499</v>
      </c>
      <c r="H988" s="23" t="s">
        <v>42</v>
      </c>
      <c r="J988" s="23" t="s">
        <v>489</v>
      </c>
      <c r="L988" s="23">
        <v>1.8864553E7</v>
      </c>
      <c r="M988" s="23">
        <v>4.0</v>
      </c>
      <c r="N988" s="23" t="s">
        <v>45</v>
      </c>
      <c r="O988" s="23">
        <v>9.57001575E8</v>
      </c>
      <c r="P988" s="23" t="s">
        <v>159</v>
      </c>
      <c r="U988" s="23" t="s">
        <v>89</v>
      </c>
      <c r="V988" s="23" t="s">
        <v>130</v>
      </c>
      <c r="X988" s="23" t="s">
        <v>51</v>
      </c>
      <c r="Y988" s="29"/>
      <c r="Z988" s="23" t="s">
        <v>81</v>
      </c>
      <c r="AA988" s="23" t="s">
        <v>69</v>
      </c>
      <c r="AB988" s="23" t="s">
        <v>55</v>
      </c>
      <c r="AC988" s="23" t="s">
        <v>1437</v>
      </c>
      <c r="AE988" s="23">
        <v>24.0</v>
      </c>
      <c r="AF988" s="23">
        <v>10.0</v>
      </c>
      <c r="AG988" s="23" t="s">
        <v>55</v>
      </c>
      <c r="AH988" s="23" t="s">
        <v>3722</v>
      </c>
      <c r="AI988" s="26"/>
    </row>
    <row r="989">
      <c r="A989" s="19">
        <v>43794.7103394213</v>
      </c>
      <c r="B989" s="20">
        <v>43794.0</v>
      </c>
      <c r="C989" s="20">
        <v>43791.0</v>
      </c>
      <c r="D989" s="21">
        <v>0.9444444444452529</v>
      </c>
      <c r="E989" s="23" t="s">
        <v>3735</v>
      </c>
      <c r="F989" s="23" t="s">
        <v>91</v>
      </c>
      <c r="G989" s="23" t="s">
        <v>499</v>
      </c>
      <c r="H989" s="23" t="s">
        <v>1113</v>
      </c>
      <c r="I989" s="23" t="s">
        <v>636</v>
      </c>
      <c r="J989" s="23" t="s">
        <v>379</v>
      </c>
      <c r="K989" s="23" t="s">
        <v>2634</v>
      </c>
      <c r="L989" s="23">
        <v>1.9026569E7</v>
      </c>
      <c r="M989" s="23">
        <v>2.0</v>
      </c>
      <c r="N989" s="23" t="s">
        <v>45</v>
      </c>
      <c r="O989" s="23">
        <v>9.76895469E8</v>
      </c>
      <c r="P989" s="23" t="s">
        <v>159</v>
      </c>
      <c r="R989" s="23" t="s">
        <v>3736</v>
      </c>
      <c r="U989" s="23" t="s">
        <v>780</v>
      </c>
      <c r="V989" s="23" t="s">
        <v>278</v>
      </c>
      <c r="X989" s="23" t="s">
        <v>51</v>
      </c>
      <c r="Y989" s="29"/>
      <c r="Z989" s="23" t="s">
        <v>81</v>
      </c>
      <c r="AA989" s="23" t="s">
        <v>69</v>
      </c>
      <c r="AB989" s="23" t="s">
        <v>71</v>
      </c>
      <c r="AC989" s="23" t="s">
        <v>1437</v>
      </c>
      <c r="AE989" s="23">
        <v>24.0</v>
      </c>
      <c r="AF989" s="23">
        <v>10.0</v>
      </c>
      <c r="AG989" s="23" t="s">
        <v>55</v>
      </c>
      <c r="AH989" s="23" t="s">
        <v>3722</v>
      </c>
      <c r="AI989" s="26"/>
    </row>
    <row r="990">
      <c r="A990" s="19">
        <v>43794.71522729167</v>
      </c>
      <c r="B990" s="20">
        <v>43794.0</v>
      </c>
      <c r="C990" s="20">
        <v>43791.0</v>
      </c>
      <c r="E990" s="23" t="s">
        <v>3737</v>
      </c>
      <c r="F990" s="23" t="s">
        <v>107</v>
      </c>
      <c r="G990" s="23" t="s">
        <v>837</v>
      </c>
      <c r="H990" s="23" t="s">
        <v>413</v>
      </c>
      <c r="I990" s="23" t="s">
        <v>218</v>
      </c>
      <c r="J990" s="23" t="s">
        <v>3738</v>
      </c>
      <c r="K990" s="23" t="s">
        <v>389</v>
      </c>
      <c r="L990" s="23">
        <v>1.8331619E7</v>
      </c>
      <c r="M990" s="23">
        <v>2.0</v>
      </c>
      <c r="N990" s="23" t="s">
        <v>45</v>
      </c>
      <c r="O990" s="23">
        <v>5.6940265738E10</v>
      </c>
      <c r="P990" s="23" t="s">
        <v>159</v>
      </c>
      <c r="U990" s="23" t="s">
        <v>137</v>
      </c>
      <c r="V990" s="23" t="s">
        <v>261</v>
      </c>
      <c r="X990" s="23" t="s">
        <v>51</v>
      </c>
      <c r="Y990" s="29"/>
      <c r="Z990" s="23" t="s">
        <v>81</v>
      </c>
      <c r="AA990" s="23" t="s">
        <v>69</v>
      </c>
      <c r="AB990" s="23" t="s">
        <v>55</v>
      </c>
      <c r="AC990" s="23" t="s">
        <v>1437</v>
      </c>
      <c r="AE990" s="23">
        <v>25.0</v>
      </c>
      <c r="AG990" s="23" t="s">
        <v>55</v>
      </c>
      <c r="AH990" s="23" t="s">
        <v>2960</v>
      </c>
      <c r="AI990" s="26"/>
    </row>
    <row r="991">
      <c r="A991" s="19">
        <v>43794.71530412037</v>
      </c>
      <c r="B991" s="20">
        <v>43794.0</v>
      </c>
      <c r="C991" s="20">
        <v>43784.0</v>
      </c>
      <c r="D991" s="21">
        <v>0.875</v>
      </c>
      <c r="E991" s="23" t="s">
        <v>3739</v>
      </c>
      <c r="F991" s="23" t="s">
        <v>91</v>
      </c>
      <c r="G991" s="23" t="s">
        <v>3740</v>
      </c>
      <c r="H991" s="23" t="s">
        <v>218</v>
      </c>
      <c r="I991" s="23" t="s">
        <v>75</v>
      </c>
      <c r="J991" s="23" t="s">
        <v>1575</v>
      </c>
      <c r="K991" s="23" t="s">
        <v>562</v>
      </c>
      <c r="L991" s="23">
        <v>1.8994342E7</v>
      </c>
      <c r="M991" s="23">
        <v>3.0</v>
      </c>
      <c r="N991" s="23" t="s">
        <v>45</v>
      </c>
      <c r="O991" s="23">
        <v>9.30889742E8</v>
      </c>
      <c r="P991" s="23" t="s">
        <v>159</v>
      </c>
      <c r="U991" s="23" t="s">
        <v>89</v>
      </c>
      <c r="V991" s="23" t="s">
        <v>130</v>
      </c>
      <c r="X991" s="23" t="s">
        <v>51</v>
      </c>
      <c r="Y991" s="29"/>
      <c r="Z991" s="23" t="s">
        <v>81</v>
      </c>
      <c r="AA991" s="23" t="s">
        <v>69</v>
      </c>
      <c r="AB991" s="23" t="s">
        <v>55</v>
      </c>
      <c r="AC991" s="23" t="s">
        <v>3687</v>
      </c>
      <c r="AG991" s="23" t="s">
        <v>55</v>
      </c>
      <c r="AH991" s="23" t="s">
        <v>3688</v>
      </c>
      <c r="AI991" s="26"/>
    </row>
    <row r="992">
      <c r="A992" s="19">
        <v>43794.719300682875</v>
      </c>
      <c r="B992" s="20">
        <v>43794.0</v>
      </c>
      <c r="C992" s="20">
        <v>43781.0</v>
      </c>
      <c r="E992" s="23" t="s">
        <v>3741</v>
      </c>
      <c r="F992" s="23" t="s">
        <v>107</v>
      </c>
      <c r="G992" s="23" t="s">
        <v>125</v>
      </c>
      <c r="H992" s="23" t="s">
        <v>119</v>
      </c>
      <c r="J992" s="23" t="s">
        <v>686</v>
      </c>
      <c r="K992" s="23" t="s">
        <v>3742</v>
      </c>
      <c r="L992" s="29"/>
      <c r="M992" s="29"/>
      <c r="N992" s="23" t="s">
        <v>45</v>
      </c>
      <c r="O992" s="23">
        <v>5.6950854132E10</v>
      </c>
      <c r="P992" s="23" t="s">
        <v>159</v>
      </c>
      <c r="Q992" s="23" t="s">
        <v>3743</v>
      </c>
      <c r="S992" s="23" t="s">
        <v>1420</v>
      </c>
      <c r="U992" s="23" t="s">
        <v>89</v>
      </c>
      <c r="X992" s="23" t="s">
        <v>51</v>
      </c>
      <c r="Y992" s="29"/>
      <c r="Z992" s="23" t="s">
        <v>81</v>
      </c>
      <c r="AA992" s="23" t="s">
        <v>357</v>
      </c>
      <c r="AB992" s="23" t="s">
        <v>55</v>
      </c>
      <c r="AC992" s="23" t="s">
        <v>1414</v>
      </c>
      <c r="AD992" s="23" t="s">
        <v>3744</v>
      </c>
      <c r="AG992" s="23" t="s">
        <v>55</v>
      </c>
      <c r="AH992" s="23" t="s">
        <v>3743</v>
      </c>
      <c r="AI992" s="26"/>
    </row>
    <row r="993">
      <c r="A993" s="19">
        <v>43795.44910965278</v>
      </c>
      <c r="B993" s="20">
        <v>43795.0</v>
      </c>
      <c r="C993" s="20">
        <v>43791.0</v>
      </c>
      <c r="E993" s="23" t="s">
        <v>3745</v>
      </c>
      <c r="F993" s="29"/>
      <c r="G993" s="23" t="s">
        <v>125</v>
      </c>
      <c r="H993" s="23" t="s">
        <v>3068</v>
      </c>
      <c r="J993" s="23" t="s">
        <v>2389</v>
      </c>
      <c r="K993" s="23" t="s">
        <v>3746</v>
      </c>
      <c r="L993" s="23">
        <v>1.8836917E7</v>
      </c>
      <c r="M993" s="23">
        <v>0.0</v>
      </c>
      <c r="N993" s="23" t="s">
        <v>97</v>
      </c>
      <c r="P993" s="23" t="s">
        <v>97</v>
      </c>
      <c r="U993" s="23" t="s">
        <v>137</v>
      </c>
      <c r="V993" s="23" t="s">
        <v>3627</v>
      </c>
      <c r="W993" s="23" t="s">
        <v>80</v>
      </c>
      <c r="X993" s="23" t="s">
        <v>51</v>
      </c>
      <c r="Y993" s="29"/>
      <c r="Z993" s="23" t="s">
        <v>81</v>
      </c>
      <c r="AA993" s="23" t="s">
        <v>69</v>
      </c>
      <c r="AB993" s="23" t="s">
        <v>55</v>
      </c>
      <c r="AC993" s="23" t="s">
        <v>430</v>
      </c>
      <c r="AE993" s="23">
        <v>25.0</v>
      </c>
      <c r="AG993" s="23" t="s">
        <v>55</v>
      </c>
      <c r="AH993" s="23" t="s">
        <v>2545</v>
      </c>
      <c r="AI993" s="26"/>
    </row>
    <row r="994">
      <c r="A994" s="19">
        <v>43795.48212516204</v>
      </c>
      <c r="B994" s="20">
        <v>43795.0</v>
      </c>
      <c r="C994" s="20">
        <v>43791.0</v>
      </c>
      <c r="E994" s="23" t="s">
        <v>3747</v>
      </c>
      <c r="F994" s="29"/>
      <c r="G994" s="23" t="s">
        <v>125</v>
      </c>
      <c r="H994" s="23" t="s">
        <v>3748</v>
      </c>
      <c r="J994" s="23" t="s">
        <v>2674</v>
      </c>
      <c r="K994" s="23" t="s">
        <v>2098</v>
      </c>
      <c r="L994" s="23">
        <v>1.9313189E7</v>
      </c>
      <c r="M994" s="23">
        <v>1.0</v>
      </c>
      <c r="N994" s="23" t="s">
        <v>97</v>
      </c>
      <c r="P994" s="23" t="s">
        <v>97</v>
      </c>
      <c r="U994" s="23" t="s">
        <v>137</v>
      </c>
      <c r="V994" s="23" t="s">
        <v>3749</v>
      </c>
      <c r="W994" s="23" t="s">
        <v>80</v>
      </c>
      <c r="X994" s="23" t="s">
        <v>51</v>
      </c>
      <c r="Y994" s="29"/>
      <c r="Z994" s="23" t="s">
        <v>81</v>
      </c>
      <c r="AA994" s="23" t="s">
        <v>69</v>
      </c>
      <c r="AB994" s="23" t="s">
        <v>55</v>
      </c>
      <c r="AC994" s="23" t="s">
        <v>430</v>
      </c>
      <c r="AE994" s="23">
        <v>23.0</v>
      </c>
      <c r="AG994" s="23" t="s">
        <v>55</v>
      </c>
      <c r="AH994" s="23" t="s">
        <v>2545</v>
      </c>
      <c r="AI994" s="26"/>
    </row>
    <row r="995">
      <c r="A995" s="19">
        <v>43795.48398665509</v>
      </c>
      <c r="B995" s="20">
        <v>43795.0</v>
      </c>
      <c r="C995" s="20">
        <v>43791.0</v>
      </c>
      <c r="E995" s="23" t="s">
        <v>3750</v>
      </c>
      <c r="F995" s="29"/>
      <c r="G995" s="23" t="s">
        <v>125</v>
      </c>
      <c r="H995" s="23" t="s">
        <v>3751</v>
      </c>
      <c r="I995" s="23" t="s">
        <v>3752</v>
      </c>
      <c r="J995" s="23" t="s">
        <v>287</v>
      </c>
      <c r="K995" s="23" t="s">
        <v>801</v>
      </c>
      <c r="L995" s="23">
        <v>1.1229525E7</v>
      </c>
      <c r="M995" s="23">
        <v>9.0</v>
      </c>
      <c r="N995" s="23" t="s">
        <v>97</v>
      </c>
      <c r="P995" s="23" t="s">
        <v>97</v>
      </c>
      <c r="U995" s="23" t="s">
        <v>137</v>
      </c>
      <c r="V995" s="23" t="s">
        <v>3753</v>
      </c>
      <c r="W995" s="23" t="s">
        <v>80</v>
      </c>
      <c r="X995" s="23" t="s">
        <v>51</v>
      </c>
      <c r="Y995" s="29"/>
      <c r="Z995" s="23" t="s">
        <v>81</v>
      </c>
      <c r="AA995" s="23" t="s">
        <v>69</v>
      </c>
      <c r="AB995" s="23" t="s">
        <v>55</v>
      </c>
      <c r="AC995" s="23" t="s">
        <v>430</v>
      </c>
      <c r="AE995" s="23">
        <v>51.0</v>
      </c>
      <c r="AG995" s="23" t="s">
        <v>55</v>
      </c>
      <c r="AH995" s="23" t="s">
        <v>2545</v>
      </c>
      <c r="AI995" s="26"/>
    </row>
    <row r="996">
      <c r="A996" s="19">
        <v>43795.485745451384</v>
      </c>
      <c r="B996" s="20">
        <v>43795.0</v>
      </c>
      <c r="C996" s="20">
        <v>43791.0</v>
      </c>
      <c r="E996" s="23" t="s">
        <v>3754</v>
      </c>
      <c r="F996" s="29"/>
      <c r="G996" s="23" t="s">
        <v>125</v>
      </c>
      <c r="H996" s="23" t="s">
        <v>3755</v>
      </c>
      <c r="J996" s="23" t="s">
        <v>104</v>
      </c>
      <c r="K996" s="23" t="s">
        <v>3756</v>
      </c>
      <c r="L996" s="23">
        <v>1.8339912E7</v>
      </c>
      <c r="M996" s="23">
        <v>8.0</v>
      </c>
      <c r="N996" s="23" t="s">
        <v>97</v>
      </c>
      <c r="O996" s="23">
        <v>9.6344101E7</v>
      </c>
      <c r="P996" s="23" t="s">
        <v>159</v>
      </c>
      <c r="U996" s="23" t="s">
        <v>3757</v>
      </c>
      <c r="V996" s="23" t="s">
        <v>3758</v>
      </c>
      <c r="W996" s="23" t="s">
        <v>80</v>
      </c>
      <c r="X996" s="23" t="s">
        <v>51</v>
      </c>
      <c r="Y996" s="29"/>
      <c r="Z996" s="23" t="s">
        <v>81</v>
      </c>
      <c r="AA996" s="23" t="s">
        <v>69</v>
      </c>
      <c r="AB996" s="23" t="s">
        <v>55</v>
      </c>
      <c r="AC996" s="23" t="s">
        <v>430</v>
      </c>
      <c r="AE996" s="23">
        <v>26.0</v>
      </c>
      <c r="AG996" s="23" t="s">
        <v>55</v>
      </c>
      <c r="AH996" s="23" t="s">
        <v>2545</v>
      </c>
      <c r="AI996" s="26"/>
    </row>
    <row r="997">
      <c r="A997" s="19">
        <v>43795.48931042824</v>
      </c>
      <c r="B997" s="20">
        <v>43795.0</v>
      </c>
      <c r="C997" s="20">
        <v>43789.0</v>
      </c>
      <c r="E997" s="28" t="s">
        <v>3759</v>
      </c>
      <c r="F997" s="29"/>
      <c r="G997" s="23" t="s">
        <v>3760</v>
      </c>
      <c r="H997" s="23" t="s">
        <v>3761</v>
      </c>
      <c r="I997" s="23" t="s">
        <v>2392</v>
      </c>
      <c r="J997" s="23" t="s">
        <v>646</v>
      </c>
      <c r="K997" s="23" t="s">
        <v>3762</v>
      </c>
      <c r="L997" s="23">
        <v>2.1533254E7</v>
      </c>
      <c r="M997" s="23">
        <v>3.0</v>
      </c>
      <c r="N997" s="23" t="s">
        <v>38</v>
      </c>
      <c r="O997" s="23">
        <v>5.3763574E7</v>
      </c>
      <c r="P997" s="23" t="s">
        <v>64</v>
      </c>
      <c r="T997" s="23" t="s">
        <v>343</v>
      </c>
      <c r="U997" s="23" t="s">
        <v>3763</v>
      </c>
      <c r="V997" s="23" t="s">
        <v>3764</v>
      </c>
      <c r="W997" s="23" t="s">
        <v>80</v>
      </c>
      <c r="X997" s="23" t="s">
        <v>51</v>
      </c>
      <c r="Y997" s="23" t="s">
        <v>954</v>
      </c>
      <c r="Z997" s="23" t="s">
        <v>387</v>
      </c>
      <c r="AA997" s="23" t="s">
        <v>54</v>
      </c>
      <c r="AB997" s="23" t="s">
        <v>55</v>
      </c>
      <c r="AC997" s="23" t="s">
        <v>3765</v>
      </c>
      <c r="AE997" s="23">
        <v>15.0</v>
      </c>
      <c r="AG997" s="23" t="s">
        <v>71</v>
      </c>
      <c r="AH997" s="23" t="s">
        <v>2545</v>
      </c>
      <c r="AI997" s="26"/>
    </row>
    <row r="998">
      <c r="A998" s="19">
        <v>43795.492299074074</v>
      </c>
      <c r="B998" s="20">
        <v>43795.0</v>
      </c>
      <c r="C998" s="20">
        <v>43791.0</v>
      </c>
      <c r="E998" s="23" t="s">
        <v>3766</v>
      </c>
      <c r="F998" s="29"/>
      <c r="G998" s="23" t="s">
        <v>3767</v>
      </c>
      <c r="H998" s="23" t="s">
        <v>224</v>
      </c>
      <c r="I998" s="23" t="s">
        <v>791</v>
      </c>
      <c r="J998" s="23" t="s">
        <v>3768</v>
      </c>
      <c r="K998" s="23" t="s">
        <v>3453</v>
      </c>
      <c r="L998" s="23">
        <v>1.6428599E7</v>
      </c>
      <c r="M998" s="23">
        <v>5.0</v>
      </c>
      <c r="N998" s="23" t="s">
        <v>97</v>
      </c>
      <c r="O998" s="23">
        <v>9.4453172E7</v>
      </c>
      <c r="P998" s="23" t="s">
        <v>159</v>
      </c>
      <c r="U998" s="23" t="s">
        <v>137</v>
      </c>
      <c r="V998" s="23" t="s">
        <v>3769</v>
      </c>
      <c r="W998" s="23" t="s">
        <v>80</v>
      </c>
      <c r="X998" s="23" t="s">
        <v>51</v>
      </c>
      <c r="Y998" s="29"/>
      <c r="AA998" s="23" t="s">
        <v>69</v>
      </c>
      <c r="AB998" s="23" t="s">
        <v>55</v>
      </c>
      <c r="AC998" s="23" t="s">
        <v>3765</v>
      </c>
      <c r="AE998" s="23">
        <v>32.0</v>
      </c>
      <c r="AG998" s="23" t="s">
        <v>55</v>
      </c>
      <c r="AH998" s="23" t="s">
        <v>2545</v>
      </c>
      <c r="AI998" s="26"/>
    </row>
    <row r="999">
      <c r="A999" s="19">
        <v>43795.49429822917</v>
      </c>
      <c r="B999" s="20">
        <v>43795.0</v>
      </c>
      <c r="C999" s="20">
        <v>43791.0</v>
      </c>
      <c r="E999" s="23" t="s">
        <v>3770</v>
      </c>
      <c r="F999" s="29"/>
      <c r="G999" s="23" t="s">
        <v>1007</v>
      </c>
      <c r="H999" s="23" t="s">
        <v>566</v>
      </c>
      <c r="J999" s="23" t="s">
        <v>3771</v>
      </c>
      <c r="K999" s="23" t="s">
        <v>200</v>
      </c>
      <c r="L999" s="23">
        <v>1.5536117E7</v>
      </c>
      <c r="M999" s="23">
        <v>4.0</v>
      </c>
      <c r="N999" s="23" t="s">
        <v>97</v>
      </c>
      <c r="O999" s="23">
        <v>5.2561945E7</v>
      </c>
      <c r="P999" s="23" t="s">
        <v>159</v>
      </c>
      <c r="R999" s="23" t="s">
        <v>3772</v>
      </c>
      <c r="U999" s="23" t="s">
        <v>277</v>
      </c>
      <c r="V999" s="23" t="s">
        <v>3773</v>
      </c>
      <c r="W999" s="23" t="s">
        <v>80</v>
      </c>
      <c r="X999" s="23" t="s">
        <v>51</v>
      </c>
      <c r="Y999" s="29"/>
      <c r="Z999" s="23" t="s">
        <v>81</v>
      </c>
      <c r="AA999" s="23" t="s">
        <v>69</v>
      </c>
      <c r="AB999" s="23" t="s">
        <v>55</v>
      </c>
      <c r="AC999" s="23" t="s">
        <v>3765</v>
      </c>
      <c r="AE999" s="23">
        <v>40.0</v>
      </c>
      <c r="AF999" s="23">
        <v>5.0</v>
      </c>
      <c r="AG999" s="23" t="s">
        <v>55</v>
      </c>
      <c r="AH999" s="23" t="s">
        <v>2545</v>
      </c>
      <c r="AI999" s="26"/>
    </row>
    <row r="1000">
      <c r="A1000" s="19">
        <v>43795.49576505787</v>
      </c>
      <c r="B1000" s="20">
        <v>43795.0</v>
      </c>
      <c r="C1000" s="20">
        <v>43791.0</v>
      </c>
      <c r="E1000" s="23" t="s">
        <v>3774</v>
      </c>
      <c r="F1000" s="29"/>
      <c r="G1000" s="23" t="s">
        <v>837</v>
      </c>
      <c r="H1000" s="23" t="s">
        <v>3775</v>
      </c>
      <c r="I1000" s="23" t="s">
        <v>1440</v>
      </c>
      <c r="J1000" s="23" t="s">
        <v>3776</v>
      </c>
      <c r="K1000" s="23" t="s">
        <v>3777</v>
      </c>
      <c r="L1000" s="23">
        <v>1.0407558E7</v>
      </c>
      <c r="M1000" s="23">
        <v>0.0</v>
      </c>
      <c r="N1000" s="23" t="s">
        <v>38</v>
      </c>
      <c r="P1000" s="23" t="s">
        <v>97</v>
      </c>
      <c r="U1000" s="23" t="s">
        <v>1280</v>
      </c>
      <c r="V1000" s="23" t="s">
        <v>3778</v>
      </c>
      <c r="W1000" s="23" t="s">
        <v>80</v>
      </c>
      <c r="X1000" s="23" t="s">
        <v>51</v>
      </c>
      <c r="Y1000" s="23" t="s">
        <v>138</v>
      </c>
      <c r="Z1000" s="23" t="s">
        <v>81</v>
      </c>
      <c r="AA1000" s="23" t="s">
        <v>69</v>
      </c>
      <c r="AB1000" s="23" t="s">
        <v>55</v>
      </c>
      <c r="AC1000" s="23" t="s">
        <v>3765</v>
      </c>
      <c r="AE1000" s="23">
        <v>43.0</v>
      </c>
      <c r="AG1000" s="23" t="s">
        <v>55</v>
      </c>
      <c r="AH1000" s="23" t="s">
        <v>2545</v>
      </c>
      <c r="AI1000" s="26"/>
    </row>
    <row r="1001">
      <c r="A1001" s="19">
        <v>43795.49745724537</v>
      </c>
      <c r="B1001" s="20">
        <v>43795.0</v>
      </c>
      <c r="C1001" s="20">
        <v>43789.0</v>
      </c>
      <c r="E1001" s="23" t="s">
        <v>3779</v>
      </c>
      <c r="F1001" s="29"/>
      <c r="G1001" s="23" t="s">
        <v>744</v>
      </c>
      <c r="H1001" s="23" t="s">
        <v>3780</v>
      </c>
      <c r="I1001" s="23" t="s">
        <v>1943</v>
      </c>
      <c r="J1001" s="23" t="s">
        <v>257</v>
      </c>
      <c r="K1001" s="23" t="s">
        <v>3781</v>
      </c>
      <c r="L1001" s="23">
        <v>1.8344633E7</v>
      </c>
      <c r="M1001" s="23">
        <v>9.0</v>
      </c>
      <c r="N1001" s="23" t="s">
        <v>97</v>
      </c>
      <c r="O1001" s="23">
        <v>9.51594584E8</v>
      </c>
      <c r="P1001" s="23" t="s">
        <v>159</v>
      </c>
      <c r="U1001" s="23" t="s">
        <v>137</v>
      </c>
      <c r="V1001" s="23" t="s">
        <v>577</v>
      </c>
      <c r="W1001" s="23" t="s">
        <v>80</v>
      </c>
      <c r="X1001" s="23" t="s">
        <v>51</v>
      </c>
      <c r="Y1001" s="29"/>
      <c r="Z1001" s="23" t="s">
        <v>81</v>
      </c>
      <c r="AA1001" s="23" t="s">
        <v>69</v>
      </c>
      <c r="AB1001" s="23" t="s">
        <v>55</v>
      </c>
      <c r="AC1001" s="23" t="s">
        <v>3765</v>
      </c>
      <c r="AD1001" s="23" t="s">
        <v>3782</v>
      </c>
      <c r="AE1001" s="23">
        <v>27.0</v>
      </c>
      <c r="AG1001" s="23" t="s">
        <v>55</v>
      </c>
      <c r="AH1001" s="23" t="s">
        <v>2545</v>
      </c>
      <c r="AI1001" s="26"/>
    </row>
    <row r="1002">
      <c r="A1002" s="19">
        <v>43795.50009087963</v>
      </c>
      <c r="B1002" s="20">
        <v>43795.0</v>
      </c>
      <c r="C1002" s="20">
        <v>43789.0</v>
      </c>
      <c r="E1002" s="23" t="s">
        <v>3783</v>
      </c>
      <c r="F1002" s="29"/>
      <c r="G1002" s="23" t="s">
        <v>125</v>
      </c>
      <c r="H1002" s="23" t="s">
        <v>592</v>
      </c>
      <c r="J1002" s="23" t="s">
        <v>3784</v>
      </c>
      <c r="K1002" s="23" t="s">
        <v>1919</v>
      </c>
      <c r="L1002" s="23">
        <v>1.9009652E7</v>
      </c>
      <c r="M1002" s="23">
        <v>1.0</v>
      </c>
      <c r="N1002" s="23" t="s">
        <v>97</v>
      </c>
      <c r="O1002" s="23">
        <v>9.68129432E8</v>
      </c>
      <c r="P1002" s="23" t="s">
        <v>159</v>
      </c>
      <c r="U1002" s="23" t="s">
        <v>137</v>
      </c>
      <c r="V1002" s="23" t="s">
        <v>261</v>
      </c>
      <c r="W1002" s="23" t="s">
        <v>80</v>
      </c>
      <c r="X1002" s="23" t="s">
        <v>51</v>
      </c>
      <c r="Y1002" s="29"/>
      <c r="Z1002" s="23" t="s">
        <v>81</v>
      </c>
      <c r="AA1002" s="23" t="s">
        <v>69</v>
      </c>
      <c r="AB1002" s="23" t="s">
        <v>55</v>
      </c>
      <c r="AC1002" s="23" t="s">
        <v>3765</v>
      </c>
      <c r="AD1002" s="23" t="s">
        <v>3785</v>
      </c>
      <c r="AE1002" s="23">
        <v>24.0</v>
      </c>
      <c r="AG1002" s="23" t="s">
        <v>55</v>
      </c>
      <c r="AH1002" s="23" t="s">
        <v>2545</v>
      </c>
      <c r="AI1002" s="26"/>
    </row>
    <row r="1003">
      <c r="A1003" s="19">
        <v>43795.50300924768</v>
      </c>
      <c r="B1003" s="20">
        <v>43795.0</v>
      </c>
      <c r="C1003" s="20">
        <v>43781.0</v>
      </c>
      <c r="D1003" s="21">
        <v>0.5833333333357587</v>
      </c>
      <c r="E1003" s="23" t="s">
        <v>3786</v>
      </c>
      <c r="F1003" s="29"/>
      <c r="G1003" s="23" t="s">
        <v>744</v>
      </c>
      <c r="H1003" s="23" t="s">
        <v>3571</v>
      </c>
      <c r="I1003" s="23" t="s">
        <v>3787</v>
      </c>
      <c r="J1003" s="23" t="s">
        <v>891</v>
      </c>
      <c r="K1003" s="23" t="s">
        <v>3788</v>
      </c>
      <c r="L1003" s="23">
        <v>2.030011E7</v>
      </c>
      <c r="M1003" s="23" t="s">
        <v>259</v>
      </c>
      <c r="N1003" s="23" t="s">
        <v>97</v>
      </c>
      <c r="O1003" s="23">
        <v>9.5240315E8</v>
      </c>
      <c r="P1003" s="23" t="s">
        <v>159</v>
      </c>
      <c r="U1003" s="23" t="s">
        <v>625</v>
      </c>
      <c r="V1003" s="23" t="s">
        <v>374</v>
      </c>
      <c r="W1003" s="23" t="s">
        <v>80</v>
      </c>
      <c r="X1003" s="23" t="s">
        <v>51</v>
      </c>
      <c r="Y1003" s="23" t="s">
        <v>138</v>
      </c>
      <c r="Z1003" s="23" t="s">
        <v>81</v>
      </c>
      <c r="AA1003" s="23" t="s">
        <v>69</v>
      </c>
      <c r="AB1003" s="23" t="s">
        <v>55</v>
      </c>
      <c r="AC1003" s="23" t="s">
        <v>3765</v>
      </c>
      <c r="AD1003" s="23" t="s">
        <v>3789</v>
      </c>
      <c r="AG1003" s="23" t="s">
        <v>55</v>
      </c>
      <c r="AH1003" s="23" t="s">
        <v>2545</v>
      </c>
      <c r="AI1003" s="26"/>
    </row>
    <row r="1004">
      <c r="A1004" s="19">
        <v>43795.50735697917</v>
      </c>
      <c r="B1004" s="20">
        <v>43795.0</v>
      </c>
      <c r="C1004" s="20">
        <v>43781.0</v>
      </c>
      <c r="D1004" s="21">
        <v>0.5833333333357587</v>
      </c>
      <c r="E1004" s="23" t="s">
        <v>3790</v>
      </c>
      <c r="F1004" s="29"/>
      <c r="G1004" s="23" t="s">
        <v>744</v>
      </c>
      <c r="H1004" s="23" t="s">
        <v>3791</v>
      </c>
      <c r="I1004" s="23" t="s">
        <v>943</v>
      </c>
      <c r="J1004" s="23" t="s">
        <v>3592</v>
      </c>
      <c r="K1004" s="23" t="s">
        <v>3788</v>
      </c>
      <c r="L1004" s="23">
        <v>1.8829229E7</v>
      </c>
      <c r="M1004" s="23">
        <v>1.0</v>
      </c>
      <c r="N1004" s="23" t="s">
        <v>97</v>
      </c>
      <c r="O1004" s="23">
        <v>9.34160361E8</v>
      </c>
      <c r="P1004" s="23" t="s">
        <v>159</v>
      </c>
      <c r="U1004" s="23" t="s">
        <v>625</v>
      </c>
      <c r="V1004" s="23" t="s">
        <v>261</v>
      </c>
      <c r="W1004" s="23" t="s">
        <v>80</v>
      </c>
      <c r="X1004" s="23" t="s">
        <v>51</v>
      </c>
      <c r="Y1004" s="23" t="s">
        <v>138</v>
      </c>
      <c r="Z1004" s="23" t="s">
        <v>81</v>
      </c>
      <c r="AA1004" s="23" t="s">
        <v>69</v>
      </c>
      <c r="AB1004" s="23" t="s">
        <v>55</v>
      </c>
      <c r="AC1004" s="23" t="s">
        <v>3765</v>
      </c>
      <c r="AE1004" s="23">
        <v>25.0</v>
      </c>
      <c r="AG1004" s="23" t="s">
        <v>55</v>
      </c>
      <c r="AH1004" s="23" t="s">
        <v>2545</v>
      </c>
      <c r="AI1004" s="26"/>
    </row>
    <row r="1005">
      <c r="A1005" s="19">
        <v>43795.508753587965</v>
      </c>
      <c r="B1005" s="20">
        <v>43795.0</v>
      </c>
      <c r="C1005" s="20">
        <v>43789.0</v>
      </c>
      <c r="E1005" s="23" t="s">
        <v>3792</v>
      </c>
      <c r="F1005" s="29"/>
      <c r="G1005" s="23" t="s">
        <v>3793</v>
      </c>
      <c r="H1005" s="23" t="s">
        <v>3794</v>
      </c>
      <c r="J1005" s="23" t="s">
        <v>562</v>
      </c>
      <c r="K1005" s="23" t="s">
        <v>104</v>
      </c>
      <c r="L1005" s="23">
        <v>1.1191257E7</v>
      </c>
      <c r="M1005" s="23">
        <v>2.0</v>
      </c>
      <c r="N1005" s="23" t="s">
        <v>97</v>
      </c>
      <c r="O1005" s="23">
        <v>9.9265502E7</v>
      </c>
      <c r="P1005" s="23" t="s">
        <v>417</v>
      </c>
      <c r="R1005" s="23" t="s">
        <v>3795</v>
      </c>
      <c r="U1005" s="23" t="s">
        <v>3796</v>
      </c>
      <c r="V1005" s="23" t="s">
        <v>3797</v>
      </c>
      <c r="X1005" s="23" t="s">
        <v>51</v>
      </c>
      <c r="Y1005" s="23" t="s">
        <v>138</v>
      </c>
      <c r="Z1005" s="23" t="s">
        <v>81</v>
      </c>
      <c r="AA1005" s="23" t="s">
        <v>69</v>
      </c>
      <c r="AB1005" s="23" t="s">
        <v>55</v>
      </c>
      <c r="AC1005" s="23" t="s">
        <v>3798</v>
      </c>
      <c r="AE1005" s="23">
        <v>52.0</v>
      </c>
      <c r="AG1005" s="23" t="s">
        <v>55</v>
      </c>
      <c r="AH1005" s="23" t="s">
        <v>2545</v>
      </c>
      <c r="AI1005" s="26"/>
    </row>
    <row r="1006">
      <c r="A1006" s="19">
        <v>43795.510455625</v>
      </c>
      <c r="B1006" s="20">
        <v>43795.0</v>
      </c>
      <c r="C1006" s="20">
        <v>43789.0</v>
      </c>
      <c r="E1006" s="23" t="s">
        <v>3799</v>
      </c>
      <c r="F1006" s="29"/>
      <c r="G1006" s="23" t="s">
        <v>217</v>
      </c>
      <c r="H1006" s="23" t="s">
        <v>3800</v>
      </c>
      <c r="I1006" s="23" t="s">
        <v>218</v>
      </c>
      <c r="J1006" s="23" t="s">
        <v>2365</v>
      </c>
      <c r="K1006" s="23" t="s">
        <v>3801</v>
      </c>
      <c r="L1006" s="23">
        <v>1.7776231E7</v>
      </c>
      <c r="M1006" s="23">
        <v>8.0</v>
      </c>
      <c r="N1006" s="23" t="s">
        <v>97</v>
      </c>
      <c r="O1006" s="23">
        <v>9.30735681E8</v>
      </c>
      <c r="P1006" s="23" t="s">
        <v>159</v>
      </c>
      <c r="S1006" s="23" t="s">
        <v>1420</v>
      </c>
      <c r="U1006" s="23" t="s">
        <v>3802</v>
      </c>
      <c r="V1006" s="23" t="s">
        <v>3803</v>
      </c>
      <c r="W1006" s="23" t="s">
        <v>80</v>
      </c>
      <c r="X1006" s="23" t="s">
        <v>51</v>
      </c>
      <c r="Y1006" s="29"/>
      <c r="Z1006" s="23" t="s">
        <v>81</v>
      </c>
      <c r="AA1006" s="23" t="s">
        <v>69</v>
      </c>
      <c r="AB1006" s="23" t="s">
        <v>55</v>
      </c>
      <c r="AC1006" s="23" t="s">
        <v>3765</v>
      </c>
      <c r="AE1006" s="23">
        <v>29.0</v>
      </c>
      <c r="AG1006" s="23" t="s">
        <v>55</v>
      </c>
      <c r="AH1006" s="23" t="s">
        <v>2545</v>
      </c>
      <c r="AI1006" s="26"/>
    </row>
    <row r="1007">
      <c r="A1007" s="19">
        <v>43795.5128840625</v>
      </c>
      <c r="B1007" s="20">
        <v>43795.0</v>
      </c>
      <c r="C1007" s="20">
        <v>43791.0</v>
      </c>
      <c r="D1007" s="21">
        <v>0.78125</v>
      </c>
      <c r="E1007" s="23" t="s">
        <v>3804</v>
      </c>
      <c r="F1007" s="29"/>
      <c r="G1007" s="23" t="s">
        <v>217</v>
      </c>
      <c r="H1007" s="23" t="s">
        <v>3636</v>
      </c>
      <c r="I1007" s="23" t="s">
        <v>318</v>
      </c>
      <c r="J1007" s="23" t="s">
        <v>3805</v>
      </c>
      <c r="K1007" s="23" t="s">
        <v>1731</v>
      </c>
      <c r="L1007" s="23">
        <v>1.9648789E7</v>
      </c>
      <c r="M1007" s="23">
        <v>1.0</v>
      </c>
      <c r="N1007" s="23" t="s">
        <v>97</v>
      </c>
      <c r="O1007" s="23">
        <v>7.8893577E7</v>
      </c>
      <c r="P1007" s="23" t="s">
        <v>159</v>
      </c>
      <c r="Q1007" s="23" t="s">
        <v>3806</v>
      </c>
      <c r="U1007" s="23" t="s">
        <v>1280</v>
      </c>
      <c r="V1007" s="23" t="s">
        <v>3807</v>
      </c>
      <c r="W1007" s="23" t="s">
        <v>80</v>
      </c>
      <c r="X1007" s="23" t="s">
        <v>51</v>
      </c>
      <c r="Y1007" s="29"/>
      <c r="Z1007" s="23" t="s">
        <v>81</v>
      </c>
      <c r="AA1007" s="23" t="s">
        <v>69</v>
      </c>
      <c r="AB1007" s="23" t="s">
        <v>55</v>
      </c>
      <c r="AC1007" s="23" t="s">
        <v>3279</v>
      </c>
      <c r="AE1007" s="23">
        <v>22.0</v>
      </c>
      <c r="AG1007" s="23" t="s">
        <v>55</v>
      </c>
      <c r="AH1007" s="23" t="s">
        <v>2545</v>
      </c>
      <c r="AI1007" s="26"/>
    </row>
    <row r="1008">
      <c r="A1008" s="19">
        <v>43795.624108958335</v>
      </c>
      <c r="B1008" s="20">
        <v>43795.0</v>
      </c>
      <c r="C1008" s="20">
        <v>43781.0</v>
      </c>
      <c r="D1008" s="21">
        <v>0.8125</v>
      </c>
      <c r="E1008" s="23" t="s">
        <v>3808</v>
      </c>
      <c r="F1008" s="23" t="s">
        <v>91</v>
      </c>
      <c r="G1008" s="23" t="s">
        <v>125</v>
      </c>
      <c r="H1008" s="23" t="s">
        <v>3809</v>
      </c>
      <c r="J1008" s="23" t="s">
        <v>894</v>
      </c>
      <c r="K1008" s="23" t="s">
        <v>372</v>
      </c>
      <c r="L1008" s="29"/>
      <c r="M1008" s="29"/>
      <c r="N1008" s="23" t="s">
        <v>45</v>
      </c>
      <c r="O1008" s="23">
        <v>9.96389688E8</v>
      </c>
      <c r="P1008" s="23" t="s">
        <v>159</v>
      </c>
      <c r="Q1008" s="23" t="s">
        <v>3810</v>
      </c>
      <c r="U1008" s="23" t="s">
        <v>89</v>
      </c>
      <c r="W1008" s="23" t="s">
        <v>80</v>
      </c>
      <c r="X1008" s="23" t="s">
        <v>51</v>
      </c>
      <c r="Y1008" s="29"/>
      <c r="Z1008" s="23" t="s">
        <v>81</v>
      </c>
      <c r="AA1008" s="23" t="s">
        <v>69</v>
      </c>
      <c r="AB1008" s="23" t="s">
        <v>55</v>
      </c>
      <c r="AC1008" s="23" t="s">
        <v>70</v>
      </c>
      <c r="AG1008" s="23" t="s">
        <v>55</v>
      </c>
      <c r="AH1008" s="23" t="s">
        <v>3810</v>
      </c>
      <c r="AI1008" s="26"/>
    </row>
    <row r="1009">
      <c r="A1009" s="19">
        <v>43795.63060089121</v>
      </c>
      <c r="B1009" s="20">
        <v>43795.0</v>
      </c>
      <c r="C1009" s="20">
        <v>43781.0</v>
      </c>
      <c r="D1009" s="21">
        <v>0.9583333333357587</v>
      </c>
      <c r="E1009" s="23" t="s">
        <v>3811</v>
      </c>
      <c r="F1009" s="23" t="s">
        <v>91</v>
      </c>
      <c r="G1009" s="23" t="s">
        <v>217</v>
      </c>
      <c r="H1009" s="23" t="s">
        <v>956</v>
      </c>
      <c r="I1009" s="23" t="s">
        <v>1502</v>
      </c>
      <c r="J1009" s="23" t="s">
        <v>3812</v>
      </c>
      <c r="K1009" s="23" t="s">
        <v>213</v>
      </c>
      <c r="L1009" s="23">
        <v>1.7677734E7</v>
      </c>
      <c r="M1009" s="23">
        <v>6.0</v>
      </c>
      <c r="N1009" s="23" t="s">
        <v>45</v>
      </c>
      <c r="O1009" s="23">
        <v>9.88822123E8</v>
      </c>
      <c r="P1009" s="23" t="s">
        <v>159</v>
      </c>
      <c r="U1009" s="23" t="s">
        <v>89</v>
      </c>
      <c r="V1009" s="23" t="s">
        <v>160</v>
      </c>
      <c r="W1009" s="23" t="s">
        <v>80</v>
      </c>
      <c r="X1009" s="23" t="s">
        <v>51</v>
      </c>
      <c r="Y1009" s="29"/>
      <c r="Z1009" s="23" t="s">
        <v>81</v>
      </c>
      <c r="AA1009" s="23" t="s">
        <v>69</v>
      </c>
      <c r="AB1009" s="23" t="s">
        <v>189</v>
      </c>
      <c r="AC1009" s="23" t="s">
        <v>70</v>
      </c>
      <c r="AG1009" s="23" t="s">
        <v>55</v>
      </c>
      <c r="AH1009" s="23" t="s">
        <v>3813</v>
      </c>
      <c r="AI1009" s="26"/>
    </row>
    <row r="1010">
      <c r="A1010" s="19">
        <v>43795.632196446764</v>
      </c>
      <c r="B1010" s="20">
        <v>43795.0</v>
      </c>
      <c r="C1010" s="20">
        <v>43781.0</v>
      </c>
      <c r="D1010" s="21">
        <v>0.9583333333357587</v>
      </c>
      <c r="E1010" s="23" t="s">
        <v>3814</v>
      </c>
      <c r="F1010" s="23" t="s">
        <v>91</v>
      </c>
      <c r="G1010" s="23" t="s">
        <v>217</v>
      </c>
      <c r="H1010" s="23" t="s">
        <v>2941</v>
      </c>
      <c r="I1010" s="23" t="s">
        <v>3815</v>
      </c>
      <c r="J1010" s="23" t="s">
        <v>270</v>
      </c>
      <c r="K1010" s="23" t="s">
        <v>849</v>
      </c>
      <c r="L1010" s="23">
        <v>1.9665549E7</v>
      </c>
      <c r="M1010" s="23">
        <v>2.0</v>
      </c>
      <c r="N1010" s="23" t="s">
        <v>38</v>
      </c>
      <c r="O1010" s="23">
        <v>9.53912088E8</v>
      </c>
      <c r="P1010" s="23" t="s">
        <v>159</v>
      </c>
      <c r="U1010" s="23" t="s">
        <v>89</v>
      </c>
      <c r="V1010" s="23" t="s">
        <v>261</v>
      </c>
      <c r="W1010" s="23" t="s">
        <v>80</v>
      </c>
      <c r="X1010" s="23" t="s">
        <v>51</v>
      </c>
      <c r="Y1010" s="23" t="s">
        <v>138</v>
      </c>
      <c r="Z1010" s="23" t="s">
        <v>81</v>
      </c>
      <c r="AA1010" s="23" t="s">
        <v>69</v>
      </c>
      <c r="AB1010" s="23" t="s">
        <v>71</v>
      </c>
      <c r="AC1010" s="23" t="s">
        <v>70</v>
      </c>
      <c r="AE1010" s="23">
        <v>20.0</v>
      </c>
      <c r="AG1010" s="23" t="s">
        <v>55</v>
      </c>
      <c r="AH1010" s="23" t="s">
        <v>3813</v>
      </c>
      <c r="AI1010" s="26"/>
    </row>
    <row r="1011">
      <c r="A1011" s="19">
        <v>43795.65420524306</v>
      </c>
      <c r="B1011" s="20">
        <v>43795.0</v>
      </c>
      <c r="C1011" s="20">
        <v>43777.0</v>
      </c>
      <c r="D1011" s="21">
        <v>0.7708333333357587</v>
      </c>
      <c r="E1011" s="23" t="s">
        <v>3816</v>
      </c>
      <c r="F1011" s="23" t="s">
        <v>91</v>
      </c>
      <c r="G1011" s="23" t="s">
        <v>217</v>
      </c>
      <c r="H1011" s="23" t="s">
        <v>956</v>
      </c>
      <c r="I1011" s="23" t="s">
        <v>264</v>
      </c>
      <c r="J1011" s="23" t="s">
        <v>866</v>
      </c>
      <c r="K1011" s="23" t="s">
        <v>1086</v>
      </c>
      <c r="L1011" s="23">
        <v>1.323238E7</v>
      </c>
      <c r="M1011" s="23">
        <v>1.0</v>
      </c>
      <c r="N1011" s="23" t="s">
        <v>45</v>
      </c>
      <c r="O1011" s="23">
        <v>9.95956329E8</v>
      </c>
      <c r="P1011" s="23" t="s">
        <v>159</v>
      </c>
      <c r="U1011" s="23" t="s">
        <v>89</v>
      </c>
      <c r="V1011" s="23" t="s">
        <v>2522</v>
      </c>
      <c r="W1011" s="23" t="s">
        <v>80</v>
      </c>
      <c r="X1011" s="23" t="s">
        <v>51</v>
      </c>
      <c r="Y1011" s="29"/>
      <c r="Z1011" s="23" t="s">
        <v>81</v>
      </c>
      <c r="AA1011" s="23" t="s">
        <v>3817</v>
      </c>
      <c r="AB1011" s="23" t="s">
        <v>71</v>
      </c>
      <c r="AC1011" s="23" t="s">
        <v>70</v>
      </c>
      <c r="AE1011" s="23">
        <v>18.0</v>
      </c>
      <c r="AF1011" s="23">
        <v>20.0</v>
      </c>
      <c r="AG1011" s="23" t="s">
        <v>55</v>
      </c>
      <c r="AH1011" s="23" t="s">
        <v>3295</v>
      </c>
      <c r="AI1011" s="26"/>
    </row>
    <row r="1012">
      <c r="A1012" s="19">
        <v>43795.66243856482</v>
      </c>
      <c r="B1012" s="20">
        <v>43795.0</v>
      </c>
      <c r="C1012" s="20">
        <v>43781.0</v>
      </c>
      <c r="E1012" s="23" t="s">
        <v>3818</v>
      </c>
      <c r="F1012" s="23" t="s">
        <v>91</v>
      </c>
      <c r="G1012" s="23" t="s">
        <v>744</v>
      </c>
      <c r="H1012" s="23" t="s">
        <v>3172</v>
      </c>
      <c r="I1012" s="23" t="s">
        <v>3819</v>
      </c>
      <c r="J1012" s="23" t="s">
        <v>213</v>
      </c>
      <c r="K1012" s="23" t="s">
        <v>682</v>
      </c>
      <c r="L1012" s="23">
        <v>2.0130566E7</v>
      </c>
      <c r="M1012" s="23">
        <v>7.0</v>
      </c>
      <c r="N1012" s="23" t="s">
        <v>38</v>
      </c>
      <c r="O1012" s="23">
        <v>9.50557722E8</v>
      </c>
      <c r="P1012" s="23" t="s">
        <v>159</v>
      </c>
      <c r="Q1012" s="23" t="s">
        <v>3820</v>
      </c>
      <c r="U1012" s="23" t="s">
        <v>625</v>
      </c>
      <c r="V1012" s="23" t="s">
        <v>261</v>
      </c>
      <c r="W1012" s="23" t="s">
        <v>80</v>
      </c>
      <c r="X1012" s="23" t="s">
        <v>51</v>
      </c>
      <c r="Y1012" s="23" t="s">
        <v>138</v>
      </c>
      <c r="Z1012" s="23" t="s">
        <v>81</v>
      </c>
      <c r="AA1012" s="23" t="s">
        <v>69</v>
      </c>
      <c r="AB1012" s="23" t="s">
        <v>55</v>
      </c>
      <c r="AC1012" s="23" t="s">
        <v>70</v>
      </c>
      <c r="AE1012" s="23">
        <v>20.0</v>
      </c>
      <c r="AF1012" s="23" t="s">
        <v>3409</v>
      </c>
      <c r="AG1012" s="23" t="s">
        <v>55</v>
      </c>
      <c r="AH1012" s="23" t="s">
        <v>3821</v>
      </c>
      <c r="AI1012" s="26"/>
    </row>
    <row r="1013">
      <c r="A1013" s="19">
        <v>43795.664191805554</v>
      </c>
      <c r="B1013" s="20">
        <v>43795.0</v>
      </c>
      <c r="C1013" s="20">
        <v>43781.0</v>
      </c>
      <c r="E1013" s="23" t="s">
        <v>3818</v>
      </c>
      <c r="F1013" s="23" t="s">
        <v>91</v>
      </c>
      <c r="G1013" s="23" t="s">
        <v>744</v>
      </c>
      <c r="H1013" s="23" t="s">
        <v>3822</v>
      </c>
      <c r="I1013" s="23" t="s">
        <v>3172</v>
      </c>
      <c r="J1013" s="23" t="s">
        <v>86</v>
      </c>
      <c r="K1013" s="23" t="s">
        <v>1432</v>
      </c>
      <c r="L1013" s="23">
        <v>1.8330608E7</v>
      </c>
      <c r="M1013" s="23">
        <v>1.0</v>
      </c>
      <c r="N1013" s="23" t="s">
        <v>38</v>
      </c>
      <c r="O1013" s="23">
        <v>9.99704127E8</v>
      </c>
      <c r="P1013" s="23" t="s">
        <v>159</v>
      </c>
      <c r="U1013" s="23" t="s">
        <v>625</v>
      </c>
      <c r="V1013" s="23" t="s">
        <v>261</v>
      </c>
      <c r="W1013" s="23" t="s">
        <v>80</v>
      </c>
      <c r="X1013" s="23" t="s">
        <v>51</v>
      </c>
      <c r="Y1013" s="23" t="s">
        <v>138</v>
      </c>
      <c r="Z1013" s="23" t="s">
        <v>81</v>
      </c>
      <c r="AA1013" s="23" t="s">
        <v>69</v>
      </c>
      <c r="AB1013" s="23" t="s">
        <v>55</v>
      </c>
      <c r="AC1013" s="23" t="s">
        <v>70</v>
      </c>
      <c r="AG1013" s="23" t="s">
        <v>55</v>
      </c>
      <c r="AH1013" s="23" t="s">
        <v>3821</v>
      </c>
      <c r="AI1013" s="26"/>
    </row>
    <row r="1014">
      <c r="A1014" s="19">
        <v>43795.66582613426</v>
      </c>
      <c r="B1014" s="20">
        <v>43795.0</v>
      </c>
      <c r="C1014" s="20">
        <v>43781.0</v>
      </c>
      <c r="D1014" s="21">
        <v>0.5833333333357587</v>
      </c>
      <c r="E1014" s="23" t="s">
        <v>3823</v>
      </c>
      <c r="F1014" s="23" t="s">
        <v>91</v>
      </c>
      <c r="G1014" s="23" t="s">
        <v>744</v>
      </c>
      <c r="H1014" s="23" t="s">
        <v>256</v>
      </c>
      <c r="I1014" s="23" t="s">
        <v>119</v>
      </c>
      <c r="J1014" s="23" t="s">
        <v>3825</v>
      </c>
      <c r="K1014" s="23" t="s">
        <v>3826</v>
      </c>
      <c r="L1014" s="23">
        <v>1.894237E7</v>
      </c>
      <c r="M1014" s="23">
        <v>5.0</v>
      </c>
      <c r="N1014" s="23" t="s">
        <v>45</v>
      </c>
      <c r="O1014" s="23">
        <v>9.49787856E8</v>
      </c>
      <c r="P1014" s="23" t="s">
        <v>159</v>
      </c>
      <c r="U1014" s="23" t="s">
        <v>1901</v>
      </c>
      <c r="V1014" s="23" t="s">
        <v>3827</v>
      </c>
      <c r="W1014" s="23" t="s">
        <v>80</v>
      </c>
      <c r="X1014" s="23" t="s">
        <v>51</v>
      </c>
      <c r="Y1014" s="29"/>
      <c r="Z1014" s="23" t="s">
        <v>81</v>
      </c>
      <c r="AA1014" s="23" t="s">
        <v>69</v>
      </c>
      <c r="AB1014" s="23" t="s">
        <v>55</v>
      </c>
      <c r="AC1014" s="23" t="s">
        <v>70</v>
      </c>
      <c r="AE1014" s="23">
        <v>24.0</v>
      </c>
      <c r="AG1014" s="23" t="s">
        <v>55</v>
      </c>
      <c r="AH1014" s="23" t="s">
        <v>3821</v>
      </c>
      <c r="AI1014" s="26"/>
    </row>
    <row r="1015">
      <c r="A1015" s="19">
        <v>43795.66730016204</v>
      </c>
      <c r="B1015" s="20">
        <v>43795.0</v>
      </c>
      <c r="C1015" s="20">
        <v>43781.0</v>
      </c>
      <c r="D1015" s="21">
        <v>0.625</v>
      </c>
      <c r="E1015" s="23" t="s">
        <v>3828</v>
      </c>
      <c r="F1015" s="23" t="s">
        <v>91</v>
      </c>
      <c r="G1015" s="23" t="s">
        <v>744</v>
      </c>
      <c r="H1015" s="23" t="s">
        <v>360</v>
      </c>
      <c r="I1015" s="23" t="s">
        <v>340</v>
      </c>
      <c r="J1015" s="23" t="s">
        <v>1924</v>
      </c>
      <c r="K1015" s="23" t="s">
        <v>3829</v>
      </c>
      <c r="L1015" s="23">
        <v>1.5799555E7</v>
      </c>
      <c r="M1015" s="23">
        <v>3.0</v>
      </c>
      <c r="N1015" s="23" t="s">
        <v>45</v>
      </c>
      <c r="O1015" s="23">
        <v>9.59068651E8</v>
      </c>
      <c r="P1015" s="23" t="s">
        <v>159</v>
      </c>
      <c r="U1015" s="23" t="s">
        <v>137</v>
      </c>
      <c r="V1015" s="23" t="s">
        <v>49</v>
      </c>
      <c r="W1015" s="23" t="s">
        <v>80</v>
      </c>
      <c r="X1015" s="23" t="s">
        <v>51</v>
      </c>
      <c r="Y1015" s="29"/>
      <c r="Z1015" s="23" t="s">
        <v>81</v>
      </c>
      <c r="AA1015" s="23" t="s">
        <v>69</v>
      </c>
      <c r="AB1015" s="23" t="s">
        <v>55</v>
      </c>
      <c r="AC1015" s="23" t="s">
        <v>70</v>
      </c>
      <c r="AE1015" s="23">
        <v>35.0</v>
      </c>
      <c r="AF1015" s="23">
        <v>20.0</v>
      </c>
      <c r="AG1015" s="23" t="s">
        <v>55</v>
      </c>
      <c r="AH1015" s="23" t="s">
        <v>3821</v>
      </c>
      <c r="AI1015" s="26"/>
    </row>
    <row r="1016">
      <c r="A1016" s="19">
        <v>43795.670054421294</v>
      </c>
      <c r="B1016" s="20">
        <v>43795.0</v>
      </c>
      <c r="C1016" s="29"/>
      <c r="E1016" s="23" t="s">
        <v>3830</v>
      </c>
      <c r="F1016" s="23" t="s">
        <v>91</v>
      </c>
      <c r="G1016" s="23" t="s">
        <v>217</v>
      </c>
      <c r="H1016" s="23" t="s">
        <v>3831</v>
      </c>
      <c r="I1016" s="23" t="s">
        <v>400</v>
      </c>
      <c r="J1016" s="23" t="s">
        <v>1910</v>
      </c>
      <c r="K1016" s="23" t="s">
        <v>1018</v>
      </c>
      <c r="L1016" s="23">
        <v>1.9313782E7</v>
      </c>
      <c r="M1016" s="23">
        <v>2.0</v>
      </c>
      <c r="N1016" s="23" t="s">
        <v>38</v>
      </c>
      <c r="P1016" s="23" t="s">
        <v>159</v>
      </c>
      <c r="Q1016" s="23" t="s">
        <v>3832</v>
      </c>
      <c r="U1016" s="23" t="s">
        <v>89</v>
      </c>
      <c r="V1016" s="23" t="s">
        <v>2770</v>
      </c>
      <c r="W1016" s="23" t="s">
        <v>80</v>
      </c>
      <c r="X1016" s="23" t="s">
        <v>51</v>
      </c>
      <c r="Y1016" s="23" t="s">
        <v>138</v>
      </c>
      <c r="Z1016" s="23" t="s">
        <v>81</v>
      </c>
      <c r="AA1016" s="23" t="s">
        <v>69</v>
      </c>
      <c r="AB1016" s="23" t="s">
        <v>55</v>
      </c>
      <c r="AC1016" s="23" t="s">
        <v>70</v>
      </c>
      <c r="AE1016" s="23">
        <v>23.0</v>
      </c>
      <c r="AG1016" s="23" t="s">
        <v>55</v>
      </c>
      <c r="AH1016" s="23" t="s">
        <v>3832</v>
      </c>
      <c r="AI1016" s="26"/>
    </row>
    <row r="1017">
      <c r="A1017" s="19">
        <v>43796.53650590278</v>
      </c>
      <c r="B1017" s="20">
        <v>43796.0</v>
      </c>
      <c r="C1017" s="29"/>
      <c r="E1017" s="23" t="s">
        <v>3833</v>
      </c>
      <c r="F1017" s="29"/>
      <c r="H1017" s="23" t="s">
        <v>352</v>
      </c>
      <c r="I1017" s="23" t="s">
        <v>721</v>
      </c>
      <c r="J1017" s="23" t="s">
        <v>1845</v>
      </c>
      <c r="K1017" s="23" t="s">
        <v>1949</v>
      </c>
      <c r="L1017" s="23">
        <v>2.0453683E7</v>
      </c>
      <c r="M1017" s="23" t="s">
        <v>259</v>
      </c>
      <c r="N1017" s="23" t="s">
        <v>45</v>
      </c>
      <c r="O1017" s="23">
        <v>5.697100194E10</v>
      </c>
      <c r="P1017" s="23" t="s">
        <v>159</v>
      </c>
      <c r="Q1017" s="23" t="s">
        <v>3834</v>
      </c>
      <c r="R1017" s="23" t="s">
        <v>3835</v>
      </c>
      <c r="U1017" s="23" t="s">
        <v>121</v>
      </c>
      <c r="V1017" s="23" t="s">
        <v>3836</v>
      </c>
      <c r="W1017" s="23" t="s">
        <v>68</v>
      </c>
      <c r="X1017" s="23" t="s">
        <v>51</v>
      </c>
      <c r="Y1017" s="29"/>
      <c r="Z1017" s="23" t="s">
        <v>387</v>
      </c>
      <c r="AA1017" s="23" t="s">
        <v>69</v>
      </c>
      <c r="AB1017" s="23" t="s">
        <v>55</v>
      </c>
      <c r="AC1017" s="23" t="s">
        <v>1437</v>
      </c>
      <c r="AG1017" s="23" t="s">
        <v>57</v>
      </c>
      <c r="AH1017" s="23" t="s">
        <v>3834</v>
      </c>
      <c r="AI1017" s="26"/>
    </row>
    <row r="1018">
      <c r="A1018" s="19">
        <v>43796.53965006945</v>
      </c>
      <c r="B1018" s="20">
        <v>43796.0</v>
      </c>
      <c r="C1018" s="20">
        <v>43776.0</v>
      </c>
      <c r="D1018" s="21">
        <v>0.6875</v>
      </c>
      <c r="E1018" s="23" t="s">
        <v>3837</v>
      </c>
      <c r="F1018" s="23" t="s">
        <v>91</v>
      </c>
      <c r="G1018" s="23" t="s">
        <v>744</v>
      </c>
      <c r="H1018" s="23" t="s">
        <v>1440</v>
      </c>
      <c r="I1018" s="23" t="s">
        <v>3787</v>
      </c>
      <c r="J1018" s="23" t="s">
        <v>885</v>
      </c>
      <c r="K1018" s="23" t="s">
        <v>1206</v>
      </c>
      <c r="L1018" s="23">
        <v>1.8864749E7</v>
      </c>
      <c r="M1018" s="23">
        <v>9.0</v>
      </c>
      <c r="N1018" s="23" t="s">
        <v>38</v>
      </c>
      <c r="O1018" s="23">
        <v>9.79661423E8</v>
      </c>
      <c r="P1018" s="23" t="s">
        <v>159</v>
      </c>
      <c r="S1018" s="23" t="s">
        <v>1420</v>
      </c>
      <c r="U1018" s="23" t="s">
        <v>89</v>
      </c>
      <c r="V1018" s="23" t="s">
        <v>130</v>
      </c>
      <c r="W1018" s="23" t="s">
        <v>80</v>
      </c>
      <c r="X1018" s="23" t="s">
        <v>51</v>
      </c>
      <c r="Y1018" s="23" t="s">
        <v>138</v>
      </c>
      <c r="Z1018" s="23" t="s">
        <v>81</v>
      </c>
      <c r="AA1018" s="23" t="s">
        <v>69</v>
      </c>
      <c r="AB1018" s="23" t="s">
        <v>55</v>
      </c>
      <c r="AC1018" s="23" t="s">
        <v>1437</v>
      </c>
      <c r="AE1018" s="23">
        <v>23.0</v>
      </c>
      <c r="AG1018" s="23" t="s">
        <v>55</v>
      </c>
      <c r="AH1018" s="23" t="s">
        <v>3821</v>
      </c>
      <c r="AI1018" s="26"/>
    </row>
    <row r="1019">
      <c r="A1019" s="19">
        <v>43796.54597415509</v>
      </c>
      <c r="B1019" s="20">
        <v>43796.0</v>
      </c>
      <c r="C1019" s="20">
        <v>43781.0</v>
      </c>
      <c r="D1019" s="21">
        <v>0.6875</v>
      </c>
      <c r="E1019" s="23" t="s">
        <v>3838</v>
      </c>
      <c r="F1019" s="23" t="s">
        <v>91</v>
      </c>
      <c r="G1019" s="23" t="s">
        <v>744</v>
      </c>
      <c r="H1019" s="23" t="s">
        <v>352</v>
      </c>
      <c r="I1019" s="23" t="s">
        <v>119</v>
      </c>
      <c r="J1019" s="23" t="s">
        <v>3591</v>
      </c>
      <c r="K1019" s="23" t="s">
        <v>1784</v>
      </c>
      <c r="L1019" s="23">
        <v>1.8748614E7</v>
      </c>
      <c r="M1019" s="23">
        <v>9.0</v>
      </c>
      <c r="N1019" s="23" t="s">
        <v>45</v>
      </c>
      <c r="O1019" s="23">
        <v>9.36300056E8</v>
      </c>
      <c r="P1019" s="23" t="s">
        <v>159</v>
      </c>
      <c r="U1019" s="23" t="s">
        <v>89</v>
      </c>
      <c r="V1019" s="23" t="s">
        <v>1360</v>
      </c>
      <c r="X1019" s="23" t="s">
        <v>51</v>
      </c>
      <c r="Y1019" s="29"/>
      <c r="Z1019" s="23" t="s">
        <v>81</v>
      </c>
      <c r="AA1019" s="23" t="s">
        <v>69</v>
      </c>
      <c r="AB1019" s="23" t="s">
        <v>55</v>
      </c>
      <c r="AC1019" s="23" t="s">
        <v>1437</v>
      </c>
      <c r="AE1019" s="23">
        <v>25.0</v>
      </c>
      <c r="AF1019" s="23">
        <v>15.0</v>
      </c>
      <c r="AG1019" s="23" t="s">
        <v>55</v>
      </c>
      <c r="AH1019" s="23" t="s">
        <v>3821</v>
      </c>
      <c r="AI1019" s="26"/>
    </row>
    <row r="1020">
      <c r="A1020" s="19">
        <v>43796.554590810185</v>
      </c>
      <c r="B1020" s="20">
        <v>43796.0</v>
      </c>
      <c r="C1020" s="29"/>
      <c r="E1020" s="23" t="s">
        <v>3839</v>
      </c>
      <c r="F1020" s="23" t="s">
        <v>91</v>
      </c>
      <c r="G1020" s="23" t="s">
        <v>3840</v>
      </c>
      <c r="H1020" s="23" t="s">
        <v>987</v>
      </c>
      <c r="I1020" s="23" t="s">
        <v>3841</v>
      </c>
      <c r="J1020" s="23" t="s">
        <v>1924</v>
      </c>
      <c r="K1020" s="23" t="s">
        <v>372</v>
      </c>
      <c r="L1020" s="23">
        <v>1.8733014E7</v>
      </c>
      <c r="M1020" s="23">
        <v>9.0</v>
      </c>
      <c r="N1020" s="23" t="s">
        <v>38</v>
      </c>
      <c r="O1020" s="23">
        <v>9.6266782E7</v>
      </c>
      <c r="P1020" s="23" t="s">
        <v>159</v>
      </c>
      <c r="S1020" s="23" t="s">
        <v>1420</v>
      </c>
      <c r="U1020" s="23" t="s">
        <v>89</v>
      </c>
      <c r="V1020" s="23" t="s">
        <v>227</v>
      </c>
      <c r="X1020" s="23" t="s">
        <v>51</v>
      </c>
      <c r="Y1020" s="23" t="s">
        <v>138</v>
      </c>
      <c r="Z1020" s="23" t="s">
        <v>81</v>
      </c>
      <c r="AA1020" s="23" t="s">
        <v>69</v>
      </c>
      <c r="AB1020" s="23" t="s">
        <v>55</v>
      </c>
      <c r="AC1020" s="23" t="s">
        <v>1437</v>
      </c>
      <c r="AE1020" s="23">
        <v>24.0</v>
      </c>
      <c r="AF1020" s="23">
        <v>10.0</v>
      </c>
      <c r="AG1020" s="23" t="s">
        <v>55</v>
      </c>
      <c r="AH1020" s="23" t="s">
        <v>3821</v>
      </c>
      <c r="AI1020" s="26"/>
    </row>
    <row r="1021">
      <c r="A1021" s="19">
        <v>43796.561070763884</v>
      </c>
      <c r="B1021" s="20">
        <v>43796.0</v>
      </c>
      <c r="C1021" s="20">
        <v>43776.0</v>
      </c>
      <c r="E1021" s="23" t="s">
        <v>3842</v>
      </c>
      <c r="F1021" s="23" t="s">
        <v>91</v>
      </c>
      <c r="G1021" s="23" t="s">
        <v>499</v>
      </c>
      <c r="H1021" s="23" t="s">
        <v>101</v>
      </c>
      <c r="I1021" s="23" t="s">
        <v>329</v>
      </c>
      <c r="J1021" s="23" t="s">
        <v>3843</v>
      </c>
      <c r="K1021" s="23" t="s">
        <v>3844</v>
      </c>
      <c r="L1021" s="23">
        <v>1.8501881E7</v>
      </c>
      <c r="M1021" s="23">
        <v>4.0</v>
      </c>
      <c r="N1021" s="23" t="s">
        <v>45</v>
      </c>
      <c r="O1021" s="23">
        <v>9.81397472E8</v>
      </c>
      <c r="P1021" s="23" t="s">
        <v>159</v>
      </c>
      <c r="S1021" s="23" t="s">
        <v>1420</v>
      </c>
      <c r="U1021" s="23" t="s">
        <v>89</v>
      </c>
      <c r="V1021" s="23" t="s">
        <v>130</v>
      </c>
      <c r="X1021" s="23" t="s">
        <v>51</v>
      </c>
      <c r="Y1021" s="29"/>
      <c r="Z1021" s="23" t="s">
        <v>81</v>
      </c>
      <c r="AA1021" s="23" t="s">
        <v>69</v>
      </c>
      <c r="AB1021" s="23" t="s">
        <v>55</v>
      </c>
      <c r="AC1021" s="23" t="s">
        <v>1437</v>
      </c>
      <c r="AE1021" s="23">
        <v>26.0</v>
      </c>
      <c r="AG1021" s="23" t="s">
        <v>55</v>
      </c>
      <c r="AH1021" s="23" t="s">
        <v>3821</v>
      </c>
      <c r="AI1021" s="26"/>
    </row>
    <row r="1022">
      <c r="A1022" s="19">
        <v>43796.56277935185</v>
      </c>
      <c r="B1022" s="20">
        <v>43796.0</v>
      </c>
      <c r="C1022" s="20">
        <v>43781.0</v>
      </c>
      <c r="D1022" s="21">
        <v>0.7291666666642413</v>
      </c>
      <c r="E1022" s="23" t="s">
        <v>3845</v>
      </c>
      <c r="F1022" s="23" t="s">
        <v>91</v>
      </c>
      <c r="G1022" s="23" t="s">
        <v>3846</v>
      </c>
      <c r="H1022" s="23" t="s">
        <v>598</v>
      </c>
      <c r="J1022" s="23" t="s">
        <v>3847</v>
      </c>
      <c r="L1022" s="23">
        <v>6168860.0</v>
      </c>
      <c r="M1022" s="23">
        <v>9.0</v>
      </c>
      <c r="N1022" s="23" t="s">
        <v>45</v>
      </c>
      <c r="O1022" s="23">
        <v>9.7872969E8</v>
      </c>
      <c r="P1022" s="23" t="s">
        <v>159</v>
      </c>
      <c r="U1022" s="23" t="s">
        <v>137</v>
      </c>
      <c r="V1022" s="23" t="s">
        <v>3848</v>
      </c>
      <c r="X1022" s="23" t="s">
        <v>51</v>
      </c>
      <c r="Y1022" s="29"/>
      <c r="Z1022" s="23" t="s">
        <v>81</v>
      </c>
      <c r="AA1022" s="23" t="s">
        <v>69</v>
      </c>
      <c r="AB1022" s="23" t="s">
        <v>55</v>
      </c>
      <c r="AC1022" s="23" t="s">
        <v>1437</v>
      </c>
      <c r="AE1022" s="23">
        <v>68.0</v>
      </c>
      <c r="AG1022" s="23" t="s">
        <v>55</v>
      </c>
      <c r="AH1022" s="23" t="s">
        <v>3821</v>
      </c>
      <c r="AI1022" s="26"/>
    </row>
    <row r="1023">
      <c r="A1023" s="19">
        <v>43796.56642609954</v>
      </c>
      <c r="B1023" s="20">
        <v>43796.0</v>
      </c>
      <c r="C1023" s="20">
        <v>43780.0</v>
      </c>
      <c r="E1023" s="23" t="s">
        <v>3849</v>
      </c>
      <c r="F1023" s="23" t="s">
        <v>91</v>
      </c>
      <c r="G1023" s="23" t="s">
        <v>457</v>
      </c>
      <c r="H1023" s="23" t="s">
        <v>3850</v>
      </c>
      <c r="I1023" s="23" t="s">
        <v>3851</v>
      </c>
      <c r="J1023" s="23" t="s">
        <v>86</v>
      </c>
      <c r="K1023" s="23" t="s">
        <v>3852</v>
      </c>
      <c r="L1023" s="23">
        <v>2.0468451E7</v>
      </c>
      <c r="M1023" s="23">
        <v>0.0</v>
      </c>
      <c r="N1023" s="23" t="s">
        <v>38</v>
      </c>
      <c r="O1023" s="23">
        <v>6.2855791E7</v>
      </c>
      <c r="P1023" s="23" t="s">
        <v>159</v>
      </c>
      <c r="U1023" s="23" t="s">
        <v>89</v>
      </c>
      <c r="V1023" s="23" t="s">
        <v>130</v>
      </c>
      <c r="X1023" s="23" t="s">
        <v>51</v>
      </c>
      <c r="Y1023" s="23" t="s">
        <v>138</v>
      </c>
      <c r="Z1023" s="23" t="s">
        <v>81</v>
      </c>
      <c r="AA1023" s="23" t="s">
        <v>69</v>
      </c>
      <c r="AB1023" s="23" t="s">
        <v>55</v>
      </c>
      <c r="AC1023" s="23" t="s">
        <v>1437</v>
      </c>
      <c r="AE1023" s="23">
        <v>19.0</v>
      </c>
      <c r="AG1023" s="23" t="s">
        <v>55</v>
      </c>
      <c r="AH1023" s="23" t="s">
        <v>3821</v>
      </c>
      <c r="AI1023" s="26"/>
    </row>
    <row r="1024">
      <c r="A1024" s="19">
        <v>43796.569924421296</v>
      </c>
      <c r="B1024" s="20">
        <v>43796.0</v>
      </c>
      <c r="C1024" s="20">
        <v>43781.0</v>
      </c>
      <c r="E1024" s="23" t="s">
        <v>3853</v>
      </c>
      <c r="F1024" s="29"/>
      <c r="H1024" s="23" t="s">
        <v>536</v>
      </c>
      <c r="I1024" s="23" t="s">
        <v>3854</v>
      </c>
      <c r="J1024" s="23" t="s">
        <v>1696</v>
      </c>
      <c r="K1024" s="23" t="s">
        <v>338</v>
      </c>
      <c r="L1024" s="23">
        <v>1.3450984E7</v>
      </c>
      <c r="M1024" s="23">
        <v>8.0</v>
      </c>
      <c r="N1024" s="23" t="s">
        <v>38</v>
      </c>
      <c r="O1024" s="23">
        <v>9.6190933E8</v>
      </c>
      <c r="P1024" s="23" t="s">
        <v>159</v>
      </c>
      <c r="Q1024" s="23" t="s">
        <v>3855</v>
      </c>
      <c r="U1024" s="23" t="s">
        <v>625</v>
      </c>
      <c r="V1024" s="23" t="s">
        <v>261</v>
      </c>
      <c r="W1024" s="23" t="s">
        <v>68</v>
      </c>
      <c r="X1024" s="23" t="s">
        <v>51</v>
      </c>
      <c r="Y1024" s="23" t="s">
        <v>138</v>
      </c>
      <c r="Z1024" s="23" t="s">
        <v>81</v>
      </c>
      <c r="AA1024" s="23" t="s">
        <v>69</v>
      </c>
      <c r="AB1024" s="23" t="s">
        <v>55</v>
      </c>
      <c r="AC1024" s="23" t="s">
        <v>1437</v>
      </c>
      <c r="AE1024" s="23">
        <v>41.0</v>
      </c>
      <c r="AF1024" s="23" t="s">
        <v>3856</v>
      </c>
      <c r="AG1024" s="23" t="s">
        <v>55</v>
      </c>
      <c r="AH1024" s="23" t="s">
        <v>3821</v>
      </c>
      <c r="AI1024" s="26"/>
    </row>
    <row r="1025">
      <c r="A1025" s="19">
        <v>43796.58517233796</v>
      </c>
      <c r="B1025" s="20">
        <v>43796.0</v>
      </c>
      <c r="C1025" s="20">
        <v>43790.0</v>
      </c>
      <c r="D1025" s="21">
        <v>0.7847222222189885</v>
      </c>
      <c r="E1025" s="23" t="s">
        <v>3857</v>
      </c>
      <c r="F1025" s="23" t="s">
        <v>107</v>
      </c>
      <c r="G1025" s="23" t="s">
        <v>125</v>
      </c>
      <c r="H1025" s="23" t="s">
        <v>664</v>
      </c>
      <c r="I1025" s="23" t="s">
        <v>3858</v>
      </c>
      <c r="J1025" s="23" t="s">
        <v>3859</v>
      </c>
      <c r="K1025" s="23" t="s">
        <v>468</v>
      </c>
      <c r="L1025" s="23">
        <v>1.9638695E7</v>
      </c>
      <c r="M1025" s="23">
        <v>5.0</v>
      </c>
      <c r="N1025" s="23" t="s">
        <v>45</v>
      </c>
      <c r="O1025" s="23">
        <v>5.6962823669E10</v>
      </c>
      <c r="P1025" s="23" t="s">
        <v>159</v>
      </c>
      <c r="Q1025" s="23" t="s">
        <v>3860</v>
      </c>
      <c r="U1025" s="23" t="s">
        <v>48</v>
      </c>
      <c r="V1025" s="23" t="s">
        <v>830</v>
      </c>
      <c r="W1025" s="23" t="s">
        <v>68</v>
      </c>
      <c r="X1025" s="23" t="s">
        <v>51</v>
      </c>
      <c r="Y1025" s="29"/>
      <c r="Z1025" s="23" t="s">
        <v>81</v>
      </c>
      <c r="AA1025" s="23" t="s">
        <v>69</v>
      </c>
      <c r="AB1025" s="23" t="s">
        <v>55</v>
      </c>
      <c r="AC1025" s="23" t="s">
        <v>1437</v>
      </c>
      <c r="AE1025" s="23">
        <v>22.0</v>
      </c>
      <c r="AG1025" s="23" t="s">
        <v>55</v>
      </c>
      <c r="AH1025" s="23" t="s">
        <v>3861</v>
      </c>
      <c r="AI1025" s="26"/>
    </row>
    <row r="1026">
      <c r="A1026" s="19">
        <v>43796.593883113426</v>
      </c>
      <c r="B1026" s="20">
        <v>43796.0</v>
      </c>
      <c r="C1026" s="20">
        <v>43790.0</v>
      </c>
      <c r="D1026" s="21">
        <v>0.8645833333357587</v>
      </c>
      <c r="E1026" s="23" t="s">
        <v>3862</v>
      </c>
      <c r="F1026" s="23" t="s">
        <v>107</v>
      </c>
      <c r="G1026" s="23" t="s">
        <v>125</v>
      </c>
      <c r="H1026" s="23" t="s">
        <v>93</v>
      </c>
      <c r="I1026" s="23" t="s">
        <v>118</v>
      </c>
      <c r="J1026" s="23" t="s">
        <v>2223</v>
      </c>
      <c r="K1026" s="23" t="s">
        <v>484</v>
      </c>
      <c r="L1026" s="23">
        <v>1.8166669E7</v>
      </c>
      <c r="M1026" s="23">
        <v>2.0</v>
      </c>
      <c r="N1026" s="23" t="s">
        <v>45</v>
      </c>
      <c r="O1026" s="23">
        <v>5.6946312491E10</v>
      </c>
      <c r="P1026" s="23" t="s">
        <v>159</v>
      </c>
      <c r="Q1026" s="23" t="s">
        <v>3863</v>
      </c>
      <c r="U1026" s="23" t="s">
        <v>625</v>
      </c>
      <c r="V1026" s="23" t="s">
        <v>261</v>
      </c>
      <c r="W1026" s="23" t="s">
        <v>68</v>
      </c>
      <c r="X1026" s="23" t="s">
        <v>51</v>
      </c>
      <c r="Y1026" s="29"/>
      <c r="Z1026" s="23" t="s">
        <v>81</v>
      </c>
      <c r="AA1026" s="23" t="s">
        <v>69</v>
      </c>
      <c r="AB1026" s="23" t="s">
        <v>55</v>
      </c>
      <c r="AC1026" s="23" t="s">
        <v>1437</v>
      </c>
      <c r="AE1026" s="23">
        <v>27.0</v>
      </c>
      <c r="AG1026" s="23" t="s">
        <v>55</v>
      </c>
      <c r="AH1026" s="23" t="s">
        <v>3861</v>
      </c>
      <c r="AI1026" s="26"/>
    </row>
    <row r="1027">
      <c r="A1027" s="19">
        <v>43796.597482638885</v>
      </c>
      <c r="B1027" s="20">
        <v>43796.0</v>
      </c>
      <c r="C1027" s="20">
        <v>43791.0</v>
      </c>
      <c r="E1027" s="23" t="s">
        <v>3864</v>
      </c>
      <c r="F1027" s="23" t="s">
        <v>91</v>
      </c>
      <c r="G1027" s="23" t="s">
        <v>1007</v>
      </c>
      <c r="H1027" s="23" t="s">
        <v>1824</v>
      </c>
      <c r="I1027" s="23" t="s">
        <v>977</v>
      </c>
      <c r="J1027" s="23" t="s">
        <v>1707</v>
      </c>
      <c r="K1027" s="23" t="s">
        <v>331</v>
      </c>
      <c r="L1027" s="23">
        <v>1.7484314E7</v>
      </c>
      <c r="M1027" s="23">
        <v>7.0</v>
      </c>
      <c r="N1027" s="23" t="s">
        <v>45</v>
      </c>
      <c r="P1027" s="23" t="s">
        <v>159</v>
      </c>
      <c r="U1027" s="23" t="s">
        <v>89</v>
      </c>
      <c r="V1027" s="23" t="s">
        <v>504</v>
      </c>
      <c r="X1027" s="23" t="s">
        <v>51</v>
      </c>
      <c r="Y1027" s="29"/>
      <c r="Z1027" s="23" t="s">
        <v>81</v>
      </c>
      <c r="AA1027" s="23" t="s">
        <v>69</v>
      </c>
      <c r="AB1027" s="23" t="s">
        <v>55</v>
      </c>
      <c r="AC1027" s="23" t="s">
        <v>1437</v>
      </c>
      <c r="AE1027" s="23">
        <v>29.0</v>
      </c>
      <c r="AF1027" s="23">
        <v>20.0</v>
      </c>
      <c r="AG1027" s="23" t="s">
        <v>55</v>
      </c>
      <c r="AH1027" s="23" t="s">
        <v>2960</v>
      </c>
      <c r="AI1027" s="26"/>
    </row>
    <row r="1028">
      <c r="A1028" s="19">
        <v>43796.60109487268</v>
      </c>
      <c r="B1028" s="20">
        <v>43796.0</v>
      </c>
      <c r="C1028" s="20">
        <v>43781.0</v>
      </c>
      <c r="D1028" s="21">
        <v>0.75</v>
      </c>
      <c r="E1028" s="23" t="s">
        <v>3865</v>
      </c>
      <c r="F1028" s="23" t="s">
        <v>91</v>
      </c>
      <c r="G1028" s="23" t="s">
        <v>3846</v>
      </c>
      <c r="H1028" s="23" t="s">
        <v>93</v>
      </c>
      <c r="I1028" s="23" t="s">
        <v>566</v>
      </c>
      <c r="J1028" s="23" t="s">
        <v>3866</v>
      </c>
      <c r="K1028" s="23" t="s">
        <v>3867</v>
      </c>
      <c r="L1028" s="23">
        <v>1.9781064E7</v>
      </c>
      <c r="M1028" s="23">
        <v>5.0</v>
      </c>
      <c r="N1028" s="23" t="s">
        <v>45</v>
      </c>
      <c r="O1028" s="23">
        <v>9.41416227E8</v>
      </c>
      <c r="P1028" s="23" t="s">
        <v>159</v>
      </c>
      <c r="R1028" s="23" t="s">
        <v>3868</v>
      </c>
      <c r="U1028" s="23" t="s">
        <v>137</v>
      </c>
      <c r="V1028" s="23" t="s">
        <v>261</v>
      </c>
      <c r="W1028" s="23" t="s">
        <v>80</v>
      </c>
      <c r="X1028" s="23" t="s">
        <v>51</v>
      </c>
      <c r="Y1028" s="29"/>
      <c r="Z1028" s="23" t="s">
        <v>81</v>
      </c>
      <c r="AA1028" s="23" t="s">
        <v>69</v>
      </c>
      <c r="AB1028" s="23" t="s">
        <v>55</v>
      </c>
      <c r="AC1028" s="23" t="s">
        <v>1437</v>
      </c>
      <c r="AE1028" s="23">
        <v>21.0</v>
      </c>
      <c r="AG1028" s="23" t="s">
        <v>55</v>
      </c>
      <c r="AH1028" s="23" t="s">
        <v>3821</v>
      </c>
      <c r="AI1028" s="26"/>
    </row>
    <row r="1029">
      <c r="A1029" s="19">
        <v>43796.60414361111</v>
      </c>
      <c r="B1029" s="20">
        <v>43796.0</v>
      </c>
      <c r="C1029" s="20">
        <v>43790.0</v>
      </c>
      <c r="D1029" s="21">
        <v>0.8125</v>
      </c>
      <c r="E1029" s="23" t="s">
        <v>3869</v>
      </c>
      <c r="F1029" s="23" t="s">
        <v>91</v>
      </c>
      <c r="G1029" s="23" t="s">
        <v>217</v>
      </c>
      <c r="H1029" s="23" t="s">
        <v>394</v>
      </c>
      <c r="I1029" s="23" t="s">
        <v>3870</v>
      </c>
      <c r="J1029" s="23" t="s">
        <v>3871</v>
      </c>
      <c r="K1029" s="23" t="s">
        <v>128</v>
      </c>
      <c r="L1029" s="23">
        <v>1.8355364E7</v>
      </c>
      <c r="M1029" s="23" t="s">
        <v>259</v>
      </c>
      <c r="N1029" s="23" t="s">
        <v>45</v>
      </c>
      <c r="O1029" s="23">
        <v>5.6988074496E10</v>
      </c>
      <c r="P1029" s="23" t="s">
        <v>159</v>
      </c>
      <c r="Q1029" s="23" t="s">
        <v>3872</v>
      </c>
      <c r="S1029" s="23" t="s">
        <v>174</v>
      </c>
      <c r="U1029" s="23" t="s">
        <v>625</v>
      </c>
      <c r="V1029" s="23" t="s">
        <v>261</v>
      </c>
      <c r="W1029" s="23" t="s">
        <v>68</v>
      </c>
      <c r="X1029" s="23" t="s">
        <v>51</v>
      </c>
      <c r="Y1029" s="29"/>
      <c r="Z1029" s="23" t="s">
        <v>81</v>
      </c>
      <c r="AA1029" s="23" t="s">
        <v>176</v>
      </c>
      <c r="AB1029" s="23" t="s">
        <v>55</v>
      </c>
      <c r="AC1029" s="23" t="s">
        <v>1437</v>
      </c>
      <c r="AE1029" s="23">
        <v>27.0</v>
      </c>
      <c r="AG1029" s="23" t="s">
        <v>55</v>
      </c>
      <c r="AH1029" s="23" t="s">
        <v>3861</v>
      </c>
      <c r="AI1029" s="26"/>
    </row>
    <row r="1030">
      <c r="A1030" s="19">
        <v>43796.610653553245</v>
      </c>
      <c r="B1030" s="20">
        <v>43796.0</v>
      </c>
      <c r="C1030" s="20">
        <v>43791.0</v>
      </c>
      <c r="D1030" s="21">
        <v>0.8541666666642413</v>
      </c>
      <c r="E1030" s="23" t="s">
        <v>3873</v>
      </c>
      <c r="F1030" s="23" t="s">
        <v>91</v>
      </c>
      <c r="G1030" s="23" t="s">
        <v>217</v>
      </c>
      <c r="H1030" s="23" t="s">
        <v>3874</v>
      </c>
      <c r="I1030" s="23" t="s">
        <v>3875</v>
      </c>
      <c r="J1030" s="23" t="s">
        <v>1036</v>
      </c>
      <c r="K1030" s="23" t="s">
        <v>128</v>
      </c>
      <c r="L1030" s="23">
        <v>1.8512332E7</v>
      </c>
      <c r="M1030" s="23">
        <v>4.0</v>
      </c>
      <c r="N1030" s="23" t="s">
        <v>45</v>
      </c>
      <c r="O1030" s="23">
        <v>5.6952428798E10</v>
      </c>
      <c r="Q1030" s="23" t="s">
        <v>3876</v>
      </c>
      <c r="R1030" s="23" t="s">
        <v>3877</v>
      </c>
      <c r="U1030" s="23" t="s">
        <v>698</v>
      </c>
      <c r="V1030" s="23" t="s">
        <v>261</v>
      </c>
      <c r="W1030" s="23" t="s">
        <v>68</v>
      </c>
      <c r="X1030" s="23" t="s">
        <v>51</v>
      </c>
      <c r="Y1030" s="29"/>
      <c r="Z1030" s="23" t="s">
        <v>81</v>
      </c>
      <c r="AA1030" s="23" t="s">
        <v>69</v>
      </c>
      <c r="AB1030" s="23" t="s">
        <v>55</v>
      </c>
      <c r="AC1030" s="23" t="s">
        <v>1437</v>
      </c>
      <c r="AE1030" s="23">
        <v>26.0</v>
      </c>
      <c r="AG1030" s="23" t="s">
        <v>55</v>
      </c>
      <c r="AH1030" s="23" t="s">
        <v>3861</v>
      </c>
      <c r="AI1030" s="26"/>
    </row>
    <row r="1031">
      <c r="A1031" s="19">
        <v>43796.61309130787</v>
      </c>
      <c r="B1031" s="20">
        <v>43796.0</v>
      </c>
      <c r="C1031" s="20">
        <v>43791.0</v>
      </c>
      <c r="D1031" s="21">
        <v>0.8888888888905058</v>
      </c>
      <c r="E1031" s="23" t="s">
        <v>3878</v>
      </c>
      <c r="F1031" s="23" t="s">
        <v>91</v>
      </c>
      <c r="G1031" s="23" t="s">
        <v>499</v>
      </c>
      <c r="H1031" s="23" t="s">
        <v>126</v>
      </c>
      <c r="I1031" s="23" t="s">
        <v>1113</v>
      </c>
      <c r="J1031" s="23" t="s">
        <v>1924</v>
      </c>
      <c r="K1031" s="23" t="s">
        <v>3879</v>
      </c>
      <c r="L1031" s="23">
        <v>2.0573526E7</v>
      </c>
      <c r="M1031" s="23">
        <v>7.0</v>
      </c>
      <c r="N1031" s="23" t="s">
        <v>45</v>
      </c>
      <c r="O1031" s="23">
        <v>5.6971620675E10</v>
      </c>
      <c r="P1031" s="23" t="s">
        <v>159</v>
      </c>
      <c r="Q1031" s="23" t="s">
        <v>3880</v>
      </c>
      <c r="U1031" s="23" t="s">
        <v>89</v>
      </c>
      <c r="V1031" s="23" t="s">
        <v>3824</v>
      </c>
      <c r="X1031" s="23" t="s">
        <v>51</v>
      </c>
      <c r="Y1031" s="29"/>
      <c r="Z1031" s="23" t="s">
        <v>81</v>
      </c>
      <c r="AA1031" s="23" t="s">
        <v>69</v>
      </c>
      <c r="AB1031" s="23" t="s">
        <v>55</v>
      </c>
      <c r="AC1031" s="23" t="s">
        <v>1437</v>
      </c>
      <c r="AE1031" s="23">
        <v>19.0</v>
      </c>
      <c r="AG1031" s="23" t="s">
        <v>55</v>
      </c>
      <c r="AH1031" s="23" t="s">
        <v>3861</v>
      </c>
      <c r="AI1031" s="26"/>
    </row>
    <row r="1032">
      <c r="A1032" s="19">
        <v>43796.617532118056</v>
      </c>
      <c r="B1032" s="20">
        <v>43796.0</v>
      </c>
      <c r="C1032" s="20">
        <v>43787.0</v>
      </c>
      <c r="E1032" s="23" t="s">
        <v>3881</v>
      </c>
      <c r="F1032" s="23" t="s">
        <v>107</v>
      </c>
      <c r="G1032" s="23" t="s">
        <v>125</v>
      </c>
      <c r="H1032" s="23" t="s">
        <v>3048</v>
      </c>
      <c r="I1032" s="23" t="s">
        <v>42</v>
      </c>
      <c r="J1032" s="23" t="s">
        <v>1630</v>
      </c>
      <c r="K1032" s="23" t="s">
        <v>3683</v>
      </c>
      <c r="L1032" s="23">
        <v>1.3263059E7</v>
      </c>
      <c r="M1032" s="23">
        <v>3.0</v>
      </c>
      <c r="N1032" s="23" t="s">
        <v>45</v>
      </c>
      <c r="O1032" s="23">
        <v>9.9547491E8</v>
      </c>
      <c r="P1032" s="23" t="s">
        <v>159</v>
      </c>
      <c r="Q1032" s="23" t="s">
        <v>3882</v>
      </c>
      <c r="U1032" s="23" t="s">
        <v>89</v>
      </c>
      <c r="V1032" s="23" t="s">
        <v>949</v>
      </c>
      <c r="X1032" s="23" t="s">
        <v>51</v>
      </c>
      <c r="Y1032" s="29"/>
      <c r="Z1032" s="23" t="s">
        <v>81</v>
      </c>
      <c r="AA1032" s="23" t="s">
        <v>69</v>
      </c>
      <c r="AB1032" s="23" t="s">
        <v>55</v>
      </c>
      <c r="AC1032" s="23" t="s">
        <v>1437</v>
      </c>
      <c r="AE1032" s="23">
        <v>42.0</v>
      </c>
      <c r="AF1032" s="23">
        <v>20.0</v>
      </c>
      <c r="AG1032" s="23" t="s">
        <v>55</v>
      </c>
      <c r="AH1032" s="23" t="s">
        <v>3821</v>
      </c>
      <c r="AI1032" s="26"/>
    </row>
    <row r="1033">
      <c r="A1033" s="19">
        <v>43796.6335056713</v>
      </c>
      <c r="B1033" s="20">
        <v>43796.0</v>
      </c>
      <c r="C1033" s="20">
        <v>43787.0</v>
      </c>
      <c r="D1033" s="21">
        <v>0.875</v>
      </c>
      <c r="E1033" s="23" t="s">
        <v>3883</v>
      </c>
      <c r="F1033" s="23" t="s">
        <v>91</v>
      </c>
      <c r="G1033" s="23" t="s">
        <v>499</v>
      </c>
      <c r="H1033" s="23" t="s">
        <v>360</v>
      </c>
      <c r="J1033" s="23" t="s">
        <v>3884</v>
      </c>
      <c r="K1033" s="23" t="s">
        <v>3885</v>
      </c>
      <c r="L1033" s="23">
        <v>1.785905E7</v>
      </c>
      <c r="M1033" s="23">
        <v>2.0</v>
      </c>
      <c r="N1033" s="23" t="s">
        <v>45</v>
      </c>
      <c r="O1033" s="23">
        <v>9.88698039E8</v>
      </c>
      <c r="P1033" s="23" t="s">
        <v>159</v>
      </c>
      <c r="U1033" s="23" t="s">
        <v>89</v>
      </c>
      <c r="V1033" s="23" t="s">
        <v>3886</v>
      </c>
      <c r="X1033" s="23" t="s">
        <v>51</v>
      </c>
      <c r="Y1033" s="29"/>
      <c r="Z1033" s="23" t="s">
        <v>81</v>
      </c>
      <c r="AA1033" s="23" t="s">
        <v>69</v>
      </c>
      <c r="AB1033" s="23" t="s">
        <v>55</v>
      </c>
      <c r="AC1033" s="23" t="s">
        <v>1437</v>
      </c>
      <c r="AE1033" s="23">
        <v>28.0</v>
      </c>
      <c r="AF1033" s="23">
        <v>15.0</v>
      </c>
      <c r="AG1033" s="23" t="s">
        <v>55</v>
      </c>
      <c r="AH1033" s="23" t="s">
        <v>3887</v>
      </c>
      <c r="AI1033" s="26"/>
    </row>
    <row r="1034">
      <c r="A1034" s="19">
        <v>43796.63610243055</v>
      </c>
      <c r="B1034" s="20">
        <v>43796.0</v>
      </c>
      <c r="C1034" s="20">
        <v>43789.0</v>
      </c>
      <c r="D1034" s="21">
        <v>0.7916666666642413</v>
      </c>
      <c r="E1034" s="23" t="s">
        <v>3888</v>
      </c>
      <c r="F1034" s="23" t="s">
        <v>91</v>
      </c>
      <c r="G1034" s="23" t="s">
        <v>217</v>
      </c>
      <c r="H1034" s="23" t="s">
        <v>3365</v>
      </c>
      <c r="I1034" s="23" t="s">
        <v>3889</v>
      </c>
      <c r="J1034" s="23" t="s">
        <v>3890</v>
      </c>
      <c r="K1034" s="23" t="s">
        <v>1910</v>
      </c>
      <c r="L1034" s="23">
        <v>1.9084635E7</v>
      </c>
      <c r="M1034" s="23">
        <v>0.0</v>
      </c>
      <c r="N1034" s="23" t="s">
        <v>38</v>
      </c>
      <c r="O1034" s="23">
        <v>5.6949943112E10</v>
      </c>
      <c r="P1034" s="23" t="s">
        <v>159</v>
      </c>
      <c r="Q1034" s="23" t="s">
        <v>3891</v>
      </c>
      <c r="U1034" s="23" t="s">
        <v>625</v>
      </c>
      <c r="V1034" s="23" t="s">
        <v>261</v>
      </c>
      <c r="W1034" s="23" t="s">
        <v>68</v>
      </c>
      <c r="X1034" s="23" t="s">
        <v>51</v>
      </c>
      <c r="Y1034" s="23" t="s">
        <v>138</v>
      </c>
      <c r="Z1034" s="23" t="s">
        <v>81</v>
      </c>
      <c r="AA1034" s="23" t="s">
        <v>69</v>
      </c>
      <c r="AB1034" s="23" t="s">
        <v>55</v>
      </c>
      <c r="AC1034" s="23" t="s">
        <v>1437</v>
      </c>
      <c r="AE1034" s="23">
        <v>24.0</v>
      </c>
      <c r="AG1034" s="23" t="s">
        <v>55</v>
      </c>
      <c r="AH1034" s="23" t="s">
        <v>3892</v>
      </c>
      <c r="AI1034" s="26"/>
    </row>
    <row r="1035">
      <c r="A1035" s="19">
        <v>43796.638663425925</v>
      </c>
      <c r="B1035" s="20">
        <v>43796.0</v>
      </c>
      <c r="C1035" s="20">
        <v>43789.0</v>
      </c>
      <c r="D1035" s="21">
        <v>0.8541666666642413</v>
      </c>
      <c r="E1035" s="23" t="s">
        <v>3893</v>
      </c>
      <c r="F1035" s="23" t="s">
        <v>91</v>
      </c>
      <c r="G1035" s="23" t="s">
        <v>499</v>
      </c>
      <c r="H1035" s="23" t="s">
        <v>598</v>
      </c>
      <c r="I1035" s="23" t="s">
        <v>264</v>
      </c>
      <c r="J1035" s="23" t="s">
        <v>3894</v>
      </c>
      <c r="K1035" s="23" t="s">
        <v>3895</v>
      </c>
      <c r="L1035" s="23">
        <v>1.8173912E7</v>
      </c>
      <c r="M1035" s="23">
        <v>6.0</v>
      </c>
      <c r="N1035" s="23" t="s">
        <v>45</v>
      </c>
      <c r="O1035" s="23">
        <v>5.6982283226E10</v>
      </c>
      <c r="P1035" s="23" t="s">
        <v>159</v>
      </c>
      <c r="Q1035" s="23" t="s">
        <v>3896</v>
      </c>
      <c r="S1035" s="23" t="s">
        <v>1420</v>
      </c>
      <c r="U1035" s="23" t="s">
        <v>1637</v>
      </c>
      <c r="W1035" s="23" t="s">
        <v>68</v>
      </c>
      <c r="X1035" s="23" t="s">
        <v>51</v>
      </c>
      <c r="Y1035" s="29"/>
      <c r="Z1035" s="23" t="s">
        <v>81</v>
      </c>
      <c r="AA1035" s="23" t="s">
        <v>69</v>
      </c>
      <c r="AB1035" s="23" t="s">
        <v>55</v>
      </c>
      <c r="AC1035" s="23" t="s">
        <v>1437</v>
      </c>
      <c r="AG1035" s="23" t="s">
        <v>55</v>
      </c>
      <c r="AH1035" s="23" t="s">
        <v>3892</v>
      </c>
      <c r="AI1035" s="26"/>
    </row>
    <row r="1036">
      <c r="A1036" s="19">
        <v>43796.64243770833</v>
      </c>
      <c r="B1036" s="20">
        <v>43796.0</v>
      </c>
      <c r="C1036" s="20">
        <v>43790.0</v>
      </c>
      <c r="E1036" s="23" t="s">
        <v>3897</v>
      </c>
      <c r="F1036" s="23" t="s">
        <v>107</v>
      </c>
      <c r="G1036" s="23" t="s">
        <v>125</v>
      </c>
      <c r="H1036" s="23" t="s">
        <v>3898</v>
      </c>
      <c r="J1036" s="23" t="s">
        <v>3899</v>
      </c>
      <c r="K1036" s="23" t="s">
        <v>104</v>
      </c>
      <c r="L1036" s="23">
        <v>1.5346554E7</v>
      </c>
      <c r="M1036" s="23">
        <v>1.0</v>
      </c>
      <c r="N1036" s="23" t="s">
        <v>38</v>
      </c>
      <c r="O1036" s="23">
        <v>9.84197393E8</v>
      </c>
      <c r="P1036" s="23" t="s">
        <v>159</v>
      </c>
      <c r="U1036" s="23" t="s">
        <v>89</v>
      </c>
      <c r="V1036" s="23" t="s">
        <v>3306</v>
      </c>
      <c r="X1036" s="23" t="s">
        <v>51</v>
      </c>
      <c r="Y1036" s="23" t="s">
        <v>138</v>
      </c>
      <c r="Z1036" s="23" t="s">
        <v>81</v>
      </c>
      <c r="AA1036" s="23" t="s">
        <v>69</v>
      </c>
      <c r="AB1036" s="23" t="s">
        <v>189</v>
      </c>
      <c r="AC1036" s="23" t="s">
        <v>1437</v>
      </c>
      <c r="AF1036" s="23">
        <v>30.0</v>
      </c>
      <c r="AG1036" s="23" t="s">
        <v>55</v>
      </c>
      <c r="AH1036" s="23" t="s">
        <v>2884</v>
      </c>
      <c r="AI1036" s="26"/>
    </row>
    <row r="1037">
      <c r="A1037" s="19">
        <v>43796.66502513889</v>
      </c>
      <c r="B1037" s="20">
        <v>43796.0</v>
      </c>
      <c r="C1037" s="20">
        <v>43794.0</v>
      </c>
      <c r="D1037" s="21">
        <v>0.7916666666642413</v>
      </c>
      <c r="E1037" s="23" t="s">
        <v>3900</v>
      </c>
      <c r="F1037" s="23" t="s">
        <v>91</v>
      </c>
      <c r="G1037" s="23" t="s">
        <v>794</v>
      </c>
      <c r="H1037" s="23" t="s">
        <v>140</v>
      </c>
      <c r="I1037" s="23" t="s">
        <v>118</v>
      </c>
      <c r="J1037" s="23" t="s">
        <v>2334</v>
      </c>
      <c r="K1037" s="23" t="s">
        <v>3901</v>
      </c>
      <c r="L1037" s="23">
        <v>1.6560855E7</v>
      </c>
      <c r="M1037" s="23">
        <v>0.0</v>
      </c>
      <c r="N1037" s="23" t="s">
        <v>45</v>
      </c>
      <c r="O1037" s="23">
        <v>9.49041627E8</v>
      </c>
      <c r="P1037" s="23" t="s">
        <v>159</v>
      </c>
      <c r="U1037" s="23" t="s">
        <v>137</v>
      </c>
      <c r="V1037" s="23" t="s">
        <v>130</v>
      </c>
      <c r="X1037" s="23" t="s">
        <v>51</v>
      </c>
      <c r="Y1037" s="29"/>
      <c r="Z1037" s="23" t="s">
        <v>81</v>
      </c>
      <c r="AA1037" s="23" t="s">
        <v>69</v>
      </c>
      <c r="AB1037" s="23" t="s">
        <v>55</v>
      </c>
      <c r="AC1037" s="23" t="s">
        <v>1437</v>
      </c>
      <c r="AE1037" s="23">
        <v>33.0</v>
      </c>
      <c r="AG1037" s="23" t="s">
        <v>55</v>
      </c>
      <c r="AH1037" s="23" t="s">
        <v>2574</v>
      </c>
      <c r="AI1037" s="26"/>
    </row>
    <row r="1038">
      <c r="A1038" s="19">
        <v>43796.67193048611</v>
      </c>
      <c r="B1038" s="20">
        <v>43796.0</v>
      </c>
      <c r="C1038" s="20">
        <v>43761.0</v>
      </c>
      <c r="E1038" s="23" t="s">
        <v>3902</v>
      </c>
      <c r="F1038" s="23" t="s">
        <v>107</v>
      </c>
      <c r="G1038" s="23" t="s">
        <v>125</v>
      </c>
      <c r="H1038" s="23" t="s">
        <v>219</v>
      </c>
      <c r="I1038" s="23" t="s">
        <v>488</v>
      </c>
      <c r="J1038" s="23" t="s">
        <v>372</v>
      </c>
      <c r="K1038" s="23" t="s">
        <v>686</v>
      </c>
      <c r="L1038" s="23">
        <v>1.2257329E7</v>
      </c>
      <c r="M1038" s="23" t="s">
        <v>259</v>
      </c>
      <c r="N1038" s="23" t="s">
        <v>45</v>
      </c>
      <c r="O1038" s="23">
        <v>9.66896902E8</v>
      </c>
      <c r="P1038" s="23" t="s">
        <v>159</v>
      </c>
      <c r="Q1038" s="23" t="s">
        <v>3903</v>
      </c>
      <c r="U1038" s="23" t="s">
        <v>89</v>
      </c>
      <c r="V1038" s="23" t="s">
        <v>2696</v>
      </c>
      <c r="X1038" s="23" t="s">
        <v>51</v>
      </c>
      <c r="Y1038" s="29"/>
      <c r="Z1038" s="23" t="s">
        <v>81</v>
      </c>
      <c r="AA1038" s="23" t="s">
        <v>69</v>
      </c>
      <c r="AB1038" s="23" t="s">
        <v>55</v>
      </c>
      <c r="AC1038" s="23" t="s">
        <v>1437</v>
      </c>
      <c r="AG1038" s="23" t="s">
        <v>55</v>
      </c>
      <c r="AH1038" s="23" t="s">
        <v>2599</v>
      </c>
      <c r="AI1038" s="26"/>
    </row>
    <row r="1039">
      <c r="A1039" s="19">
        <v>43796.67489895833</v>
      </c>
      <c r="B1039" s="20">
        <v>43796.0</v>
      </c>
      <c r="C1039" s="20">
        <v>43791.0</v>
      </c>
      <c r="D1039" s="21">
        <v>0.8645833333357587</v>
      </c>
      <c r="E1039" s="23" t="s">
        <v>3904</v>
      </c>
      <c r="F1039" s="23" t="s">
        <v>107</v>
      </c>
      <c r="G1039" s="23" t="s">
        <v>125</v>
      </c>
      <c r="H1039" s="23" t="s">
        <v>674</v>
      </c>
      <c r="J1039" s="23" t="s">
        <v>1721</v>
      </c>
      <c r="K1039" s="23" t="s">
        <v>320</v>
      </c>
      <c r="L1039" s="23">
        <v>2.1342537E7</v>
      </c>
      <c r="M1039" s="23">
        <v>4.0</v>
      </c>
      <c r="N1039" s="23" t="s">
        <v>45</v>
      </c>
      <c r="O1039" s="23">
        <v>5.6988691155E10</v>
      </c>
      <c r="P1039" s="23" t="s">
        <v>159</v>
      </c>
      <c r="U1039" s="23" t="s">
        <v>1705</v>
      </c>
      <c r="V1039" s="23" t="s">
        <v>49</v>
      </c>
      <c r="X1039" s="23" t="s">
        <v>51</v>
      </c>
      <c r="Y1039" s="23" t="s">
        <v>52</v>
      </c>
      <c r="Z1039" s="23" t="s">
        <v>81</v>
      </c>
      <c r="AA1039" s="23" t="s">
        <v>54</v>
      </c>
      <c r="AB1039" s="23" t="s">
        <v>55</v>
      </c>
      <c r="AC1039" s="23" t="s">
        <v>1437</v>
      </c>
      <c r="AE1039" s="23">
        <v>15.0</v>
      </c>
      <c r="AG1039" s="23" t="s">
        <v>55</v>
      </c>
      <c r="AH1039" s="23" t="s">
        <v>3905</v>
      </c>
      <c r="AI1039" s="26"/>
    </row>
    <row r="1040">
      <c r="A1040" s="19">
        <v>43796.67860315972</v>
      </c>
      <c r="B1040" s="20">
        <v>43796.0</v>
      </c>
      <c r="C1040" s="20">
        <v>43791.0</v>
      </c>
      <c r="D1040" s="21">
        <v>0.8333333333357587</v>
      </c>
      <c r="E1040" s="23" t="s">
        <v>3906</v>
      </c>
      <c r="F1040" s="23" t="s">
        <v>91</v>
      </c>
      <c r="G1040" s="23" t="s">
        <v>499</v>
      </c>
      <c r="H1040" s="23" t="s">
        <v>101</v>
      </c>
      <c r="I1040" s="23" t="s">
        <v>3907</v>
      </c>
      <c r="J1040" s="23" t="s">
        <v>2065</v>
      </c>
      <c r="K1040" s="23" t="s">
        <v>3908</v>
      </c>
      <c r="L1040" s="23">
        <v>1.7796218E7</v>
      </c>
      <c r="M1040" s="23" t="s">
        <v>259</v>
      </c>
      <c r="N1040" s="23" t="s">
        <v>45</v>
      </c>
      <c r="O1040" s="23">
        <v>9.33910369E8</v>
      </c>
      <c r="P1040" s="23" t="s">
        <v>159</v>
      </c>
      <c r="Q1040" s="23" t="s">
        <v>3909</v>
      </c>
      <c r="U1040" s="23" t="s">
        <v>89</v>
      </c>
      <c r="V1040" s="23" t="s">
        <v>693</v>
      </c>
      <c r="X1040" s="23" t="s">
        <v>51</v>
      </c>
      <c r="Y1040" s="29"/>
      <c r="Z1040" s="23" t="s">
        <v>81</v>
      </c>
      <c r="AA1040" s="23" t="s">
        <v>69</v>
      </c>
      <c r="AB1040" s="23" t="s">
        <v>55</v>
      </c>
      <c r="AC1040" s="23" t="s">
        <v>1437</v>
      </c>
      <c r="AE1040" s="23">
        <v>28.0</v>
      </c>
      <c r="AG1040" s="23" t="s">
        <v>55</v>
      </c>
      <c r="AH1040" s="23" t="s">
        <v>3905</v>
      </c>
      <c r="AI1040" s="26"/>
    </row>
    <row r="1041">
      <c r="A1041" s="19">
        <v>43796.68122074074</v>
      </c>
      <c r="B1041" s="20">
        <v>43796.0</v>
      </c>
      <c r="C1041" s="20">
        <v>43791.0</v>
      </c>
      <c r="E1041" s="23" t="s">
        <v>3910</v>
      </c>
      <c r="F1041" s="23" t="s">
        <v>107</v>
      </c>
      <c r="G1041" s="23" t="s">
        <v>125</v>
      </c>
      <c r="H1041" s="23" t="s">
        <v>721</v>
      </c>
      <c r="I1041" s="23" t="s">
        <v>118</v>
      </c>
      <c r="J1041" s="23" t="s">
        <v>235</v>
      </c>
      <c r="K1041" s="23" t="s">
        <v>1904</v>
      </c>
      <c r="L1041" s="23">
        <v>1.9746117E7</v>
      </c>
      <c r="M1041" s="23">
        <v>9.0</v>
      </c>
      <c r="N1041" s="23" t="s">
        <v>45</v>
      </c>
      <c r="O1041" s="23">
        <v>9.64936566E8</v>
      </c>
      <c r="P1041" s="23" t="s">
        <v>159</v>
      </c>
      <c r="U1041" s="23" t="s">
        <v>137</v>
      </c>
      <c r="V1041" s="23" t="s">
        <v>261</v>
      </c>
      <c r="X1041" s="23" t="s">
        <v>51</v>
      </c>
      <c r="Y1041" s="29"/>
      <c r="Z1041" s="23" t="s">
        <v>81</v>
      </c>
      <c r="AA1041" s="23" t="s">
        <v>69</v>
      </c>
      <c r="AB1041" s="23" t="s">
        <v>55</v>
      </c>
      <c r="AC1041" s="23" t="s">
        <v>1437</v>
      </c>
      <c r="AG1041" s="23" t="s">
        <v>55</v>
      </c>
      <c r="AH1041" s="23" t="s">
        <v>2599</v>
      </c>
      <c r="AI1041" s="26"/>
    </row>
    <row r="1042">
      <c r="A1042" s="19">
        <v>43796.68373296296</v>
      </c>
      <c r="B1042" s="20">
        <v>43796.0</v>
      </c>
      <c r="C1042" s="20">
        <v>43781.0</v>
      </c>
      <c r="E1042" s="23" t="s">
        <v>3911</v>
      </c>
      <c r="F1042" s="23" t="s">
        <v>107</v>
      </c>
      <c r="G1042" s="23" t="s">
        <v>125</v>
      </c>
      <c r="H1042" s="23" t="s">
        <v>126</v>
      </c>
      <c r="I1042" s="23" t="s">
        <v>3912</v>
      </c>
      <c r="J1042" s="23" t="s">
        <v>891</v>
      </c>
      <c r="K1042" s="23" t="s">
        <v>468</v>
      </c>
      <c r="L1042" s="23">
        <v>2.0408236E7</v>
      </c>
      <c r="M1042" s="23">
        <v>7.0</v>
      </c>
      <c r="N1042" s="23" t="s">
        <v>45</v>
      </c>
      <c r="O1042" s="23">
        <v>5.6986335556E10</v>
      </c>
      <c r="P1042" s="23" t="s">
        <v>64</v>
      </c>
      <c r="U1042" s="23" t="s">
        <v>89</v>
      </c>
      <c r="V1042" s="23" t="s">
        <v>130</v>
      </c>
      <c r="W1042" s="23" t="s">
        <v>80</v>
      </c>
      <c r="X1042" s="23" t="s">
        <v>51</v>
      </c>
      <c r="Y1042" s="29"/>
      <c r="Z1042" s="23" t="s">
        <v>81</v>
      </c>
      <c r="AA1042" s="23" t="s">
        <v>69</v>
      </c>
      <c r="AB1042" s="23" t="s">
        <v>55</v>
      </c>
      <c r="AC1042" s="23" t="s">
        <v>1437</v>
      </c>
      <c r="AG1042" s="23" t="s">
        <v>55</v>
      </c>
      <c r="AH1042" s="23" t="s">
        <v>2599</v>
      </c>
      <c r="AI1042" s="26"/>
    </row>
    <row r="1043">
      <c r="A1043" s="19">
        <v>43796.68936582176</v>
      </c>
      <c r="B1043" s="20">
        <v>43796.0</v>
      </c>
      <c r="C1043" s="29"/>
      <c r="E1043" s="23" t="s">
        <v>3913</v>
      </c>
      <c r="F1043" s="23" t="s">
        <v>107</v>
      </c>
      <c r="G1043" s="23" t="s">
        <v>125</v>
      </c>
      <c r="H1043" s="23" t="s">
        <v>928</v>
      </c>
      <c r="I1043" s="23" t="s">
        <v>3709</v>
      </c>
      <c r="J1043" s="23" t="s">
        <v>903</v>
      </c>
      <c r="K1043" s="23" t="s">
        <v>3914</v>
      </c>
      <c r="L1043" s="23">
        <v>2.0653784E7</v>
      </c>
      <c r="M1043" s="23">
        <v>1.0</v>
      </c>
      <c r="N1043" s="23" t="s">
        <v>45</v>
      </c>
      <c r="O1043" s="23">
        <v>9.72479987E8</v>
      </c>
      <c r="P1043" s="23" t="s">
        <v>97</v>
      </c>
      <c r="U1043" s="23" t="s">
        <v>89</v>
      </c>
      <c r="V1043" s="23" t="s">
        <v>227</v>
      </c>
      <c r="W1043" s="23" t="s">
        <v>80</v>
      </c>
      <c r="X1043" s="23" t="s">
        <v>97</v>
      </c>
      <c r="Y1043" s="29"/>
      <c r="Z1043" s="23" t="s">
        <v>81</v>
      </c>
      <c r="AA1043" s="23" t="s">
        <v>69</v>
      </c>
      <c r="AB1043" s="23" t="s">
        <v>55</v>
      </c>
      <c r="AC1043" s="23" t="s">
        <v>3315</v>
      </c>
      <c r="AG1043" s="23" t="s">
        <v>97</v>
      </c>
      <c r="AH1043" s="23" t="s">
        <v>3915</v>
      </c>
      <c r="AI1043" s="26"/>
    </row>
    <row r="1044">
      <c r="A1044" s="19">
        <v>43796.6909128125</v>
      </c>
      <c r="B1044" s="20">
        <v>43796.0</v>
      </c>
      <c r="C1044" s="20"/>
      <c r="E1044" s="23" t="s">
        <v>3916</v>
      </c>
      <c r="F1044" s="23" t="s">
        <v>107</v>
      </c>
      <c r="G1044" s="23" t="s">
        <v>125</v>
      </c>
      <c r="H1044" s="23" t="s">
        <v>3917</v>
      </c>
      <c r="J1044" s="23" t="s">
        <v>1713</v>
      </c>
      <c r="K1044" s="23" t="s">
        <v>665</v>
      </c>
      <c r="L1044" s="23">
        <v>2.049719E7</v>
      </c>
      <c r="M1044" s="23">
        <v>0.0</v>
      </c>
      <c r="N1044" s="23" t="s">
        <v>45</v>
      </c>
      <c r="O1044" s="23">
        <v>6.562457E7</v>
      </c>
      <c r="P1044" s="23" t="s">
        <v>64</v>
      </c>
      <c r="U1044" s="23" t="s">
        <v>89</v>
      </c>
      <c r="V1044" s="23" t="s">
        <v>130</v>
      </c>
      <c r="X1044" s="23" t="s">
        <v>51</v>
      </c>
      <c r="Y1044" s="29"/>
      <c r="Z1044" s="23" t="s">
        <v>81</v>
      </c>
      <c r="AA1044" s="23" t="s">
        <v>69</v>
      </c>
      <c r="AB1044" s="23" t="s">
        <v>55</v>
      </c>
      <c r="AC1044" s="23" t="s">
        <v>1437</v>
      </c>
      <c r="AE1044" s="23">
        <v>19.0</v>
      </c>
      <c r="AG1044" s="23" t="s">
        <v>55</v>
      </c>
      <c r="AH1044" s="23" t="s">
        <v>3915</v>
      </c>
      <c r="AI1044" s="26"/>
    </row>
    <row r="1045">
      <c r="A1045" s="19">
        <v>43796.69415068287</v>
      </c>
      <c r="B1045" s="20">
        <v>43796.0</v>
      </c>
      <c r="C1045" s="20">
        <v>43794.0</v>
      </c>
      <c r="D1045" s="21">
        <v>0.8125</v>
      </c>
      <c r="E1045" s="23" t="s">
        <v>3918</v>
      </c>
      <c r="F1045" s="23" t="s">
        <v>91</v>
      </c>
      <c r="G1045" s="23" t="s">
        <v>499</v>
      </c>
      <c r="H1045" s="23" t="s">
        <v>717</v>
      </c>
      <c r="I1045" s="23" t="s">
        <v>318</v>
      </c>
      <c r="J1045" s="23" t="s">
        <v>1109</v>
      </c>
      <c r="K1045" s="23" t="s">
        <v>3919</v>
      </c>
      <c r="L1045" s="23">
        <v>1.8859693E7</v>
      </c>
      <c r="M1045" s="23">
        <v>1.0</v>
      </c>
      <c r="N1045" s="23" t="s">
        <v>45</v>
      </c>
      <c r="O1045" s="23">
        <v>9.35050361E8</v>
      </c>
      <c r="P1045" s="23" t="s">
        <v>97</v>
      </c>
      <c r="U1045" s="23" t="s">
        <v>3920</v>
      </c>
      <c r="V1045" s="23" t="s">
        <v>3921</v>
      </c>
      <c r="W1045" s="23" t="s">
        <v>80</v>
      </c>
      <c r="X1045" s="23" t="s">
        <v>51</v>
      </c>
      <c r="Y1045" s="29"/>
      <c r="Z1045" s="23" t="s">
        <v>81</v>
      </c>
      <c r="AA1045" s="23" t="s">
        <v>357</v>
      </c>
      <c r="AB1045" s="23" t="s">
        <v>71</v>
      </c>
      <c r="AC1045" s="23" t="s">
        <v>3315</v>
      </c>
      <c r="AE1045" s="23">
        <v>24.0</v>
      </c>
      <c r="AG1045" s="23" t="s">
        <v>55</v>
      </c>
      <c r="AH1045" s="23" t="s">
        <v>3343</v>
      </c>
      <c r="AI1045" s="26"/>
    </row>
    <row r="1046">
      <c r="A1046" s="19">
        <v>43796.69622344908</v>
      </c>
      <c r="B1046" s="20">
        <v>43796.0</v>
      </c>
      <c r="C1046" s="29"/>
      <c r="E1046" s="23" t="s">
        <v>3922</v>
      </c>
      <c r="F1046" s="23" t="s">
        <v>91</v>
      </c>
      <c r="G1046" s="23" t="s">
        <v>3923</v>
      </c>
      <c r="H1046" s="23" t="s">
        <v>2566</v>
      </c>
      <c r="I1046" s="23" t="s">
        <v>1943</v>
      </c>
      <c r="J1046" s="23" t="s">
        <v>3924</v>
      </c>
      <c r="K1046" s="23" t="s">
        <v>3925</v>
      </c>
      <c r="L1046" s="23">
        <v>1.7372411E7</v>
      </c>
      <c r="M1046" s="23" t="s">
        <v>259</v>
      </c>
      <c r="N1046" s="23" t="s">
        <v>45</v>
      </c>
      <c r="O1046" s="23">
        <v>9.89702861E8</v>
      </c>
      <c r="P1046" s="23" t="s">
        <v>97</v>
      </c>
      <c r="Q1046" s="23" t="s">
        <v>3926</v>
      </c>
      <c r="U1046" s="23" t="s">
        <v>89</v>
      </c>
      <c r="V1046" s="23" t="s">
        <v>130</v>
      </c>
      <c r="W1046" s="23" t="s">
        <v>80</v>
      </c>
      <c r="X1046" s="23" t="s">
        <v>97</v>
      </c>
      <c r="Y1046" s="29"/>
      <c r="Z1046" s="23" t="s">
        <v>81</v>
      </c>
      <c r="AA1046" s="23" t="s">
        <v>69</v>
      </c>
      <c r="AB1046" s="23" t="s">
        <v>55</v>
      </c>
      <c r="AC1046" s="23" t="s">
        <v>3315</v>
      </c>
      <c r="AE1046" s="23">
        <v>30.0</v>
      </c>
      <c r="AG1046" s="23" t="s">
        <v>97</v>
      </c>
      <c r="AH1046" s="23" t="s">
        <v>3915</v>
      </c>
      <c r="AI1046" s="26"/>
    </row>
    <row r="1047">
      <c r="A1047" s="19">
        <v>43796.6966487037</v>
      </c>
      <c r="B1047" s="20">
        <v>43796.0</v>
      </c>
      <c r="C1047" s="20">
        <v>43791.0</v>
      </c>
      <c r="E1047" s="23" t="s">
        <v>3927</v>
      </c>
      <c r="F1047" s="23" t="s">
        <v>107</v>
      </c>
      <c r="G1047" s="23" t="s">
        <v>854</v>
      </c>
      <c r="H1047" s="23" t="s">
        <v>1711</v>
      </c>
      <c r="I1047" s="23" t="s">
        <v>119</v>
      </c>
      <c r="J1047" s="23" t="s">
        <v>128</v>
      </c>
      <c r="K1047" s="23" t="s">
        <v>1016</v>
      </c>
      <c r="L1047" s="29"/>
      <c r="M1047" s="29"/>
      <c r="N1047" s="23" t="s">
        <v>45</v>
      </c>
      <c r="O1047" s="23">
        <v>9.74455636E8</v>
      </c>
      <c r="P1047" s="23" t="s">
        <v>159</v>
      </c>
      <c r="U1047" s="23" t="s">
        <v>137</v>
      </c>
      <c r="V1047" s="23" t="s">
        <v>1360</v>
      </c>
      <c r="X1047" s="23" t="s">
        <v>51</v>
      </c>
      <c r="Y1047" s="29"/>
      <c r="Z1047" s="23" t="s">
        <v>81</v>
      </c>
      <c r="AA1047" s="23" t="s">
        <v>69</v>
      </c>
      <c r="AB1047" s="23" t="s">
        <v>55</v>
      </c>
      <c r="AC1047" s="23" t="s">
        <v>1437</v>
      </c>
      <c r="AE1047" s="23">
        <v>27.0</v>
      </c>
      <c r="AF1047" s="23">
        <v>7.0</v>
      </c>
      <c r="AG1047" s="23" t="s">
        <v>55</v>
      </c>
      <c r="AH1047" s="23" t="s">
        <v>3928</v>
      </c>
      <c r="AI1047" s="26"/>
    </row>
    <row r="1048">
      <c r="A1048" s="19">
        <v>43796.698506782406</v>
      </c>
      <c r="B1048" s="20">
        <v>43796.0</v>
      </c>
      <c r="C1048" s="20">
        <v>43795.0</v>
      </c>
      <c r="D1048" s="21">
        <v>0.7916666666642413</v>
      </c>
      <c r="E1048" s="23" t="s">
        <v>3929</v>
      </c>
      <c r="F1048" s="23" t="s">
        <v>91</v>
      </c>
      <c r="G1048" s="23" t="s">
        <v>3930</v>
      </c>
      <c r="H1048" s="23" t="s">
        <v>299</v>
      </c>
      <c r="I1048" s="23" t="s">
        <v>636</v>
      </c>
      <c r="J1048" s="23" t="s">
        <v>3051</v>
      </c>
      <c r="K1048" s="23" t="s">
        <v>3166</v>
      </c>
      <c r="L1048" s="23">
        <v>1.2683055E7</v>
      </c>
      <c r="M1048" s="23">
        <v>6.0</v>
      </c>
      <c r="N1048" s="23" t="s">
        <v>45</v>
      </c>
      <c r="O1048" s="23">
        <v>5.6965680894E10</v>
      </c>
      <c r="P1048" s="23" t="s">
        <v>97</v>
      </c>
      <c r="U1048" s="23" t="s">
        <v>89</v>
      </c>
      <c r="V1048" s="23" t="s">
        <v>261</v>
      </c>
      <c r="W1048" s="23" t="s">
        <v>80</v>
      </c>
      <c r="X1048" s="23" t="s">
        <v>51</v>
      </c>
      <c r="Y1048" s="29"/>
      <c r="Z1048" s="23" t="s">
        <v>81</v>
      </c>
      <c r="AA1048" s="23" t="s">
        <v>69</v>
      </c>
      <c r="AB1048" s="23" t="s">
        <v>55</v>
      </c>
      <c r="AC1048" s="23" t="s">
        <v>3315</v>
      </c>
      <c r="AG1048" s="23" t="s">
        <v>97</v>
      </c>
      <c r="AH1048" s="23" t="s">
        <v>3931</v>
      </c>
      <c r="AI1048" s="26"/>
    </row>
    <row r="1049">
      <c r="A1049" s="19">
        <v>43796.69937599537</v>
      </c>
      <c r="B1049" s="20">
        <v>43796.0</v>
      </c>
      <c r="C1049" s="20">
        <v>43791.0</v>
      </c>
      <c r="E1049" s="23" t="s">
        <v>3932</v>
      </c>
      <c r="F1049" s="23" t="s">
        <v>107</v>
      </c>
      <c r="G1049" s="23" t="s">
        <v>854</v>
      </c>
      <c r="H1049" s="23" t="s">
        <v>566</v>
      </c>
      <c r="I1049" s="23" t="s">
        <v>318</v>
      </c>
      <c r="J1049" s="23" t="s">
        <v>3933</v>
      </c>
      <c r="K1049" s="23" t="s">
        <v>886</v>
      </c>
      <c r="L1049" s="29"/>
      <c r="M1049" s="29"/>
      <c r="N1049" s="23" t="s">
        <v>45</v>
      </c>
      <c r="O1049" s="23">
        <v>9.53782746E8</v>
      </c>
      <c r="P1049" s="23" t="s">
        <v>159</v>
      </c>
      <c r="U1049" s="23" t="s">
        <v>89</v>
      </c>
      <c r="V1049" s="23" t="s">
        <v>227</v>
      </c>
      <c r="X1049" s="23" t="s">
        <v>51</v>
      </c>
      <c r="Y1049" s="29"/>
      <c r="Z1049" s="23" t="s">
        <v>81</v>
      </c>
      <c r="AA1049" s="23" t="s">
        <v>69</v>
      </c>
      <c r="AB1049" s="23" t="s">
        <v>55</v>
      </c>
      <c r="AC1049" s="23" t="s">
        <v>1437</v>
      </c>
      <c r="AE1049" s="23">
        <v>28.0</v>
      </c>
      <c r="AG1049" s="23" t="s">
        <v>55</v>
      </c>
      <c r="AH1049" s="23" t="s">
        <v>3928</v>
      </c>
      <c r="AI1049" s="26"/>
    </row>
    <row r="1050">
      <c r="A1050" s="19">
        <v>43796.70227628472</v>
      </c>
      <c r="B1050" s="20">
        <v>43796.0</v>
      </c>
      <c r="C1050" s="20">
        <v>43794.0</v>
      </c>
      <c r="D1050" s="21">
        <v>0.7604166666642413</v>
      </c>
      <c r="E1050" s="23" t="s">
        <v>3934</v>
      </c>
      <c r="F1050" s="23" t="s">
        <v>91</v>
      </c>
      <c r="G1050" s="23" t="s">
        <v>1007</v>
      </c>
      <c r="H1050" s="23" t="s">
        <v>492</v>
      </c>
      <c r="I1050" s="23" t="s">
        <v>318</v>
      </c>
      <c r="J1050" s="23" t="s">
        <v>3935</v>
      </c>
      <c r="K1050" s="23" t="s">
        <v>549</v>
      </c>
      <c r="L1050" s="23">
        <v>2.1716487E7</v>
      </c>
      <c r="M1050" s="23">
        <v>7.0</v>
      </c>
      <c r="N1050" s="23" t="s">
        <v>45</v>
      </c>
      <c r="O1050" s="23">
        <v>5.6956101133E10</v>
      </c>
      <c r="P1050" s="23" t="s">
        <v>159</v>
      </c>
      <c r="U1050" s="23" t="s">
        <v>137</v>
      </c>
      <c r="V1050" s="23" t="s">
        <v>3848</v>
      </c>
      <c r="X1050" s="23" t="s">
        <v>51</v>
      </c>
      <c r="Y1050" s="29"/>
      <c r="Z1050" s="23" t="s">
        <v>81</v>
      </c>
      <c r="AA1050" s="23" t="s">
        <v>69</v>
      </c>
      <c r="AB1050" s="23" t="s">
        <v>55</v>
      </c>
      <c r="AC1050" s="23" t="s">
        <v>1437</v>
      </c>
      <c r="AG1050" s="23" t="s">
        <v>55</v>
      </c>
      <c r="AH1050" s="23" t="s">
        <v>3931</v>
      </c>
      <c r="AI1050" s="26"/>
    </row>
    <row r="1051">
      <c r="A1051" s="19">
        <v>43796.70446163195</v>
      </c>
      <c r="B1051" s="20">
        <v>43796.0</v>
      </c>
      <c r="C1051" s="20">
        <v>43795.0</v>
      </c>
      <c r="D1051" s="21">
        <v>0.7916666666642413</v>
      </c>
      <c r="E1051" s="23" t="s">
        <v>3936</v>
      </c>
      <c r="F1051" s="23" t="s">
        <v>91</v>
      </c>
      <c r="G1051" s="23" t="s">
        <v>3690</v>
      </c>
      <c r="H1051" s="23" t="s">
        <v>223</v>
      </c>
      <c r="J1051" s="23" t="s">
        <v>87</v>
      </c>
      <c r="K1051" s="23" t="s">
        <v>2261</v>
      </c>
      <c r="L1051" s="23">
        <v>1.6937438E7</v>
      </c>
      <c r="M1051" s="23">
        <v>4.0</v>
      </c>
      <c r="N1051" s="23" t="s">
        <v>45</v>
      </c>
      <c r="O1051" s="23">
        <v>5.6998276089E10</v>
      </c>
      <c r="P1051" s="23" t="s">
        <v>159</v>
      </c>
      <c r="U1051" s="23" t="s">
        <v>89</v>
      </c>
      <c r="V1051" s="23" t="s">
        <v>261</v>
      </c>
      <c r="X1051" s="23" t="s">
        <v>51</v>
      </c>
      <c r="Y1051" s="29"/>
      <c r="Z1051" s="23" t="s">
        <v>81</v>
      </c>
      <c r="AA1051" s="23" t="s">
        <v>69</v>
      </c>
      <c r="AB1051" s="23" t="s">
        <v>55</v>
      </c>
      <c r="AC1051" s="23" t="s">
        <v>1437</v>
      </c>
      <c r="AE1051" s="23">
        <v>31.0</v>
      </c>
      <c r="AG1051" s="23" t="s">
        <v>55</v>
      </c>
      <c r="AH1051" s="23" t="s">
        <v>3931</v>
      </c>
      <c r="AI1051" s="26"/>
    </row>
    <row r="1052">
      <c r="A1052" s="19">
        <v>43796.71043061343</v>
      </c>
      <c r="B1052" s="20">
        <v>43796.0</v>
      </c>
      <c r="C1052" s="20">
        <v>43794.0</v>
      </c>
      <c r="D1052" s="21">
        <v>0.875</v>
      </c>
      <c r="E1052" s="23" t="s">
        <v>3937</v>
      </c>
      <c r="F1052" s="23" t="s">
        <v>107</v>
      </c>
      <c r="G1052" s="23" t="s">
        <v>695</v>
      </c>
      <c r="H1052" s="23" t="s">
        <v>733</v>
      </c>
      <c r="J1052" s="23" t="s">
        <v>1732</v>
      </c>
      <c r="K1052" s="23" t="s">
        <v>3938</v>
      </c>
      <c r="L1052" s="23">
        <v>1.9514173E7</v>
      </c>
      <c r="M1052" s="23">
        <v>8.0</v>
      </c>
      <c r="N1052" s="23" t="s">
        <v>45</v>
      </c>
      <c r="O1052" s="23">
        <v>2.29412052E8</v>
      </c>
      <c r="P1052" s="23" t="s">
        <v>97</v>
      </c>
      <c r="S1052" s="23" t="s">
        <v>1804</v>
      </c>
      <c r="U1052" s="23" t="s">
        <v>89</v>
      </c>
      <c r="V1052" s="23" t="s">
        <v>130</v>
      </c>
      <c r="W1052" s="23" t="s">
        <v>80</v>
      </c>
      <c r="X1052" s="23" t="s">
        <v>51</v>
      </c>
      <c r="Y1052" s="29"/>
      <c r="Z1052" s="23" t="s">
        <v>81</v>
      </c>
      <c r="AA1052" s="23" t="s">
        <v>69</v>
      </c>
      <c r="AB1052" s="23" t="s">
        <v>55</v>
      </c>
      <c r="AC1052" s="23" t="s">
        <v>3315</v>
      </c>
      <c r="AE1052" s="23">
        <v>23.0</v>
      </c>
      <c r="AF1052" s="23">
        <v>4.0</v>
      </c>
      <c r="AG1052" s="23" t="s">
        <v>97</v>
      </c>
      <c r="AH1052" s="23" t="s">
        <v>2559</v>
      </c>
      <c r="AI1052" s="26"/>
    </row>
    <row r="1053">
      <c r="A1053" s="19">
        <v>43796.715703865746</v>
      </c>
      <c r="B1053" s="20">
        <v>43796.0</v>
      </c>
      <c r="C1053" s="20">
        <v>43795.0</v>
      </c>
      <c r="D1053" s="21">
        <v>0.875</v>
      </c>
      <c r="E1053" s="23" t="s">
        <v>3939</v>
      </c>
      <c r="F1053" s="23" t="s">
        <v>107</v>
      </c>
      <c r="G1053" s="23" t="s">
        <v>695</v>
      </c>
      <c r="H1053" s="23" t="s">
        <v>2689</v>
      </c>
      <c r="J1053" s="23" t="s">
        <v>3019</v>
      </c>
      <c r="K1053" s="23" t="s">
        <v>3940</v>
      </c>
      <c r="L1053" s="23">
        <v>1.4095065E7</v>
      </c>
      <c r="M1053" s="23">
        <v>3.0</v>
      </c>
      <c r="N1053" s="23" t="s">
        <v>45</v>
      </c>
      <c r="P1053" s="23" t="s">
        <v>97</v>
      </c>
      <c r="R1053" s="23" t="s">
        <v>3941</v>
      </c>
      <c r="U1053" s="23" t="s">
        <v>3942</v>
      </c>
      <c r="V1053" s="23" t="s">
        <v>3943</v>
      </c>
      <c r="W1053" s="23" t="s">
        <v>50</v>
      </c>
      <c r="X1053" s="23" t="s">
        <v>51</v>
      </c>
      <c r="Y1053" s="29"/>
      <c r="Z1053" s="23" t="s">
        <v>53</v>
      </c>
      <c r="AA1053" s="23" t="s">
        <v>3944</v>
      </c>
      <c r="AB1053" s="23" t="s">
        <v>55</v>
      </c>
      <c r="AC1053" s="23" t="s">
        <v>3315</v>
      </c>
      <c r="AE1053" s="23">
        <v>38.0</v>
      </c>
      <c r="AG1053" s="23" t="s">
        <v>71</v>
      </c>
      <c r="AH1053" s="23" t="s">
        <v>2559</v>
      </c>
      <c r="AI1053" s="26"/>
    </row>
    <row r="1054">
      <c r="A1054" s="19">
        <v>43796.72060665509</v>
      </c>
      <c r="B1054" s="20">
        <v>43796.0</v>
      </c>
      <c r="C1054" s="20">
        <v>43794.0</v>
      </c>
      <c r="D1054" s="21">
        <v>0.875</v>
      </c>
      <c r="E1054" s="23" t="s">
        <v>3945</v>
      </c>
      <c r="F1054" s="23" t="s">
        <v>107</v>
      </c>
      <c r="G1054" s="23" t="s">
        <v>695</v>
      </c>
      <c r="H1054" s="23" t="s">
        <v>360</v>
      </c>
      <c r="J1054" s="23" t="s">
        <v>236</v>
      </c>
      <c r="K1054" s="23" t="s">
        <v>3946</v>
      </c>
      <c r="L1054" s="23">
        <v>1.7119717E7</v>
      </c>
      <c r="M1054" s="23">
        <v>1.0</v>
      </c>
      <c r="N1054" s="23" t="s">
        <v>45</v>
      </c>
      <c r="O1054" s="23">
        <v>5.5154608E7</v>
      </c>
      <c r="P1054" s="23" t="s">
        <v>97</v>
      </c>
      <c r="U1054" s="23" t="s">
        <v>137</v>
      </c>
      <c r="V1054" s="23" t="s">
        <v>333</v>
      </c>
      <c r="W1054" s="23" t="s">
        <v>80</v>
      </c>
      <c r="X1054" s="23" t="s">
        <v>51</v>
      </c>
      <c r="Y1054" s="29"/>
      <c r="Z1054" s="23" t="s">
        <v>81</v>
      </c>
      <c r="AA1054" s="23" t="s">
        <v>69</v>
      </c>
      <c r="AB1054" s="23" t="s">
        <v>55</v>
      </c>
      <c r="AC1054" s="23" t="s">
        <v>3315</v>
      </c>
      <c r="AE1054" s="23">
        <v>30.0</v>
      </c>
      <c r="AG1054" s="23" t="s">
        <v>97</v>
      </c>
      <c r="AH1054" s="23" t="s">
        <v>2559</v>
      </c>
      <c r="AI1054" s="26"/>
    </row>
    <row r="1055">
      <c r="A1055" s="19">
        <v>43796.72916802083</v>
      </c>
      <c r="B1055" s="20">
        <v>43796.0</v>
      </c>
      <c r="C1055" s="20">
        <v>43781.0</v>
      </c>
      <c r="D1055" s="21">
        <v>0.7083333333357587</v>
      </c>
      <c r="E1055" s="23" t="s">
        <v>3947</v>
      </c>
      <c r="F1055" s="23" t="s">
        <v>91</v>
      </c>
      <c r="G1055" s="23" t="s">
        <v>3948</v>
      </c>
      <c r="H1055" s="23" t="s">
        <v>1159</v>
      </c>
      <c r="I1055" s="23" t="s">
        <v>318</v>
      </c>
      <c r="J1055" s="23" t="s">
        <v>3949</v>
      </c>
      <c r="K1055" s="23" t="s">
        <v>3950</v>
      </c>
      <c r="L1055" s="23">
        <v>1.7546693E7</v>
      </c>
      <c r="M1055" s="23">
        <v>2.0</v>
      </c>
      <c r="N1055" s="23" t="s">
        <v>45</v>
      </c>
      <c r="O1055" s="23">
        <v>9.87665166E8</v>
      </c>
      <c r="P1055" s="23" t="s">
        <v>97</v>
      </c>
      <c r="S1055" s="23" t="s">
        <v>2115</v>
      </c>
      <c r="U1055" s="23" t="s">
        <v>89</v>
      </c>
      <c r="V1055" s="23" t="s">
        <v>130</v>
      </c>
      <c r="W1055" s="23" t="s">
        <v>80</v>
      </c>
      <c r="X1055" s="23" t="s">
        <v>51</v>
      </c>
      <c r="Y1055" s="29"/>
      <c r="Z1055" s="23" t="s">
        <v>81</v>
      </c>
      <c r="AA1055" s="23" t="s">
        <v>69</v>
      </c>
      <c r="AB1055" s="23" t="s">
        <v>55</v>
      </c>
      <c r="AC1055" s="23" t="s">
        <v>3315</v>
      </c>
      <c r="AE1055" s="23">
        <v>28.0</v>
      </c>
      <c r="AF1055" s="23">
        <v>2.0</v>
      </c>
      <c r="AG1055" s="23" t="s">
        <v>97</v>
      </c>
      <c r="AH1055" s="23" t="s">
        <v>3821</v>
      </c>
      <c r="AI1055" s="26"/>
    </row>
    <row r="1056">
      <c r="A1056" s="19">
        <v>43796.73106675926</v>
      </c>
      <c r="B1056" s="20">
        <v>43796.0</v>
      </c>
      <c r="C1056" s="20">
        <v>43781.0</v>
      </c>
      <c r="E1056" s="23" t="s">
        <v>3951</v>
      </c>
      <c r="F1056" s="23" t="s">
        <v>91</v>
      </c>
      <c r="G1056" s="23" t="s">
        <v>3952</v>
      </c>
      <c r="H1056" s="23" t="s">
        <v>212</v>
      </c>
      <c r="I1056" s="23" t="s">
        <v>3953</v>
      </c>
      <c r="J1056" s="23" t="s">
        <v>1093</v>
      </c>
      <c r="K1056" s="23" t="s">
        <v>1503</v>
      </c>
      <c r="L1056" s="23">
        <v>1.7031177E7</v>
      </c>
      <c r="M1056" s="23">
        <v>9.0</v>
      </c>
      <c r="N1056" s="23" t="s">
        <v>45</v>
      </c>
      <c r="O1056" s="23">
        <v>9.66721887E8</v>
      </c>
      <c r="P1056" s="23" t="s">
        <v>97</v>
      </c>
      <c r="U1056" s="23" t="s">
        <v>89</v>
      </c>
      <c r="V1056" s="23" t="s">
        <v>130</v>
      </c>
      <c r="W1056" s="23" t="s">
        <v>80</v>
      </c>
      <c r="X1056" s="23" t="s">
        <v>51</v>
      </c>
      <c r="Y1056" s="29"/>
      <c r="Z1056" s="23" t="s">
        <v>81</v>
      </c>
      <c r="AA1056" s="23" t="s">
        <v>69</v>
      </c>
      <c r="AB1056" s="23" t="s">
        <v>55</v>
      </c>
      <c r="AC1056" s="23" t="s">
        <v>3315</v>
      </c>
      <c r="AE1056" s="23">
        <v>30.0</v>
      </c>
      <c r="AF1056" s="23">
        <v>3.0</v>
      </c>
      <c r="AG1056" s="23" t="s">
        <v>97</v>
      </c>
      <c r="AH1056" s="23" t="s">
        <v>3821</v>
      </c>
      <c r="AI1056" s="26"/>
    </row>
    <row r="1057">
      <c r="A1057" s="19">
        <v>43797.48435204861</v>
      </c>
      <c r="B1057" s="20">
        <v>43796.0</v>
      </c>
      <c r="C1057" s="20">
        <v>43794.0</v>
      </c>
      <c r="D1057" s="21">
        <v>0.8125</v>
      </c>
      <c r="E1057" s="23" t="s">
        <v>3954</v>
      </c>
      <c r="F1057" s="23" t="s">
        <v>91</v>
      </c>
      <c r="G1057" s="23" t="s">
        <v>125</v>
      </c>
      <c r="H1057" s="23" t="s">
        <v>492</v>
      </c>
      <c r="I1057" s="23" t="s">
        <v>318</v>
      </c>
      <c r="J1057" s="23" t="s">
        <v>2201</v>
      </c>
      <c r="K1057" s="23" t="s">
        <v>3955</v>
      </c>
      <c r="L1057" s="23">
        <v>2.0242895E7</v>
      </c>
      <c r="M1057" s="23">
        <v>9.0</v>
      </c>
      <c r="N1057" s="23" t="s">
        <v>45</v>
      </c>
      <c r="O1057" s="23">
        <v>9.79142107E8</v>
      </c>
      <c r="P1057" s="23" t="s">
        <v>159</v>
      </c>
      <c r="U1057" s="23" t="s">
        <v>3956</v>
      </c>
      <c r="V1057" s="23" t="s">
        <v>1456</v>
      </c>
      <c r="W1057" s="23" t="s">
        <v>1181</v>
      </c>
      <c r="X1057" s="23" t="s">
        <v>51</v>
      </c>
      <c r="Y1057" s="29"/>
      <c r="Z1057" s="23" t="s">
        <v>1172</v>
      </c>
      <c r="AA1057" s="23" t="s">
        <v>69</v>
      </c>
      <c r="AB1057" s="23" t="s">
        <v>55</v>
      </c>
      <c r="AC1057" s="23" t="s">
        <v>1715</v>
      </c>
      <c r="AE1057" s="23">
        <v>20.0</v>
      </c>
      <c r="AG1057" s="23" t="s">
        <v>57</v>
      </c>
      <c r="AH1057" s="23" t="s">
        <v>2599</v>
      </c>
    </row>
    <row r="1058">
      <c r="A1058" s="19">
        <v>43797.49855305556</v>
      </c>
      <c r="B1058" s="20">
        <v>43797.0</v>
      </c>
      <c r="C1058" s="20">
        <v>43791.0</v>
      </c>
      <c r="D1058" s="21">
        <v>0.9375</v>
      </c>
      <c r="E1058" s="23" t="s">
        <v>3957</v>
      </c>
      <c r="F1058" s="23" t="s">
        <v>91</v>
      </c>
      <c r="G1058" s="23" t="s">
        <v>837</v>
      </c>
      <c r="H1058" s="23" t="s">
        <v>3958</v>
      </c>
      <c r="I1058" s="23" t="s">
        <v>1089</v>
      </c>
      <c r="J1058" s="23" t="s">
        <v>1031</v>
      </c>
      <c r="K1058" s="23" t="s">
        <v>3959</v>
      </c>
      <c r="L1058" s="23">
        <v>1.4453744E7</v>
      </c>
      <c r="M1058" s="23">
        <v>0.0</v>
      </c>
      <c r="N1058" s="23" t="s">
        <v>45</v>
      </c>
      <c r="O1058" s="23">
        <v>2.29677979E8</v>
      </c>
      <c r="P1058" s="23" t="s">
        <v>159</v>
      </c>
      <c r="U1058" s="23" t="s">
        <v>89</v>
      </c>
      <c r="V1058" s="23" t="s">
        <v>3960</v>
      </c>
      <c r="W1058" s="23" t="s">
        <v>80</v>
      </c>
      <c r="X1058" s="23" t="s">
        <v>51</v>
      </c>
      <c r="Y1058" s="29"/>
      <c r="Z1058" s="23" t="s">
        <v>81</v>
      </c>
      <c r="AA1058" s="23" t="s">
        <v>69</v>
      </c>
      <c r="AB1058" s="23" t="s">
        <v>55</v>
      </c>
      <c r="AC1058" s="23" t="s">
        <v>410</v>
      </c>
      <c r="AE1058" s="23">
        <v>47.0</v>
      </c>
      <c r="AG1058" s="23" t="s">
        <v>55</v>
      </c>
      <c r="AH1058" s="23" t="s">
        <v>2545</v>
      </c>
    </row>
    <row r="1059">
      <c r="A1059" s="19">
        <v>43797.50812182871</v>
      </c>
      <c r="B1059" s="20">
        <v>43797.0</v>
      </c>
      <c r="C1059" s="20">
        <v>43796.0</v>
      </c>
      <c r="D1059" s="21">
        <v>0.8958333333357587</v>
      </c>
      <c r="E1059" s="23" t="s">
        <v>3961</v>
      </c>
      <c r="F1059" s="23" t="s">
        <v>91</v>
      </c>
      <c r="G1059" s="23" t="s">
        <v>125</v>
      </c>
      <c r="H1059" s="23" t="s">
        <v>3962</v>
      </c>
      <c r="I1059" s="23" t="s">
        <v>3085</v>
      </c>
      <c r="J1059" s="23" t="s">
        <v>3963</v>
      </c>
      <c r="K1059" s="23" t="s">
        <v>1127</v>
      </c>
      <c r="L1059" s="23">
        <v>1.84886861E8</v>
      </c>
      <c r="M1059" s="23" t="s">
        <v>259</v>
      </c>
      <c r="N1059" s="23" t="s">
        <v>45</v>
      </c>
      <c r="P1059" s="23" t="s">
        <v>159</v>
      </c>
      <c r="Q1059" s="23" t="s">
        <v>3964</v>
      </c>
      <c r="U1059" s="23" t="s">
        <v>3965</v>
      </c>
      <c r="V1059" s="23" t="s">
        <v>374</v>
      </c>
      <c r="W1059" s="23" t="s">
        <v>80</v>
      </c>
      <c r="X1059" s="23" t="s">
        <v>51</v>
      </c>
      <c r="Y1059" s="29"/>
      <c r="Z1059" s="23" t="s">
        <v>81</v>
      </c>
      <c r="AA1059" s="23" t="s">
        <v>69</v>
      </c>
      <c r="AB1059" s="23" t="s">
        <v>55</v>
      </c>
      <c r="AC1059" s="23" t="s">
        <v>410</v>
      </c>
      <c r="AE1059" s="23">
        <v>26.0</v>
      </c>
      <c r="AG1059" s="23" t="s">
        <v>55</v>
      </c>
      <c r="AH1059" s="23" t="s">
        <v>2545</v>
      </c>
    </row>
    <row r="1060">
      <c r="A1060" s="19">
        <v>43797.51831393519</v>
      </c>
      <c r="B1060" s="20">
        <v>43797.0</v>
      </c>
      <c r="C1060" s="20">
        <v>43794.0</v>
      </c>
      <c r="D1060" s="21">
        <v>0.8125</v>
      </c>
      <c r="E1060" s="23" t="s">
        <v>3966</v>
      </c>
      <c r="F1060" s="23" t="s">
        <v>91</v>
      </c>
      <c r="G1060" s="23" t="s">
        <v>125</v>
      </c>
      <c r="H1060" s="23" t="s">
        <v>3967</v>
      </c>
      <c r="I1060" s="23" t="s">
        <v>3968</v>
      </c>
      <c r="J1060" s="23" t="s">
        <v>3969</v>
      </c>
      <c r="K1060" s="23" t="s">
        <v>3423</v>
      </c>
      <c r="L1060" s="23">
        <v>1.92223016E8</v>
      </c>
      <c r="M1060" s="29"/>
      <c r="N1060" s="23" t="s">
        <v>38</v>
      </c>
      <c r="P1060" s="23" t="s">
        <v>159</v>
      </c>
      <c r="Q1060" s="23" t="s">
        <v>3970</v>
      </c>
      <c r="U1060" s="23" t="s">
        <v>137</v>
      </c>
      <c r="V1060" s="23" t="s">
        <v>227</v>
      </c>
      <c r="W1060" s="23" t="s">
        <v>80</v>
      </c>
      <c r="X1060" s="23" t="s">
        <v>51</v>
      </c>
      <c r="Y1060" s="23" t="s">
        <v>138</v>
      </c>
      <c r="Z1060" s="23" t="s">
        <v>81</v>
      </c>
      <c r="AA1060" s="23" t="s">
        <v>3971</v>
      </c>
      <c r="AB1060" s="23" t="s">
        <v>55</v>
      </c>
      <c r="AC1060" s="23" t="s">
        <v>410</v>
      </c>
      <c r="AE1060" s="23">
        <v>1.0</v>
      </c>
      <c r="AG1060" s="23" t="s">
        <v>55</v>
      </c>
      <c r="AH1060" s="23" t="s">
        <v>2545</v>
      </c>
    </row>
    <row r="1061">
      <c r="A1061" s="19">
        <v>43797.518413645834</v>
      </c>
      <c r="B1061" s="20">
        <v>43797.0</v>
      </c>
      <c r="C1061" s="20">
        <v>43794.0</v>
      </c>
      <c r="D1061" s="21">
        <v>0.8125</v>
      </c>
      <c r="E1061" s="23" t="s">
        <v>3972</v>
      </c>
      <c r="F1061" s="23" t="s">
        <v>91</v>
      </c>
      <c r="G1061" s="23" t="s">
        <v>794</v>
      </c>
      <c r="H1061" s="23" t="s">
        <v>636</v>
      </c>
      <c r="J1061" s="23" t="s">
        <v>3973</v>
      </c>
      <c r="K1061" s="23" t="s">
        <v>3974</v>
      </c>
      <c r="L1061" s="23">
        <v>2.0649112E7</v>
      </c>
      <c r="M1061" s="23">
        <v>4.0</v>
      </c>
      <c r="N1061" s="23" t="s">
        <v>45</v>
      </c>
      <c r="O1061" s="23">
        <v>9.61221224E8</v>
      </c>
      <c r="P1061" s="23" t="s">
        <v>934</v>
      </c>
      <c r="R1061" s="23" t="s">
        <v>3975</v>
      </c>
      <c r="U1061" s="23" t="s">
        <v>89</v>
      </c>
      <c r="V1061" s="23" t="s">
        <v>641</v>
      </c>
      <c r="W1061" s="23" t="s">
        <v>80</v>
      </c>
      <c r="X1061" s="23" t="s">
        <v>51</v>
      </c>
      <c r="Y1061" s="29"/>
      <c r="Z1061" s="23" t="s">
        <v>81</v>
      </c>
      <c r="AA1061" s="23" t="s">
        <v>69</v>
      </c>
      <c r="AB1061" s="23" t="s">
        <v>55</v>
      </c>
      <c r="AC1061" s="23" t="s">
        <v>3976</v>
      </c>
      <c r="AE1061" s="23">
        <v>18.0</v>
      </c>
      <c r="AH1061" s="23" t="s">
        <v>2960</v>
      </c>
    </row>
    <row r="1062">
      <c r="A1062" s="19">
        <v>43797.522219363425</v>
      </c>
      <c r="B1062" s="20">
        <v>43797.0</v>
      </c>
      <c r="C1062" s="20">
        <v>43796.0</v>
      </c>
      <c r="D1062" s="21">
        <v>0.8541666666642413</v>
      </c>
      <c r="E1062" s="23" t="s">
        <v>3977</v>
      </c>
      <c r="F1062" s="23" t="s">
        <v>91</v>
      </c>
      <c r="G1062" s="23" t="s">
        <v>457</v>
      </c>
      <c r="H1062" s="23" t="s">
        <v>3978</v>
      </c>
      <c r="I1062" s="23" t="s">
        <v>721</v>
      </c>
      <c r="J1062" s="23" t="s">
        <v>3043</v>
      </c>
      <c r="K1062" s="23" t="s">
        <v>3979</v>
      </c>
      <c r="L1062" s="23">
        <v>1.951699E7</v>
      </c>
      <c r="M1062" s="23" t="s">
        <v>259</v>
      </c>
      <c r="N1062" s="23" t="s">
        <v>45</v>
      </c>
      <c r="O1062" s="23">
        <v>6.86786E7</v>
      </c>
      <c r="P1062" s="23" t="s">
        <v>159</v>
      </c>
      <c r="U1062" s="23" t="s">
        <v>625</v>
      </c>
      <c r="V1062" s="23" t="s">
        <v>863</v>
      </c>
      <c r="W1062" s="23" t="s">
        <v>80</v>
      </c>
      <c r="X1062" s="23" t="s">
        <v>51</v>
      </c>
      <c r="Y1062" s="29"/>
      <c r="Z1062" s="23" t="s">
        <v>81</v>
      </c>
      <c r="AA1062" s="23" t="s">
        <v>69</v>
      </c>
      <c r="AB1062" s="23" t="s">
        <v>55</v>
      </c>
      <c r="AC1062" s="23" t="s">
        <v>410</v>
      </c>
      <c r="AE1062" s="23">
        <v>22.0</v>
      </c>
      <c r="AF1062" s="23">
        <v>15.0</v>
      </c>
      <c r="AG1062" s="23" t="s">
        <v>55</v>
      </c>
      <c r="AH1062" s="23" t="s">
        <v>2545</v>
      </c>
    </row>
    <row r="1063">
      <c r="A1063" s="19">
        <v>43797.5242024537</v>
      </c>
      <c r="B1063" s="20">
        <v>43794.0</v>
      </c>
      <c r="C1063" s="20">
        <v>43797.0</v>
      </c>
      <c r="E1063" s="23" t="s">
        <v>3980</v>
      </c>
      <c r="F1063" s="23" t="s">
        <v>91</v>
      </c>
      <c r="G1063" s="23" t="s">
        <v>499</v>
      </c>
      <c r="H1063" s="23" t="s">
        <v>352</v>
      </c>
      <c r="J1063" s="23" t="s">
        <v>1919</v>
      </c>
      <c r="K1063" s="23" t="s">
        <v>3981</v>
      </c>
      <c r="L1063" s="23">
        <v>2.0162592E7</v>
      </c>
      <c r="M1063" s="23">
        <v>0.0</v>
      </c>
      <c r="N1063" s="23" t="s">
        <v>45</v>
      </c>
      <c r="O1063" s="23">
        <v>9.7579438E8</v>
      </c>
      <c r="P1063" s="23" t="s">
        <v>159</v>
      </c>
      <c r="U1063" s="23" t="s">
        <v>137</v>
      </c>
      <c r="V1063" s="23" t="s">
        <v>49</v>
      </c>
      <c r="W1063" s="23" t="s">
        <v>80</v>
      </c>
      <c r="X1063" s="23" t="s">
        <v>51</v>
      </c>
      <c r="Y1063" s="29"/>
      <c r="Z1063" s="23" t="s">
        <v>81</v>
      </c>
      <c r="AA1063" s="23" t="s">
        <v>69</v>
      </c>
      <c r="AB1063" s="23" t="s">
        <v>55</v>
      </c>
      <c r="AC1063" s="23" t="s">
        <v>3976</v>
      </c>
      <c r="AE1063" s="23">
        <v>20.0</v>
      </c>
      <c r="AF1063" s="23">
        <v>30.0</v>
      </c>
      <c r="AG1063" s="23" t="s">
        <v>97</v>
      </c>
      <c r="AH1063" s="23" t="s">
        <v>2960</v>
      </c>
    </row>
    <row r="1064">
      <c r="A1064" s="19">
        <v>43797.52782853009</v>
      </c>
      <c r="B1064" s="20">
        <v>43797.0</v>
      </c>
      <c r="C1064" s="20">
        <v>43794.0</v>
      </c>
      <c r="E1064" s="23" t="s">
        <v>3982</v>
      </c>
      <c r="F1064" s="23" t="s">
        <v>91</v>
      </c>
      <c r="G1064" s="23" t="s">
        <v>794</v>
      </c>
      <c r="I1064" s="23" t="s">
        <v>340</v>
      </c>
      <c r="J1064" s="23" t="s">
        <v>341</v>
      </c>
      <c r="K1064" s="23" t="s">
        <v>1630</v>
      </c>
      <c r="L1064" s="23">
        <v>1.6088694E7</v>
      </c>
      <c r="M1064" s="23">
        <v>3.0</v>
      </c>
      <c r="N1064" s="23" t="s">
        <v>45</v>
      </c>
      <c r="O1064" s="23">
        <v>9.4225939E7</v>
      </c>
      <c r="P1064" s="23" t="s">
        <v>159</v>
      </c>
      <c r="U1064" s="23" t="s">
        <v>89</v>
      </c>
      <c r="V1064" s="23" t="s">
        <v>130</v>
      </c>
      <c r="W1064" s="23" t="s">
        <v>80</v>
      </c>
      <c r="X1064" s="23" t="s">
        <v>51</v>
      </c>
      <c r="Y1064" s="29"/>
      <c r="Z1064" s="23" t="s">
        <v>81</v>
      </c>
      <c r="AA1064" s="23" t="s">
        <v>69</v>
      </c>
      <c r="AB1064" s="23" t="s">
        <v>55</v>
      </c>
      <c r="AC1064" s="23" t="s">
        <v>3976</v>
      </c>
      <c r="AE1064" s="23">
        <v>33.0</v>
      </c>
      <c r="AF1064" s="23">
        <v>10.0</v>
      </c>
      <c r="AG1064" s="23" t="s">
        <v>97</v>
      </c>
      <c r="AH1064" s="23" t="s">
        <v>2960</v>
      </c>
    </row>
    <row r="1065">
      <c r="A1065" s="19">
        <v>43797.52827365741</v>
      </c>
      <c r="B1065" s="20">
        <v>43797.0</v>
      </c>
      <c r="C1065" s="20">
        <v>43782.0</v>
      </c>
      <c r="D1065" s="21">
        <v>0.7708333333357587</v>
      </c>
      <c r="E1065" s="23" t="s">
        <v>3983</v>
      </c>
      <c r="F1065" s="23" t="s">
        <v>107</v>
      </c>
      <c r="G1065" s="23" t="s">
        <v>125</v>
      </c>
      <c r="H1065" s="23" t="s">
        <v>3850</v>
      </c>
      <c r="I1065" s="23" t="s">
        <v>336</v>
      </c>
      <c r="J1065" s="23" t="s">
        <v>3908</v>
      </c>
      <c r="K1065" s="23" t="s">
        <v>792</v>
      </c>
      <c r="L1065" s="29"/>
      <c r="M1065" s="29"/>
      <c r="N1065" s="23" t="s">
        <v>38</v>
      </c>
      <c r="Q1065" s="23" t="s">
        <v>3984</v>
      </c>
      <c r="R1065" s="23" t="s">
        <v>3985</v>
      </c>
      <c r="U1065" s="23" t="s">
        <v>3986</v>
      </c>
      <c r="V1065" s="23" t="s">
        <v>3987</v>
      </c>
      <c r="W1065" s="23" t="s">
        <v>80</v>
      </c>
      <c r="X1065" s="23" t="s">
        <v>51</v>
      </c>
      <c r="Y1065" s="23" t="s">
        <v>138</v>
      </c>
      <c r="Z1065" s="23" t="s">
        <v>81</v>
      </c>
      <c r="AA1065" s="23" t="s">
        <v>357</v>
      </c>
      <c r="AB1065" s="23" t="s">
        <v>55</v>
      </c>
      <c r="AC1065" s="23" t="s">
        <v>70</v>
      </c>
      <c r="AG1065" s="23" t="s">
        <v>55</v>
      </c>
      <c r="AH1065" s="23" t="s">
        <v>3984</v>
      </c>
    </row>
    <row r="1066">
      <c r="A1066" s="19">
        <v>43797.53873693287</v>
      </c>
      <c r="B1066" s="20">
        <v>43796.0</v>
      </c>
      <c r="C1066" s="20">
        <v>43795.0</v>
      </c>
      <c r="D1066" s="21">
        <v>0.7083333333357587</v>
      </c>
      <c r="E1066" s="23" t="s">
        <v>3988</v>
      </c>
      <c r="F1066" s="23" t="s">
        <v>107</v>
      </c>
      <c r="G1066" s="23" t="s">
        <v>744</v>
      </c>
      <c r="H1066" s="23" t="s">
        <v>102</v>
      </c>
      <c r="I1066" s="23" t="s">
        <v>1113</v>
      </c>
      <c r="J1066" s="23" t="s">
        <v>549</v>
      </c>
      <c r="K1066" s="23" t="s">
        <v>1980</v>
      </c>
      <c r="L1066" s="23">
        <v>1.8611745E7</v>
      </c>
      <c r="M1066" s="23" t="s">
        <v>259</v>
      </c>
      <c r="N1066" s="23" t="s">
        <v>45</v>
      </c>
      <c r="Q1066" s="23" t="s">
        <v>3989</v>
      </c>
      <c r="U1066" s="23" t="s">
        <v>780</v>
      </c>
      <c r="V1066" s="23" t="s">
        <v>1300</v>
      </c>
      <c r="W1066" s="23" t="s">
        <v>80</v>
      </c>
      <c r="X1066" s="23" t="s">
        <v>51</v>
      </c>
      <c r="Y1066" s="29"/>
      <c r="Z1066" s="23" t="s">
        <v>81</v>
      </c>
      <c r="AA1066" s="23" t="s">
        <v>69</v>
      </c>
      <c r="AB1066" s="23" t="s">
        <v>55</v>
      </c>
      <c r="AC1066" s="23" t="s">
        <v>1429</v>
      </c>
      <c r="AE1066" s="23">
        <v>26.0</v>
      </c>
      <c r="AG1066" s="23" t="s">
        <v>55</v>
      </c>
      <c r="AH1066" s="23" t="s">
        <v>3153</v>
      </c>
    </row>
    <row r="1067">
      <c r="A1067" s="19">
        <v>43797.54339465278</v>
      </c>
      <c r="B1067" s="20">
        <v>43796.0</v>
      </c>
      <c r="C1067" s="20">
        <v>43795.0</v>
      </c>
      <c r="D1067" s="21">
        <v>0.7708333333357587</v>
      </c>
      <c r="E1067" s="23" t="s">
        <v>3990</v>
      </c>
      <c r="F1067" s="23" t="s">
        <v>3076</v>
      </c>
      <c r="G1067" s="23" t="s">
        <v>457</v>
      </c>
      <c r="H1067" s="23" t="s">
        <v>3991</v>
      </c>
      <c r="I1067" s="23" t="s">
        <v>3858</v>
      </c>
      <c r="J1067" s="23" t="s">
        <v>1955</v>
      </c>
      <c r="K1067" s="23" t="s">
        <v>1109</v>
      </c>
      <c r="L1067" s="23">
        <v>1.7732813E7</v>
      </c>
      <c r="M1067" s="23">
        <v>8.0</v>
      </c>
      <c r="N1067" s="23" t="s">
        <v>45</v>
      </c>
      <c r="O1067" s="23">
        <v>5.998711E7</v>
      </c>
      <c r="S1067" s="23" t="s">
        <v>1420</v>
      </c>
      <c r="U1067" s="23" t="s">
        <v>3992</v>
      </c>
      <c r="W1067" s="23" t="s">
        <v>80</v>
      </c>
      <c r="X1067" s="23" t="s">
        <v>51</v>
      </c>
      <c r="Y1067" s="29"/>
      <c r="Z1067" s="23" t="s">
        <v>81</v>
      </c>
      <c r="AA1067" s="23" t="s">
        <v>69</v>
      </c>
      <c r="AB1067" s="23" t="s">
        <v>55</v>
      </c>
      <c r="AC1067" s="23" t="s">
        <v>1429</v>
      </c>
      <c r="AE1067" s="23">
        <v>28.0</v>
      </c>
      <c r="AG1067" s="23" t="s">
        <v>55</v>
      </c>
      <c r="AH1067" s="23" t="s">
        <v>3153</v>
      </c>
    </row>
    <row r="1068">
      <c r="A1068" s="19">
        <v>43797.54660530093</v>
      </c>
      <c r="B1068" s="20">
        <v>43796.0</v>
      </c>
      <c r="C1068" s="20">
        <v>43788.0</v>
      </c>
      <c r="E1068" s="23" t="s">
        <v>3993</v>
      </c>
      <c r="F1068" s="23" t="s">
        <v>3994</v>
      </c>
      <c r="G1068" s="23" t="s">
        <v>3995</v>
      </c>
      <c r="H1068" s="23" t="s">
        <v>2466</v>
      </c>
      <c r="I1068" s="23" t="s">
        <v>1582</v>
      </c>
      <c r="J1068" s="23" t="s">
        <v>3996</v>
      </c>
      <c r="K1068" s="23" t="s">
        <v>515</v>
      </c>
      <c r="L1068" s="23">
        <v>1.9025172E7</v>
      </c>
      <c r="M1068" s="23">
        <v>1.0</v>
      </c>
      <c r="N1068" s="23" t="s">
        <v>45</v>
      </c>
      <c r="O1068" s="23">
        <v>9.50377541E8</v>
      </c>
      <c r="P1068" s="23" t="s">
        <v>159</v>
      </c>
      <c r="T1068" s="23" t="s">
        <v>2919</v>
      </c>
      <c r="U1068" s="23" t="s">
        <v>3956</v>
      </c>
      <c r="V1068" s="23" t="s">
        <v>3997</v>
      </c>
      <c r="W1068" s="23" t="s">
        <v>1181</v>
      </c>
      <c r="X1068" s="23" t="s">
        <v>51</v>
      </c>
      <c r="Y1068" s="29"/>
      <c r="Z1068" s="23" t="s">
        <v>1172</v>
      </c>
      <c r="AA1068" s="23" t="s">
        <v>69</v>
      </c>
      <c r="AB1068" s="23" t="s">
        <v>55</v>
      </c>
      <c r="AC1068" s="23" t="s">
        <v>1715</v>
      </c>
      <c r="AG1068" s="23" t="s">
        <v>71</v>
      </c>
      <c r="AH1068" s="23" t="s">
        <v>2599</v>
      </c>
    </row>
    <row r="1069">
      <c r="A1069" s="19">
        <v>43797.55229421296</v>
      </c>
      <c r="B1069" s="20">
        <v>43796.0</v>
      </c>
      <c r="C1069" s="20">
        <v>43430.0</v>
      </c>
      <c r="D1069" s="21">
        <v>0.8125</v>
      </c>
      <c r="E1069" s="23" t="s">
        <v>3998</v>
      </c>
      <c r="F1069" s="23" t="s">
        <v>107</v>
      </c>
      <c r="G1069" s="23" t="s">
        <v>794</v>
      </c>
      <c r="H1069" s="23" t="s">
        <v>1521</v>
      </c>
      <c r="J1069" s="23" t="s">
        <v>1749</v>
      </c>
      <c r="K1069" s="23" t="s">
        <v>112</v>
      </c>
      <c r="L1069" s="23">
        <v>1.5743543E7</v>
      </c>
      <c r="M1069" s="23">
        <v>4.0</v>
      </c>
      <c r="N1069" s="23" t="s">
        <v>45</v>
      </c>
      <c r="O1069" s="23">
        <v>9.48527749E8</v>
      </c>
      <c r="U1069" s="23" t="s">
        <v>137</v>
      </c>
      <c r="V1069" s="23" t="s">
        <v>130</v>
      </c>
      <c r="W1069" s="23" t="s">
        <v>80</v>
      </c>
      <c r="X1069" s="23" t="s">
        <v>51</v>
      </c>
      <c r="Y1069" s="29"/>
      <c r="Z1069" s="23" t="s">
        <v>81</v>
      </c>
      <c r="AA1069" s="23" t="s">
        <v>69</v>
      </c>
      <c r="AB1069" s="23" t="s">
        <v>55</v>
      </c>
      <c r="AC1069" s="23" t="s">
        <v>1429</v>
      </c>
      <c r="AE1069" s="23">
        <v>36.0</v>
      </c>
      <c r="AG1069" s="23" t="s">
        <v>55</v>
      </c>
      <c r="AH1069" s="23" t="s">
        <v>3153</v>
      </c>
    </row>
    <row r="1070">
      <c r="A1070" s="19">
        <v>43797.55371543982</v>
      </c>
      <c r="B1070" s="20">
        <v>43797.0</v>
      </c>
      <c r="C1070" s="20">
        <v>43795.0</v>
      </c>
      <c r="D1070" s="21">
        <v>0.8402777777810115</v>
      </c>
      <c r="E1070" s="23" t="s">
        <v>3999</v>
      </c>
      <c r="F1070" s="23" t="s">
        <v>91</v>
      </c>
      <c r="G1070" s="23" t="s">
        <v>457</v>
      </c>
      <c r="H1070" s="23" t="s">
        <v>721</v>
      </c>
      <c r="I1070" s="23" t="s">
        <v>218</v>
      </c>
      <c r="J1070" s="23" t="s">
        <v>1336</v>
      </c>
      <c r="K1070" s="23" t="s">
        <v>4000</v>
      </c>
      <c r="L1070" s="23">
        <v>2.1151693E7</v>
      </c>
      <c r="M1070" s="23">
        <v>3.0</v>
      </c>
      <c r="N1070" s="23" t="s">
        <v>45</v>
      </c>
      <c r="U1070" s="23" t="s">
        <v>137</v>
      </c>
      <c r="V1070" s="23" t="s">
        <v>1360</v>
      </c>
      <c r="W1070" s="23" t="s">
        <v>80</v>
      </c>
      <c r="X1070" s="23" t="s">
        <v>51</v>
      </c>
      <c r="Y1070" s="23" t="s">
        <v>52</v>
      </c>
      <c r="Z1070" s="23" t="s">
        <v>81</v>
      </c>
      <c r="AA1070" s="23" t="s">
        <v>54</v>
      </c>
      <c r="AB1070" s="23" t="s">
        <v>55</v>
      </c>
      <c r="AC1070" s="23" t="s">
        <v>1437</v>
      </c>
      <c r="AE1070" s="23">
        <v>17.0</v>
      </c>
      <c r="AG1070" s="23" t="s">
        <v>55</v>
      </c>
      <c r="AH1070" s="23" t="s">
        <v>2563</v>
      </c>
    </row>
    <row r="1071">
      <c r="A1071" s="19">
        <v>43797.55372952546</v>
      </c>
      <c r="B1071" s="20">
        <v>43797.0</v>
      </c>
      <c r="C1071" s="20">
        <v>43795.0</v>
      </c>
      <c r="D1071" s="21">
        <v>0.8819444444452529</v>
      </c>
      <c r="E1071" s="23" t="s">
        <v>4001</v>
      </c>
      <c r="F1071" s="23" t="s">
        <v>91</v>
      </c>
      <c r="G1071" s="23" t="s">
        <v>457</v>
      </c>
      <c r="H1071" s="23" t="s">
        <v>400</v>
      </c>
      <c r="I1071" s="23" t="s">
        <v>943</v>
      </c>
      <c r="J1071" s="23" t="s">
        <v>4002</v>
      </c>
      <c r="K1071" s="23" t="s">
        <v>691</v>
      </c>
      <c r="L1071" s="23">
        <v>1.6423859E7</v>
      </c>
      <c r="M1071" s="23">
        <v>8.0</v>
      </c>
      <c r="N1071" s="23" t="s">
        <v>38</v>
      </c>
      <c r="O1071" s="23">
        <v>9.97910227E8</v>
      </c>
      <c r="P1071" s="23" t="s">
        <v>97</v>
      </c>
      <c r="U1071" s="23" t="s">
        <v>137</v>
      </c>
      <c r="V1071" s="23" t="s">
        <v>130</v>
      </c>
      <c r="W1071" s="23" t="s">
        <v>50</v>
      </c>
      <c r="X1071" s="23" t="s">
        <v>51</v>
      </c>
      <c r="Y1071" s="23" t="s">
        <v>138</v>
      </c>
      <c r="Z1071" s="23" t="s">
        <v>81</v>
      </c>
      <c r="AA1071" s="23" t="s">
        <v>69</v>
      </c>
      <c r="AB1071" s="23" t="s">
        <v>55</v>
      </c>
      <c r="AC1071" s="23" t="s">
        <v>56</v>
      </c>
      <c r="AE1071" s="23">
        <v>32.0</v>
      </c>
      <c r="AG1071" s="23" t="s">
        <v>55</v>
      </c>
      <c r="AH1071" s="23" t="s">
        <v>2563</v>
      </c>
    </row>
    <row r="1072">
      <c r="A1072" s="19">
        <v>43797.55581265046</v>
      </c>
      <c r="B1072" s="20">
        <v>43797.0</v>
      </c>
      <c r="C1072" s="20">
        <v>43794.0</v>
      </c>
      <c r="E1072" s="23" t="s">
        <v>4003</v>
      </c>
      <c r="F1072" s="23" t="s">
        <v>91</v>
      </c>
      <c r="G1072" s="23" t="s">
        <v>1007</v>
      </c>
      <c r="H1072" s="23" t="s">
        <v>4004</v>
      </c>
      <c r="J1072" s="23" t="s">
        <v>468</v>
      </c>
      <c r="K1072" s="23" t="s">
        <v>961</v>
      </c>
      <c r="L1072" s="23">
        <v>2.1668461E7</v>
      </c>
      <c r="M1072" s="23">
        <v>3.0</v>
      </c>
      <c r="N1072" s="23" t="s">
        <v>45</v>
      </c>
      <c r="O1072" s="23">
        <v>5.6993496791E11</v>
      </c>
      <c r="P1072" s="23" t="s">
        <v>159</v>
      </c>
      <c r="U1072" s="23" t="s">
        <v>137</v>
      </c>
      <c r="V1072" s="23" t="s">
        <v>49</v>
      </c>
      <c r="W1072" s="23" t="s">
        <v>80</v>
      </c>
      <c r="X1072" s="23" t="s">
        <v>51</v>
      </c>
      <c r="Y1072" s="23" t="s">
        <v>52</v>
      </c>
      <c r="Z1072" s="23" t="s">
        <v>81</v>
      </c>
      <c r="AA1072" s="23" t="s">
        <v>54</v>
      </c>
      <c r="AB1072" s="23" t="s">
        <v>55</v>
      </c>
      <c r="AC1072" s="23" t="s">
        <v>3976</v>
      </c>
      <c r="AE1072" s="23">
        <v>15.0</v>
      </c>
      <c r="AF1072" s="23">
        <v>30.0</v>
      </c>
      <c r="AG1072" s="23" t="s">
        <v>97</v>
      </c>
      <c r="AH1072" s="23" t="s">
        <v>2960</v>
      </c>
    </row>
    <row r="1073">
      <c r="A1073" s="19">
        <v>43797.55585872685</v>
      </c>
      <c r="B1073" s="20">
        <v>43797.0</v>
      </c>
      <c r="C1073" s="20">
        <v>43795.0</v>
      </c>
      <c r="D1073" s="21">
        <v>0.8506944444452529</v>
      </c>
      <c r="E1073" s="23" t="s">
        <v>4005</v>
      </c>
      <c r="F1073" s="23" t="s">
        <v>91</v>
      </c>
      <c r="G1073" s="23" t="s">
        <v>457</v>
      </c>
      <c r="H1073" s="23" t="s">
        <v>211</v>
      </c>
      <c r="I1073" s="23" t="s">
        <v>4006</v>
      </c>
      <c r="J1073" s="23" t="s">
        <v>4007</v>
      </c>
      <c r="K1073" s="23" t="s">
        <v>44</v>
      </c>
      <c r="L1073" s="23">
        <v>1.8366021E7</v>
      </c>
      <c r="M1073" s="23">
        <v>7.0</v>
      </c>
      <c r="N1073" s="23" t="s">
        <v>45</v>
      </c>
      <c r="O1073" s="23">
        <v>9.98090029E8</v>
      </c>
      <c r="P1073" s="23" t="s">
        <v>97</v>
      </c>
      <c r="U1073" s="23" t="s">
        <v>137</v>
      </c>
      <c r="V1073" s="23" t="s">
        <v>333</v>
      </c>
      <c r="W1073" s="23" t="s">
        <v>50</v>
      </c>
      <c r="X1073" s="23" t="s">
        <v>51</v>
      </c>
      <c r="Y1073" s="29"/>
      <c r="Z1073" s="23" t="s">
        <v>81</v>
      </c>
      <c r="AA1073" s="23" t="s">
        <v>69</v>
      </c>
      <c r="AB1073" s="23" t="s">
        <v>55</v>
      </c>
      <c r="AC1073" s="23" t="s">
        <v>56</v>
      </c>
      <c r="AE1073" s="23">
        <v>23.0</v>
      </c>
      <c r="AG1073" s="23" t="s">
        <v>55</v>
      </c>
      <c r="AH1073" s="23" t="s">
        <v>2563</v>
      </c>
    </row>
    <row r="1074">
      <c r="A1074" s="19">
        <v>43797.55771537037</v>
      </c>
      <c r="B1074" s="20">
        <v>43797.0</v>
      </c>
      <c r="C1074" s="20">
        <v>43794.0</v>
      </c>
      <c r="D1074" s="21">
        <v>0.875</v>
      </c>
      <c r="E1074" s="23" t="s">
        <v>4008</v>
      </c>
      <c r="F1074" s="23" t="s">
        <v>91</v>
      </c>
      <c r="G1074" s="23" t="s">
        <v>499</v>
      </c>
      <c r="H1074" s="23" t="s">
        <v>352</v>
      </c>
      <c r="I1074" s="23" t="s">
        <v>118</v>
      </c>
      <c r="J1074" s="23" t="s">
        <v>1032</v>
      </c>
      <c r="K1074" s="23" t="s">
        <v>1230</v>
      </c>
      <c r="L1074" s="23">
        <v>2.1322425E7</v>
      </c>
      <c r="M1074" s="23">
        <v>5.0</v>
      </c>
      <c r="N1074" s="23" t="s">
        <v>45</v>
      </c>
      <c r="O1074" s="23">
        <v>9.58217876E8</v>
      </c>
      <c r="P1074" s="23" t="s">
        <v>159</v>
      </c>
      <c r="R1074" s="23" t="s">
        <v>4009</v>
      </c>
      <c r="U1074" s="23" t="s">
        <v>780</v>
      </c>
      <c r="V1074" s="23" t="s">
        <v>261</v>
      </c>
      <c r="W1074" s="23" t="s">
        <v>80</v>
      </c>
      <c r="X1074" s="23" t="s">
        <v>51</v>
      </c>
      <c r="Y1074" s="23" t="s">
        <v>52</v>
      </c>
      <c r="Z1074" s="23" t="s">
        <v>81</v>
      </c>
      <c r="AA1074" s="23" t="s">
        <v>54</v>
      </c>
      <c r="AB1074" s="23" t="s">
        <v>55</v>
      </c>
      <c r="AC1074" s="23" t="s">
        <v>1437</v>
      </c>
      <c r="AE1074" s="23">
        <v>16.0</v>
      </c>
      <c r="AG1074" s="23" t="s">
        <v>55</v>
      </c>
      <c r="AH1074" s="23" t="s">
        <v>4010</v>
      </c>
    </row>
    <row r="1075">
      <c r="A1075" s="19">
        <v>43797.56060009259</v>
      </c>
      <c r="B1075" s="20">
        <v>43797.0</v>
      </c>
      <c r="C1075" s="20">
        <v>43794.0</v>
      </c>
      <c r="E1075" s="23" t="s">
        <v>4011</v>
      </c>
      <c r="F1075" s="23" t="s">
        <v>91</v>
      </c>
      <c r="G1075" s="23" t="s">
        <v>854</v>
      </c>
      <c r="H1075" s="23" t="s">
        <v>717</v>
      </c>
      <c r="I1075" s="23" t="s">
        <v>318</v>
      </c>
      <c r="J1075" s="23" t="s">
        <v>1109</v>
      </c>
      <c r="K1075" s="23" t="s">
        <v>4012</v>
      </c>
      <c r="L1075" s="23">
        <v>1.8859693E7</v>
      </c>
      <c r="M1075" s="23">
        <v>2.0</v>
      </c>
      <c r="N1075" s="23" t="s">
        <v>45</v>
      </c>
      <c r="U1075" s="23" t="s">
        <v>4013</v>
      </c>
      <c r="V1075" s="23" t="s">
        <v>4014</v>
      </c>
      <c r="W1075" s="23" t="s">
        <v>80</v>
      </c>
      <c r="X1075" s="23" t="s">
        <v>51</v>
      </c>
      <c r="Y1075" s="29"/>
      <c r="Z1075" s="23" t="s">
        <v>81</v>
      </c>
      <c r="AA1075" s="23" t="s">
        <v>69</v>
      </c>
      <c r="AB1075" s="23" t="s">
        <v>55</v>
      </c>
      <c r="AC1075" s="23" t="s">
        <v>3976</v>
      </c>
      <c r="AE1075" s="23">
        <v>24.0</v>
      </c>
      <c r="AG1075" s="23" t="s">
        <v>97</v>
      </c>
      <c r="AH1075" s="23" t="s">
        <v>2960</v>
      </c>
    </row>
    <row r="1076">
      <c r="A1076" s="19">
        <v>43797.56609208333</v>
      </c>
      <c r="B1076" s="20">
        <v>43797.0</v>
      </c>
      <c r="C1076" s="20">
        <v>43794.0</v>
      </c>
      <c r="E1076" s="23" t="s">
        <v>4015</v>
      </c>
      <c r="F1076" s="23" t="s">
        <v>91</v>
      </c>
      <c r="G1076" s="23" t="s">
        <v>794</v>
      </c>
      <c r="H1076" s="23" t="s">
        <v>488</v>
      </c>
      <c r="I1076" s="23" t="s">
        <v>414</v>
      </c>
      <c r="J1076" s="23" t="s">
        <v>4016</v>
      </c>
      <c r="K1076" s="23" t="s">
        <v>4017</v>
      </c>
      <c r="L1076" s="23">
        <v>1.9644886E7</v>
      </c>
      <c r="M1076" s="23">
        <v>1.0</v>
      </c>
      <c r="N1076" s="23" t="s">
        <v>45</v>
      </c>
      <c r="O1076" s="23">
        <v>9.87540459E8</v>
      </c>
      <c r="P1076" s="23" t="s">
        <v>159</v>
      </c>
      <c r="R1076" s="23" t="s">
        <v>4018</v>
      </c>
      <c r="U1076" s="23" t="s">
        <v>780</v>
      </c>
      <c r="V1076" s="23" t="s">
        <v>130</v>
      </c>
      <c r="W1076" s="23" t="s">
        <v>80</v>
      </c>
      <c r="X1076" s="23" t="s">
        <v>51</v>
      </c>
      <c r="Y1076" s="23" t="s">
        <v>305</v>
      </c>
      <c r="Z1076" s="23" t="s">
        <v>81</v>
      </c>
      <c r="AA1076" s="23" t="s">
        <v>69</v>
      </c>
      <c r="AB1076" s="23" t="s">
        <v>55</v>
      </c>
      <c r="AC1076" s="23" t="s">
        <v>3976</v>
      </c>
      <c r="AE1076" s="23">
        <v>22.0</v>
      </c>
      <c r="AG1076" s="23" t="s">
        <v>97</v>
      </c>
      <c r="AH1076" s="23" t="s">
        <v>2960</v>
      </c>
    </row>
    <row r="1077">
      <c r="A1077" s="19">
        <v>43797.5674087963</v>
      </c>
      <c r="B1077" s="20">
        <v>43796.0</v>
      </c>
      <c r="C1077" s="20">
        <v>43784.0</v>
      </c>
      <c r="E1077" s="23" t="s">
        <v>4019</v>
      </c>
      <c r="F1077" s="23" t="s">
        <v>91</v>
      </c>
      <c r="G1077" s="23" t="s">
        <v>125</v>
      </c>
      <c r="H1077" s="23" t="s">
        <v>4020</v>
      </c>
      <c r="I1077" s="23" t="s">
        <v>119</v>
      </c>
      <c r="J1077" s="23" t="s">
        <v>1066</v>
      </c>
      <c r="K1077" s="23" t="s">
        <v>4021</v>
      </c>
      <c r="L1077" s="23">
        <v>1.8794713E7</v>
      </c>
      <c r="M1077" s="23">
        <v>8.0</v>
      </c>
      <c r="N1077" s="23" t="s">
        <v>45</v>
      </c>
      <c r="O1077" s="23">
        <v>9.65722168E8</v>
      </c>
      <c r="P1077" s="23" t="s">
        <v>159</v>
      </c>
      <c r="U1077" s="23" t="s">
        <v>89</v>
      </c>
      <c r="V1077" s="23" t="s">
        <v>1257</v>
      </c>
      <c r="W1077" s="23" t="s">
        <v>80</v>
      </c>
      <c r="X1077" s="23" t="s">
        <v>51</v>
      </c>
      <c r="Y1077" s="29"/>
      <c r="Z1077" s="23" t="s">
        <v>81</v>
      </c>
      <c r="AA1077" s="23" t="s">
        <v>69</v>
      </c>
      <c r="AB1077" s="23" t="s">
        <v>55</v>
      </c>
      <c r="AC1077" s="23" t="s">
        <v>1715</v>
      </c>
      <c r="AE1077" s="23">
        <v>25.0</v>
      </c>
      <c r="AF1077" s="23">
        <v>15.0</v>
      </c>
      <c r="AG1077" s="23" t="s">
        <v>55</v>
      </c>
      <c r="AH1077" s="23" t="s">
        <v>2668</v>
      </c>
    </row>
    <row r="1078">
      <c r="A1078" s="19">
        <v>43797.57054075232</v>
      </c>
      <c r="B1078" s="20">
        <v>43797.0</v>
      </c>
      <c r="C1078" s="20">
        <v>43761.0</v>
      </c>
      <c r="D1078" s="21">
        <v>0.7083333333357587</v>
      </c>
      <c r="E1078" s="23" t="s">
        <v>4022</v>
      </c>
      <c r="F1078" s="23" t="s">
        <v>162</v>
      </c>
      <c r="G1078" s="23" t="s">
        <v>4023</v>
      </c>
      <c r="H1078" s="23" t="s">
        <v>274</v>
      </c>
      <c r="I1078" s="23" t="s">
        <v>915</v>
      </c>
      <c r="J1078" s="23" t="s">
        <v>4024</v>
      </c>
      <c r="K1078" s="23" t="s">
        <v>95</v>
      </c>
      <c r="L1078" s="23">
        <v>1.2277859E7</v>
      </c>
      <c r="M1078" s="23">
        <v>2.0</v>
      </c>
      <c r="N1078" s="23" t="s">
        <v>45</v>
      </c>
      <c r="O1078" s="23">
        <v>9.5788579E8</v>
      </c>
      <c r="P1078" s="23" t="s">
        <v>97</v>
      </c>
      <c r="U1078" s="23" t="s">
        <v>2399</v>
      </c>
      <c r="V1078" s="23" t="s">
        <v>2881</v>
      </c>
      <c r="W1078" s="23" t="s">
        <v>50</v>
      </c>
      <c r="X1078" s="23" t="s">
        <v>51</v>
      </c>
      <c r="Y1078" s="29"/>
      <c r="Z1078" s="23" t="s">
        <v>81</v>
      </c>
      <c r="AA1078" s="23" t="s">
        <v>4025</v>
      </c>
      <c r="AB1078" s="23" t="s">
        <v>55</v>
      </c>
      <c r="AC1078" s="23" t="s">
        <v>56</v>
      </c>
      <c r="AE1078" s="23">
        <v>47.0</v>
      </c>
      <c r="AG1078" s="23" t="s">
        <v>55</v>
      </c>
      <c r="AH1078" s="23" t="s">
        <v>2668</v>
      </c>
    </row>
    <row r="1079">
      <c r="A1079" s="19">
        <v>43797.57619252315</v>
      </c>
      <c r="B1079" s="20">
        <v>43704.0</v>
      </c>
      <c r="C1079" s="20">
        <v>43775.0</v>
      </c>
      <c r="D1079" s="21">
        <v>0.75</v>
      </c>
      <c r="E1079" s="23" t="s">
        <v>4026</v>
      </c>
      <c r="F1079" s="23" t="s">
        <v>107</v>
      </c>
      <c r="G1079" s="23" t="s">
        <v>4027</v>
      </c>
      <c r="H1079" s="23" t="s">
        <v>492</v>
      </c>
      <c r="I1079" s="23" t="s">
        <v>119</v>
      </c>
      <c r="J1079" s="23" t="s">
        <v>331</v>
      </c>
      <c r="K1079" s="23" t="s">
        <v>1518</v>
      </c>
      <c r="L1079" s="23">
        <v>1.8071503E7</v>
      </c>
      <c r="M1079" s="23">
        <v>7.0</v>
      </c>
      <c r="N1079" s="23" t="s">
        <v>45</v>
      </c>
      <c r="S1079" s="23" t="s">
        <v>1804</v>
      </c>
      <c r="U1079" s="23" t="s">
        <v>89</v>
      </c>
      <c r="V1079" s="23" t="s">
        <v>130</v>
      </c>
      <c r="W1079" s="23" t="s">
        <v>80</v>
      </c>
      <c r="X1079" s="23" t="s">
        <v>51</v>
      </c>
      <c r="Y1079" s="29"/>
      <c r="Z1079" s="23" t="s">
        <v>81</v>
      </c>
      <c r="AA1079" s="23" t="s">
        <v>69</v>
      </c>
      <c r="AB1079" s="23" t="s">
        <v>71</v>
      </c>
      <c r="AC1079" s="23" t="s">
        <v>1437</v>
      </c>
      <c r="AG1079" s="23" t="s">
        <v>55</v>
      </c>
      <c r="AH1079" s="23" t="s">
        <v>4028</v>
      </c>
    </row>
    <row r="1080">
      <c r="A1080" s="19">
        <v>43797.57653209491</v>
      </c>
      <c r="B1080" s="20">
        <v>43797.0</v>
      </c>
      <c r="C1080" s="20">
        <v>43796.0</v>
      </c>
      <c r="D1080" s="21">
        <v>0.8472222222189885</v>
      </c>
      <c r="E1080" s="23" t="s">
        <v>4029</v>
      </c>
      <c r="F1080" s="23" t="s">
        <v>91</v>
      </c>
      <c r="G1080" s="23" t="s">
        <v>217</v>
      </c>
      <c r="H1080" s="23" t="s">
        <v>4030</v>
      </c>
      <c r="I1080" s="23" t="s">
        <v>336</v>
      </c>
      <c r="J1080" s="23" t="s">
        <v>3713</v>
      </c>
      <c r="K1080" s="23" t="s">
        <v>4031</v>
      </c>
      <c r="L1080" s="23">
        <v>2.156754E7</v>
      </c>
      <c r="M1080" s="23">
        <v>8.0</v>
      </c>
      <c r="N1080" s="23" t="s">
        <v>38</v>
      </c>
      <c r="O1080" s="23">
        <v>5.5149448E7</v>
      </c>
      <c r="P1080" s="23" t="s">
        <v>159</v>
      </c>
      <c r="U1080" s="23" t="s">
        <v>625</v>
      </c>
      <c r="V1080" s="23" t="s">
        <v>261</v>
      </c>
      <c r="W1080" s="23" t="s">
        <v>80</v>
      </c>
      <c r="X1080" s="23" t="s">
        <v>51</v>
      </c>
      <c r="Y1080" s="23" t="s">
        <v>954</v>
      </c>
      <c r="Z1080" s="23" t="s">
        <v>81</v>
      </c>
      <c r="AA1080" s="23" t="s">
        <v>69</v>
      </c>
      <c r="AB1080" s="23" t="s">
        <v>55</v>
      </c>
      <c r="AC1080" s="23" t="s">
        <v>3976</v>
      </c>
      <c r="AE1080" s="23">
        <v>15.0</v>
      </c>
      <c r="AG1080" s="23" t="s">
        <v>97</v>
      </c>
      <c r="AH1080" s="23" t="s">
        <v>2846</v>
      </c>
    </row>
    <row r="1081">
      <c r="A1081" s="19">
        <v>43797.58011660879</v>
      </c>
      <c r="B1081" s="20">
        <v>43797.0</v>
      </c>
      <c r="C1081" s="20">
        <v>43796.0</v>
      </c>
      <c r="D1081" s="21">
        <v>0.875</v>
      </c>
      <c r="E1081" s="23" t="s">
        <v>4032</v>
      </c>
      <c r="F1081" s="23" t="s">
        <v>91</v>
      </c>
      <c r="G1081" s="23" t="s">
        <v>4033</v>
      </c>
      <c r="H1081" s="23" t="s">
        <v>1489</v>
      </c>
      <c r="I1081" s="23" t="s">
        <v>4034</v>
      </c>
      <c r="J1081" s="23" t="s">
        <v>4035</v>
      </c>
      <c r="K1081" s="23" t="s">
        <v>220</v>
      </c>
      <c r="L1081" s="23">
        <v>2.0837448E7</v>
      </c>
      <c r="M1081" s="23">
        <v>6.0</v>
      </c>
      <c r="N1081" s="23" t="s">
        <v>45</v>
      </c>
      <c r="O1081" s="23">
        <v>9.49627149E8</v>
      </c>
      <c r="P1081" s="23" t="s">
        <v>159</v>
      </c>
      <c r="U1081" s="23" t="s">
        <v>625</v>
      </c>
      <c r="V1081" s="23" t="s">
        <v>4036</v>
      </c>
      <c r="W1081" s="23" t="s">
        <v>80</v>
      </c>
      <c r="X1081" s="23" t="s">
        <v>51</v>
      </c>
      <c r="Y1081" s="29"/>
      <c r="Z1081" s="23" t="s">
        <v>81</v>
      </c>
      <c r="AA1081" s="23" t="s">
        <v>69</v>
      </c>
      <c r="AB1081" s="23" t="s">
        <v>55</v>
      </c>
      <c r="AC1081" s="23" t="s">
        <v>3976</v>
      </c>
      <c r="AE1081" s="23">
        <v>18.0</v>
      </c>
      <c r="AG1081" s="23" t="s">
        <v>97</v>
      </c>
      <c r="AH1081" s="23" t="s">
        <v>2846</v>
      </c>
    </row>
    <row r="1082">
      <c r="A1082" s="19">
        <v>43797.58127790509</v>
      </c>
      <c r="B1082" s="20">
        <v>43797.0</v>
      </c>
      <c r="C1082" s="20">
        <v>43758.0</v>
      </c>
      <c r="D1082" s="21">
        <v>0.7291666666642413</v>
      </c>
      <c r="E1082" s="23" t="s">
        <v>4037</v>
      </c>
      <c r="F1082" s="23" t="s">
        <v>91</v>
      </c>
      <c r="G1082" s="23" t="s">
        <v>854</v>
      </c>
      <c r="H1082" s="23" t="s">
        <v>4038</v>
      </c>
      <c r="I1082" s="23" t="s">
        <v>517</v>
      </c>
      <c r="J1082" s="23" t="s">
        <v>722</v>
      </c>
      <c r="K1082" s="23" t="s">
        <v>1206</v>
      </c>
      <c r="L1082" s="23">
        <v>1.655825E7</v>
      </c>
      <c r="M1082" s="23">
        <v>0.0</v>
      </c>
      <c r="N1082" s="23" t="s">
        <v>38</v>
      </c>
      <c r="O1082" s="23">
        <v>5.6957564248E10</v>
      </c>
      <c r="P1082" s="23" t="s">
        <v>159</v>
      </c>
      <c r="Q1082" s="23" t="s">
        <v>4039</v>
      </c>
      <c r="U1082" s="23" t="s">
        <v>89</v>
      </c>
      <c r="V1082" s="23" t="s">
        <v>130</v>
      </c>
      <c r="W1082" s="23" t="s">
        <v>80</v>
      </c>
      <c r="X1082" s="23" t="s">
        <v>51</v>
      </c>
      <c r="Y1082" s="23" t="s">
        <v>138</v>
      </c>
      <c r="Z1082" s="23" t="s">
        <v>81</v>
      </c>
      <c r="AA1082" s="23" t="s">
        <v>69</v>
      </c>
      <c r="AB1082" s="23" t="s">
        <v>55</v>
      </c>
      <c r="AC1082" s="23" t="s">
        <v>1437</v>
      </c>
      <c r="AG1082" s="23" t="s">
        <v>55</v>
      </c>
      <c r="AH1082" s="23" t="s">
        <v>4039</v>
      </c>
    </row>
    <row r="1083">
      <c r="A1083" s="19">
        <v>43797.58357391204</v>
      </c>
      <c r="B1083" s="20">
        <v>43797.0</v>
      </c>
      <c r="C1083" s="20">
        <v>43796.0</v>
      </c>
      <c r="D1083" s="21">
        <v>0.8680555555547471</v>
      </c>
      <c r="E1083" s="23" t="s">
        <v>4040</v>
      </c>
      <c r="F1083" s="23" t="s">
        <v>91</v>
      </c>
      <c r="G1083" s="23" t="s">
        <v>457</v>
      </c>
      <c r="H1083" s="23" t="s">
        <v>589</v>
      </c>
      <c r="J1083" s="23" t="s">
        <v>4041</v>
      </c>
      <c r="K1083" s="23" t="s">
        <v>4042</v>
      </c>
      <c r="L1083" s="23">
        <v>1.864074E7</v>
      </c>
      <c r="M1083" s="23">
        <v>7.0</v>
      </c>
      <c r="N1083" s="23" t="s">
        <v>38</v>
      </c>
      <c r="O1083" s="23">
        <v>7.4684256E7</v>
      </c>
      <c r="P1083" s="23" t="s">
        <v>159</v>
      </c>
      <c r="U1083" s="23" t="s">
        <v>625</v>
      </c>
      <c r="V1083" s="23" t="s">
        <v>261</v>
      </c>
      <c r="W1083" s="23" t="s">
        <v>80</v>
      </c>
      <c r="X1083" s="23" t="s">
        <v>51</v>
      </c>
      <c r="Y1083" s="29"/>
      <c r="Z1083" s="23" t="s">
        <v>81</v>
      </c>
      <c r="AA1083" s="23" t="s">
        <v>69</v>
      </c>
      <c r="AB1083" s="23" t="s">
        <v>55</v>
      </c>
      <c r="AC1083" s="23" t="s">
        <v>3976</v>
      </c>
      <c r="AG1083" s="23" t="s">
        <v>97</v>
      </c>
      <c r="AH1083" s="23" t="s">
        <v>2846</v>
      </c>
    </row>
    <row r="1084">
      <c r="A1084" s="19">
        <v>43797.58551497685</v>
      </c>
      <c r="B1084" s="20">
        <v>43796.0</v>
      </c>
      <c r="C1084" s="20">
        <v>43795.0</v>
      </c>
      <c r="D1084" s="21">
        <v>0.7916666666642413</v>
      </c>
      <c r="E1084" s="23" t="s">
        <v>4043</v>
      </c>
      <c r="F1084" s="23" t="s">
        <v>107</v>
      </c>
      <c r="G1084" s="23" t="s">
        <v>744</v>
      </c>
      <c r="H1084" s="23" t="s">
        <v>4044</v>
      </c>
      <c r="J1084" s="23" t="s">
        <v>95</v>
      </c>
      <c r="K1084" s="23" t="s">
        <v>903</v>
      </c>
      <c r="L1084" s="29"/>
      <c r="M1084" s="29"/>
      <c r="N1084" s="23" t="s">
        <v>45</v>
      </c>
      <c r="O1084" s="23">
        <v>5.6961006865E10</v>
      </c>
      <c r="P1084" s="23" t="s">
        <v>64</v>
      </c>
      <c r="U1084" s="23" t="s">
        <v>4045</v>
      </c>
      <c r="W1084" s="23" t="s">
        <v>80</v>
      </c>
      <c r="X1084" s="23" t="s">
        <v>51</v>
      </c>
      <c r="Y1084" s="23" t="s">
        <v>52</v>
      </c>
      <c r="Z1084" s="23" t="s">
        <v>81</v>
      </c>
      <c r="AA1084" s="23" t="s">
        <v>357</v>
      </c>
      <c r="AB1084" s="23" t="s">
        <v>55</v>
      </c>
      <c r="AC1084" s="23" t="s">
        <v>1429</v>
      </c>
      <c r="AD1084" s="23" t="s">
        <v>4046</v>
      </c>
      <c r="AE1084" s="23">
        <v>12.0</v>
      </c>
      <c r="AG1084" s="23" t="s">
        <v>55</v>
      </c>
      <c r="AH1084" s="23" t="s">
        <v>3153</v>
      </c>
    </row>
    <row r="1085">
      <c r="A1085" s="19">
        <v>43797.58709637732</v>
      </c>
      <c r="B1085" s="20">
        <v>43797.0</v>
      </c>
      <c r="C1085" s="20">
        <v>43796.0</v>
      </c>
      <c r="D1085" s="21">
        <v>0.8611111111094942</v>
      </c>
      <c r="E1085" s="23" t="s">
        <v>4047</v>
      </c>
      <c r="F1085" s="23" t="s">
        <v>91</v>
      </c>
      <c r="G1085" s="23" t="s">
        <v>457</v>
      </c>
      <c r="H1085" s="23" t="s">
        <v>212</v>
      </c>
      <c r="I1085" s="23" t="s">
        <v>264</v>
      </c>
      <c r="J1085" s="23" t="s">
        <v>4048</v>
      </c>
      <c r="K1085" s="23" t="s">
        <v>838</v>
      </c>
      <c r="L1085" s="23">
        <v>1.8455432E7</v>
      </c>
      <c r="M1085" s="23">
        <v>1.0</v>
      </c>
      <c r="N1085" s="23" t="s">
        <v>45</v>
      </c>
      <c r="O1085" s="23">
        <v>5.6945637484E10</v>
      </c>
      <c r="P1085" s="23" t="s">
        <v>159</v>
      </c>
      <c r="U1085" s="23" t="s">
        <v>3965</v>
      </c>
      <c r="V1085" s="23" t="s">
        <v>1184</v>
      </c>
      <c r="W1085" s="23" t="s">
        <v>80</v>
      </c>
      <c r="X1085" s="23" t="s">
        <v>51</v>
      </c>
      <c r="Y1085" s="29"/>
      <c r="Z1085" s="23" t="s">
        <v>81</v>
      </c>
      <c r="AA1085" s="23" t="s">
        <v>69</v>
      </c>
      <c r="AB1085" s="23" t="s">
        <v>55</v>
      </c>
      <c r="AC1085" s="23" t="s">
        <v>3976</v>
      </c>
      <c r="AE1085" s="23">
        <v>26.0</v>
      </c>
      <c r="AG1085" s="23" t="s">
        <v>55</v>
      </c>
      <c r="AH1085" s="23" t="s">
        <v>2846</v>
      </c>
    </row>
    <row r="1086">
      <c r="A1086" s="19">
        <v>43797.58974563658</v>
      </c>
      <c r="B1086" s="20">
        <v>43797.0</v>
      </c>
      <c r="C1086" s="20">
        <v>43796.0</v>
      </c>
      <c r="D1086" s="21">
        <v>0.8680555555547471</v>
      </c>
      <c r="E1086" s="23" t="s">
        <v>4049</v>
      </c>
      <c r="F1086" s="23" t="s">
        <v>91</v>
      </c>
      <c r="G1086" s="23" t="s">
        <v>457</v>
      </c>
      <c r="H1086" s="23" t="s">
        <v>4050</v>
      </c>
      <c r="I1086" s="23" t="s">
        <v>4051</v>
      </c>
      <c r="J1086" s="23" t="s">
        <v>886</v>
      </c>
      <c r="K1086" s="23" t="s">
        <v>379</v>
      </c>
      <c r="L1086" s="23">
        <v>2.0225333E7</v>
      </c>
      <c r="M1086" s="23">
        <v>4.0</v>
      </c>
      <c r="N1086" s="23" t="s">
        <v>38</v>
      </c>
      <c r="O1086" s="23">
        <v>9.46958602E8</v>
      </c>
      <c r="P1086" s="23" t="s">
        <v>159</v>
      </c>
      <c r="U1086" s="23" t="s">
        <v>625</v>
      </c>
      <c r="V1086" s="23" t="s">
        <v>261</v>
      </c>
      <c r="W1086" s="23" t="s">
        <v>80</v>
      </c>
      <c r="X1086" s="23" t="s">
        <v>51</v>
      </c>
      <c r="Y1086" s="29"/>
      <c r="Z1086" s="23" t="s">
        <v>81</v>
      </c>
      <c r="AA1086" s="23" t="s">
        <v>69</v>
      </c>
      <c r="AB1086" s="23" t="s">
        <v>55</v>
      </c>
      <c r="AC1086" s="23" t="s">
        <v>3976</v>
      </c>
      <c r="AG1086" s="23" t="s">
        <v>97</v>
      </c>
      <c r="AH1086" s="23" t="s">
        <v>2846</v>
      </c>
    </row>
    <row r="1087">
      <c r="A1087" s="19">
        <v>43797.593279039356</v>
      </c>
      <c r="B1087" s="20">
        <v>43797.0</v>
      </c>
      <c r="C1087" s="20">
        <v>43781.0</v>
      </c>
      <c r="D1087" s="21">
        <v>0.75</v>
      </c>
      <c r="E1087" s="23" t="s">
        <v>4052</v>
      </c>
      <c r="F1087" s="23" t="s">
        <v>39</v>
      </c>
      <c r="G1087" s="23" t="s">
        <v>4053</v>
      </c>
      <c r="H1087" s="23" t="s">
        <v>483</v>
      </c>
      <c r="J1087" s="23" t="s">
        <v>4054</v>
      </c>
      <c r="K1087" s="23" t="s">
        <v>1587</v>
      </c>
      <c r="L1087" s="23">
        <v>2.0722853E7</v>
      </c>
      <c r="M1087" s="23">
        <v>2.0</v>
      </c>
      <c r="N1087" s="23" t="s">
        <v>45</v>
      </c>
      <c r="O1087" s="23">
        <v>6.368532E7</v>
      </c>
      <c r="P1087" s="23" t="s">
        <v>64</v>
      </c>
      <c r="U1087" s="23" t="s">
        <v>2399</v>
      </c>
      <c r="V1087" s="23" t="s">
        <v>227</v>
      </c>
      <c r="W1087" s="23" t="s">
        <v>80</v>
      </c>
      <c r="X1087" s="23" t="s">
        <v>51</v>
      </c>
      <c r="Y1087" s="29"/>
      <c r="Z1087" s="23" t="s">
        <v>81</v>
      </c>
      <c r="AA1087" s="23" t="s">
        <v>69</v>
      </c>
      <c r="AB1087" s="23" t="s">
        <v>55</v>
      </c>
      <c r="AC1087" s="23" t="s">
        <v>1437</v>
      </c>
      <c r="AG1087" s="23" t="s">
        <v>55</v>
      </c>
      <c r="AH1087" s="23" t="s">
        <v>4055</v>
      </c>
    </row>
    <row r="1088">
      <c r="A1088" s="19">
        <v>43797.59469041666</v>
      </c>
      <c r="B1088" s="20">
        <v>43797.0</v>
      </c>
      <c r="C1088" s="20">
        <v>43796.0</v>
      </c>
      <c r="D1088" s="21">
        <v>0.8958333333357587</v>
      </c>
      <c r="E1088" s="23" t="s">
        <v>4056</v>
      </c>
      <c r="F1088" s="29"/>
      <c r="H1088" s="23" t="s">
        <v>915</v>
      </c>
      <c r="I1088" s="23" t="s">
        <v>118</v>
      </c>
      <c r="J1088" s="23" t="s">
        <v>3609</v>
      </c>
      <c r="K1088" s="23" t="s">
        <v>2258</v>
      </c>
      <c r="L1088" s="23">
        <v>1.9004009E7</v>
      </c>
      <c r="M1088" s="23">
        <v>7.0</v>
      </c>
      <c r="N1088" s="23" t="s">
        <v>45</v>
      </c>
      <c r="O1088" s="23">
        <v>7.3671317E7</v>
      </c>
      <c r="P1088" s="23" t="s">
        <v>159</v>
      </c>
      <c r="U1088" s="23" t="s">
        <v>625</v>
      </c>
      <c r="V1088" s="23" t="s">
        <v>261</v>
      </c>
      <c r="W1088" s="23" t="s">
        <v>80</v>
      </c>
      <c r="X1088" s="23" t="s">
        <v>51</v>
      </c>
      <c r="Y1088" s="29"/>
      <c r="Z1088" s="23" t="s">
        <v>81</v>
      </c>
      <c r="AA1088" s="23" t="s">
        <v>69</v>
      </c>
      <c r="AB1088" s="23" t="s">
        <v>55</v>
      </c>
      <c r="AC1088" s="23" t="s">
        <v>3976</v>
      </c>
      <c r="AG1088" s="23" t="s">
        <v>97</v>
      </c>
      <c r="AH1088" s="23" t="s">
        <v>4057</v>
      </c>
    </row>
    <row r="1089">
      <c r="A1089" s="19">
        <v>43797.59857903935</v>
      </c>
      <c r="B1089" s="20">
        <v>43797.0</v>
      </c>
      <c r="C1089" s="20">
        <v>43796.0</v>
      </c>
      <c r="D1089" s="21">
        <v>0.8854166666642413</v>
      </c>
      <c r="E1089" s="23" t="s">
        <v>4058</v>
      </c>
      <c r="F1089" s="23" t="s">
        <v>91</v>
      </c>
      <c r="G1089" s="23" t="s">
        <v>695</v>
      </c>
      <c r="H1089" s="23" t="s">
        <v>3377</v>
      </c>
      <c r="I1089" s="23" t="s">
        <v>4059</v>
      </c>
      <c r="J1089" s="23" t="s">
        <v>861</v>
      </c>
      <c r="K1089" s="23" t="s">
        <v>86</v>
      </c>
      <c r="L1089" s="23">
        <v>2.0148671E7</v>
      </c>
      <c r="M1089" s="23">
        <v>8.0</v>
      </c>
      <c r="N1089" s="23" t="s">
        <v>38</v>
      </c>
      <c r="O1089" s="23">
        <v>9.35622612E8</v>
      </c>
      <c r="P1089" s="23" t="s">
        <v>159</v>
      </c>
      <c r="U1089" s="23" t="s">
        <v>3965</v>
      </c>
      <c r="V1089" s="23" t="s">
        <v>261</v>
      </c>
      <c r="W1089" s="23" t="s">
        <v>80</v>
      </c>
      <c r="X1089" s="23" t="s">
        <v>51</v>
      </c>
      <c r="Y1089" s="29"/>
      <c r="Z1089" s="23" t="s">
        <v>81</v>
      </c>
      <c r="AA1089" s="23" t="s">
        <v>69</v>
      </c>
      <c r="AB1089" s="23" t="s">
        <v>55</v>
      </c>
      <c r="AC1089" s="23" t="s">
        <v>3976</v>
      </c>
      <c r="AE1089" s="23">
        <v>20.0</v>
      </c>
      <c r="AG1089" s="23" t="s">
        <v>97</v>
      </c>
      <c r="AH1089" s="23" t="s">
        <v>4057</v>
      </c>
    </row>
    <row r="1090">
      <c r="A1090" s="19">
        <v>43797.599911087964</v>
      </c>
      <c r="B1090" s="20">
        <v>43797.0</v>
      </c>
      <c r="C1090" s="20">
        <v>43782.0</v>
      </c>
      <c r="E1090" s="23" t="s">
        <v>4060</v>
      </c>
      <c r="F1090" s="23" t="s">
        <v>209</v>
      </c>
      <c r="G1090" s="23" t="s">
        <v>4061</v>
      </c>
      <c r="H1090" s="23" t="s">
        <v>483</v>
      </c>
      <c r="I1090" s="23" t="s">
        <v>318</v>
      </c>
      <c r="J1090" s="23" t="s">
        <v>1085</v>
      </c>
      <c r="K1090" s="23" t="s">
        <v>1287</v>
      </c>
      <c r="L1090" s="23">
        <v>1.7922245E7</v>
      </c>
      <c r="M1090" s="23">
        <v>0.0</v>
      </c>
      <c r="N1090" s="23" t="s">
        <v>45</v>
      </c>
      <c r="O1090" s="23">
        <v>9.45349488E8</v>
      </c>
      <c r="P1090" s="23" t="s">
        <v>159</v>
      </c>
      <c r="U1090" s="23" t="s">
        <v>89</v>
      </c>
      <c r="V1090" s="23" t="s">
        <v>926</v>
      </c>
      <c r="W1090" s="23" t="s">
        <v>80</v>
      </c>
      <c r="X1090" s="23" t="s">
        <v>51</v>
      </c>
      <c r="Y1090" s="29"/>
      <c r="Z1090" s="23" t="s">
        <v>81</v>
      </c>
      <c r="AA1090" s="23" t="s">
        <v>69</v>
      </c>
      <c r="AB1090" s="23" t="s">
        <v>55</v>
      </c>
      <c r="AC1090" s="23" t="s">
        <v>1437</v>
      </c>
      <c r="AE1090" s="23">
        <v>28.0</v>
      </c>
      <c r="AG1090" s="23" t="s">
        <v>55</v>
      </c>
      <c r="AH1090" s="23" t="s">
        <v>2626</v>
      </c>
    </row>
    <row r="1091">
      <c r="A1091" s="19">
        <v>43797.60141284722</v>
      </c>
      <c r="B1091" s="20">
        <v>43797.0</v>
      </c>
      <c r="C1091" s="20">
        <v>43795.0</v>
      </c>
      <c r="D1091" s="21">
        <v>0.75</v>
      </c>
      <c r="E1091" s="23" t="s">
        <v>4062</v>
      </c>
      <c r="F1091" s="23" t="s">
        <v>107</v>
      </c>
      <c r="G1091" s="23" t="s">
        <v>125</v>
      </c>
      <c r="H1091" s="23" t="s">
        <v>1113</v>
      </c>
      <c r="I1091" s="23" t="s">
        <v>299</v>
      </c>
      <c r="J1091" s="23" t="s">
        <v>979</v>
      </c>
      <c r="K1091" s="23" t="s">
        <v>134</v>
      </c>
      <c r="L1091" s="23">
        <v>1.8079479E7</v>
      </c>
      <c r="M1091" s="23">
        <v>4.0</v>
      </c>
      <c r="N1091" s="23" t="s">
        <v>45</v>
      </c>
      <c r="O1091" s="23">
        <v>9.87010899E8</v>
      </c>
      <c r="P1091" s="23" t="s">
        <v>64</v>
      </c>
      <c r="R1091" s="23" t="s">
        <v>4063</v>
      </c>
      <c r="U1091" s="23" t="s">
        <v>137</v>
      </c>
      <c r="V1091" s="23" t="s">
        <v>261</v>
      </c>
      <c r="W1091" s="23" t="s">
        <v>50</v>
      </c>
      <c r="X1091" s="23" t="s">
        <v>51</v>
      </c>
      <c r="Y1091" s="29"/>
      <c r="Z1091" s="23" t="s">
        <v>81</v>
      </c>
      <c r="AA1091" s="23" t="s">
        <v>69</v>
      </c>
      <c r="AB1091" s="23" t="s">
        <v>55</v>
      </c>
      <c r="AC1091" s="23" t="s">
        <v>56</v>
      </c>
      <c r="AF1091" s="23">
        <v>20.0</v>
      </c>
      <c r="AG1091" s="23" t="s">
        <v>55</v>
      </c>
      <c r="AH1091" s="23" t="s">
        <v>2599</v>
      </c>
    </row>
    <row r="1092">
      <c r="A1092" s="19">
        <v>43797.60153369213</v>
      </c>
      <c r="B1092" s="20">
        <v>43797.0</v>
      </c>
      <c r="C1092" s="20">
        <v>43796.0</v>
      </c>
      <c r="D1092" s="21">
        <v>0.90625</v>
      </c>
      <c r="E1092" s="23" t="s">
        <v>4064</v>
      </c>
      <c r="F1092" s="23" t="s">
        <v>91</v>
      </c>
      <c r="G1092" s="23" t="s">
        <v>4065</v>
      </c>
      <c r="H1092" s="23" t="s">
        <v>4066</v>
      </c>
      <c r="I1092" s="23" t="s">
        <v>928</v>
      </c>
      <c r="J1092" s="23" t="s">
        <v>4067</v>
      </c>
      <c r="K1092" s="23" t="s">
        <v>489</v>
      </c>
      <c r="L1092" s="23">
        <v>1.9459428E7</v>
      </c>
      <c r="M1092" s="23">
        <v>3.0</v>
      </c>
      <c r="N1092" s="23" t="s">
        <v>45</v>
      </c>
      <c r="Q1092" s="23" t="s">
        <v>4068</v>
      </c>
      <c r="U1092" s="23" t="s">
        <v>625</v>
      </c>
      <c r="V1092" s="23" t="s">
        <v>261</v>
      </c>
      <c r="W1092" s="23" t="s">
        <v>80</v>
      </c>
      <c r="X1092" s="23" t="s">
        <v>51</v>
      </c>
      <c r="Y1092" s="29"/>
      <c r="Z1092" s="23" t="s">
        <v>81</v>
      </c>
      <c r="AA1092" s="23" t="s">
        <v>69</v>
      </c>
      <c r="AB1092" s="23" t="s">
        <v>55</v>
      </c>
      <c r="AC1092" s="23" t="s">
        <v>3976</v>
      </c>
      <c r="AE1092" s="23">
        <v>22.0</v>
      </c>
      <c r="AG1092" s="23" t="s">
        <v>97</v>
      </c>
      <c r="AH1092" s="23" t="s">
        <v>4057</v>
      </c>
    </row>
    <row r="1093">
      <c r="A1093" s="19">
        <v>43797.605248865744</v>
      </c>
      <c r="B1093" s="20">
        <v>43797.0</v>
      </c>
      <c r="C1093" s="20">
        <v>43782.0</v>
      </c>
      <c r="D1093" s="21">
        <v>0.625</v>
      </c>
      <c r="E1093" s="23" t="s">
        <v>4069</v>
      </c>
      <c r="F1093" s="23" t="s">
        <v>91</v>
      </c>
      <c r="G1093" s="23" t="s">
        <v>4070</v>
      </c>
      <c r="H1093" s="23" t="s">
        <v>1703</v>
      </c>
      <c r="I1093" s="23" t="s">
        <v>4071</v>
      </c>
      <c r="J1093" s="23" t="s">
        <v>1365</v>
      </c>
      <c r="K1093" s="23" t="s">
        <v>979</v>
      </c>
      <c r="L1093" s="23">
        <v>1.3056824E7</v>
      </c>
      <c r="M1093" s="23">
        <v>6.0</v>
      </c>
      <c r="N1093" s="23" t="s">
        <v>45</v>
      </c>
      <c r="O1093" s="23">
        <v>9.97552256E8</v>
      </c>
      <c r="P1093" s="23" t="s">
        <v>159</v>
      </c>
      <c r="U1093" s="23" t="s">
        <v>137</v>
      </c>
      <c r="V1093" s="23" t="s">
        <v>926</v>
      </c>
      <c r="W1093" s="23" t="s">
        <v>80</v>
      </c>
      <c r="X1093" s="23" t="s">
        <v>51</v>
      </c>
      <c r="Y1093" s="29"/>
      <c r="Z1093" s="23" t="s">
        <v>81</v>
      </c>
      <c r="AA1093" s="23" t="s">
        <v>69</v>
      </c>
      <c r="AB1093" s="23" t="s">
        <v>55</v>
      </c>
      <c r="AC1093" s="23" t="s">
        <v>1437</v>
      </c>
      <c r="AE1093" s="23">
        <v>43.0</v>
      </c>
      <c r="AG1093" s="23" t="s">
        <v>55</v>
      </c>
      <c r="AH1093" s="23" t="s">
        <v>2626</v>
      </c>
    </row>
    <row r="1094">
      <c r="A1094" s="19">
        <v>43797.608595983795</v>
      </c>
      <c r="B1094" s="20">
        <v>43797.0</v>
      </c>
      <c r="C1094" s="20">
        <v>43782.0</v>
      </c>
      <c r="D1094" s="21">
        <v>0.8333333333357587</v>
      </c>
      <c r="E1094" s="23" t="s">
        <v>4072</v>
      </c>
      <c r="F1094" s="23" t="s">
        <v>91</v>
      </c>
      <c r="G1094" s="23" t="s">
        <v>499</v>
      </c>
      <c r="H1094" s="23" t="s">
        <v>1342</v>
      </c>
      <c r="I1094" s="23" t="s">
        <v>4073</v>
      </c>
      <c r="J1094" s="23" t="s">
        <v>701</v>
      </c>
      <c r="K1094" s="23" t="s">
        <v>149</v>
      </c>
      <c r="L1094" s="23">
        <v>1.6354373E7</v>
      </c>
      <c r="M1094" s="23">
        <v>7.0</v>
      </c>
      <c r="N1094" s="23" t="s">
        <v>45</v>
      </c>
      <c r="O1094" s="23">
        <v>9.56433505E8</v>
      </c>
      <c r="P1094" s="23" t="s">
        <v>159</v>
      </c>
      <c r="U1094" s="23" t="s">
        <v>89</v>
      </c>
      <c r="V1094" s="23" t="s">
        <v>926</v>
      </c>
      <c r="W1094" s="23" t="s">
        <v>80</v>
      </c>
      <c r="X1094" s="23" t="s">
        <v>51</v>
      </c>
      <c r="Y1094" s="29"/>
      <c r="Z1094" s="23" t="s">
        <v>81</v>
      </c>
      <c r="AA1094" s="23" t="s">
        <v>69</v>
      </c>
      <c r="AB1094" s="23" t="s">
        <v>55</v>
      </c>
      <c r="AC1094" s="23" t="s">
        <v>1437</v>
      </c>
      <c r="AE1094" s="23">
        <v>33.0</v>
      </c>
      <c r="AF1094" s="23">
        <v>25.0</v>
      </c>
      <c r="AG1094" s="23" t="s">
        <v>55</v>
      </c>
      <c r="AH1094" s="23" t="s">
        <v>2626</v>
      </c>
    </row>
    <row r="1095">
      <c r="A1095" s="19">
        <v>43797.620307210644</v>
      </c>
      <c r="B1095" s="20">
        <v>43797.0</v>
      </c>
      <c r="C1095" s="20">
        <v>43795.0</v>
      </c>
      <c r="D1095" s="21">
        <v>0.8958333333357587</v>
      </c>
      <c r="E1095" s="23" t="s">
        <v>4074</v>
      </c>
      <c r="F1095" s="23" t="s">
        <v>107</v>
      </c>
      <c r="G1095" s="23" t="s">
        <v>125</v>
      </c>
      <c r="H1095" s="23" t="s">
        <v>488</v>
      </c>
      <c r="J1095" s="23" t="s">
        <v>861</v>
      </c>
      <c r="K1095" s="23" t="s">
        <v>3847</v>
      </c>
      <c r="L1095" s="23">
        <v>1.4165011E7</v>
      </c>
      <c r="M1095" s="23">
        <v>4.0</v>
      </c>
      <c r="N1095" s="23" t="s">
        <v>45</v>
      </c>
      <c r="Q1095" s="23" t="s">
        <v>4075</v>
      </c>
      <c r="U1095" s="23" t="s">
        <v>625</v>
      </c>
      <c r="V1095" s="23" t="s">
        <v>261</v>
      </c>
      <c r="W1095" s="23" t="s">
        <v>50</v>
      </c>
      <c r="X1095" s="23" t="s">
        <v>51</v>
      </c>
      <c r="Y1095" s="29"/>
      <c r="Z1095" s="23" t="s">
        <v>81</v>
      </c>
      <c r="AA1095" s="23" t="s">
        <v>69</v>
      </c>
      <c r="AB1095" s="23" t="s">
        <v>55</v>
      </c>
      <c r="AC1095" s="23" t="s">
        <v>56</v>
      </c>
      <c r="AG1095" s="23" t="s">
        <v>55</v>
      </c>
      <c r="AH1095" s="23" t="s">
        <v>4075</v>
      </c>
    </row>
    <row r="1096">
      <c r="A1096" s="19">
        <v>43797.622051342594</v>
      </c>
      <c r="B1096" s="20">
        <v>43797.0</v>
      </c>
      <c r="C1096" s="20">
        <v>43791.0</v>
      </c>
      <c r="D1096" s="21">
        <v>0.38888888889050577</v>
      </c>
      <c r="E1096" s="23" t="s">
        <v>4076</v>
      </c>
      <c r="F1096" s="23" t="s">
        <v>91</v>
      </c>
      <c r="G1096" s="23" t="s">
        <v>1007</v>
      </c>
      <c r="H1096" s="23" t="s">
        <v>240</v>
      </c>
      <c r="I1096" s="23" t="s">
        <v>1241</v>
      </c>
      <c r="J1096" s="23" t="s">
        <v>4077</v>
      </c>
      <c r="K1096" s="23" t="s">
        <v>891</v>
      </c>
      <c r="L1096" s="23">
        <v>1.9163871E7</v>
      </c>
      <c r="M1096" s="23">
        <v>9.0</v>
      </c>
      <c r="N1096" s="23" t="s">
        <v>45</v>
      </c>
      <c r="O1096" s="23">
        <v>5.6982150059E10</v>
      </c>
      <c r="P1096" s="23" t="s">
        <v>159</v>
      </c>
      <c r="U1096" s="23" t="s">
        <v>137</v>
      </c>
      <c r="V1096" s="23" t="s">
        <v>1360</v>
      </c>
      <c r="W1096" s="23" t="s">
        <v>80</v>
      </c>
      <c r="X1096" s="23" t="s">
        <v>51</v>
      </c>
      <c r="Y1096" s="29"/>
      <c r="Z1096" s="23" t="s">
        <v>81</v>
      </c>
      <c r="AA1096" s="23" t="s">
        <v>69</v>
      </c>
      <c r="AB1096" s="23" t="s">
        <v>55</v>
      </c>
      <c r="AC1096" s="23" t="s">
        <v>1437</v>
      </c>
      <c r="AF1096" s="23">
        <v>15.0</v>
      </c>
      <c r="AG1096" s="23" t="s">
        <v>55</v>
      </c>
      <c r="AH1096" s="23" t="s">
        <v>2599</v>
      </c>
    </row>
    <row r="1097">
      <c r="A1097" s="19">
        <v>43797.63045565972</v>
      </c>
      <c r="B1097" s="20">
        <v>43797.0</v>
      </c>
      <c r="C1097" s="20">
        <v>43794.0</v>
      </c>
      <c r="E1097" s="23" t="s">
        <v>4078</v>
      </c>
      <c r="F1097" s="23" t="s">
        <v>107</v>
      </c>
      <c r="G1097" s="23" t="s">
        <v>125</v>
      </c>
      <c r="H1097" s="23" t="s">
        <v>492</v>
      </c>
      <c r="I1097" s="23" t="s">
        <v>318</v>
      </c>
      <c r="J1097" s="23" t="s">
        <v>2201</v>
      </c>
      <c r="K1097" s="23" t="s">
        <v>3955</v>
      </c>
      <c r="L1097" s="23">
        <v>2.0242895E7</v>
      </c>
      <c r="M1097" s="23">
        <v>9.0</v>
      </c>
      <c r="N1097" s="23" t="s">
        <v>45</v>
      </c>
      <c r="O1097" s="23">
        <v>9.79142107E8</v>
      </c>
      <c r="P1097" s="23" t="s">
        <v>97</v>
      </c>
      <c r="Q1097" s="23" t="s">
        <v>4079</v>
      </c>
      <c r="R1097" s="23" t="s">
        <v>4080</v>
      </c>
      <c r="U1097" s="23" t="s">
        <v>4081</v>
      </c>
      <c r="V1097" s="23" t="s">
        <v>3369</v>
      </c>
      <c r="W1097" s="23" t="s">
        <v>202</v>
      </c>
      <c r="X1097" s="23" t="s">
        <v>51</v>
      </c>
      <c r="Y1097" s="29"/>
      <c r="Z1097" s="23" t="s">
        <v>387</v>
      </c>
      <c r="AA1097" s="23" t="s">
        <v>69</v>
      </c>
      <c r="AB1097" s="23" t="s">
        <v>55</v>
      </c>
      <c r="AC1097" s="23" t="s">
        <v>56</v>
      </c>
      <c r="AE1097" s="23">
        <v>20.0</v>
      </c>
      <c r="AG1097" s="23" t="s">
        <v>71</v>
      </c>
      <c r="AH1097" s="23" t="s">
        <v>4079</v>
      </c>
    </row>
    <row r="1098">
      <c r="A1098" s="19">
        <v>43797.63427524306</v>
      </c>
      <c r="B1098" s="20">
        <v>43797.0</v>
      </c>
      <c r="C1098" s="29"/>
      <c r="E1098" s="23" t="s">
        <v>4082</v>
      </c>
      <c r="F1098" s="29"/>
      <c r="H1098" s="23" t="s">
        <v>598</v>
      </c>
      <c r="J1098" s="23" t="s">
        <v>701</v>
      </c>
      <c r="L1098" s="23">
        <v>1.8060069E7</v>
      </c>
      <c r="M1098" s="23">
        <v>8.0</v>
      </c>
      <c r="N1098" s="23" t="s">
        <v>45</v>
      </c>
      <c r="O1098" s="23">
        <v>9.98843221E8</v>
      </c>
      <c r="P1098" s="23" t="s">
        <v>159</v>
      </c>
      <c r="S1098" s="23" t="s">
        <v>174</v>
      </c>
      <c r="U1098" s="23" t="s">
        <v>3956</v>
      </c>
      <c r="V1098" s="23" t="s">
        <v>4083</v>
      </c>
      <c r="W1098" s="23" t="s">
        <v>80</v>
      </c>
      <c r="X1098" s="23" t="s">
        <v>51</v>
      </c>
      <c r="Y1098" s="29"/>
      <c r="Z1098" s="23" t="s">
        <v>81</v>
      </c>
      <c r="AA1098" s="23" t="s">
        <v>2834</v>
      </c>
      <c r="AB1098" s="23" t="s">
        <v>55</v>
      </c>
      <c r="AC1098" s="23" t="s">
        <v>70</v>
      </c>
      <c r="AD1098" s="23" t="s">
        <v>4084</v>
      </c>
      <c r="AG1098" s="23" t="s">
        <v>55</v>
      </c>
      <c r="AH1098" s="23" t="s">
        <v>4085</v>
      </c>
    </row>
    <row r="1099">
      <c r="A1099" s="19">
        <v>43797.64920989583</v>
      </c>
      <c r="B1099" s="20">
        <v>43797.0</v>
      </c>
      <c r="C1099" s="20">
        <v>43784.0</v>
      </c>
      <c r="D1099" s="21">
        <v>0.7916666666642413</v>
      </c>
      <c r="E1099" s="23" t="s">
        <v>4086</v>
      </c>
      <c r="F1099" s="23" t="s">
        <v>678</v>
      </c>
      <c r="G1099" s="23" t="s">
        <v>695</v>
      </c>
      <c r="H1099" s="23" t="s">
        <v>956</v>
      </c>
      <c r="I1099" s="23" t="s">
        <v>2568</v>
      </c>
      <c r="J1099" s="23" t="s">
        <v>1013</v>
      </c>
      <c r="K1099" s="23" t="s">
        <v>1330</v>
      </c>
      <c r="L1099" s="23">
        <v>2.0058019E7</v>
      </c>
      <c r="M1099" s="23">
        <v>2.0</v>
      </c>
      <c r="N1099" s="23" t="s">
        <v>45</v>
      </c>
      <c r="O1099" s="23">
        <v>7.6750127E7</v>
      </c>
      <c r="P1099" s="23" t="s">
        <v>159</v>
      </c>
      <c r="U1099" s="23" t="s">
        <v>89</v>
      </c>
      <c r="V1099" s="23" t="s">
        <v>130</v>
      </c>
      <c r="W1099" s="23" t="s">
        <v>80</v>
      </c>
      <c r="X1099" s="23" t="s">
        <v>51</v>
      </c>
      <c r="Y1099" s="29"/>
      <c r="Z1099" s="23" t="s">
        <v>81</v>
      </c>
      <c r="AA1099" s="23" t="s">
        <v>69</v>
      </c>
      <c r="AB1099" s="23" t="s">
        <v>55</v>
      </c>
      <c r="AC1099" s="23" t="s">
        <v>1437</v>
      </c>
      <c r="AE1099" s="23">
        <v>20.0</v>
      </c>
      <c r="AF1099" s="23">
        <v>3.0</v>
      </c>
      <c r="AG1099" s="23" t="s">
        <v>55</v>
      </c>
      <c r="AH1099" s="23" t="s">
        <v>2909</v>
      </c>
    </row>
    <row r="1100">
      <c r="A1100" s="19">
        <v>43797.6521631713</v>
      </c>
      <c r="B1100" s="20">
        <v>43798.0</v>
      </c>
      <c r="C1100" s="20">
        <v>43784.0</v>
      </c>
      <c r="E1100" s="23" t="s">
        <v>4087</v>
      </c>
      <c r="F1100" s="23" t="s">
        <v>107</v>
      </c>
      <c r="G1100" s="23" t="s">
        <v>3660</v>
      </c>
      <c r="H1100" s="23" t="s">
        <v>400</v>
      </c>
      <c r="I1100" s="23" t="s">
        <v>336</v>
      </c>
      <c r="J1100" s="23" t="s">
        <v>4088</v>
      </c>
      <c r="K1100" s="23" t="s">
        <v>220</v>
      </c>
      <c r="L1100" s="23">
        <v>1.9482777E7</v>
      </c>
      <c r="M1100" s="23">
        <v>6.0</v>
      </c>
      <c r="N1100" s="23" t="s">
        <v>38</v>
      </c>
      <c r="O1100" s="23">
        <v>9.32643047E8</v>
      </c>
      <c r="P1100" s="23" t="s">
        <v>159</v>
      </c>
      <c r="U1100" s="23" t="s">
        <v>89</v>
      </c>
      <c r="V1100" s="23" t="s">
        <v>4089</v>
      </c>
      <c r="W1100" s="23" t="s">
        <v>80</v>
      </c>
      <c r="X1100" s="23" t="s">
        <v>51</v>
      </c>
      <c r="Y1100" s="23" t="s">
        <v>138</v>
      </c>
      <c r="Z1100" s="23" t="s">
        <v>81</v>
      </c>
      <c r="AA1100" s="23" t="s">
        <v>69</v>
      </c>
      <c r="AB1100" s="23" t="s">
        <v>55</v>
      </c>
      <c r="AC1100" s="23" t="s">
        <v>1437</v>
      </c>
      <c r="AE1100" s="23">
        <v>23.0</v>
      </c>
      <c r="AG1100" s="23" t="s">
        <v>55</v>
      </c>
      <c r="AH1100" s="23" t="s">
        <v>2626</v>
      </c>
    </row>
    <row r="1101">
      <c r="A1101" s="19">
        <v>43797.65872020833</v>
      </c>
      <c r="B1101" s="20">
        <v>43797.0</v>
      </c>
      <c r="C1101" s="29"/>
      <c r="E1101" s="23" t="s">
        <v>4082</v>
      </c>
      <c r="F1101" s="29"/>
      <c r="H1101" s="23" t="s">
        <v>598</v>
      </c>
      <c r="J1101" s="23" t="s">
        <v>701</v>
      </c>
      <c r="L1101" s="23">
        <v>1.8060069E7</v>
      </c>
      <c r="M1101" s="23">
        <v>8.0</v>
      </c>
      <c r="N1101" s="23" t="s">
        <v>45</v>
      </c>
      <c r="O1101" s="23">
        <v>9.98843221E8</v>
      </c>
      <c r="P1101" s="23" t="s">
        <v>159</v>
      </c>
      <c r="S1101" s="23" t="s">
        <v>174</v>
      </c>
      <c r="U1101" s="23" t="s">
        <v>3956</v>
      </c>
      <c r="V1101" s="23" t="s">
        <v>4083</v>
      </c>
      <c r="W1101" s="23" t="s">
        <v>80</v>
      </c>
      <c r="X1101" s="23" t="s">
        <v>51</v>
      </c>
      <c r="Y1101" s="29"/>
      <c r="Z1101" s="23" t="s">
        <v>81</v>
      </c>
      <c r="AA1101" s="23" t="s">
        <v>2834</v>
      </c>
      <c r="AB1101" s="23" t="s">
        <v>55</v>
      </c>
      <c r="AC1101" s="23" t="s">
        <v>70</v>
      </c>
      <c r="AD1101" s="23" t="s">
        <v>4084</v>
      </c>
      <c r="AG1101" s="23" t="s">
        <v>55</v>
      </c>
      <c r="AH1101" s="23" t="s">
        <v>4085</v>
      </c>
    </row>
    <row r="1102">
      <c r="A1102" s="19">
        <v>43797.65887935185</v>
      </c>
      <c r="B1102" s="20">
        <v>43797.0</v>
      </c>
      <c r="C1102" s="20">
        <v>43791.0</v>
      </c>
      <c r="E1102" s="23" t="s">
        <v>4090</v>
      </c>
      <c r="F1102" s="23" t="s">
        <v>107</v>
      </c>
      <c r="H1102" s="23" t="s">
        <v>384</v>
      </c>
      <c r="J1102" s="23" t="s">
        <v>451</v>
      </c>
      <c r="K1102" s="23" t="s">
        <v>4091</v>
      </c>
      <c r="L1102" s="29"/>
      <c r="M1102" s="29"/>
      <c r="N1102" s="23" t="s">
        <v>45</v>
      </c>
      <c r="O1102" s="23">
        <v>5.6951937657E10</v>
      </c>
      <c r="P1102" s="23" t="s">
        <v>159</v>
      </c>
      <c r="Q1102" s="23" t="s">
        <v>4092</v>
      </c>
      <c r="U1102" s="23" t="s">
        <v>4093</v>
      </c>
      <c r="W1102" s="23" t="s">
        <v>1181</v>
      </c>
      <c r="X1102" s="23" t="s">
        <v>51</v>
      </c>
      <c r="Y1102" s="29"/>
      <c r="Z1102" s="23" t="s">
        <v>2228</v>
      </c>
      <c r="AA1102" s="23" t="s">
        <v>69</v>
      </c>
      <c r="AB1102" s="23" t="s">
        <v>55</v>
      </c>
      <c r="AC1102" s="23" t="s">
        <v>1239</v>
      </c>
      <c r="AG1102" s="23" t="s">
        <v>71</v>
      </c>
      <c r="AH1102" s="23" t="s">
        <v>4092</v>
      </c>
    </row>
    <row r="1103">
      <c r="A1103" s="19">
        <v>43797.66177871528</v>
      </c>
      <c r="B1103" s="20">
        <v>43797.0</v>
      </c>
      <c r="C1103" s="20">
        <v>43781.0</v>
      </c>
      <c r="D1103" s="21">
        <v>0.5833333333357587</v>
      </c>
      <c r="E1103" s="23" t="s">
        <v>4094</v>
      </c>
      <c r="F1103" s="23" t="s">
        <v>91</v>
      </c>
      <c r="G1103" s="23" t="s">
        <v>4095</v>
      </c>
      <c r="H1103" s="23" t="s">
        <v>589</v>
      </c>
      <c r="I1103" s="23" t="s">
        <v>520</v>
      </c>
      <c r="J1103" s="23" t="s">
        <v>891</v>
      </c>
      <c r="K1103" s="23" t="s">
        <v>4096</v>
      </c>
      <c r="L1103" s="23">
        <v>2.0300109E7</v>
      </c>
      <c r="M1103" s="23">
        <v>6.0</v>
      </c>
      <c r="N1103" s="23" t="s">
        <v>38</v>
      </c>
      <c r="O1103" s="23">
        <v>7.2663838E7</v>
      </c>
      <c r="P1103" s="23" t="s">
        <v>159</v>
      </c>
      <c r="U1103" s="23" t="s">
        <v>625</v>
      </c>
      <c r="V1103" s="23" t="s">
        <v>261</v>
      </c>
      <c r="W1103" s="23" t="s">
        <v>68</v>
      </c>
      <c r="X1103" s="23" t="s">
        <v>51</v>
      </c>
      <c r="Y1103" s="23" t="s">
        <v>138</v>
      </c>
      <c r="Z1103" s="23" t="s">
        <v>81</v>
      </c>
      <c r="AA1103" s="23" t="s">
        <v>69</v>
      </c>
      <c r="AB1103" s="23" t="s">
        <v>55</v>
      </c>
      <c r="AC1103" s="23" t="s">
        <v>1437</v>
      </c>
      <c r="AE1103" s="23">
        <v>19.0</v>
      </c>
      <c r="AG1103" s="23" t="s">
        <v>55</v>
      </c>
      <c r="AH1103" s="23" t="s">
        <v>36</v>
      </c>
    </row>
    <row r="1104">
      <c r="A1104" s="19">
        <v>43797.662219039354</v>
      </c>
      <c r="B1104" s="20">
        <v>43797.0</v>
      </c>
      <c r="C1104" s="20">
        <v>43763.0</v>
      </c>
      <c r="D1104" s="21">
        <v>0.75</v>
      </c>
      <c r="E1104" s="23" t="s">
        <v>4097</v>
      </c>
      <c r="F1104" s="23" t="s">
        <v>91</v>
      </c>
      <c r="G1104" s="23" t="s">
        <v>457</v>
      </c>
      <c r="H1104" s="23" t="s">
        <v>660</v>
      </c>
      <c r="I1104" s="23" t="s">
        <v>1089</v>
      </c>
      <c r="J1104" s="23" t="s">
        <v>2715</v>
      </c>
      <c r="K1104" s="23" t="s">
        <v>231</v>
      </c>
      <c r="L1104" s="23">
        <v>1.355715E7</v>
      </c>
      <c r="M1104" s="23">
        <v>4.0</v>
      </c>
      <c r="N1104" s="23" t="s">
        <v>45</v>
      </c>
      <c r="O1104" s="23">
        <v>9.57393011E8</v>
      </c>
      <c r="P1104" s="23" t="s">
        <v>159</v>
      </c>
      <c r="U1104" s="23" t="s">
        <v>89</v>
      </c>
      <c r="V1104" s="23" t="s">
        <v>2881</v>
      </c>
      <c r="W1104" s="23" t="s">
        <v>80</v>
      </c>
      <c r="X1104" s="23" t="s">
        <v>51</v>
      </c>
      <c r="Y1104" s="29"/>
      <c r="Z1104" s="23" t="s">
        <v>81</v>
      </c>
      <c r="AA1104" s="23" t="s">
        <v>69</v>
      </c>
      <c r="AB1104" s="23" t="s">
        <v>71</v>
      </c>
      <c r="AC1104" s="23" t="s">
        <v>70</v>
      </c>
      <c r="AG1104" s="23" t="s">
        <v>55</v>
      </c>
      <c r="AH1104" s="23" t="s">
        <v>36</v>
      </c>
    </row>
    <row r="1105">
      <c r="A1105" s="19">
        <v>43797.696058981484</v>
      </c>
      <c r="B1105" s="20">
        <v>43798.0</v>
      </c>
      <c r="C1105" s="20">
        <v>43783.0</v>
      </c>
      <c r="D1105" s="21">
        <v>0.7916666666642413</v>
      </c>
      <c r="E1105" s="23" t="s">
        <v>4098</v>
      </c>
      <c r="F1105" s="23" t="s">
        <v>91</v>
      </c>
      <c r="G1105" s="23" t="s">
        <v>499</v>
      </c>
      <c r="H1105" s="23" t="s">
        <v>2189</v>
      </c>
      <c r="I1105" s="23" t="s">
        <v>2392</v>
      </c>
      <c r="J1105" s="23" t="s">
        <v>214</v>
      </c>
      <c r="K1105" s="23" t="s">
        <v>4099</v>
      </c>
      <c r="L1105" s="23">
        <v>2.0456654E7</v>
      </c>
      <c r="M1105" s="23">
        <v>2.0</v>
      </c>
      <c r="N1105" s="23" t="s">
        <v>38</v>
      </c>
      <c r="O1105" s="23">
        <v>9.57412169E8</v>
      </c>
      <c r="P1105" s="23" t="s">
        <v>159</v>
      </c>
      <c r="U1105" s="23" t="s">
        <v>3956</v>
      </c>
      <c r="V1105" s="23" t="s">
        <v>4100</v>
      </c>
      <c r="W1105" s="23" t="s">
        <v>1181</v>
      </c>
      <c r="X1105" s="23" t="s">
        <v>51</v>
      </c>
      <c r="Y1105" s="23" t="s">
        <v>138</v>
      </c>
      <c r="Z1105" s="23" t="s">
        <v>387</v>
      </c>
      <c r="AA1105" s="23" t="s">
        <v>69</v>
      </c>
      <c r="AB1105" s="23" t="s">
        <v>55</v>
      </c>
      <c r="AC1105" s="23" t="s">
        <v>1437</v>
      </c>
      <c r="AE1105" s="23">
        <v>18.0</v>
      </c>
      <c r="AG1105" s="23" t="s">
        <v>71</v>
      </c>
      <c r="AH1105" s="23" t="s">
        <v>36</v>
      </c>
    </row>
    <row r="1106">
      <c r="A1106" s="19">
        <v>43797.69817371528</v>
      </c>
      <c r="B1106" s="20">
        <v>43798.0</v>
      </c>
      <c r="C1106" s="29"/>
      <c r="E1106" s="23" t="s">
        <v>4101</v>
      </c>
      <c r="F1106" s="23" t="s">
        <v>39</v>
      </c>
      <c r="G1106" s="23" t="s">
        <v>4102</v>
      </c>
      <c r="H1106" s="23" t="s">
        <v>4103</v>
      </c>
      <c r="I1106" s="23" t="s">
        <v>4104</v>
      </c>
      <c r="J1106" s="23" t="s">
        <v>537</v>
      </c>
      <c r="L1106" s="23">
        <v>2.0426194E7</v>
      </c>
      <c r="M1106" s="23">
        <v>6.0</v>
      </c>
      <c r="N1106" s="23" t="s">
        <v>38</v>
      </c>
      <c r="O1106" s="23">
        <v>9.93490227E8</v>
      </c>
      <c r="P1106" s="23" t="s">
        <v>159</v>
      </c>
      <c r="U1106" s="23" t="s">
        <v>137</v>
      </c>
      <c r="V1106" s="23" t="s">
        <v>1333</v>
      </c>
      <c r="W1106" s="23" t="s">
        <v>80</v>
      </c>
      <c r="X1106" s="23" t="s">
        <v>51</v>
      </c>
      <c r="Y1106" s="23" t="s">
        <v>138</v>
      </c>
      <c r="Z1106" s="23" t="s">
        <v>81</v>
      </c>
      <c r="AA1106" s="23" t="s">
        <v>69</v>
      </c>
      <c r="AB1106" s="23" t="s">
        <v>55</v>
      </c>
      <c r="AC1106" s="23" t="s">
        <v>70</v>
      </c>
      <c r="AE1106" s="23">
        <v>20.0</v>
      </c>
      <c r="AG1106" s="23" t="s">
        <v>55</v>
      </c>
      <c r="AH1106" s="23" t="s">
        <v>36</v>
      </c>
    </row>
    <row r="1107">
      <c r="A1107" s="19">
        <v>43797.700328217594</v>
      </c>
      <c r="B1107" s="20">
        <v>43798.0</v>
      </c>
      <c r="C1107" s="20">
        <v>43784.0</v>
      </c>
      <c r="E1107" s="23" t="s">
        <v>4105</v>
      </c>
      <c r="F1107" s="23" t="s">
        <v>91</v>
      </c>
      <c r="G1107" s="23" t="s">
        <v>4106</v>
      </c>
      <c r="H1107" s="23" t="s">
        <v>421</v>
      </c>
      <c r="J1107" s="23" t="s">
        <v>4107</v>
      </c>
      <c r="K1107" s="23" t="s">
        <v>4108</v>
      </c>
      <c r="L1107" s="23">
        <v>1.6607636E7</v>
      </c>
      <c r="M1107" s="23">
        <v>6.0</v>
      </c>
      <c r="N1107" s="23" t="s">
        <v>45</v>
      </c>
      <c r="O1107" s="23">
        <v>9.92893396E8</v>
      </c>
      <c r="P1107" s="23" t="s">
        <v>159</v>
      </c>
      <c r="U1107" s="23" t="s">
        <v>89</v>
      </c>
      <c r="V1107" s="23" t="s">
        <v>4109</v>
      </c>
      <c r="W1107" s="23" t="s">
        <v>80</v>
      </c>
      <c r="X1107" s="23" t="s">
        <v>51</v>
      </c>
      <c r="Y1107" s="29"/>
      <c r="Z1107" s="23" t="s">
        <v>81</v>
      </c>
      <c r="AA1107" s="23" t="s">
        <v>69</v>
      </c>
      <c r="AB1107" s="23" t="s">
        <v>55</v>
      </c>
      <c r="AC1107" s="23" t="s">
        <v>1437</v>
      </c>
      <c r="AE1107" s="23">
        <v>32.0</v>
      </c>
      <c r="AF1107" s="23">
        <v>5.0</v>
      </c>
      <c r="AG1107" s="23" t="s">
        <v>55</v>
      </c>
      <c r="AH1107" s="23" t="s">
        <v>36</v>
      </c>
    </row>
    <row r="1108">
      <c r="A1108" s="19">
        <v>43797.71981369213</v>
      </c>
      <c r="B1108" s="20">
        <v>43796.0</v>
      </c>
      <c r="C1108" s="20">
        <v>43782.0</v>
      </c>
      <c r="D1108" s="21">
        <v>0.6875</v>
      </c>
      <c r="E1108" s="23" t="s">
        <v>4110</v>
      </c>
      <c r="F1108" s="23" t="s">
        <v>1516</v>
      </c>
      <c r="G1108" s="23" t="s">
        <v>4111</v>
      </c>
      <c r="H1108" s="23" t="s">
        <v>4112</v>
      </c>
      <c r="I1108" s="23" t="s">
        <v>4113</v>
      </c>
      <c r="J1108" s="23" t="s">
        <v>4114</v>
      </c>
      <c r="K1108" s="23" t="s">
        <v>1742</v>
      </c>
      <c r="L1108" s="23">
        <v>2.1221102E7</v>
      </c>
      <c r="M1108" s="23">
        <v>8.0</v>
      </c>
      <c r="N1108" s="23" t="s">
        <v>45</v>
      </c>
      <c r="T1108" s="23" t="s">
        <v>2919</v>
      </c>
      <c r="U1108" s="23" t="s">
        <v>3956</v>
      </c>
      <c r="V1108" s="23" t="s">
        <v>374</v>
      </c>
      <c r="W1108" s="23" t="s">
        <v>1181</v>
      </c>
      <c r="X1108" s="23" t="s">
        <v>51</v>
      </c>
      <c r="Y1108" s="23" t="s">
        <v>52</v>
      </c>
      <c r="Z1108" s="23" t="s">
        <v>1172</v>
      </c>
      <c r="AA1108" s="23" t="s">
        <v>54</v>
      </c>
      <c r="AB1108" s="23" t="s">
        <v>71</v>
      </c>
      <c r="AC1108" s="23" t="s">
        <v>1715</v>
      </c>
      <c r="AE1108" s="23">
        <v>16.0</v>
      </c>
      <c r="AG1108" s="23" t="s">
        <v>71</v>
      </c>
      <c r="AH1108" s="23" t="s">
        <v>36</v>
      </c>
    </row>
    <row r="1109">
      <c r="A1109" s="19">
        <v>43798.44912771991</v>
      </c>
      <c r="B1109" s="20">
        <v>43798.0</v>
      </c>
      <c r="C1109" s="20">
        <v>43785.0</v>
      </c>
      <c r="D1109" s="21">
        <v>0.75</v>
      </c>
      <c r="E1109" s="23" t="s">
        <v>4115</v>
      </c>
      <c r="F1109" s="23" t="s">
        <v>91</v>
      </c>
      <c r="G1109" s="23" t="s">
        <v>217</v>
      </c>
      <c r="H1109" s="23" t="s">
        <v>3017</v>
      </c>
      <c r="I1109" s="23" t="s">
        <v>264</v>
      </c>
      <c r="J1109" s="23" t="s">
        <v>207</v>
      </c>
      <c r="K1109" s="23" t="s">
        <v>458</v>
      </c>
      <c r="L1109" s="23">
        <v>1.2910636E7</v>
      </c>
      <c r="M1109" s="23">
        <v>0.0</v>
      </c>
      <c r="N1109" s="23" t="s">
        <v>45</v>
      </c>
      <c r="O1109" s="23">
        <v>9.48180267E8</v>
      </c>
      <c r="P1109" s="23" t="s">
        <v>159</v>
      </c>
      <c r="U1109" s="23" t="s">
        <v>137</v>
      </c>
      <c r="V1109" s="23" t="s">
        <v>49</v>
      </c>
      <c r="W1109" s="23" t="s">
        <v>80</v>
      </c>
      <c r="X1109" s="23" t="s">
        <v>51</v>
      </c>
      <c r="Y1109" s="29"/>
      <c r="Z1109" s="23" t="s">
        <v>81</v>
      </c>
      <c r="AA1109" s="23" t="s">
        <v>69</v>
      </c>
      <c r="AB1109" s="23" t="s">
        <v>55</v>
      </c>
      <c r="AC1109" s="23" t="s">
        <v>1827</v>
      </c>
      <c r="AE1109" s="23">
        <v>44.0</v>
      </c>
      <c r="AG1109" s="23" t="s">
        <v>55</v>
      </c>
      <c r="AH1109" s="23" t="s">
        <v>36</v>
      </c>
    </row>
    <row r="1110">
      <c r="A1110" s="19">
        <v>43798.45990108796</v>
      </c>
      <c r="B1110" s="20">
        <v>43798.0</v>
      </c>
      <c r="C1110" s="20">
        <v>43785.0</v>
      </c>
      <c r="D1110" s="21">
        <v>0.8229166666642413</v>
      </c>
      <c r="E1110" s="23" t="s">
        <v>4116</v>
      </c>
      <c r="F1110" s="23" t="s">
        <v>107</v>
      </c>
      <c r="G1110" s="23" t="s">
        <v>125</v>
      </c>
      <c r="H1110" s="23" t="s">
        <v>2291</v>
      </c>
      <c r="J1110" s="23" t="s">
        <v>886</v>
      </c>
      <c r="K1110" s="23" t="s">
        <v>44</v>
      </c>
      <c r="L1110" s="23">
        <v>1.9630804E7</v>
      </c>
      <c r="M1110" s="23">
        <v>0.0</v>
      </c>
      <c r="N1110" s="23" t="s">
        <v>45</v>
      </c>
      <c r="O1110" s="23">
        <v>9.4894364E8</v>
      </c>
      <c r="P1110" s="23" t="s">
        <v>159</v>
      </c>
      <c r="U1110" s="23" t="s">
        <v>89</v>
      </c>
      <c r="V1110" s="23" t="s">
        <v>926</v>
      </c>
      <c r="W1110" s="23" t="s">
        <v>80</v>
      </c>
      <c r="X1110" s="23" t="s">
        <v>51</v>
      </c>
      <c r="Y1110" s="29"/>
      <c r="Z1110" s="23" t="s">
        <v>81</v>
      </c>
      <c r="AA1110" s="23" t="s">
        <v>69</v>
      </c>
      <c r="AB1110" s="23" t="s">
        <v>55</v>
      </c>
      <c r="AC1110" s="23" t="s">
        <v>1827</v>
      </c>
      <c r="AE1110" s="23">
        <v>22.0</v>
      </c>
      <c r="AF1110" s="23">
        <v>50.0</v>
      </c>
      <c r="AG1110" s="23" t="s">
        <v>55</v>
      </c>
      <c r="AH1110" s="23" t="s">
        <v>36</v>
      </c>
    </row>
    <row r="1111">
      <c r="A1111" s="19">
        <v>43798.46376915509</v>
      </c>
      <c r="B1111" s="20">
        <v>43798.0</v>
      </c>
      <c r="C1111" s="20">
        <v>43784.0</v>
      </c>
      <c r="D1111" s="21">
        <v>0.8819444444452529</v>
      </c>
      <c r="E1111" s="23" t="s">
        <v>4117</v>
      </c>
      <c r="F1111" s="23" t="s">
        <v>107</v>
      </c>
      <c r="G1111" s="23" t="s">
        <v>125</v>
      </c>
      <c r="H1111" s="23" t="s">
        <v>986</v>
      </c>
      <c r="I1111" s="23" t="s">
        <v>943</v>
      </c>
      <c r="J1111" s="23" t="s">
        <v>4118</v>
      </c>
      <c r="K1111" s="23" t="s">
        <v>1186</v>
      </c>
      <c r="L1111" s="23">
        <v>1.3885605E7</v>
      </c>
      <c r="M1111" s="23">
        <v>4.0</v>
      </c>
      <c r="N1111" s="23" t="s">
        <v>38</v>
      </c>
      <c r="O1111" s="23">
        <v>9.959322E8</v>
      </c>
      <c r="P1111" s="23" t="s">
        <v>159</v>
      </c>
      <c r="U1111" s="23" t="s">
        <v>137</v>
      </c>
      <c r="V1111" s="23" t="s">
        <v>926</v>
      </c>
      <c r="W1111" s="23" t="s">
        <v>80</v>
      </c>
      <c r="X1111" s="23" t="s">
        <v>51</v>
      </c>
      <c r="Y1111" s="23" t="s">
        <v>138</v>
      </c>
      <c r="Z1111" s="23" t="s">
        <v>81</v>
      </c>
      <c r="AA1111" s="23" t="s">
        <v>69</v>
      </c>
      <c r="AB1111" s="23" t="s">
        <v>55</v>
      </c>
      <c r="AC1111" s="23" t="s">
        <v>1827</v>
      </c>
      <c r="AE1111" s="23">
        <v>39.0</v>
      </c>
      <c r="AG1111" s="23" t="s">
        <v>55</v>
      </c>
      <c r="AH1111" s="23" t="s">
        <v>36</v>
      </c>
    </row>
    <row r="1112">
      <c r="A1112" s="19">
        <v>43798.47106142361</v>
      </c>
      <c r="B1112" s="20">
        <v>43798.0</v>
      </c>
      <c r="C1112" s="20">
        <v>43785.0</v>
      </c>
      <c r="E1112" s="23" t="s">
        <v>4119</v>
      </c>
      <c r="F1112" s="23" t="s">
        <v>107</v>
      </c>
      <c r="G1112" s="23" t="s">
        <v>125</v>
      </c>
      <c r="H1112" s="23" t="s">
        <v>101</v>
      </c>
      <c r="J1112" s="23" t="s">
        <v>4120</v>
      </c>
      <c r="K1112" s="23" t="s">
        <v>696</v>
      </c>
      <c r="L1112" s="23">
        <v>1.8052474E7</v>
      </c>
      <c r="M1112" s="23">
        <v>6.0</v>
      </c>
      <c r="N1112" s="23" t="s">
        <v>45</v>
      </c>
      <c r="O1112" s="23">
        <v>9.95987111E8</v>
      </c>
      <c r="P1112" s="23" t="s">
        <v>159</v>
      </c>
      <c r="U1112" s="23" t="s">
        <v>137</v>
      </c>
      <c r="V1112" s="23" t="s">
        <v>4121</v>
      </c>
      <c r="W1112" s="23" t="s">
        <v>80</v>
      </c>
      <c r="X1112" s="23" t="s">
        <v>51</v>
      </c>
      <c r="Y1112" s="29"/>
      <c r="Z1112" s="23" t="s">
        <v>81</v>
      </c>
      <c r="AA1112" s="23" t="s">
        <v>69</v>
      </c>
      <c r="AB1112" s="23" t="s">
        <v>55</v>
      </c>
      <c r="AC1112" s="23" t="s">
        <v>1827</v>
      </c>
      <c r="AE1112" s="23">
        <v>27.0</v>
      </c>
      <c r="AG1112" s="23" t="s">
        <v>55</v>
      </c>
      <c r="AH1112" s="23" t="s">
        <v>36</v>
      </c>
    </row>
    <row r="1113">
      <c r="A1113" s="19">
        <v>43798.47973565973</v>
      </c>
      <c r="B1113" s="20">
        <v>43798.0</v>
      </c>
      <c r="C1113" s="20">
        <v>43787.0</v>
      </c>
      <c r="E1113" s="23" t="s">
        <v>4122</v>
      </c>
      <c r="F1113" s="23" t="s">
        <v>4123</v>
      </c>
      <c r="H1113" s="23" t="s">
        <v>450</v>
      </c>
      <c r="I1113" s="23" t="s">
        <v>224</v>
      </c>
      <c r="J1113" s="23" t="s">
        <v>1170</v>
      </c>
      <c r="K1113" s="23" t="s">
        <v>395</v>
      </c>
      <c r="L1113" s="23">
        <v>1.0522285E7</v>
      </c>
      <c r="M1113" s="23">
        <v>8.0</v>
      </c>
      <c r="N1113" s="23" t="s">
        <v>45</v>
      </c>
      <c r="P1113" s="23" t="s">
        <v>159</v>
      </c>
      <c r="U1113" s="23" t="s">
        <v>137</v>
      </c>
      <c r="V1113" s="23" t="s">
        <v>4124</v>
      </c>
      <c r="W1113" s="23" t="s">
        <v>80</v>
      </c>
      <c r="X1113" s="23" t="s">
        <v>51</v>
      </c>
      <c r="Y1113" s="29"/>
      <c r="Z1113" s="23" t="s">
        <v>81</v>
      </c>
      <c r="AA1113" s="23" t="s">
        <v>69</v>
      </c>
      <c r="AB1113" s="23" t="s">
        <v>55</v>
      </c>
      <c r="AC1113" s="23" t="s">
        <v>1827</v>
      </c>
      <c r="AE1113" s="23">
        <v>54.0</v>
      </c>
      <c r="AG1113" s="23" t="s">
        <v>55</v>
      </c>
      <c r="AH1113" s="23" t="s">
        <v>36</v>
      </c>
    </row>
    <row r="1114">
      <c r="A1114" s="19">
        <v>43798.482834270835</v>
      </c>
      <c r="B1114" s="20">
        <v>43798.0</v>
      </c>
      <c r="C1114" s="20">
        <v>43774.0</v>
      </c>
      <c r="D1114" s="21">
        <v>0.6666666666642413</v>
      </c>
      <c r="E1114" s="23" t="s">
        <v>4125</v>
      </c>
      <c r="F1114" s="23" t="s">
        <v>91</v>
      </c>
      <c r="G1114" s="23" t="s">
        <v>457</v>
      </c>
      <c r="H1114" s="23" t="s">
        <v>4126</v>
      </c>
      <c r="I1114" s="23" t="s">
        <v>119</v>
      </c>
      <c r="J1114" s="23" t="s">
        <v>220</v>
      </c>
      <c r="K1114" s="23" t="s">
        <v>4127</v>
      </c>
      <c r="L1114" s="23">
        <v>2.1129006E7</v>
      </c>
      <c r="M1114" s="23">
        <v>4.0</v>
      </c>
      <c r="N1114" s="23" t="s">
        <v>45</v>
      </c>
      <c r="O1114" s="23">
        <v>9.87042508E8</v>
      </c>
      <c r="P1114" s="23" t="s">
        <v>159</v>
      </c>
      <c r="U1114" s="23" t="s">
        <v>137</v>
      </c>
      <c r="V1114" s="23" t="s">
        <v>4128</v>
      </c>
      <c r="W1114" s="23" t="s">
        <v>80</v>
      </c>
      <c r="X1114" s="23" t="s">
        <v>51</v>
      </c>
      <c r="Y1114" s="23" t="s">
        <v>52</v>
      </c>
      <c r="AA1114" s="23" t="s">
        <v>54</v>
      </c>
      <c r="AB1114" s="23" t="s">
        <v>55</v>
      </c>
      <c r="AC1114" s="23" t="s">
        <v>1827</v>
      </c>
      <c r="AE1114" s="23">
        <v>17.0</v>
      </c>
      <c r="AG1114" s="23" t="s">
        <v>55</v>
      </c>
      <c r="AH1114" s="23" t="s">
        <v>36</v>
      </c>
    </row>
    <row r="1115">
      <c r="A1115" s="19">
        <v>43798.48671960648</v>
      </c>
      <c r="B1115" s="20">
        <v>43798.0</v>
      </c>
      <c r="C1115" s="20">
        <v>43787.0</v>
      </c>
      <c r="D1115" s="21">
        <v>0.625</v>
      </c>
      <c r="E1115" s="23" t="s">
        <v>4130</v>
      </c>
      <c r="F1115" s="23" t="s">
        <v>39</v>
      </c>
      <c r="G1115" s="23" t="s">
        <v>73</v>
      </c>
      <c r="H1115" s="23" t="s">
        <v>219</v>
      </c>
      <c r="J1115" s="23" t="s">
        <v>331</v>
      </c>
      <c r="K1115" s="23" t="s">
        <v>220</v>
      </c>
      <c r="L1115" s="23">
        <v>2.5508193E7</v>
      </c>
      <c r="M1115" s="23">
        <v>4.0</v>
      </c>
      <c r="N1115" s="23" t="s">
        <v>45</v>
      </c>
      <c r="P1115" s="23" t="s">
        <v>159</v>
      </c>
      <c r="U1115" s="23" t="s">
        <v>137</v>
      </c>
      <c r="V1115" s="23" t="s">
        <v>926</v>
      </c>
      <c r="W1115" s="23" t="s">
        <v>80</v>
      </c>
      <c r="X1115" s="23" t="s">
        <v>51</v>
      </c>
      <c r="Y1115" s="23" t="s">
        <v>327</v>
      </c>
      <c r="Z1115" s="23" t="s">
        <v>81</v>
      </c>
      <c r="AA1115" s="23" t="s">
        <v>69</v>
      </c>
      <c r="AB1115" s="23" t="s">
        <v>55</v>
      </c>
      <c r="AC1115" s="23" t="s">
        <v>1827</v>
      </c>
      <c r="AE1115" s="23">
        <v>33.0</v>
      </c>
      <c r="AG1115" s="23" t="s">
        <v>55</v>
      </c>
      <c r="AH1115" s="23" t="s">
        <v>36</v>
      </c>
    </row>
    <row r="1116">
      <c r="A1116" s="19">
        <v>43798.51069136574</v>
      </c>
      <c r="B1116" s="20">
        <v>43798.0</v>
      </c>
      <c r="C1116" s="20">
        <v>43791.0</v>
      </c>
      <c r="D1116" s="21">
        <v>0.5416666666642413</v>
      </c>
      <c r="E1116" s="23" t="s">
        <v>4131</v>
      </c>
      <c r="F1116" s="23" t="s">
        <v>107</v>
      </c>
      <c r="G1116" s="23" t="s">
        <v>4132</v>
      </c>
      <c r="H1116" s="23" t="s">
        <v>126</v>
      </c>
      <c r="J1116" s="23" t="s">
        <v>4133</v>
      </c>
      <c r="K1116" s="23" t="s">
        <v>4134</v>
      </c>
      <c r="L1116" s="23">
        <v>2.099795E7</v>
      </c>
      <c r="M1116" s="23">
        <v>0.0</v>
      </c>
      <c r="N1116" s="23" t="s">
        <v>45</v>
      </c>
      <c r="P1116" s="23" t="s">
        <v>159</v>
      </c>
      <c r="U1116" s="23" t="s">
        <v>625</v>
      </c>
      <c r="V1116" s="23" t="s">
        <v>1648</v>
      </c>
      <c r="W1116" s="23" t="s">
        <v>80</v>
      </c>
      <c r="X1116" s="23" t="s">
        <v>51</v>
      </c>
      <c r="Y1116" s="23" t="s">
        <v>52</v>
      </c>
      <c r="Z1116" s="23" t="s">
        <v>81</v>
      </c>
      <c r="AA1116" s="23" t="s">
        <v>54</v>
      </c>
      <c r="AB1116" s="23" t="s">
        <v>55</v>
      </c>
      <c r="AC1116" s="23" t="s">
        <v>1827</v>
      </c>
      <c r="AE1116" s="23">
        <v>17.0</v>
      </c>
      <c r="AG1116" s="23" t="s">
        <v>55</v>
      </c>
      <c r="AH1116" s="23" t="s">
        <v>36</v>
      </c>
    </row>
    <row r="1117">
      <c r="A1117" s="19">
        <v>43798.51440476852</v>
      </c>
      <c r="B1117" s="20">
        <v>43798.0</v>
      </c>
      <c r="C1117" s="20">
        <v>43787.0</v>
      </c>
      <c r="D1117" s="21">
        <v>0.8958333333357587</v>
      </c>
      <c r="E1117" s="23" t="s">
        <v>4135</v>
      </c>
      <c r="F1117" s="23" t="s">
        <v>107</v>
      </c>
      <c r="G1117" s="23" t="s">
        <v>4136</v>
      </c>
      <c r="H1117" s="23" t="s">
        <v>4137</v>
      </c>
      <c r="I1117" s="23" t="s">
        <v>1077</v>
      </c>
      <c r="J1117" s="23" t="s">
        <v>682</v>
      </c>
      <c r="K1117" s="23" t="s">
        <v>220</v>
      </c>
      <c r="L1117" s="23">
        <v>2.6878282E7</v>
      </c>
      <c r="M1117" s="23">
        <v>6.0</v>
      </c>
      <c r="N1117" s="23" t="s">
        <v>45</v>
      </c>
      <c r="O1117" s="23">
        <v>9.83507342E8</v>
      </c>
      <c r="P1117" s="23" t="s">
        <v>159</v>
      </c>
      <c r="U1117" s="23" t="s">
        <v>89</v>
      </c>
      <c r="V1117" s="23" t="s">
        <v>4138</v>
      </c>
      <c r="W1117" s="23" t="s">
        <v>80</v>
      </c>
      <c r="X1117" s="23" t="s">
        <v>51</v>
      </c>
      <c r="Y1117" s="29"/>
      <c r="Z1117" s="23" t="s">
        <v>81</v>
      </c>
      <c r="AA1117" s="23" t="s">
        <v>69</v>
      </c>
      <c r="AB1117" s="23" t="s">
        <v>55</v>
      </c>
      <c r="AC1117" s="23" t="s">
        <v>1827</v>
      </c>
      <c r="AE1117" s="23">
        <v>27.0</v>
      </c>
      <c r="AG1117" s="23" t="s">
        <v>55</v>
      </c>
      <c r="AH1117" s="23" t="s">
        <v>36</v>
      </c>
    </row>
    <row r="1118">
      <c r="A1118" s="19">
        <v>43798.51914416667</v>
      </c>
      <c r="B1118" s="20">
        <v>43798.0</v>
      </c>
      <c r="C1118" s="20">
        <v>43787.0</v>
      </c>
      <c r="D1118" s="21">
        <v>0.8229166666642413</v>
      </c>
      <c r="E1118" s="23" t="s">
        <v>4139</v>
      </c>
      <c r="F1118" s="23" t="s">
        <v>91</v>
      </c>
      <c r="G1118" s="23" t="s">
        <v>499</v>
      </c>
      <c r="H1118" s="23" t="s">
        <v>318</v>
      </c>
      <c r="I1118" s="23" t="s">
        <v>119</v>
      </c>
      <c r="J1118" s="23" t="s">
        <v>389</v>
      </c>
      <c r="K1118" s="23" t="s">
        <v>696</v>
      </c>
      <c r="L1118" s="23">
        <v>1.8667404E7</v>
      </c>
      <c r="M1118" s="23">
        <v>9.0</v>
      </c>
      <c r="N1118" s="23" t="s">
        <v>45</v>
      </c>
      <c r="O1118" s="23">
        <v>9.77567475E8</v>
      </c>
      <c r="P1118" s="23" t="s">
        <v>159</v>
      </c>
      <c r="U1118" s="23" t="s">
        <v>89</v>
      </c>
      <c r="V1118" s="23" t="s">
        <v>4140</v>
      </c>
      <c r="W1118" s="23" t="s">
        <v>80</v>
      </c>
      <c r="X1118" s="23" t="s">
        <v>51</v>
      </c>
      <c r="Y1118" s="29"/>
      <c r="Z1118" s="23" t="s">
        <v>81</v>
      </c>
      <c r="AA1118" s="23" t="s">
        <v>69</v>
      </c>
      <c r="AB1118" s="23" t="s">
        <v>55</v>
      </c>
      <c r="AC1118" s="23" t="s">
        <v>1827</v>
      </c>
      <c r="AE1118" s="23">
        <v>25.0</v>
      </c>
      <c r="AG1118" s="23" t="s">
        <v>55</v>
      </c>
      <c r="AH1118" s="23" t="s">
        <v>36</v>
      </c>
    </row>
    <row r="1119">
      <c r="A1119" s="19">
        <v>43798.52508854167</v>
      </c>
      <c r="B1119" s="20">
        <v>43798.0</v>
      </c>
      <c r="C1119" s="20">
        <v>43787.0</v>
      </c>
      <c r="E1119" s="23" t="s">
        <v>4142</v>
      </c>
      <c r="F1119" s="23" t="s">
        <v>107</v>
      </c>
      <c r="G1119" s="23" t="s">
        <v>399</v>
      </c>
      <c r="H1119" s="23" t="s">
        <v>465</v>
      </c>
      <c r="I1119" s="23" t="s">
        <v>118</v>
      </c>
      <c r="J1119" s="23" t="s">
        <v>120</v>
      </c>
      <c r="K1119" s="23" t="s">
        <v>4143</v>
      </c>
      <c r="L1119" s="23">
        <v>1.6264577E7</v>
      </c>
      <c r="M1119" s="23">
        <v>3.0</v>
      </c>
      <c r="N1119" s="23" t="s">
        <v>45</v>
      </c>
      <c r="O1119" s="23">
        <v>9.72726477E8</v>
      </c>
      <c r="P1119" s="23" t="s">
        <v>159</v>
      </c>
      <c r="U1119" s="23" t="s">
        <v>3956</v>
      </c>
      <c r="V1119" s="23" t="s">
        <v>618</v>
      </c>
      <c r="W1119" s="23" t="s">
        <v>68</v>
      </c>
      <c r="X1119" s="23" t="s">
        <v>51</v>
      </c>
      <c r="Y1119" s="29"/>
      <c r="Z1119" s="23" t="s">
        <v>81</v>
      </c>
      <c r="AA1119" s="23" t="s">
        <v>69</v>
      </c>
      <c r="AB1119" s="23" t="s">
        <v>55</v>
      </c>
      <c r="AC1119" s="23" t="s">
        <v>1827</v>
      </c>
      <c r="AE1119" s="23">
        <v>35.0</v>
      </c>
      <c r="AG1119" s="23" t="s">
        <v>55</v>
      </c>
      <c r="AH1119" s="23" t="s">
        <v>36</v>
      </c>
    </row>
    <row r="1120">
      <c r="A1120" s="19">
        <v>43798.56078623843</v>
      </c>
      <c r="B1120" s="20">
        <v>43798.0</v>
      </c>
      <c r="C1120" s="20">
        <v>43791.0</v>
      </c>
      <c r="D1120" s="21">
        <v>0.8263888888905058</v>
      </c>
      <c r="E1120" s="23" t="s">
        <v>4144</v>
      </c>
      <c r="F1120" s="23" t="s">
        <v>91</v>
      </c>
      <c r="G1120" s="23" t="s">
        <v>1007</v>
      </c>
      <c r="H1120" s="23" t="s">
        <v>240</v>
      </c>
      <c r="I1120" s="23" t="s">
        <v>264</v>
      </c>
      <c r="J1120" s="23" t="s">
        <v>4145</v>
      </c>
      <c r="K1120" s="23" t="s">
        <v>4146</v>
      </c>
      <c r="L1120" s="23">
        <v>1.608882E7</v>
      </c>
      <c r="M1120" s="23">
        <v>2.0</v>
      </c>
      <c r="N1120" s="23" t="s">
        <v>45</v>
      </c>
      <c r="Q1120" s="23" t="s">
        <v>4147</v>
      </c>
      <c r="U1120" s="23" t="s">
        <v>89</v>
      </c>
      <c r="V1120" s="23" t="s">
        <v>3411</v>
      </c>
      <c r="W1120" s="23" t="s">
        <v>80</v>
      </c>
      <c r="X1120" s="23" t="s">
        <v>51</v>
      </c>
      <c r="Y1120" s="29"/>
      <c r="Z1120" s="23" t="s">
        <v>81</v>
      </c>
      <c r="AA1120" s="23" t="s">
        <v>69</v>
      </c>
      <c r="AB1120" s="23" t="s">
        <v>55</v>
      </c>
      <c r="AC1120" s="23" t="s">
        <v>1437</v>
      </c>
      <c r="AE1120" s="23">
        <v>33.0</v>
      </c>
      <c r="AG1120" s="23" t="s">
        <v>55</v>
      </c>
      <c r="AH1120" s="23" t="s">
        <v>36</v>
      </c>
    </row>
    <row r="1121">
      <c r="A1121" s="19">
        <v>43798.57305594908</v>
      </c>
      <c r="B1121" s="20">
        <v>43798.0</v>
      </c>
      <c r="C1121" s="20">
        <v>43788.0</v>
      </c>
      <c r="E1121" s="23" t="s">
        <v>4148</v>
      </c>
      <c r="F1121" s="23" t="s">
        <v>91</v>
      </c>
      <c r="G1121" s="23" t="s">
        <v>4149</v>
      </c>
      <c r="H1121" s="23" t="s">
        <v>4150</v>
      </c>
      <c r="I1121" s="23" t="s">
        <v>119</v>
      </c>
      <c r="J1121" s="23" t="s">
        <v>4151</v>
      </c>
      <c r="K1121" s="23" t="s">
        <v>416</v>
      </c>
      <c r="L1121" s="23">
        <v>1.8762798E7</v>
      </c>
      <c r="M1121" s="23">
        <v>2.0</v>
      </c>
      <c r="N1121" s="23" t="s">
        <v>45</v>
      </c>
      <c r="Q1121" s="23" t="s">
        <v>4152</v>
      </c>
      <c r="U1121" s="23" t="s">
        <v>4153</v>
      </c>
      <c r="W1121" s="23" t="s">
        <v>68</v>
      </c>
      <c r="X1121" s="23" t="s">
        <v>51</v>
      </c>
      <c r="Y1121" s="29"/>
      <c r="Z1121" s="23" t="s">
        <v>81</v>
      </c>
      <c r="AA1121" s="23" t="s">
        <v>69</v>
      </c>
      <c r="AB1121" s="23" t="s">
        <v>55</v>
      </c>
      <c r="AC1121" s="23" t="s">
        <v>1827</v>
      </c>
      <c r="AD1121" s="23" t="s">
        <v>4154</v>
      </c>
      <c r="AG1121" s="23" t="s">
        <v>55</v>
      </c>
      <c r="AH1121" s="23" t="s">
        <v>36</v>
      </c>
    </row>
    <row r="1122">
      <c r="A1122" s="19">
        <v>43798.5774666088</v>
      </c>
      <c r="B1122" s="20">
        <v>43798.0</v>
      </c>
      <c r="C1122" s="20">
        <v>43789.0</v>
      </c>
      <c r="D1122" s="21">
        <v>0.8958333333357587</v>
      </c>
      <c r="E1122" s="23" t="s">
        <v>4155</v>
      </c>
      <c r="F1122" s="23" t="s">
        <v>91</v>
      </c>
      <c r="G1122" s="23" t="s">
        <v>125</v>
      </c>
      <c r="H1122" s="23" t="s">
        <v>93</v>
      </c>
      <c r="J1122" s="23" t="s">
        <v>171</v>
      </c>
      <c r="K1122" s="23" t="s">
        <v>925</v>
      </c>
      <c r="L1122" s="23">
        <v>1.539808E7</v>
      </c>
      <c r="M1122" s="23">
        <v>2.0</v>
      </c>
      <c r="N1122" s="23" t="s">
        <v>45</v>
      </c>
      <c r="O1122" s="23">
        <v>9.91217702E8</v>
      </c>
      <c r="P1122" s="23" t="s">
        <v>159</v>
      </c>
      <c r="Q1122" s="23" t="s">
        <v>4156</v>
      </c>
      <c r="U1122" s="23" t="s">
        <v>2399</v>
      </c>
      <c r="V1122" s="23" t="s">
        <v>130</v>
      </c>
      <c r="W1122" s="23" t="s">
        <v>80</v>
      </c>
      <c r="X1122" s="23" t="s">
        <v>51</v>
      </c>
      <c r="Y1122" s="29"/>
      <c r="Z1122" s="23" t="s">
        <v>81</v>
      </c>
      <c r="AA1122" s="23" t="s">
        <v>69</v>
      </c>
      <c r="AB1122" s="23" t="s">
        <v>55</v>
      </c>
      <c r="AC1122" s="23" t="s">
        <v>1827</v>
      </c>
      <c r="AE1122" s="23">
        <v>37.0</v>
      </c>
      <c r="AG1122" s="23" t="s">
        <v>55</v>
      </c>
      <c r="AH1122" s="23" t="s">
        <v>36</v>
      </c>
    </row>
    <row r="1123">
      <c r="A1123" s="19">
        <v>43798.578076562495</v>
      </c>
      <c r="B1123" s="20">
        <v>43798.0</v>
      </c>
      <c r="C1123" s="20">
        <v>43786.0</v>
      </c>
      <c r="D1123" s="21">
        <v>0.8333333333357587</v>
      </c>
      <c r="E1123" s="23" t="s">
        <v>4157</v>
      </c>
      <c r="F1123" s="23" t="s">
        <v>91</v>
      </c>
      <c r="G1123" s="23" t="s">
        <v>499</v>
      </c>
      <c r="H1123" s="23" t="s">
        <v>84</v>
      </c>
      <c r="I1123" s="23" t="s">
        <v>110</v>
      </c>
      <c r="J1123" s="23" t="s">
        <v>2043</v>
      </c>
      <c r="K1123" s="23" t="s">
        <v>2043</v>
      </c>
      <c r="L1123" s="23">
        <v>1.9829229E7</v>
      </c>
      <c r="M1123" s="23" t="s">
        <v>259</v>
      </c>
      <c r="N1123" s="23" t="s">
        <v>45</v>
      </c>
      <c r="O1123" s="23">
        <v>5.6979418559E10</v>
      </c>
      <c r="P1123" s="23" t="s">
        <v>159</v>
      </c>
      <c r="Q1123" s="23" t="s">
        <v>4158</v>
      </c>
      <c r="U1123" s="23" t="s">
        <v>89</v>
      </c>
      <c r="V1123" s="23" t="s">
        <v>130</v>
      </c>
      <c r="W1123" s="23" t="s">
        <v>80</v>
      </c>
      <c r="X1123" s="23" t="s">
        <v>51</v>
      </c>
      <c r="Y1123" s="29"/>
      <c r="Z1123" s="23" t="s">
        <v>81</v>
      </c>
      <c r="AA1123" s="23" t="s">
        <v>69</v>
      </c>
      <c r="AB1123" s="23" t="s">
        <v>55</v>
      </c>
      <c r="AC1123" s="23" t="s">
        <v>1437</v>
      </c>
      <c r="AE1123" s="23">
        <v>22.0</v>
      </c>
      <c r="AG1123" s="23" t="s">
        <v>55</v>
      </c>
      <c r="AH1123" s="23" t="s">
        <v>36</v>
      </c>
    </row>
    <row r="1124">
      <c r="A1124" s="19">
        <v>43798.579837708334</v>
      </c>
      <c r="B1124" s="20">
        <v>43798.0</v>
      </c>
      <c r="C1124" s="20">
        <v>43784.0</v>
      </c>
      <c r="D1124" s="21">
        <v>0.8541666666642413</v>
      </c>
      <c r="E1124" s="23" t="s">
        <v>4159</v>
      </c>
      <c r="F1124" s="23" t="s">
        <v>107</v>
      </c>
      <c r="G1124" s="23" t="s">
        <v>125</v>
      </c>
      <c r="H1124" s="23" t="s">
        <v>421</v>
      </c>
      <c r="I1124" s="23" t="s">
        <v>4160</v>
      </c>
      <c r="J1124" s="23" t="s">
        <v>1432</v>
      </c>
      <c r="K1124" s="23" t="s">
        <v>4161</v>
      </c>
      <c r="L1124" s="23">
        <v>1.5895323E7</v>
      </c>
      <c r="M1124" s="23">
        <v>4.0</v>
      </c>
      <c r="N1124" s="23" t="s">
        <v>45</v>
      </c>
      <c r="O1124" s="23">
        <v>9.84955523E8</v>
      </c>
      <c r="P1124" s="23" t="s">
        <v>159</v>
      </c>
      <c r="U1124" s="23" t="s">
        <v>89</v>
      </c>
      <c r="V1124" s="23" t="s">
        <v>926</v>
      </c>
      <c r="W1124" s="23" t="s">
        <v>80</v>
      </c>
      <c r="X1124" s="23" t="s">
        <v>51</v>
      </c>
      <c r="Y1124" s="29"/>
      <c r="Z1124" s="23" t="s">
        <v>81</v>
      </c>
      <c r="AA1124" s="23" t="s">
        <v>69</v>
      </c>
      <c r="AB1124" s="23" t="s">
        <v>55</v>
      </c>
      <c r="AC1124" s="23" t="s">
        <v>1827</v>
      </c>
      <c r="AE1124" s="23">
        <v>35.0</v>
      </c>
      <c r="AG1124" s="23" t="s">
        <v>55</v>
      </c>
      <c r="AH1124" s="23" t="s">
        <v>36</v>
      </c>
    </row>
    <row r="1125">
      <c r="A1125" s="19">
        <v>43798.58783027778</v>
      </c>
      <c r="B1125" s="20">
        <v>43798.0</v>
      </c>
      <c r="C1125" s="20">
        <v>43777.0</v>
      </c>
      <c r="D1125" s="21">
        <v>0.8229166666642413</v>
      </c>
      <c r="E1125" s="23" t="s">
        <v>4162</v>
      </c>
      <c r="F1125" s="23" t="s">
        <v>91</v>
      </c>
      <c r="G1125" s="23" t="s">
        <v>217</v>
      </c>
      <c r="H1125" s="23" t="s">
        <v>4163</v>
      </c>
      <c r="I1125" s="23" t="s">
        <v>2138</v>
      </c>
      <c r="J1125" s="23" t="s">
        <v>379</v>
      </c>
      <c r="K1125" s="23" t="s">
        <v>1818</v>
      </c>
      <c r="L1125" s="23">
        <v>1.8186244E7</v>
      </c>
      <c r="M1125" s="23">
        <v>0.0</v>
      </c>
      <c r="N1125" s="23" t="s">
        <v>45</v>
      </c>
      <c r="O1125" s="23">
        <v>5.6957583852E10</v>
      </c>
      <c r="P1125" s="23" t="s">
        <v>97</v>
      </c>
      <c r="R1125" s="23" t="s">
        <v>4164</v>
      </c>
      <c r="S1125" s="23" t="s">
        <v>4165</v>
      </c>
      <c r="U1125" s="23" t="s">
        <v>89</v>
      </c>
      <c r="V1125" s="23" t="s">
        <v>374</v>
      </c>
      <c r="W1125" s="23" t="s">
        <v>80</v>
      </c>
      <c r="X1125" s="23" t="s">
        <v>51</v>
      </c>
      <c r="Y1125" s="29"/>
      <c r="Z1125" s="23" t="s">
        <v>81</v>
      </c>
      <c r="AA1125" s="23" t="s">
        <v>69</v>
      </c>
      <c r="AB1125" s="23" t="s">
        <v>55</v>
      </c>
      <c r="AC1125" s="23" t="s">
        <v>3315</v>
      </c>
      <c r="AG1125" s="23" t="s">
        <v>55</v>
      </c>
      <c r="AH1125" s="23" t="s">
        <v>36</v>
      </c>
    </row>
    <row r="1126">
      <c r="A1126" s="19">
        <v>43798.58832123842</v>
      </c>
      <c r="B1126" s="20">
        <v>43798.0</v>
      </c>
      <c r="C1126" s="20">
        <v>43797.0</v>
      </c>
      <c r="D1126" s="21">
        <v>0.8819444444452529</v>
      </c>
      <c r="E1126" s="23" t="s">
        <v>4166</v>
      </c>
      <c r="F1126" s="23" t="s">
        <v>91</v>
      </c>
      <c r="G1126" s="23" t="s">
        <v>125</v>
      </c>
      <c r="H1126" s="23" t="s">
        <v>541</v>
      </c>
      <c r="I1126" s="23" t="s">
        <v>119</v>
      </c>
      <c r="J1126" s="23" t="s">
        <v>4167</v>
      </c>
      <c r="K1126" s="23" t="s">
        <v>969</v>
      </c>
      <c r="L1126" s="23">
        <v>1.9704204E7</v>
      </c>
      <c r="M1126" s="23">
        <v>4.0</v>
      </c>
      <c r="N1126" s="23" t="s">
        <v>45</v>
      </c>
      <c r="O1126" s="23">
        <v>9.76040494E8</v>
      </c>
      <c r="P1126" s="23" t="s">
        <v>159</v>
      </c>
      <c r="U1126" s="23" t="s">
        <v>780</v>
      </c>
      <c r="V1126" s="23" t="s">
        <v>49</v>
      </c>
      <c r="W1126" s="23" t="s">
        <v>80</v>
      </c>
      <c r="X1126" s="23" t="s">
        <v>51</v>
      </c>
      <c r="Y1126" s="29"/>
      <c r="Z1126" s="23" t="s">
        <v>81</v>
      </c>
      <c r="AA1126" s="23" t="s">
        <v>69</v>
      </c>
      <c r="AB1126" s="23" t="s">
        <v>55</v>
      </c>
      <c r="AC1126" s="23" t="s">
        <v>1827</v>
      </c>
      <c r="AE1126" s="23">
        <v>22.0</v>
      </c>
      <c r="AG1126" s="23" t="s">
        <v>55</v>
      </c>
      <c r="AH1126" s="23" t="s">
        <v>36</v>
      </c>
    </row>
    <row r="1127">
      <c r="A1127" s="19">
        <v>43798.595805115736</v>
      </c>
      <c r="B1127" s="20">
        <v>43798.0</v>
      </c>
      <c r="C1127" s="20">
        <v>43773.0</v>
      </c>
      <c r="D1127" s="21">
        <v>0.7916666666642413</v>
      </c>
      <c r="E1127" s="23" t="s">
        <v>4168</v>
      </c>
      <c r="F1127" s="23" t="s">
        <v>91</v>
      </c>
      <c r="G1127" s="23" t="s">
        <v>499</v>
      </c>
      <c r="H1127" s="23" t="s">
        <v>336</v>
      </c>
      <c r="I1127" s="23" t="s">
        <v>1570</v>
      </c>
      <c r="J1127" s="23" t="s">
        <v>95</v>
      </c>
      <c r="K1127" s="23" t="s">
        <v>338</v>
      </c>
      <c r="L1127" s="23">
        <v>1.913781E7</v>
      </c>
      <c r="M1127" s="23">
        <v>5.0</v>
      </c>
      <c r="N1127" s="23" t="s">
        <v>38</v>
      </c>
      <c r="O1127" s="23">
        <v>9.37794209E8</v>
      </c>
      <c r="P1127" s="23" t="s">
        <v>159</v>
      </c>
      <c r="U1127" s="23" t="s">
        <v>137</v>
      </c>
      <c r="V1127" s="23" t="s">
        <v>49</v>
      </c>
      <c r="W1127" s="23" t="s">
        <v>80</v>
      </c>
      <c r="X1127" s="23" t="s">
        <v>51</v>
      </c>
      <c r="Y1127" s="23" t="s">
        <v>138</v>
      </c>
      <c r="Z1127" s="23" t="s">
        <v>81</v>
      </c>
      <c r="AA1127" s="23" t="s">
        <v>69</v>
      </c>
      <c r="AB1127" s="23" t="s">
        <v>71</v>
      </c>
      <c r="AC1127" s="23" t="s">
        <v>1827</v>
      </c>
      <c r="AE1127" s="23">
        <v>23.0</v>
      </c>
      <c r="AG1127" s="23" t="s">
        <v>55</v>
      </c>
      <c r="AH1127" s="23" t="s">
        <v>36</v>
      </c>
    </row>
    <row r="1128">
      <c r="A1128" s="19">
        <v>43798.59815381945</v>
      </c>
      <c r="B1128" s="20">
        <v>43798.0</v>
      </c>
      <c r="C1128" s="20">
        <v>43796.0</v>
      </c>
      <c r="D1128" s="21">
        <v>0.875</v>
      </c>
      <c r="E1128" s="23" t="s">
        <v>4169</v>
      </c>
      <c r="F1128" s="23" t="s">
        <v>91</v>
      </c>
      <c r="G1128" s="23" t="s">
        <v>217</v>
      </c>
      <c r="H1128" s="23" t="s">
        <v>4170</v>
      </c>
      <c r="I1128" s="23" t="s">
        <v>943</v>
      </c>
      <c r="J1128" s="23" t="s">
        <v>562</v>
      </c>
      <c r="K1128" s="23" t="s">
        <v>3147</v>
      </c>
      <c r="L1128" s="23">
        <v>2.0177365E7</v>
      </c>
      <c r="M1128" s="23">
        <v>2.0</v>
      </c>
      <c r="N1128" s="23" t="s">
        <v>38</v>
      </c>
      <c r="O1128" s="23">
        <v>5.6983380203E10</v>
      </c>
      <c r="P1128" s="23" t="s">
        <v>64</v>
      </c>
      <c r="R1128" s="23" t="s">
        <v>4171</v>
      </c>
      <c r="U1128" s="23" t="s">
        <v>4172</v>
      </c>
      <c r="V1128" s="23" t="s">
        <v>2076</v>
      </c>
      <c r="W1128" s="23" t="s">
        <v>80</v>
      </c>
      <c r="X1128" s="23" t="s">
        <v>51</v>
      </c>
      <c r="Y1128" s="23" t="s">
        <v>138</v>
      </c>
      <c r="Z1128" s="23" t="s">
        <v>81</v>
      </c>
      <c r="AA1128" s="23" t="s">
        <v>69</v>
      </c>
      <c r="AB1128" s="23" t="s">
        <v>55</v>
      </c>
      <c r="AC1128" s="23" t="s">
        <v>3315</v>
      </c>
      <c r="AG1128" s="23" t="s">
        <v>55</v>
      </c>
      <c r="AH1128" s="23" t="s">
        <v>36</v>
      </c>
    </row>
    <row r="1129">
      <c r="A1129" s="19">
        <v>43798.599029097226</v>
      </c>
      <c r="B1129" s="20">
        <v>43798.0</v>
      </c>
      <c r="C1129" s="29"/>
      <c r="E1129" s="23" t="s">
        <v>4173</v>
      </c>
      <c r="F1129" s="23" t="s">
        <v>91</v>
      </c>
      <c r="G1129" s="23" t="s">
        <v>125</v>
      </c>
      <c r="H1129" s="23" t="s">
        <v>2641</v>
      </c>
      <c r="J1129" s="23" t="s">
        <v>2833</v>
      </c>
      <c r="L1129" s="29"/>
      <c r="M1129" s="29"/>
      <c r="N1129" s="23" t="s">
        <v>45</v>
      </c>
      <c r="P1129" s="23" t="s">
        <v>97</v>
      </c>
      <c r="Q1129" s="23" t="s">
        <v>4174</v>
      </c>
      <c r="U1129" s="23" t="s">
        <v>4175</v>
      </c>
      <c r="W1129" s="23" t="s">
        <v>68</v>
      </c>
      <c r="X1129" s="23" t="s">
        <v>51</v>
      </c>
      <c r="Y1129" s="29"/>
      <c r="Z1129" s="23" t="s">
        <v>1172</v>
      </c>
      <c r="AA1129" s="23" t="s">
        <v>357</v>
      </c>
      <c r="AB1129" s="23" t="s">
        <v>55</v>
      </c>
      <c r="AC1129" s="23" t="s">
        <v>1437</v>
      </c>
      <c r="AG1129" s="23" t="s">
        <v>71</v>
      </c>
      <c r="AH1129" s="23" t="s">
        <v>36</v>
      </c>
    </row>
    <row r="1130">
      <c r="A1130" s="19">
        <v>43798.60381197916</v>
      </c>
      <c r="B1130" s="20">
        <v>43798.0</v>
      </c>
      <c r="C1130" s="20">
        <v>43790.0</v>
      </c>
      <c r="D1130" s="21">
        <v>0.8263888888905058</v>
      </c>
      <c r="E1130" s="23" t="s">
        <v>4176</v>
      </c>
      <c r="F1130" s="23" t="s">
        <v>91</v>
      </c>
      <c r="G1130" s="23" t="s">
        <v>457</v>
      </c>
      <c r="H1130" s="23" t="s">
        <v>589</v>
      </c>
      <c r="J1130" s="23" t="s">
        <v>206</v>
      </c>
      <c r="K1130" s="23" t="s">
        <v>4177</v>
      </c>
      <c r="L1130" s="29"/>
      <c r="M1130" s="29"/>
      <c r="N1130" s="23" t="s">
        <v>38</v>
      </c>
      <c r="Q1130" s="23" t="s">
        <v>2555</v>
      </c>
      <c r="R1130" s="23" t="s">
        <v>4178</v>
      </c>
      <c r="U1130" s="23" t="s">
        <v>4179</v>
      </c>
      <c r="V1130" s="23" t="s">
        <v>4180</v>
      </c>
      <c r="W1130" s="23" t="s">
        <v>80</v>
      </c>
      <c r="X1130" s="23" t="s">
        <v>51</v>
      </c>
      <c r="Y1130" s="23" t="s">
        <v>52</v>
      </c>
      <c r="Z1130" s="23" t="s">
        <v>81</v>
      </c>
      <c r="AA1130" s="23" t="s">
        <v>54</v>
      </c>
      <c r="AB1130" s="23" t="s">
        <v>55</v>
      </c>
      <c r="AC1130" s="23" t="s">
        <v>1827</v>
      </c>
      <c r="AD1130" s="23" t="s">
        <v>4181</v>
      </c>
      <c r="AE1130" s="23">
        <v>13.0</v>
      </c>
      <c r="AG1130" s="23" t="s">
        <v>55</v>
      </c>
      <c r="AH1130" s="23" t="s">
        <v>36</v>
      </c>
    </row>
    <row r="1131">
      <c r="A1131" s="19">
        <v>43798.604236666666</v>
      </c>
      <c r="B1131" s="20">
        <v>43798.0</v>
      </c>
      <c r="C1131" s="20">
        <v>43795.0</v>
      </c>
      <c r="E1131" s="23" t="s">
        <v>4182</v>
      </c>
      <c r="F1131" s="23" t="s">
        <v>91</v>
      </c>
      <c r="G1131" s="23" t="s">
        <v>794</v>
      </c>
      <c r="H1131" s="23" t="s">
        <v>928</v>
      </c>
      <c r="I1131" s="23" t="s">
        <v>956</v>
      </c>
      <c r="J1131" s="23" t="s">
        <v>2187</v>
      </c>
      <c r="K1131" s="23" t="s">
        <v>4183</v>
      </c>
      <c r="L1131" s="23">
        <v>2.0221389E7</v>
      </c>
      <c r="M1131" s="23">
        <v>8.0</v>
      </c>
      <c r="N1131" s="23" t="s">
        <v>45</v>
      </c>
      <c r="O1131" s="23">
        <v>9.71775247E8</v>
      </c>
      <c r="P1131" s="23" t="s">
        <v>97</v>
      </c>
      <c r="U1131" s="23" t="s">
        <v>3956</v>
      </c>
      <c r="V1131" s="23" t="s">
        <v>4184</v>
      </c>
      <c r="W1131" s="23" t="s">
        <v>50</v>
      </c>
      <c r="X1131" s="23" t="s">
        <v>51</v>
      </c>
      <c r="Y1131" s="29"/>
      <c r="Z1131" s="23" t="s">
        <v>81</v>
      </c>
      <c r="AA1131" s="23" t="s">
        <v>69</v>
      </c>
      <c r="AB1131" s="23" t="s">
        <v>55</v>
      </c>
      <c r="AC1131" s="23" t="s">
        <v>3315</v>
      </c>
      <c r="AE1131" s="23">
        <v>20.0</v>
      </c>
      <c r="AG1131" s="23" t="s">
        <v>97</v>
      </c>
      <c r="AH1131" s="23" t="s">
        <v>36</v>
      </c>
    </row>
    <row r="1132">
      <c r="A1132" s="19">
        <v>43798.607912430554</v>
      </c>
      <c r="B1132" s="20">
        <v>43798.0</v>
      </c>
      <c r="C1132" s="20">
        <v>43795.0</v>
      </c>
      <c r="E1132" s="23" t="s">
        <v>4185</v>
      </c>
      <c r="F1132" s="23" t="s">
        <v>91</v>
      </c>
      <c r="G1132" s="23" t="s">
        <v>4186</v>
      </c>
      <c r="H1132" s="23" t="s">
        <v>75</v>
      </c>
      <c r="I1132" s="23" t="s">
        <v>2138</v>
      </c>
      <c r="J1132" s="23" t="s">
        <v>4187</v>
      </c>
      <c r="K1132" s="23" t="s">
        <v>4188</v>
      </c>
      <c r="L1132" s="23">
        <v>1.9913198E7</v>
      </c>
      <c r="M1132" s="23">
        <v>2.0</v>
      </c>
      <c r="N1132" s="23" t="s">
        <v>45</v>
      </c>
      <c r="O1132" s="23">
        <v>9.49696241E8</v>
      </c>
      <c r="P1132" s="23" t="s">
        <v>97</v>
      </c>
      <c r="U1132" s="23" t="s">
        <v>137</v>
      </c>
      <c r="V1132" s="23" t="s">
        <v>261</v>
      </c>
      <c r="W1132" s="23" t="s">
        <v>80</v>
      </c>
      <c r="X1132" s="23" t="s">
        <v>51</v>
      </c>
      <c r="Y1132" s="29"/>
      <c r="Z1132" s="23" t="s">
        <v>81</v>
      </c>
      <c r="AA1132" s="23" t="s">
        <v>69</v>
      </c>
      <c r="AB1132" s="23" t="s">
        <v>55</v>
      </c>
      <c r="AC1132" s="23" t="s">
        <v>3315</v>
      </c>
      <c r="AD1132" s="23" t="s">
        <v>4189</v>
      </c>
      <c r="AE1132" s="23">
        <v>21.0</v>
      </c>
      <c r="AF1132" s="23">
        <v>20.0</v>
      </c>
      <c r="AG1132" s="23" t="s">
        <v>97</v>
      </c>
      <c r="AH1132" s="23" t="s">
        <v>36</v>
      </c>
    </row>
    <row r="1133">
      <c r="A1133" s="19">
        <v>43798.607973148144</v>
      </c>
      <c r="B1133" s="20">
        <v>43798.0</v>
      </c>
      <c r="C1133" s="20">
        <v>43781.0</v>
      </c>
      <c r="D1133" s="21">
        <v>0.8854166666642413</v>
      </c>
      <c r="E1133" s="23" t="s">
        <v>4157</v>
      </c>
      <c r="F1133" s="23" t="s">
        <v>91</v>
      </c>
      <c r="G1133" s="23" t="s">
        <v>499</v>
      </c>
      <c r="H1133" s="23" t="s">
        <v>352</v>
      </c>
      <c r="I1133" s="23" t="s">
        <v>318</v>
      </c>
      <c r="J1133" s="23" t="s">
        <v>1904</v>
      </c>
      <c r="K1133" s="23" t="s">
        <v>4190</v>
      </c>
      <c r="L1133" s="23">
        <v>1.8926736E7</v>
      </c>
      <c r="M1133" s="23">
        <v>3.0</v>
      </c>
      <c r="N1133" s="23" t="s">
        <v>45</v>
      </c>
      <c r="O1133" s="23">
        <v>9.45546711E8</v>
      </c>
      <c r="P1133" s="23" t="s">
        <v>159</v>
      </c>
      <c r="U1133" s="23" t="s">
        <v>89</v>
      </c>
      <c r="V1133" s="23" t="s">
        <v>130</v>
      </c>
      <c r="W1133" s="23" t="s">
        <v>80</v>
      </c>
      <c r="X1133" s="23" t="s">
        <v>51</v>
      </c>
      <c r="Y1133" s="29"/>
      <c r="Z1133" s="23" t="s">
        <v>81</v>
      </c>
      <c r="AA1133" s="23" t="s">
        <v>69</v>
      </c>
      <c r="AB1133" s="23" t="s">
        <v>55</v>
      </c>
      <c r="AC1133" s="23" t="s">
        <v>1437</v>
      </c>
      <c r="AF1133" s="23">
        <v>8.0</v>
      </c>
      <c r="AG1133" s="23" t="s">
        <v>55</v>
      </c>
      <c r="AH1133" s="23" t="s">
        <v>36</v>
      </c>
    </row>
    <row r="1134">
      <c r="A1134" s="19">
        <v>43798.60956203703</v>
      </c>
      <c r="B1134" s="20">
        <v>43798.0</v>
      </c>
      <c r="C1134" s="20">
        <v>43789.0</v>
      </c>
      <c r="D1134" s="21">
        <v>0.8701388888875954</v>
      </c>
      <c r="E1134" s="23" t="s">
        <v>4191</v>
      </c>
      <c r="F1134" s="23" t="s">
        <v>91</v>
      </c>
      <c r="G1134" s="23" t="s">
        <v>217</v>
      </c>
      <c r="H1134" s="23" t="s">
        <v>1113</v>
      </c>
      <c r="I1134" s="23" t="s">
        <v>118</v>
      </c>
      <c r="J1134" s="23" t="s">
        <v>4192</v>
      </c>
      <c r="K1134" s="23" t="s">
        <v>2634</v>
      </c>
      <c r="L1134" s="23">
        <v>1.9565752E7</v>
      </c>
      <c r="M1134" s="23">
        <v>1.0</v>
      </c>
      <c r="N1134" s="23" t="s">
        <v>45</v>
      </c>
      <c r="O1134" s="23">
        <v>5.6978719701E10</v>
      </c>
      <c r="P1134" s="23" t="s">
        <v>159</v>
      </c>
      <c r="Q1134" s="23" t="s">
        <v>4193</v>
      </c>
      <c r="R1134" s="23" t="s">
        <v>4194</v>
      </c>
      <c r="U1134" s="23" t="s">
        <v>3965</v>
      </c>
      <c r="V1134" s="23" t="s">
        <v>261</v>
      </c>
      <c r="W1134" s="23" t="s">
        <v>68</v>
      </c>
      <c r="X1134" s="23" t="s">
        <v>51</v>
      </c>
      <c r="Y1134" s="29"/>
      <c r="Z1134" s="23" t="s">
        <v>81</v>
      </c>
      <c r="AA1134" s="23" t="s">
        <v>69</v>
      </c>
      <c r="AB1134" s="23" t="s">
        <v>55</v>
      </c>
      <c r="AC1134" s="23" t="s">
        <v>1827</v>
      </c>
      <c r="AE1134" s="23">
        <v>21.0</v>
      </c>
      <c r="AG1134" s="23" t="s">
        <v>55</v>
      </c>
      <c r="AH1134" s="23" t="s">
        <v>36</v>
      </c>
    </row>
    <row r="1135">
      <c r="A1135" s="19">
        <v>43798.610961342594</v>
      </c>
      <c r="B1135" s="20">
        <v>43798.0</v>
      </c>
      <c r="C1135" s="20">
        <v>43796.0</v>
      </c>
      <c r="E1135" s="23" t="s">
        <v>4195</v>
      </c>
      <c r="F1135" s="29"/>
      <c r="H1135" s="23" t="s">
        <v>541</v>
      </c>
      <c r="I1135" s="23" t="s">
        <v>594</v>
      </c>
      <c r="J1135" s="23" t="s">
        <v>3500</v>
      </c>
      <c r="L1135" s="23">
        <v>1.8356916E7</v>
      </c>
      <c r="M1135" s="23">
        <v>3.0</v>
      </c>
      <c r="N1135" s="23" t="s">
        <v>45</v>
      </c>
      <c r="O1135" s="23">
        <v>9.50854132E8</v>
      </c>
      <c r="P1135" s="23" t="s">
        <v>4196</v>
      </c>
      <c r="U1135" s="23" t="s">
        <v>137</v>
      </c>
      <c r="V1135" s="23" t="s">
        <v>49</v>
      </c>
      <c r="W1135" s="23" t="s">
        <v>80</v>
      </c>
      <c r="X1135" s="23" t="s">
        <v>51</v>
      </c>
      <c r="Y1135" s="29"/>
      <c r="Z1135" s="23" t="s">
        <v>81</v>
      </c>
      <c r="AA1135" s="23" t="s">
        <v>69</v>
      </c>
      <c r="AB1135" s="23" t="s">
        <v>55</v>
      </c>
      <c r="AC1135" s="23" t="s">
        <v>3315</v>
      </c>
      <c r="AD1135" s="23" t="s">
        <v>4197</v>
      </c>
      <c r="AG1135" s="23" t="s">
        <v>97</v>
      </c>
      <c r="AH1135" s="23" t="s">
        <v>36</v>
      </c>
    </row>
    <row r="1136">
      <c r="A1136" s="19">
        <v>43798.61410931713</v>
      </c>
      <c r="B1136" s="20">
        <v>43798.0</v>
      </c>
      <c r="C1136" s="20">
        <v>43794.0</v>
      </c>
      <c r="D1136" s="21">
        <v>0.8333333333357587</v>
      </c>
      <c r="E1136" s="23" t="s">
        <v>4198</v>
      </c>
      <c r="F1136" s="23" t="s">
        <v>91</v>
      </c>
      <c r="G1136" s="23" t="s">
        <v>695</v>
      </c>
      <c r="H1136" s="23" t="s">
        <v>3275</v>
      </c>
      <c r="I1136" s="23" t="s">
        <v>636</v>
      </c>
      <c r="J1136" s="23" t="s">
        <v>1153</v>
      </c>
      <c r="K1136" s="23" t="s">
        <v>389</v>
      </c>
      <c r="L1136" s="23">
        <v>1.9173556E7</v>
      </c>
      <c r="M1136" s="23">
        <v>6.0</v>
      </c>
      <c r="N1136" s="23" t="s">
        <v>45</v>
      </c>
      <c r="O1136" s="23">
        <v>5.6964483153E10</v>
      </c>
      <c r="P1136" s="23" t="s">
        <v>159</v>
      </c>
      <c r="Q1136" s="23" t="s">
        <v>4199</v>
      </c>
      <c r="U1136" s="23" t="s">
        <v>137</v>
      </c>
      <c r="V1136" s="23" t="s">
        <v>448</v>
      </c>
      <c r="W1136" s="23" t="s">
        <v>80</v>
      </c>
      <c r="X1136" s="23" t="s">
        <v>51</v>
      </c>
      <c r="Y1136" s="29"/>
      <c r="Z1136" s="23" t="s">
        <v>81</v>
      </c>
      <c r="AA1136" s="23" t="s">
        <v>69</v>
      </c>
      <c r="AB1136" s="23" t="s">
        <v>55</v>
      </c>
      <c r="AC1136" s="23" t="s">
        <v>1437</v>
      </c>
      <c r="AE1136" s="23">
        <v>24.0</v>
      </c>
      <c r="AF1136" s="23">
        <v>15.0</v>
      </c>
      <c r="AG1136" s="23" t="s">
        <v>55</v>
      </c>
      <c r="AH1136" s="23" t="s">
        <v>36</v>
      </c>
    </row>
    <row r="1137">
      <c r="A1137" s="19">
        <v>43798.61417052083</v>
      </c>
      <c r="B1137" s="20">
        <v>43798.0</v>
      </c>
      <c r="C1137" s="20">
        <v>43796.0</v>
      </c>
      <c r="E1137" s="23" t="s">
        <v>4200</v>
      </c>
      <c r="F1137" s="23" t="s">
        <v>107</v>
      </c>
      <c r="G1137" s="23" t="s">
        <v>125</v>
      </c>
      <c r="H1137" s="23" t="s">
        <v>360</v>
      </c>
      <c r="I1137" s="23" t="s">
        <v>318</v>
      </c>
      <c r="J1137" s="23" t="s">
        <v>867</v>
      </c>
      <c r="K1137" s="23" t="s">
        <v>2715</v>
      </c>
      <c r="L1137" s="23">
        <v>1.9429835E7</v>
      </c>
      <c r="M1137" s="23">
        <v>8.0</v>
      </c>
      <c r="N1137" s="23" t="s">
        <v>45</v>
      </c>
      <c r="O1137" s="23">
        <v>9.67253945E8</v>
      </c>
      <c r="P1137" s="23" t="s">
        <v>97</v>
      </c>
      <c r="U1137" s="23" t="s">
        <v>137</v>
      </c>
      <c r="V1137" s="23" t="s">
        <v>49</v>
      </c>
      <c r="W1137" s="23" t="s">
        <v>80</v>
      </c>
      <c r="X1137" s="23" t="s">
        <v>51</v>
      </c>
      <c r="Y1137" s="29"/>
      <c r="Z1137" s="23" t="s">
        <v>81</v>
      </c>
      <c r="AA1137" s="23" t="s">
        <v>69</v>
      </c>
      <c r="AB1137" s="23" t="s">
        <v>55</v>
      </c>
      <c r="AC1137" s="23" t="s">
        <v>3315</v>
      </c>
      <c r="AE1137" s="23">
        <v>23.0</v>
      </c>
      <c r="AG1137" s="23" t="s">
        <v>97</v>
      </c>
      <c r="AH1137" s="23" t="s">
        <v>36</v>
      </c>
    </row>
    <row r="1138">
      <c r="A1138" s="19">
        <v>43798.6610424074</v>
      </c>
      <c r="B1138" s="20">
        <v>43798.0</v>
      </c>
      <c r="C1138" s="29"/>
      <c r="E1138" s="23" t="s">
        <v>4201</v>
      </c>
      <c r="F1138" s="29"/>
      <c r="H1138" s="23" t="s">
        <v>4202</v>
      </c>
      <c r="J1138" s="23" t="s">
        <v>4203</v>
      </c>
      <c r="K1138" s="23" t="s">
        <v>4204</v>
      </c>
      <c r="L1138" s="23">
        <v>2.0471059E7</v>
      </c>
      <c r="M1138" s="23">
        <v>7.0</v>
      </c>
      <c r="N1138" s="23" t="s">
        <v>45</v>
      </c>
      <c r="O1138" s="23">
        <v>5.6962410911E10</v>
      </c>
      <c r="P1138" s="23" t="s">
        <v>159</v>
      </c>
      <c r="S1138" s="23" t="s">
        <v>174</v>
      </c>
      <c r="U1138" s="23" t="s">
        <v>89</v>
      </c>
      <c r="V1138" s="23" t="s">
        <v>1553</v>
      </c>
      <c r="W1138" s="23" t="s">
        <v>80</v>
      </c>
      <c r="X1138" s="23" t="s">
        <v>51</v>
      </c>
      <c r="Y1138" s="29"/>
      <c r="Z1138" s="23" t="s">
        <v>81</v>
      </c>
      <c r="AA1138" s="23" t="s">
        <v>69</v>
      </c>
      <c r="AB1138" s="23" t="s">
        <v>55</v>
      </c>
      <c r="AC1138" s="23" t="s">
        <v>1437</v>
      </c>
      <c r="AE1138" s="23">
        <v>19.0</v>
      </c>
      <c r="AG1138" s="23" t="s">
        <v>55</v>
      </c>
      <c r="AH1138" s="23" t="s">
        <v>36</v>
      </c>
    </row>
    <row r="1139">
      <c r="A1139" s="19">
        <v>43798.663119062505</v>
      </c>
      <c r="B1139" s="20">
        <v>43798.0</v>
      </c>
      <c r="C1139" s="20">
        <v>43796.0</v>
      </c>
      <c r="E1139" s="23" t="s">
        <v>4205</v>
      </c>
      <c r="F1139" s="23" t="s">
        <v>91</v>
      </c>
      <c r="G1139" s="23" t="s">
        <v>4206</v>
      </c>
      <c r="H1139" s="23" t="s">
        <v>4207</v>
      </c>
      <c r="J1139" s="23" t="s">
        <v>784</v>
      </c>
      <c r="K1139" s="23" t="s">
        <v>4208</v>
      </c>
      <c r="L1139" s="23">
        <v>1.4339632E7</v>
      </c>
      <c r="M1139" s="23">
        <v>0.0</v>
      </c>
      <c r="N1139" s="23" t="s">
        <v>38</v>
      </c>
      <c r="P1139" s="23" t="s">
        <v>97</v>
      </c>
      <c r="Q1139" s="23" t="s">
        <v>4209</v>
      </c>
      <c r="S1139" s="23" t="s">
        <v>4210</v>
      </c>
      <c r="U1139" s="23" t="s">
        <v>625</v>
      </c>
      <c r="V1139" s="23" t="s">
        <v>4211</v>
      </c>
      <c r="W1139" s="23" t="s">
        <v>50</v>
      </c>
      <c r="X1139" s="23" t="s">
        <v>51</v>
      </c>
      <c r="Y1139" s="23" t="s">
        <v>138</v>
      </c>
      <c r="Z1139" s="23" t="s">
        <v>53</v>
      </c>
      <c r="AA1139" s="23" t="s">
        <v>4212</v>
      </c>
      <c r="AB1139" s="23" t="s">
        <v>55</v>
      </c>
      <c r="AC1139" s="23" t="s">
        <v>3315</v>
      </c>
      <c r="AG1139" s="23" t="s">
        <v>55</v>
      </c>
      <c r="AH1139" s="23" t="s">
        <v>36</v>
      </c>
    </row>
    <row r="1140">
      <c r="A1140" s="19">
        <v>43798.66560960648</v>
      </c>
      <c r="B1140" s="20">
        <v>43798.0</v>
      </c>
      <c r="C1140" s="20">
        <v>43794.0</v>
      </c>
      <c r="E1140" s="23" t="s">
        <v>4213</v>
      </c>
      <c r="F1140" s="29"/>
      <c r="H1140" s="23" t="s">
        <v>239</v>
      </c>
      <c r="I1140" s="23" t="s">
        <v>367</v>
      </c>
      <c r="J1140" s="23" t="s">
        <v>220</v>
      </c>
      <c r="K1140" s="23" t="s">
        <v>4214</v>
      </c>
      <c r="L1140" s="23">
        <v>2.1736034E7</v>
      </c>
      <c r="M1140" s="23" t="s">
        <v>259</v>
      </c>
      <c r="N1140" s="23" t="s">
        <v>45</v>
      </c>
      <c r="O1140" s="23">
        <v>9.59938766E8</v>
      </c>
      <c r="P1140" s="23" t="s">
        <v>159</v>
      </c>
      <c r="U1140" s="23" t="s">
        <v>3956</v>
      </c>
      <c r="W1140" s="23" t="s">
        <v>68</v>
      </c>
      <c r="X1140" s="23" t="s">
        <v>51</v>
      </c>
      <c r="Y1140" s="23" t="s">
        <v>52</v>
      </c>
      <c r="Z1140" s="23" t="s">
        <v>81</v>
      </c>
      <c r="AA1140" s="23" t="s">
        <v>69</v>
      </c>
      <c r="AB1140" s="23" t="s">
        <v>55</v>
      </c>
      <c r="AC1140" s="23" t="s">
        <v>1437</v>
      </c>
      <c r="AE1140" s="23">
        <v>14.0</v>
      </c>
      <c r="AG1140" s="23" t="s">
        <v>55</v>
      </c>
      <c r="AH1140" s="23" t="s">
        <v>36</v>
      </c>
    </row>
    <row r="1141">
      <c r="A1141" s="19">
        <v>43798.67292188657</v>
      </c>
      <c r="B1141" s="20">
        <v>43780.0</v>
      </c>
      <c r="C1141" s="20">
        <v>43776.0</v>
      </c>
      <c r="D1141" s="21">
        <v>0.7291666666642413</v>
      </c>
      <c r="E1141" s="23" t="s">
        <v>4215</v>
      </c>
      <c r="F1141" s="23" t="s">
        <v>107</v>
      </c>
      <c r="G1141" s="23" t="s">
        <v>837</v>
      </c>
      <c r="H1141" s="23" t="s">
        <v>636</v>
      </c>
      <c r="I1141" s="23" t="s">
        <v>318</v>
      </c>
      <c r="J1141" s="23" t="s">
        <v>2797</v>
      </c>
      <c r="K1141" s="23" t="s">
        <v>4216</v>
      </c>
      <c r="L1141" s="23">
        <v>2.1094804E7</v>
      </c>
      <c r="M1141" s="23" t="s">
        <v>259</v>
      </c>
      <c r="N1141" s="23" t="s">
        <v>45</v>
      </c>
      <c r="O1141" s="23">
        <v>9.48904136E8</v>
      </c>
      <c r="P1141" s="23" t="s">
        <v>64</v>
      </c>
      <c r="Q1141" s="23" t="s">
        <v>639</v>
      </c>
      <c r="R1141" s="23" t="s">
        <v>4217</v>
      </c>
      <c r="U1141" s="23" t="s">
        <v>89</v>
      </c>
      <c r="V1141" s="23" t="s">
        <v>130</v>
      </c>
      <c r="W1141" s="23" t="s">
        <v>80</v>
      </c>
      <c r="X1141" s="23" t="s">
        <v>51</v>
      </c>
      <c r="Y1141" s="23" t="s">
        <v>52</v>
      </c>
      <c r="Z1141" s="23" t="s">
        <v>81</v>
      </c>
      <c r="AA1141" s="23" t="s">
        <v>54</v>
      </c>
      <c r="AB1141" s="23" t="s">
        <v>71</v>
      </c>
      <c r="AC1141" s="23" t="s">
        <v>3315</v>
      </c>
      <c r="AE1141" s="23">
        <v>17.0</v>
      </c>
      <c r="AG1141" s="23" t="s">
        <v>55</v>
      </c>
      <c r="AH1141" s="23" t="s">
        <v>36</v>
      </c>
    </row>
    <row r="1142">
      <c r="A1142" s="19">
        <v>43798.6893303588</v>
      </c>
      <c r="B1142" s="20">
        <v>43781.0</v>
      </c>
      <c r="C1142" s="20">
        <v>43780.0</v>
      </c>
      <c r="E1142" s="23" t="s">
        <v>4218</v>
      </c>
      <c r="F1142" s="23" t="s">
        <v>107</v>
      </c>
      <c r="G1142" s="23" t="s">
        <v>620</v>
      </c>
      <c r="H1142" s="23" t="s">
        <v>141</v>
      </c>
      <c r="J1142" s="23" t="s">
        <v>866</v>
      </c>
      <c r="K1142" s="23" t="s">
        <v>1250</v>
      </c>
      <c r="L1142" s="23">
        <v>1.6372083E7</v>
      </c>
      <c r="M1142" s="23">
        <v>3.0</v>
      </c>
      <c r="N1142" s="23" t="s">
        <v>45</v>
      </c>
      <c r="O1142" s="23">
        <v>9.91994549E8</v>
      </c>
      <c r="P1142" s="23" t="s">
        <v>159</v>
      </c>
      <c r="U1142" s="23" t="s">
        <v>137</v>
      </c>
      <c r="V1142" s="23" t="s">
        <v>3306</v>
      </c>
      <c r="W1142" s="23" t="s">
        <v>80</v>
      </c>
      <c r="X1142" s="23" t="s">
        <v>51</v>
      </c>
      <c r="Y1142" s="29"/>
      <c r="Z1142" s="23" t="s">
        <v>81</v>
      </c>
      <c r="AA1142" s="23" t="s">
        <v>69</v>
      </c>
      <c r="AB1142" s="23" t="s">
        <v>71</v>
      </c>
      <c r="AC1142" s="23" t="s">
        <v>1437</v>
      </c>
      <c r="AE1142" s="23">
        <v>33.0</v>
      </c>
      <c r="AG1142" s="23" t="s">
        <v>55</v>
      </c>
      <c r="AH1142" s="23" t="s">
        <v>36</v>
      </c>
    </row>
    <row r="1143">
      <c r="A1143" s="19">
        <v>43798.70039946759</v>
      </c>
      <c r="B1143" s="20">
        <v>43794.0</v>
      </c>
      <c r="C1143" s="20">
        <v>43791.0</v>
      </c>
      <c r="E1143" s="23" t="s">
        <v>4219</v>
      </c>
      <c r="F1143" s="23" t="s">
        <v>91</v>
      </c>
      <c r="G1143" s="23" t="s">
        <v>499</v>
      </c>
      <c r="H1143" s="23" t="s">
        <v>218</v>
      </c>
      <c r="I1143" s="23" t="s">
        <v>318</v>
      </c>
      <c r="J1143" s="23" t="s">
        <v>4220</v>
      </c>
      <c r="K1143" s="23" t="s">
        <v>1718</v>
      </c>
      <c r="L1143" s="29"/>
      <c r="M1143" s="29"/>
      <c r="N1143" s="23" t="s">
        <v>45</v>
      </c>
      <c r="Q1143" s="23" t="s">
        <v>4221</v>
      </c>
      <c r="S1143" s="23" t="s">
        <v>174</v>
      </c>
      <c r="U1143" s="23" t="s">
        <v>137</v>
      </c>
      <c r="V1143" s="23" t="s">
        <v>130</v>
      </c>
      <c r="W1143" s="23" t="s">
        <v>80</v>
      </c>
      <c r="X1143" s="23" t="s">
        <v>51</v>
      </c>
      <c r="Y1143" s="29"/>
      <c r="Z1143" s="23" t="s">
        <v>81</v>
      </c>
      <c r="AA1143" s="23" t="s">
        <v>357</v>
      </c>
      <c r="AB1143" s="23" t="s">
        <v>55</v>
      </c>
      <c r="AC1143" s="23" t="s">
        <v>1437</v>
      </c>
      <c r="AG1143" s="23" t="s">
        <v>55</v>
      </c>
      <c r="AH1143" s="23" t="s">
        <v>36</v>
      </c>
    </row>
    <row r="1144">
      <c r="A1144" s="127">
        <v>43777.454484988426</v>
      </c>
      <c r="B1144" s="20">
        <v>43777.0</v>
      </c>
      <c r="C1144" s="128">
        <v>43770.0</v>
      </c>
      <c r="E1144" s="129" t="s">
        <v>4222</v>
      </c>
      <c r="F1144" s="29"/>
      <c r="G1144" s="129" t="s">
        <v>4223</v>
      </c>
      <c r="H1144" s="130" t="s">
        <v>4224</v>
      </c>
      <c r="L1144" s="131">
        <v>1.2313703E7</v>
      </c>
      <c r="M1144" s="132">
        <v>5.0</v>
      </c>
      <c r="N1144" s="29" t="s">
        <v>45</v>
      </c>
      <c r="O1144" s="133" t="s">
        <v>4225</v>
      </c>
      <c r="P1144" s="134"/>
      <c r="X1144" s="23" t="s">
        <v>51</v>
      </c>
      <c r="Y1144" s="29"/>
      <c r="Z1144" s="135" t="s">
        <v>81</v>
      </c>
      <c r="AA1144" s="23" t="s">
        <v>69</v>
      </c>
      <c r="AC1144" s="136" t="s">
        <v>4226</v>
      </c>
    </row>
    <row r="1145">
      <c r="A1145" s="127">
        <v>43777.454484988426</v>
      </c>
      <c r="B1145" s="20">
        <v>43777.0</v>
      </c>
      <c r="C1145" s="137">
        <v>43774.0</v>
      </c>
      <c r="D1145" s="138">
        <v>0.8333333333333334</v>
      </c>
      <c r="E1145" s="139" t="s">
        <v>4227</v>
      </c>
      <c r="F1145" s="29"/>
      <c r="G1145" s="139" t="s">
        <v>4228</v>
      </c>
      <c r="H1145" s="139" t="s">
        <v>4229</v>
      </c>
      <c r="L1145" s="140">
        <v>1.3901771E7</v>
      </c>
      <c r="M1145" s="132">
        <v>4.0</v>
      </c>
      <c r="N1145" s="29" t="s">
        <v>45</v>
      </c>
      <c r="O1145" s="141">
        <v>9.82945056E8</v>
      </c>
      <c r="X1145" s="23" t="s">
        <v>51</v>
      </c>
      <c r="Y1145" s="29"/>
      <c r="Z1145" s="135" t="s">
        <v>81</v>
      </c>
      <c r="AA1145" s="23" t="s">
        <v>69</v>
      </c>
      <c r="AC1145" s="136" t="s">
        <v>82</v>
      </c>
    </row>
    <row r="1146">
      <c r="A1146" s="127">
        <v>43777.454484988426</v>
      </c>
      <c r="B1146" s="20">
        <v>43777.0</v>
      </c>
      <c r="C1146" s="142">
        <v>43763.0</v>
      </c>
      <c r="D1146" s="138">
        <v>0.8125</v>
      </c>
      <c r="E1146" s="136" t="s">
        <v>4230</v>
      </c>
      <c r="F1146" s="29"/>
      <c r="G1146" s="143" t="s">
        <v>4231</v>
      </c>
      <c r="H1146" s="136" t="s">
        <v>4232</v>
      </c>
      <c r="L1146" s="140">
        <v>1.3934264E7</v>
      </c>
      <c r="M1146" s="132" t="s">
        <v>259</v>
      </c>
      <c r="N1146" s="29" t="s">
        <v>45</v>
      </c>
      <c r="O1146" s="136" t="s">
        <v>4233</v>
      </c>
      <c r="X1146" s="23" t="s">
        <v>51</v>
      </c>
      <c r="Y1146" s="29"/>
      <c r="Z1146" s="135" t="s">
        <v>81</v>
      </c>
      <c r="AA1146" s="23" t="s">
        <v>69</v>
      </c>
      <c r="AC1146" s="136" t="s">
        <v>4226</v>
      </c>
    </row>
    <row r="1147">
      <c r="A1147" s="127">
        <v>43777.454484988426</v>
      </c>
      <c r="B1147" s="20">
        <v>43777.0</v>
      </c>
      <c r="C1147" s="142">
        <v>43770.0</v>
      </c>
      <c r="D1147" s="138">
        <v>0.8125</v>
      </c>
      <c r="E1147" s="144" t="s">
        <v>4234</v>
      </c>
      <c r="F1147" s="29"/>
      <c r="G1147" s="136" t="s">
        <v>4235</v>
      </c>
      <c r="H1147" s="136" t="s">
        <v>4236</v>
      </c>
      <c r="L1147" s="145">
        <v>1.6144192E7</v>
      </c>
      <c r="M1147" s="132">
        <v>9.0</v>
      </c>
      <c r="N1147" s="29" t="s">
        <v>45</v>
      </c>
      <c r="O1147" s="136" t="s">
        <v>4237</v>
      </c>
      <c r="X1147" s="23" t="s">
        <v>51</v>
      </c>
      <c r="Y1147" s="29"/>
      <c r="Z1147" s="135" t="s">
        <v>81</v>
      </c>
      <c r="AA1147" s="23" t="s">
        <v>69</v>
      </c>
      <c r="AB1147" s="23" t="s">
        <v>71</v>
      </c>
      <c r="AC1147" s="136" t="s">
        <v>82</v>
      </c>
    </row>
    <row r="1148">
      <c r="A1148" s="127">
        <v>43777.454484988426</v>
      </c>
      <c r="B1148" s="20">
        <v>43777.0</v>
      </c>
      <c r="C1148" s="142">
        <v>43770.0</v>
      </c>
      <c r="D1148" s="138">
        <v>0.8416666666666667</v>
      </c>
      <c r="E1148" s="146" t="s">
        <v>4238</v>
      </c>
      <c r="F1148" s="29"/>
      <c r="G1148" s="139" t="s">
        <v>4239</v>
      </c>
      <c r="H1148" s="148" t="s">
        <v>4240</v>
      </c>
      <c r="L1148" s="149">
        <v>1.7309413E7</v>
      </c>
      <c r="M1148" s="132">
        <v>2.0</v>
      </c>
      <c r="N1148" s="29" t="s">
        <v>45</v>
      </c>
      <c r="O1148" s="150">
        <v>5.6944518031E10</v>
      </c>
      <c r="X1148" s="23" t="s">
        <v>51</v>
      </c>
      <c r="Y1148" s="29"/>
      <c r="Z1148" s="136" t="s">
        <v>81</v>
      </c>
      <c r="AA1148" s="23" t="s">
        <v>69</v>
      </c>
      <c r="AC1148" s="136" t="s">
        <v>82</v>
      </c>
    </row>
    <row r="1149">
      <c r="A1149" s="127">
        <v>43777.454484988426</v>
      </c>
      <c r="B1149" s="20">
        <v>43777.0</v>
      </c>
      <c r="C1149" s="136"/>
      <c r="E1149" s="139" t="s">
        <v>4241</v>
      </c>
      <c r="F1149" s="29"/>
      <c r="G1149" s="136"/>
      <c r="H1149" s="139" t="s">
        <v>4242</v>
      </c>
      <c r="L1149" s="151">
        <v>1.7310409E7</v>
      </c>
      <c r="M1149" s="132" t="s">
        <v>259</v>
      </c>
      <c r="N1149" s="29" t="s">
        <v>45</v>
      </c>
      <c r="O1149" s="152" t="s">
        <v>4243</v>
      </c>
      <c r="X1149" s="23" t="s">
        <v>51</v>
      </c>
      <c r="Y1149" s="29"/>
      <c r="Z1149" s="135" t="s">
        <v>81</v>
      </c>
      <c r="AA1149" s="23" t="s">
        <v>69</v>
      </c>
      <c r="AB1149" s="23" t="s">
        <v>71</v>
      </c>
      <c r="AC1149" s="136" t="s">
        <v>4226</v>
      </c>
    </row>
    <row r="1150">
      <c r="A1150" s="127">
        <v>43777.454484988426</v>
      </c>
      <c r="B1150" s="20">
        <v>43777.0</v>
      </c>
      <c r="C1150" s="136"/>
      <c r="D1150" s="138">
        <v>0.8055555555555556</v>
      </c>
      <c r="E1150" s="136" t="s">
        <v>4244</v>
      </c>
      <c r="F1150" s="29"/>
      <c r="G1150" s="130" t="s">
        <v>4245</v>
      </c>
      <c r="H1150" s="136" t="s">
        <v>4246</v>
      </c>
      <c r="L1150" s="131">
        <v>1.7419929E7</v>
      </c>
      <c r="M1150" s="132">
        <v>9.0</v>
      </c>
      <c r="N1150" s="29" t="s">
        <v>45</v>
      </c>
      <c r="O1150" s="133" t="s">
        <v>4247</v>
      </c>
      <c r="X1150" s="23" t="s">
        <v>51</v>
      </c>
      <c r="Y1150" s="29"/>
      <c r="Z1150" s="135" t="s">
        <v>81</v>
      </c>
      <c r="AA1150" s="23" t="s">
        <v>69</v>
      </c>
      <c r="AC1150" s="136" t="s">
        <v>82</v>
      </c>
    </row>
    <row r="1151">
      <c r="A1151" s="127"/>
      <c r="B1151" s="20">
        <v>43777.0</v>
      </c>
      <c r="C1151" s="136" t="s">
        <v>4248</v>
      </c>
      <c r="E1151" s="136" t="s">
        <v>4249</v>
      </c>
      <c r="F1151" s="29"/>
      <c r="G1151" s="139" t="s">
        <v>837</v>
      </c>
      <c r="H1151" s="139" t="s">
        <v>4250</v>
      </c>
      <c r="L1151" s="145">
        <v>1.7567746E7</v>
      </c>
      <c r="M1151" s="132">
        <v>1.0</v>
      </c>
      <c r="N1151" s="29" t="s">
        <v>38</v>
      </c>
      <c r="O1151" s="136" t="s">
        <v>4251</v>
      </c>
      <c r="X1151" s="23" t="s">
        <v>51</v>
      </c>
      <c r="Y1151" s="23" t="s">
        <v>138</v>
      </c>
      <c r="Z1151" s="135" t="s">
        <v>81</v>
      </c>
      <c r="AA1151" s="23" t="s">
        <v>69</v>
      </c>
      <c r="AC1151" s="136" t="s">
        <v>82</v>
      </c>
    </row>
    <row r="1152">
      <c r="A1152" s="127">
        <v>43777.454484988426</v>
      </c>
      <c r="B1152" s="20">
        <v>43777.0</v>
      </c>
      <c r="C1152" s="153">
        <v>43762.0</v>
      </c>
      <c r="E1152" s="139" t="s">
        <v>4252</v>
      </c>
      <c r="F1152" s="29"/>
      <c r="G1152" s="136" t="s">
        <v>4223</v>
      </c>
      <c r="H1152" s="139" t="s">
        <v>4253</v>
      </c>
      <c r="L1152" s="146">
        <v>1.7705791E7</v>
      </c>
      <c r="M1152" s="132">
        <v>6.0</v>
      </c>
      <c r="N1152" s="29" t="s">
        <v>45</v>
      </c>
      <c r="O1152" s="154" t="s">
        <v>4254</v>
      </c>
      <c r="X1152" s="23" t="s">
        <v>51</v>
      </c>
      <c r="Y1152" s="29"/>
      <c r="Z1152" s="136" t="s">
        <v>81</v>
      </c>
      <c r="AA1152" s="23" t="s">
        <v>69</v>
      </c>
      <c r="AC1152" s="136" t="s">
        <v>4226</v>
      </c>
    </row>
    <row r="1153">
      <c r="A1153" s="127">
        <v>43777.454484988426</v>
      </c>
      <c r="B1153" s="20">
        <v>43777.0</v>
      </c>
      <c r="C1153" s="136" t="s">
        <v>4255</v>
      </c>
      <c r="E1153" s="139" t="s">
        <v>4256</v>
      </c>
      <c r="F1153" s="29"/>
      <c r="G1153" s="155" t="s">
        <v>457</v>
      </c>
      <c r="H1153" s="139" t="s">
        <v>4257</v>
      </c>
      <c r="L1153" s="156">
        <v>1.859847E7</v>
      </c>
      <c r="M1153" s="132">
        <v>2.0</v>
      </c>
      <c r="N1153" s="29" t="s">
        <v>45</v>
      </c>
      <c r="O1153" s="157">
        <v>9.59596428E8</v>
      </c>
      <c r="X1153" s="23" t="s">
        <v>51</v>
      </c>
      <c r="Y1153" s="29"/>
      <c r="Z1153" s="135" t="s">
        <v>81</v>
      </c>
      <c r="AA1153" s="23" t="s">
        <v>69</v>
      </c>
      <c r="AC1153" s="136" t="s">
        <v>82</v>
      </c>
    </row>
    <row r="1154">
      <c r="A1154" s="127">
        <v>43777.454484988426</v>
      </c>
      <c r="B1154" s="20">
        <v>43777.0</v>
      </c>
      <c r="C1154" s="153">
        <v>43774.0</v>
      </c>
      <c r="E1154" s="139" t="s">
        <v>4258</v>
      </c>
      <c r="F1154" s="29"/>
      <c r="G1154" s="136" t="s">
        <v>4259</v>
      </c>
      <c r="H1154" s="139" t="s">
        <v>4260</v>
      </c>
      <c r="L1154" s="151">
        <v>1.8960361E7</v>
      </c>
      <c r="M1154" s="132">
        <v>4.0</v>
      </c>
      <c r="N1154" s="29" t="s">
        <v>45</v>
      </c>
      <c r="O1154" s="157">
        <v>9.7831308E8</v>
      </c>
      <c r="X1154" s="23" t="s">
        <v>51</v>
      </c>
      <c r="Y1154" s="29"/>
      <c r="Z1154" s="135" t="s">
        <v>81</v>
      </c>
      <c r="AA1154" s="23" t="s">
        <v>69</v>
      </c>
      <c r="AC1154" s="136" t="s">
        <v>4226</v>
      </c>
    </row>
    <row r="1155">
      <c r="A1155" s="127">
        <v>43777.454484988426</v>
      </c>
      <c r="B1155" s="20">
        <v>43777.0</v>
      </c>
      <c r="C1155" s="153">
        <v>43775.0</v>
      </c>
      <c r="E1155" s="136" t="s">
        <v>4261</v>
      </c>
      <c r="F1155" s="29"/>
      <c r="G1155" s="136" t="s">
        <v>4262</v>
      </c>
      <c r="H1155" s="139" t="s">
        <v>4263</v>
      </c>
      <c r="L1155" s="140">
        <v>1.9484181E7</v>
      </c>
      <c r="M1155" s="132">
        <v>7.0</v>
      </c>
      <c r="N1155" s="29" t="s">
        <v>45</v>
      </c>
      <c r="O1155" s="158">
        <v>9.58878062E8</v>
      </c>
      <c r="X1155" s="23" t="s">
        <v>51</v>
      </c>
      <c r="Y1155" s="29"/>
      <c r="Z1155" s="135" t="s">
        <v>81</v>
      </c>
      <c r="AA1155" s="23" t="s">
        <v>69</v>
      </c>
      <c r="AB1155" s="23" t="s">
        <v>71</v>
      </c>
      <c r="AC1155" s="136" t="s">
        <v>82</v>
      </c>
    </row>
    <row r="1156">
      <c r="A1156" s="127">
        <v>43777.454484988426</v>
      </c>
      <c r="B1156" s="20">
        <v>43777.0</v>
      </c>
      <c r="C1156" s="159" t="s">
        <v>4264</v>
      </c>
      <c r="E1156" s="139" t="s">
        <v>4265</v>
      </c>
      <c r="F1156" s="29"/>
      <c r="G1156" s="136" t="s">
        <v>4266</v>
      </c>
      <c r="H1156" s="139" t="s">
        <v>4267</v>
      </c>
      <c r="L1156" s="151">
        <v>1.9985606E7</v>
      </c>
      <c r="M1156" s="132">
        <v>5.0</v>
      </c>
      <c r="N1156" s="29" t="s">
        <v>45</v>
      </c>
      <c r="O1156" s="139" t="s">
        <v>4268</v>
      </c>
      <c r="X1156" s="23" t="s">
        <v>51</v>
      </c>
      <c r="Y1156" s="29"/>
      <c r="Z1156" s="135" t="s">
        <v>81</v>
      </c>
      <c r="AA1156" s="23" t="s">
        <v>69</v>
      </c>
      <c r="AC1156" s="136" t="s">
        <v>82</v>
      </c>
    </row>
    <row r="1157">
      <c r="A1157" s="127">
        <v>43777.454484988426</v>
      </c>
      <c r="B1157" s="20">
        <v>43777.0</v>
      </c>
      <c r="C1157" s="160">
        <v>0.7916666666666666</v>
      </c>
      <c r="E1157" s="130" t="s">
        <v>4269</v>
      </c>
      <c r="F1157" s="29"/>
      <c r="G1157" s="136" t="s">
        <v>125</v>
      </c>
      <c r="H1157" s="136" t="s">
        <v>4270</v>
      </c>
      <c r="L1157" s="151">
        <v>2.047364E7</v>
      </c>
      <c r="M1157" s="132">
        <v>5.0</v>
      </c>
      <c r="N1157" s="29" t="s">
        <v>45</v>
      </c>
      <c r="O1157" s="158">
        <v>9.92279481E8</v>
      </c>
      <c r="X1157" s="23" t="s">
        <v>51</v>
      </c>
      <c r="Y1157" s="29"/>
      <c r="Z1157" s="135" t="s">
        <v>81</v>
      </c>
      <c r="AA1157" s="23" t="s">
        <v>69</v>
      </c>
      <c r="AC1157" s="136" t="s">
        <v>1437</v>
      </c>
    </row>
    <row r="1158">
      <c r="A1158" s="127">
        <v>43777.454484988426</v>
      </c>
      <c r="B1158" s="20">
        <v>43777.0</v>
      </c>
      <c r="C1158" s="161"/>
      <c r="E1158" s="136" t="s">
        <v>4271</v>
      </c>
      <c r="F1158" s="29"/>
      <c r="G1158" s="136" t="s">
        <v>383</v>
      </c>
      <c r="H1158" s="162" t="s">
        <v>4272</v>
      </c>
      <c r="L1158" s="151">
        <v>2.0497217E7</v>
      </c>
      <c r="M1158" s="132">
        <v>6.0</v>
      </c>
      <c r="N1158" s="29" t="s">
        <v>45</v>
      </c>
      <c r="O1158" s="139" t="s">
        <v>4273</v>
      </c>
      <c r="X1158" s="23" t="s">
        <v>51</v>
      </c>
      <c r="Y1158" s="29"/>
      <c r="Z1158" s="135" t="s">
        <v>81</v>
      </c>
      <c r="AA1158" s="23" t="s">
        <v>69</v>
      </c>
      <c r="AC1158" s="136" t="s">
        <v>1437</v>
      </c>
    </row>
    <row r="1159">
      <c r="B1159" s="29"/>
      <c r="C1159" s="29"/>
      <c r="E1159" s="134"/>
      <c r="F1159" s="29"/>
      <c r="L1159" s="29"/>
      <c r="M1159" s="163"/>
      <c r="N1159" s="29"/>
      <c r="Y1159" s="29"/>
    </row>
    <row r="1160">
      <c r="B1160" s="29"/>
      <c r="C1160" s="29"/>
      <c r="E1160" s="134"/>
      <c r="F1160" s="29"/>
      <c r="L1160" s="29"/>
      <c r="M1160" s="163"/>
      <c r="N1160" s="29"/>
      <c r="Y1160" s="29"/>
    </row>
    <row r="1161">
      <c r="B1161" s="29"/>
      <c r="C1161" s="29"/>
      <c r="E1161" s="134"/>
      <c r="F1161" s="29"/>
      <c r="L1161" s="29"/>
      <c r="M1161" s="163"/>
      <c r="N1161" s="29"/>
      <c r="Y1161" s="29"/>
    </row>
    <row r="1162">
      <c r="B1162" s="29"/>
      <c r="C1162" s="29"/>
      <c r="E1162" s="134"/>
      <c r="F1162" s="29"/>
      <c r="L1162" s="29"/>
      <c r="M1162" s="163"/>
      <c r="N1162" s="29"/>
      <c r="Y1162" s="29"/>
    </row>
    <row r="1163">
      <c r="B1163" s="29"/>
      <c r="C1163" s="29"/>
      <c r="E1163" s="134"/>
      <c r="F1163" s="29"/>
      <c r="L1163" s="29"/>
      <c r="M1163" s="163"/>
      <c r="N1163" s="29"/>
      <c r="Y1163" s="29"/>
    </row>
    <row r="1164">
      <c r="B1164" s="29"/>
      <c r="C1164" s="29"/>
      <c r="E1164" s="134"/>
      <c r="F1164" s="29"/>
      <c r="L1164" s="29"/>
      <c r="M1164" s="163"/>
      <c r="N1164" s="29"/>
      <c r="Y1164" s="29"/>
    </row>
    <row r="1165">
      <c r="B1165" s="29"/>
      <c r="C1165" s="29"/>
      <c r="E1165" s="134"/>
      <c r="F1165" s="29"/>
      <c r="L1165" s="29"/>
      <c r="M1165" s="163"/>
      <c r="N1165" s="29"/>
      <c r="Y1165" s="29"/>
    </row>
    <row r="1166">
      <c r="B1166" s="29"/>
      <c r="C1166" s="29"/>
      <c r="E1166" s="134"/>
      <c r="F1166" s="29"/>
      <c r="L1166" s="29"/>
      <c r="M1166" s="163"/>
      <c r="N1166" s="29"/>
      <c r="Y1166" s="29"/>
    </row>
    <row r="1167">
      <c r="B1167" s="29"/>
      <c r="C1167" s="29"/>
      <c r="E1167" s="134"/>
      <c r="F1167" s="29"/>
      <c r="L1167" s="29"/>
      <c r="M1167" s="163"/>
      <c r="N1167" s="29"/>
      <c r="Y1167" s="29"/>
    </row>
    <row r="1168">
      <c r="B1168" s="29"/>
      <c r="C1168" s="29"/>
      <c r="E1168" s="134"/>
      <c r="F1168" s="29"/>
      <c r="L1168" s="29"/>
      <c r="M1168" s="163"/>
      <c r="N1168" s="29"/>
      <c r="Y1168" s="29"/>
    </row>
    <row r="1169">
      <c r="B1169" s="29"/>
      <c r="C1169" s="29"/>
      <c r="E1169" s="134"/>
      <c r="F1169" s="29"/>
      <c r="L1169" s="29"/>
      <c r="M1169" s="163"/>
      <c r="N1169" s="29"/>
      <c r="Y1169" s="29"/>
    </row>
    <row r="1170">
      <c r="B1170" s="29"/>
      <c r="C1170" s="29"/>
      <c r="E1170" s="134"/>
      <c r="F1170" s="29"/>
      <c r="L1170" s="29"/>
      <c r="M1170" s="163"/>
      <c r="N1170" s="29"/>
      <c r="Y1170" s="29"/>
    </row>
    <row r="1171">
      <c r="B1171" s="29"/>
      <c r="C1171" s="29"/>
      <c r="E1171" s="134"/>
      <c r="F1171" s="29"/>
      <c r="L1171" s="29"/>
      <c r="M1171" s="163"/>
      <c r="N1171" s="29"/>
      <c r="Y1171" s="29"/>
    </row>
    <row r="1172">
      <c r="B1172" s="29"/>
      <c r="C1172" s="29"/>
      <c r="E1172" s="134"/>
      <c r="F1172" s="29"/>
      <c r="L1172" s="29"/>
      <c r="M1172" s="163"/>
      <c r="N1172" s="29"/>
      <c r="Y1172" s="29"/>
    </row>
    <row r="1173">
      <c r="B1173" s="29"/>
      <c r="C1173" s="29"/>
      <c r="E1173" s="134"/>
      <c r="F1173" s="29"/>
      <c r="L1173" s="29"/>
      <c r="M1173" s="163"/>
      <c r="N1173" s="29"/>
      <c r="Y1173" s="29"/>
    </row>
    <row r="1174">
      <c r="B1174" s="29"/>
      <c r="C1174" s="29"/>
      <c r="E1174" s="134"/>
      <c r="F1174" s="29"/>
      <c r="L1174" s="29"/>
      <c r="M1174" s="163"/>
      <c r="N1174" s="29"/>
      <c r="Y1174" s="29"/>
    </row>
    <row r="1175">
      <c r="B1175" s="29"/>
      <c r="C1175" s="29"/>
      <c r="E1175" s="134"/>
      <c r="F1175" s="29"/>
      <c r="L1175" s="29"/>
      <c r="M1175" s="163"/>
      <c r="N1175" s="29"/>
      <c r="Y1175" s="29"/>
    </row>
    <row r="1176">
      <c r="B1176" s="29"/>
      <c r="C1176" s="29"/>
      <c r="E1176" s="134"/>
      <c r="F1176" s="29"/>
      <c r="L1176" s="29"/>
      <c r="M1176" s="163"/>
      <c r="N1176" s="29"/>
      <c r="Y1176" s="29"/>
    </row>
    <row r="1177">
      <c r="B1177" s="29"/>
      <c r="C1177" s="29"/>
      <c r="E1177" s="134"/>
      <c r="F1177" s="29"/>
      <c r="L1177" s="29"/>
      <c r="M1177" s="163"/>
      <c r="N1177" s="29"/>
      <c r="Y1177" s="29"/>
    </row>
    <row r="1178">
      <c r="B1178" s="29"/>
      <c r="C1178" s="29"/>
      <c r="E1178" s="134"/>
      <c r="F1178" s="29"/>
      <c r="L1178" s="29"/>
      <c r="M1178" s="163"/>
      <c r="N1178" s="29"/>
      <c r="Y1178" s="29"/>
    </row>
    <row r="1179">
      <c r="B1179" s="29"/>
      <c r="C1179" s="29"/>
      <c r="E1179" s="134"/>
      <c r="F1179" s="29"/>
      <c r="L1179" s="29"/>
      <c r="M1179" s="163"/>
      <c r="N1179" s="29"/>
      <c r="Y1179" s="29"/>
    </row>
    <row r="1180">
      <c r="B1180" s="29"/>
      <c r="C1180" s="29"/>
      <c r="E1180" s="134"/>
      <c r="F1180" s="29"/>
      <c r="L1180" s="29"/>
      <c r="M1180" s="163"/>
      <c r="N1180" s="29"/>
      <c r="Y1180" s="29"/>
    </row>
    <row r="1181">
      <c r="B1181" s="29"/>
      <c r="C1181" s="29"/>
      <c r="E1181" s="134"/>
      <c r="F1181" s="29"/>
      <c r="L1181" s="29"/>
      <c r="M1181" s="163"/>
      <c r="N1181" s="29"/>
      <c r="Y1181" s="29"/>
    </row>
    <row r="1182">
      <c r="B1182" s="29"/>
      <c r="C1182" s="29"/>
      <c r="E1182" s="134"/>
      <c r="F1182" s="29"/>
      <c r="L1182" s="29"/>
      <c r="M1182" s="163"/>
      <c r="N1182" s="29"/>
      <c r="Y1182" s="29"/>
    </row>
    <row r="1183">
      <c r="B1183" s="29"/>
      <c r="C1183" s="29"/>
      <c r="E1183" s="134"/>
      <c r="F1183" s="29"/>
      <c r="L1183" s="29"/>
      <c r="M1183" s="163"/>
      <c r="N1183" s="29"/>
      <c r="Y1183" s="29"/>
    </row>
    <row r="1184">
      <c r="B1184" s="29"/>
      <c r="C1184" s="29"/>
      <c r="E1184" s="134"/>
      <c r="F1184" s="29"/>
      <c r="L1184" s="29"/>
      <c r="M1184" s="163"/>
      <c r="N1184" s="29"/>
      <c r="Y1184" s="29"/>
    </row>
    <row r="1185">
      <c r="B1185" s="29"/>
      <c r="C1185" s="29"/>
      <c r="E1185" s="134"/>
      <c r="F1185" s="29"/>
      <c r="L1185" s="29"/>
      <c r="M1185" s="163"/>
      <c r="N1185" s="29"/>
      <c r="Y1185" s="29"/>
    </row>
    <row r="1186">
      <c r="B1186" s="29"/>
      <c r="C1186" s="29"/>
      <c r="E1186" s="134"/>
      <c r="F1186" s="29"/>
      <c r="L1186" s="29"/>
      <c r="M1186" s="163"/>
      <c r="N1186" s="29"/>
      <c r="Y1186" s="29"/>
    </row>
    <row r="1187">
      <c r="B1187" s="29"/>
      <c r="C1187" s="29"/>
      <c r="E1187" s="134"/>
      <c r="F1187" s="29"/>
      <c r="L1187" s="29"/>
      <c r="M1187" s="163"/>
      <c r="N1187" s="29"/>
      <c r="Y1187" s="29"/>
    </row>
    <row r="1188">
      <c r="B1188" s="29"/>
      <c r="C1188" s="29"/>
      <c r="E1188" s="134"/>
      <c r="F1188" s="29"/>
      <c r="L1188" s="29"/>
      <c r="M1188" s="163"/>
      <c r="N1188" s="29"/>
      <c r="Y1188" s="29"/>
    </row>
    <row r="1189">
      <c r="B1189" s="29"/>
      <c r="C1189" s="29"/>
      <c r="E1189" s="134"/>
      <c r="F1189" s="29"/>
      <c r="L1189" s="29"/>
      <c r="M1189" s="163"/>
      <c r="N1189" s="29"/>
      <c r="Y1189" s="29"/>
    </row>
    <row r="1190">
      <c r="B1190" s="29"/>
      <c r="C1190" s="29"/>
      <c r="E1190" s="134"/>
      <c r="F1190" s="29"/>
      <c r="L1190" s="29"/>
      <c r="M1190" s="163"/>
      <c r="N1190" s="29"/>
      <c r="Y1190" s="29"/>
    </row>
    <row r="1191">
      <c r="B1191" s="29"/>
      <c r="C1191" s="29"/>
      <c r="E1191" s="134"/>
      <c r="F1191" s="29"/>
      <c r="L1191" s="29"/>
      <c r="M1191" s="163"/>
      <c r="N1191" s="29"/>
      <c r="Y1191" s="29"/>
    </row>
    <row r="1192">
      <c r="B1192" s="29"/>
      <c r="C1192" s="29"/>
      <c r="E1192" s="134"/>
      <c r="F1192" s="29"/>
      <c r="L1192" s="29"/>
      <c r="M1192" s="163"/>
      <c r="N1192" s="29"/>
      <c r="Y1192" s="29"/>
    </row>
    <row r="1193">
      <c r="B1193" s="29"/>
      <c r="C1193" s="29"/>
      <c r="E1193" s="134"/>
      <c r="F1193" s="29"/>
      <c r="L1193" s="29"/>
      <c r="M1193" s="163"/>
      <c r="N1193" s="29"/>
      <c r="Y1193" s="29"/>
    </row>
    <row r="1194">
      <c r="B1194" s="29"/>
      <c r="C1194" s="29"/>
      <c r="E1194" s="134"/>
      <c r="F1194" s="29"/>
      <c r="L1194" s="29"/>
      <c r="M1194" s="163"/>
      <c r="N1194" s="29"/>
      <c r="Y1194" s="29"/>
    </row>
    <row r="1195">
      <c r="B1195" s="29"/>
      <c r="C1195" s="29"/>
      <c r="E1195" s="134"/>
      <c r="F1195" s="29"/>
      <c r="L1195" s="29"/>
      <c r="M1195" s="163"/>
      <c r="N1195" s="29"/>
      <c r="Y1195" s="29"/>
    </row>
    <row r="1196">
      <c r="B1196" s="29"/>
      <c r="C1196" s="29"/>
      <c r="E1196" s="134"/>
      <c r="F1196" s="29"/>
      <c r="L1196" s="29"/>
      <c r="M1196" s="163"/>
      <c r="N1196" s="29"/>
      <c r="Y1196" s="29"/>
    </row>
    <row r="1197">
      <c r="B1197" s="29"/>
      <c r="C1197" s="29"/>
      <c r="E1197" s="134"/>
      <c r="F1197" s="29"/>
      <c r="L1197" s="29"/>
      <c r="M1197" s="163"/>
      <c r="N1197" s="29"/>
      <c r="Y1197" s="29"/>
    </row>
    <row r="1198">
      <c r="B1198" s="29"/>
      <c r="C1198" s="29"/>
      <c r="E1198" s="134"/>
      <c r="F1198" s="29"/>
      <c r="L1198" s="29"/>
      <c r="M1198" s="163"/>
      <c r="N1198" s="29"/>
      <c r="Y1198" s="29"/>
    </row>
    <row r="1199">
      <c r="B1199" s="29"/>
      <c r="C1199" s="29"/>
      <c r="E1199" s="134"/>
      <c r="F1199" s="29"/>
      <c r="L1199" s="29"/>
      <c r="M1199" s="163"/>
      <c r="N1199" s="29"/>
      <c r="Y1199" s="29"/>
    </row>
    <row r="1200">
      <c r="B1200" s="29"/>
      <c r="C1200" s="29"/>
      <c r="E1200" s="134"/>
      <c r="F1200" s="29"/>
      <c r="L1200" s="29"/>
      <c r="M1200" s="163"/>
      <c r="N1200" s="29"/>
      <c r="Y1200" s="29"/>
    </row>
    <row r="1201">
      <c r="B1201" s="29"/>
      <c r="C1201" s="29"/>
      <c r="E1201" s="134"/>
      <c r="F1201" s="29"/>
      <c r="L1201" s="29"/>
      <c r="M1201" s="163"/>
      <c r="N1201" s="29"/>
      <c r="Y1201" s="29"/>
    </row>
    <row r="1202">
      <c r="B1202" s="29"/>
      <c r="C1202" s="29"/>
      <c r="E1202" s="134"/>
      <c r="F1202" s="29"/>
      <c r="L1202" s="29"/>
      <c r="M1202" s="163"/>
      <c r="N1202" s="29"/>
      <c r="Y1202" s="29"/>
    </row>
    <row r="1203">
      <c r="B1203" s="29"/>
      <c r="C1203" s="29"/>
      <c r="E1203" s="134"/>
      <c r="F1203" s="29"/>
      <c r="L1203" s="29"/>
      <c r="M1203" s="163"/>
      <c r="N1203" s="29"/>
      <c r="Y1203" s="29"/>
    </row>
    <row r="1204">
      <c r="B1204" s="29"/>
      <c r="C1204" s="29"/>
      <c r="E1204" s="134"/>
      <c r="F1204" s="29"/>
      <c r="L1204" s="29"/>
      <c r="M1204" s="163"/>
      <c r="N1204" s="29"/>
      <c r="Y1204" s="29"/>
    </row>
    <row r="1205">
      <c r="B1205" s="29"/>
      <c r="C1205" s="29"/>
      <c r="E1205" s="134"/>
      <c r="F1205" s="29"/>
      <c r="L1205" s="29"/>
      <c r="M1205" s="163"/>
      <c r="N1205" s="29"/>
      <c r="Y1205" s="29"/>
    </row>
    <row r="1206">
      <c r="B1206" s="29"/>
      <c r="C1206" s="29"/>
      <c r="E1206" s="134"/>
      <c r="F1206" s="29"/>
      <c r="L1206" s="29"/>
      <c r="M1206" s="163"/>
      <c r="N1206" s="29"/>
      <c r="Y1206" s="29"/>
    </row>
    <row r="1207">
      <c r="B1207" s="29"/>
      <c r="C1207" s="29"/>
      <c r="E1207" s="134"/>
      <c r="F1207" s="29"/>
      <c r="L1207" s="29"/>
      <c r="M1207" s="163"/>
      <c r="N1207" s="29"/>
      <c r="Y1207" s="29"/>
    </row>
    <row r="1208">
      <c r="B1208" s="29"/>
      <c r="C1208" s="29"/>
      <c r="E1208" s="134"/>
      <c r="F1208" s="29"/>
      <c r="L1208" s="29"/>
      <c r="M1208" s="163"/>
      <c r="N1208" s="29"/>
      <c r="Y1208" s="29"/>
    </row>
    <row r="1209">
      <c r="B1209" s="29"/>
      <c r="C1209" s="29"/>
      <c r="E1209" s="134"/>
      <c r="F1209" s="29"/>
      <c r="L1209" s="29"/>
      <c r="M1209" s="163"/>
      <c r="N1209" s="29"/>
      <c r="Y1209" s="29"/>
    </row>
    <row r="1210">
      <c r="B1210" s="29"/>
      <c r="C1210" s="29"/>
      <c r="E1210" s="134"/>
      <c r="F1210" s="29"/>
      <c r="L1210" s="29"/>
      <c r="M1210" s="163"/>
      <c r="N1210" s="29"/>
      <c r="Y1210" s="29"/>
    </row>
    <row r="1211">
      <c r="B1211" s="29"/>
      <c r="C1211" s="29"/>
      <c r="E1211" s="134"/>
      <c r="F1211" s="29"/>
      <c r="L1211" s="29"/>
      <c r="M1211" s="163"/>
      <c r="N1211" s="29"/>
      <c r="Y1211" s="29"/>
    </row>
    <row r="1212">
      <c r="B1212" s="29"/>
      <c r="C1212" s="29"/>
      <c r="E1212" s="134"/>
      <c r="F1212" s="29"/>
      <c r="L1212" s="29"/>
      <c r="M1212" s="163"/>
      <c r="N1212" s="29"/>
      <c r="Y1212" s="29"/>
    </row>
    <row r="1213">
      <c r="B1213" s="29"/>
      <c r="C1213" s="29"/>
      <c r="E1213" s="134"/>
      <c r="F1213" s="29"/>
      <c r="L1213" s="29"/>
      <c r="M1213" s="163"/>
      <c r="N1213" s="29"/>
      <c r="Y1213" s="29"/>
    </row>
    <row r="1214">
      <c r="B1214" s="29"/>
      <c r="C1214" s="29"/>
      <c r="E1214" s="134"/>
      <c r="F1214" s="29"/>
      <c r="L1214" s="29"/>
      <c r="M1214" s="163"/>
      <c r="N1214" s="29"/>
      <c r="Y1214" s="29"/>
    </row>
    <row r="1215">
      <c r="B1215" s="29"/>
      <c r="C1215" s="29"/>
      <c r="E1215" s="134"/>
      <c r="F1215" s="29"/>
      <c r="L1215" s="29"/>
      <c r="M1215" s="163"/>
      <c r="N1215" s="29"/>
      <c r="Y1215" s="29"/>
    </row>
    <row r="1216">
      <c r="B1216" s="29"/>
      <c r="C1216" s="29"/>
      <c r="E1216" s="134"/>
      <c r="F1216" s="29"/>
      <c r="L1216" s="29"/>
      <c r="M1216" s="163"/>
      <c r="N1216" s="29"/>
      <c r="Y1216" s="29"/>
    </row>
    <row r="1217">
      <c r="B1217" s="29"/>
      <c r="C1217" s="29"/>
      <c r="E1217" s="134"/>
      <c r="F1217" s="29"/>
      <c r="L1217" s="29"/>
      <c r="M1217" s="163"/>
      <c r="N1217" s="29"/>
      <c r="Y1217" s="29"/>
    </row>
    <row r="1218">
      <c r="B1218" s="29"/>
      <c r="C1218" s="29"/>
      <c r="E1218" s="134"/>
      <c r="F1218" s="29"/>
      <c r="L1218" s="29"/>
      <c r="M1218" s="163"/>
      <c r="N1218" s="29"/>
      <c r="Y1218" s="29"/>
    </row>
    <row r="1219">
      <c r="B1219" s="29"/>
      <c r="C1219" s="29"/>
      <c r="E1219" s="134"/>
      <c r="F1219" s="29"/>
      <c r="L1219" s="29"/>
      <c r="M1219" s="163"/>
      <c r="N1219" s="29"/>
      <c r="Y1219" s="29"/>
    </row>
    <row r="1220">
      <c r="B1220" s="29"/>
      <c r="C1220" s="29"/>
      <c r="E1220" s="134"/>
      <c r="F1220" s="29"/>
      <c r="L1220" s="29"/>
      <c r="M1220" s="163"/>
      <c r="N1220" s="29"/>
      <c r="Y1220" s="29"/>
    </row>
    <row r="1221">
      <c r="B1221" s="29"/>
      <c r="C1221" s="29"/>
      <c r="E1221" s="134"/>
      <c r="F1221" s="29"/>
      <c r="L1221" s="29"/>
      <c r="M1221" s="163"/>
      <c r="N1221" s="29"/>
      <c r="Y1221" s="29"/>
    </row>
    <row r="1222">
      <c r="B1222" s="29"/>
      <c r="C1222" s="29"/>
      <c r="E1222" s="134"/>
      <c r="F1222" s="29"/>
      <c r="L1222" s="29"/>
      <c r="M1222" s="163"/>
      <c r="N1222" s="29"/>
      <c r="Y1222" s="29"/>
    </row>
    <row r="1223">
      <c r="B1223" s="29"/>
      <c r="C1223" s="29"/>
      <c r="E1223" s="134"/>
      <c r="F1223" s="29"/>
      <c r="L1223" s="29"/>
      <c r="M1223" s="163"/>
      <c r="N1223" s="29"/>
      <c r="Y1223" s="29"/>
    </row>
    <row r="1224">
      <c r="B1224" s="29"/>
      <c r="C1224" s="29"/>
      <c r="E1224" s="134"/>
      <c r="F1224" s="29"/>
      <c r="L1224" s="29"/>
      <c r="M1224" s="163"/>
      <c r="N1224" s="29"/>
      <c r="Y1224" s="29"/>
    </row>
    <row r="1225">
      <c r="B1225" s="29"/>
      <c r="C1225" s="29"/>
      <c r="E1225" s="134"/>
      <c r="F1225" s="29"/>
      <c r="L1225" s="29"/>
      <c r="M1225" s="163"/>
      <c r="N1225" s="29"/>
      <c r="Y1225" s="29"/>
    </row>
    <row r="1226">
      <c r="B1226" s="29"/>
      <c r="C1226" s="29"/>
      <c r="E1226" s="134"/>
      <c r="F1226" s="29"/>
      <c r="L1226" s="29"/>
      <c r="M1226" s="163"/>
      <c r="N1226" s="29"/>
      <c r="Y1226" s="29"/>
    </row>
    <row r="1227">
      <c r="B1227" s="29"/>
      <c r="C1227" s="29"/>
      <c r="E1227" s="134"/>
      <c r="F1227" s="29"/>
      <c r="L1227" s="29"/>
      <c r="M1227" s="163"/>
      <c r="N1227" s="29"/>
      <c r="Y1227" s="29"/>
    </row>
    <row r="1228">
      <c r="B1228" s="29"/>
      <c r="C1228" s="29"/>
      <c r="E1228" s="134"/>
      <c r="F1228" s="29"/>
      <c r="L1228" s="29"/>
      <c r="M1228" s="163"/>
      <c r="N1228" s="29"/>
      <c r="Y1228" s="29"/>
    </row>
    <row r="1229">
      <c r="B1229" s="29"/>
      <c r="C1229" s="29"/>
      <c r="E1229" s="134"/>
      <c r="F1229" s="29"/>
      <c r="L1229" s="29"/>
      <c r="M1229" s="163"/>
      <c r="N1229" s="29"/>
      <c r="Y1229" s="29"/>
    </row>
    <row r="1230">
      <c r="B1230" s="29"/>
      <c r="C1230" s="29"/>
      <c r="E1230" s="134"/>
      <c r="F1230" s="29"/>
      <c r="L1230" s="29"/>
      <c r="M1230" s="163"/>
      <c r="N1230" s="29"/>
      <c r="Y1230" s="29"/>
    </row>
    <row r="1231">
      <c r="B1231" s="29"/>
      <c r="C1231" s="29"/>
      <c r="E1231" s="134"/>
      <c r="F1231" s="29"/>
      <c r="L1231" s="29"/>
      <c r="M1231" s="163"/>
      <c r="N1231" s="29"/>
      <c r="Y1231" s="29"/>
    </row>
    <row r="1232">
      <c r="B1232" s="29"/>
      <c r="C1232" s="29"/>
      <c r="E1232" s="134"/>
      <c r="F1232" s="29"/>
      <c r="L1232" s="29"/>
      <c r="M1232" s="163"/>
      <c r="N1232" s="29"/>
      <c r="Y1232" s="29"/>
    </row>
    <row r="1233">
      <c r="B1233" s="29"/>
      <c r="C1233" s="29"/>
      <c r="E1233" s="134"/>
      <c r="F1233" s="29"/>
      <c r="L1233" s="29"/>
      <c r="M1233" s="163"/>
      <c r="N1233" s="29"/>
      <c r="Y1233" s="29"/>
    </row>
    <row r="1234">
      <c r="B1234" s="29"/>
      <c r="C1234" s="29"/>
      <c r="E1234" s="134"/>
      <c r="F1234" s="29"/>
      <c r="L1234" s="29"/>
      <c r="M1234" s="163"/>
      <c r="N1234" s="29"/>
      <c r="Y1234" s="29"/>
    </row>
    <row r="1235">
      <c r="B1235" s="29"/>
      <c r="C1235" s="29"/>
      <c r="E1235" s="134"/>
      <c r="F1235" s="29"/>
      <c r="L1235" s="29"/>
      <c r="M1235" s="163"/>
      <c r="N1235" s="29"/>
      <c r="Y1235" s="29"/>
    </row>
    <row r="1236">
      <c r="B1236" s="29"/>
      <c r="C1236" s="29"/>
      <c r="E1236" s="134"/>
      <c r="F1236" s="29"/>
      <c r="L1236" s="29"/>
      <c r="M1236" s="163"/>
      <c r="N1236" s="29"/>
      <c r="Y1236" s="29"/>
    </row>
    <row r="1237">
      <c r="B1237" s="29"/>
      <c r="C1237" s="29"/>
      <c r="E1237" s="134"/>
      <c r="F1237" s="29"/>
      <c r="L1237" s="29"/>
      <c r="M1237" s="163"/>
      <c r="N1237" s="29"/>
      <c r="Y1237" s="29"/>
    </row>
    <row r="1238">
      <c r="B1238" s="29"/>
      <c r="C1238" s="29"/>
      <c r="E1238" s="134"/>
      <c r="F1238" s="29"/>
      <c r="L1238" s="29"/>
      <c r="M1238" s="163"/>
      <c r="N1238" s="29"/>
      <c r="Y1238" s="29"/>
    </row>
    <row r="1239">
      <c r="B1239" s="29"/>
      <c r="C1239" s="29"/>
      <c r="E1239" s="134"/>
      <c r="F1239" s="29"/>
      <c r="L1239" s="29"/>
      <c r="M1239" s="163"/>
      <c r="N1239" s="29"/>
      <c r="Y1239" s="29"/>
    </row>
    <row r="1240">
      <c r="B1240" s="29"/>
      <c r="C1240" s="29"/>
      <c r="E1240" s="134"/>
      <c r="F1240" s="29"/>
      <c r="L1240" s="29"/>
      <c r="M1240" s="163"/>
      <c r="N1240" s="29"/>
      <c r="Y1240" s="29"/>
    </row>
    <row r="1241">
      <c r="B1241" s="29"/>
      <c r="C1241" s="29"/>
      <c r="E1241" s="134"/>
      <c r="F1241" s="29"/>
      <c r="L1241" s="29"/>
      <c r="M1241" s="163"/>
      <c r="N1241" s="29"/>
      <c r="Y1241" s="29"/>
    </row>
    <row r="1242">
      <c r="B1242" s="29"/>
      <c r="C1242" s="29"/>
      <c r="E1242" s="134"/>
      <c r="F1242" s="29"/>
      <c r="L1242" s="29"/>
      <c r="M1242" s="163"/>
      <c r="N1242" s="29"/>
      <c r="Y1242" s="29"/>
    </row>
    <row r="1243">
      <c r="B1243" s="20"/>
      <c r="C1243" s="29"/>
      <c r="E1243" s="134"/>
      <c r="F1243" s="29"/>
      <c r="L1243" s="29"/>
      <c r="M1243" s="163"/>
      <c r="N1243" s="29"/>
      <c r="Y1243" s="29"/>
    </row>
    <row r="1244">
      <c r="B1244" s="20"/>
      <c r="C1244" s="29"/>
      <c r="E1244" s="134"/>
      <c r="F1244" s="29"/>
      <c r="L1244" s="29"/>
      <c r="M1244" s="163"/>
      <c r="N1244" s="29"/>
      <c r="Y1244" s="29"/>
    </row>
    <row r="1245">
      <c r="B1245" s="20"/>
      <c r="C1245" s="29"/>
      <c r="E1245" s="134"/>
      <c r="F1245" s="29"/>
      <c r="L1245" s="29"/>
      <c r="M1245" s="163"/>
      <c r="N1245" s="29"/>
      <c r="Y1245" s="29"/>
    </row>
    <row r="1246">
      <c r="B1246" s="20"/>
      <c r="C1246" s="29"/>
      <c r="E1246" s="134"/>
      <c r="F1246" s="29"/>
      <c r="L1246" s="29"/>
      <c r="M1246" s="163"/>
      <c r="N1246" s="29"/>
      <c r="Y1246" s="29"/>
    </row>
    <row r="1247">
      <c r="B1247" s="20"/>
      <c r="C1247" s="29"/>
      <c r="E1247" s="134"/>
      <c r="F1247" s="29"/>
      <c r="L1247" s="29"/>
      <c r="M1247" s="163"/>
      <c r="N1247" s="29"/>
      <c r="Y1247" s="29"/>
    </row>
    <row r="1248">
      <c r="B1248" s="20"/>
      <c r="C1248" s="29"/>
      <c r="E1248" s="134"/>
      <c r="F1248" s="29"/>
      <c r="L1248" s="29"/>
      <c r="M1248" s="163"/>
      <c r="N1248" s="29"/>
      <c r="Y1248" s="29"/>
    </row>
    <row r="1249">
      <c r="B1249" s="20"/>
      <c r="C1249" s="29"/>
      <c r="E1249" s="134"/>
      <c r="F1249" s="29"/>
      <c r="L1249" s="29"/>
      <c r="M1249" s="163"/>
      <c r="N1249" s="29"/>
      <c r="Y1249" s="29"/>
    </row>
    <row r="1250">
      <c r="B1250" s="20"/>
      <c r="C1250" s="29"/>
      <c r="E1250" s="134"/>
      <c r="F1250" s="29"/>
      <c r="L1250" s="29"/>
      <c r="M1250" s="163"/>
      <c r="N1250" s="29"/>
      <c r="Y1250" s="29"/>
    </row>
    <row r="1251">
      <c r="B1251" s="20"/>
      <c r="C1251" s="29"/>
      <c r="E1251" s="134"/>
      <c r="F1251" s="29"/>
      <c r="L1251" s="29"/>
      <c r="M1251" s="163"/>
      <c r="N1251" s="29"/>
      <c r="Y1251" s="29"/>
    </row>
    <row r="1252">
      <c r="B1252" s="20"/>
      <c r="C1252" s="29"/>
      <c r="E1252" s="134"/>
      <c r="F1252" s="29"/>
      <c r="L1252" s="29"/>
      <c r="M1252" s="163"/>
      <c r="N1252" s="29"/>
      <c r="Y1252" s="29"/>
    </row>
    <row r="1253">
      <c r="B1253" s="20"/>
      <c r="C1253" s="29"/>
      <c r="E1253" s="134"/>
      <c r="F1253" s="29"/>
      <c r="L1253" s="29"/>
      <c r="M1253" s="163"/>
      <c r="N1253" s="29"/>
      <c r="Y1253" s="29"/>
    </row>
    <row r="1254">
      <c r="B1254" s="20"/>
      <c r="C1254" s="29"/>
      <c r="E1254" s="134"/>
      <c r="F1254" s="29"/>
      <c r="L1254" s="29"/>
      <c r="M1254" s="163"/>
      <c r="N1254" s="29"/>
      <c r="Y1254" s="29"/>
    </row>
    <row r="1255">
      <c r="B1255" s="20"/>
      <c r="C1255" s="29"/>
      <c r="E1255" s="134"/>
      <c r="F1255" s="29"/>
      <c r="L1255" s="29"/>
      <c r="M1255" s="163"/>
      <c r="N1255" s="29"/>
      <c r="Y1255" s="29"/>
    </row>
    <row r="1256">
      <c r="B1256" s="20"/>
      <c r="C1256" s="29"/>
      <c r="E1256" s="134"/>
      <c r="F1256" s="29"/>
      <c r="L1256" s="29"/>
      <c r="M1256" s="163"/>
      <c r="N1256" s="29"/>
      <c r="Y1256" s="29"/>
    </row>
    <row r="1257">
      <c r="B1257" s="20"/>
      <c r="C1257" s="29"/>
      <c r="E1257" s="134"/>
      <c r="F1257" s="29"/>
      <c r="L1257" s="29"/>
      <c r="M1257" s="163"/>
      <c r="N1257" s="29"/>
      <c r="Y1257" s="29"/>
    </row>
    <row r="1258">
      <c r="B1258" s="20"/>
      <c r="C1258" s="29"/>
      <c r="E1258" s="134"/>
      <c r="F1258" s="29"/>
      <c r="L1258" s="29"/>
      <c r="M1258" s="163"/>
      <c r="N1258" s="29"/>
      <c r="Y1258" s="29"/>
    </row>
    <row r="1259">
      <c r="B1259" s="20"/>
      <c r="C1259" s="29"/>
      <c r="E1259" s="134"/>
      <c r="F1259" s="29"/>
      <c r="L1259" s="29"/>
      <c r="M1259" s="163"/>
      <c r="N1259" s="29"/>
      <c r="Y1259" s="29"/>
    </row>
    <row r="1260">
      <c r="B1260" s="20"/>
      <c r="C1260" s="29"/>
      <c r="E1260" s="134"/>
      <c r="F1260" s="29"/>
      <c r="L1260" s="29"/>
      <c r="M1260" s="163"/>
      <c r="N1260" s="29"/>
      <c r="Y1260" s="29"/>
    </row>
    <row r="1261">
      <c r="B1261" s="20"/>
      <c r="C1261" s="29"/>
      <c r="E1261" s="134"/>
      <c r="F1261" s="29"/>
      <c r="L1261" s="29"/>
      <c r="M1261" s="163"/>
      <c r="N1261" s="29"/>
      <c r="Y1261" s="29"/>
    </row>
    <row r="1262">
      <c r="B1262" s="20"/>
      <c r="C1262" s="29"/>
      <c r="E1262" s="134"/>
      <c r="F1262" s="29"/>
      <c r="L1262" s="29"/>
      <c r="M1262" s="163"/>
      <c r="N1262" s="29"/>
      <c r="Y1262" s="29"/>
    </row>
    <row r="1263">
      <c r="B1263" s="20"/>
      <c r="C1263" s="29"/>
      <c r="E1263" s="134"/>
      <c r="F1263" s="29"/>
      <c r="L1263" s="29"/>
      <c r="M1263" s="163"/>
      <c r="N1263" s="29"/>
      <c r="Y1263" s="29"/>
    </row>
    <row r="1264">
      <c r="B1264" s="20"/>
      <c r="C1264" s="29"/>
      <c r="E1264" s="134"/>
      <c r="F1264" s="29"/>
      <c r="L1264" s="29"/>
      <c r="M1264" s="163"/>
      <c r="N1264" s="29"/>
      <c r="Y1264" s="29"/>
    </row>
    <row r="1265">
      <c r="B1265" s="20"/>
      <c r="C1265" s="29"/>
      <c r="E1265" s="134"/>
      <c r="F1265" s="29"/>
      <c r="L1265" s="29"/>
      <c r="M1265" s="163"/>
      <c r="N1265" s="29"/>
      <c r="Y1265" s="29"/>
    </row>
    <row r="1266">
      <c r="B1266" s="20"/>
      <c r="C1266" s="29"/>
      <c r="E1266" s="134"/>
      <c r="F1266" s="29"/>
      <c r="L1266" s="29"/>
      <c r="M1266" s="163"/>
      <c r="N1266" s="29"/>
      <c r="Y1266" s="29"/>
    </row>
    <row r="1267">
      <c r="B1267" s="20"/>
      <c r="C1267" s="29"/>
      <c r="E1267" s="134"/>
      <c r="F1267" s="29"/>
      <c r="L1267" s="29"/>
      <c r="M1267" s="163"/>
      <c r="N1267" s="29"/>
      <c r="Y1267" s="29"/>
    </row>
    <row r="1268">
      <c r="B1268" s="20"/>
      <c r="C1268" s="29"/>
      <c r="E1268" s="134"/>
      <c r="F1268" s="29"/>
      <c r="L1268" s="29"/>
      <c r="M1268" s="163"/>
      <c r="N1268" s="29"/>
      <c r="Y1268" s="29"/>
    </row>
    <row r="1269">
      <c r="B1269" s="20"/>
      <c r="C1269" s="29"/>
      <c r="E1269" s="134"/>
      <c r="F1269" s="29"/>
      <c r="L1269" s="29"/>
      <c r="M1269" s="163"/>
      <c r="N1269" s="29"/>
      <c r="Y1269" s="29"/>
    </row>
    <row r="1270">
      <c r="B1270" s="20"/>
      <c r="C1270" s="29"/>
      <c r="E1270" s="134"/>
      <c r="F1270" s="29"/>
      <c r="L1270" s="29"/>
      <c r="M1270" s="163"/>
      <c r="N1270" s="29"/>
      <c r="Y1270" s="29"/>
    </row>
    <row r="1271">
      <c r="B1271" s="20"/>
      <c r="C1271" s="29"/>
      <c r="E1271" s="134"/>
      <c r="F1271" s="29"/>
      <c r="L1271" s="29"/>
      <c r="M1271" s="163"/>
      <c r="N1271" s="29"/>
      <c r="Y1271" s="29"/>
    </row>
    <row r="1272">
      <c r="B1272" s="20"/>
      <c r="C1272" s="29"/>
      <c r="E1272" s="134"/>
      <c r="F1272" s="29"/>
      <c r="L1272" s="29"/>
      <c r="M1272" s="163"/>
      <c r="N1272" s="29"/>
      <c r="Y1272" s="29"/>
    </row>
    <row r="1273">
      <c r="B1273" s="20"/>
      <c r="C1273" s="29"/>
      <c r="E1273" s="134"/>
      <c r="F1273" s="29"/>
      <c r="L1273" s="29"/>
      <c r="M1273" s="163"/>
      <c r="N1273" s="29"/>
      <c r="Y1273" s="29"/>
    </row>
    <row r="1274">
      <c r="B1274" s="20"/>
      <c r="C1274" s="29"/>
      <c r="E1274" s="134"/>
      <c r="F1274" s="29"/>
      <c r="L1274" s="29"/>
      <c r="M1274" s="163"/>
      <c r="N1274" s="29"/>
      <c r="Y1274" s="29"/>
    </row>
    <row r="1275">
      <c r="B1275" s="20"/>
      <c r="C1275" s="29"/>
      <c r="E1275" s="134"/>
      <c r="F1275" s="29"/>
      <c r="L1275" s="29"/>
      <c r="M1275" s="163"/>
      <c r="N1275" s="29"/>
      <c r="Y1275" s="29"/>
    </row>
    <row r="1276">
      <c r="B1276" s="20"/>
      <c r="C1276" s="29"/>
      <c r="E1276" s="134"/>
      <c r="F1276" s="29"/>
      <c r="L1276" s="29"/>
      <c r="M1276" s="163"/>
      <c r="N1276" s="29"/>
      <c r="Y1276" s="29"/>
    </row>
    <row r="1277">
      <c r="B1277" s="20"/>
      <c r="C1277" s="29"/>
      <c r="E1277" s="134"/>
      <c r="F1277" s="29"/>
      <c r="L1277" s="29"/>
      <c r="M1277" s="163"/>
      <c r="N1277" s="29"/>
      <c r="Y1277" s="29"/>
    </row>
    <row r="1278">
      <c r="B1278" s="20"/>
      <c r="C1278" s="29"/>
      <c r="E1278" s="134"/>
      <c r="F1278" s="29"/>
      <c r="L1278" s="29"/>
      <c r="M1278" s="163"/>
      <c r="N1278" s="29"/>
      <c r="Y1278" s="29"/>
    </row>
    <row r="1279">
      <c r="B1279" s="20"/>
      <c r="C1279" s="29"/>
      <c r="E1279" s="134"/>
      <c r="F1279" s="29"/>
      <c r="L1279" s="29"/>
      <c r="M1279" s="163"/>
      <c r="N1279" s="29"/>
      <c r="Y1279" s="29"/>
    </row>
    <row r="1280">
      <c r="B1280" s="20"/>
      <c r="C1280" s="29"/>
      <c r="E1280" s="134"/>
      <c r="F1280" s="29"/>
      <c r="L1280" s="29"/>
      <c r="M1280" s="163"/>
      <c r="N1280" s="29"/>
      <c r="Y1280" s="29"/>
    </row>
    <row r="1281">
      <c r="B1281" s="20"/>
      <c r="C1281" s="29"/>
      <c r="E1281" s="134"/>
      <c r="F1281" s="29"/>
      <c r="L1281" s="29"/>
      <c r="M1281" s="163"/>
      <c r="N1281" s="29"/>
      <c r="Y1281" s="29"/>
    </row>
    <row r="1282">
      <c r="B1282" s="20"/>
      <c r="C1282" s="29"/>
      <c r="E1282" s="134"/>
      <c r="F1282" s="29"/>
      <c r="L1282" s="29"/>
      <c r="M1282" s="163"/>
      <c r="N1282" s="29"/>
      <c r="Y1282" s="29"/>
    </row>
    <row r="1283">
      <c r="B1283" s="20"/>
      <c r="C1283" s="29"/>
      <c r="E1283" s="134"/>
      <c r="F1283" s="29"/>
      <c r="L1283" s="29"/>
      <c r="M1283" s="163"/>
      <c r="N1283" s="29"/>
      <c r="Y1283" s="29"/>
    </row>
    <row r="1284">
      <c r="B1284" s="20"/>
      <c r="C1284" s="29"/>
      <c r="E1284" s="134"/>
      <c r="F1284" s="29"/>
      <c r="L1284" s="29"/>
      <c r="M1284" s="163"/>
      <c r="N1284" s="29"/>
      <c r="Y1284" s="29"/>
    </row>
    <row r="1285">
      <c r="B1285" s="20"/>
      <c r="C1285" s="29"/>
      <c r="E1285" s="134"/>
      <c r="F1285" s="29"/>
      <c r="L1285" s="29"/>
      <c r="M1285" s="163"/>
      <c r="N1285" s="29"/>
      <c r="Y1285" s="29"/>
    </row>
    <row r="1286">
      <c r="B1286" s="20"/>
      <c r="C1286" s="29"/>
      <c r="E1286" s="134"/>
      <c r="F1286" s="29"/>
      <c r="L1286" s="29"/>
      <c r="M1286" s="163"/>
      <c r="N1286" s="29"/>
      <c r="Y1286" s="29"/>
    </row>
    <row r="1287">
      <c r="B1287" s="20"/>
      <c r="C1287" s="29"/>
      <c r="E1287" s="134"/>
      <c r="F1287" s="29"/>
      <c r="L1287" s="29"/>
      <c r="M1287" s="163"/>
      <c r="N1287" s="29"/>
      <c r="Y1287" s="29"/>
    </row>
    <row r="1288">
      <c r="B1288" s="20"/>
      <c r="C1288" s="29"/>
      <c r="E1288" s="134"/>
      <c r="F1288" s="29"/>
      <c r="L1288" s="29"/>
      <c r="M1288" s="163"/>
      <c r="N1288" s="29"/>
      <c r="Y1288" s="29"/>
    </row>
    <row r="1289">
      <c r="B1289" s="20"/>
      <c r="C1289" s="29"/>
      <c r="E1289" s="134"/>
      <c r="F1289" s="29"/>
      <c r="L1289" s="29"/>
      <c r="M1289" s="163"/>
      <c r="N1289" s="29"/>
      <c r="Y1289" s="29"/>
    </row>
    <row r="1290">
      <c r="B1290" s="20"/>
      <c r="C1290" s="29"/>
      <c r="E1290" s="134"/>
      <c r="F1290" s="29"/>
      <c r="L1290" s="29"/>
      <c r="M1290" s="163"/>
      <c r="N1290" s="29"/>
      <c r="Y1290" s="29"/>
    </row>
    <row r="1291">
      <c r="B1291" s="20"/>
      <c r="C1291" s="29"/>
      <c r="E1291" s="134"/>
      <c r="F1291" s="29"/>
      <c r="L1291" s="29"/>
      <c r="M1291" s="163"/>
      <c r="N1291" s="29"/>
      <c r="Y1291" s="29"/>
    </row>
    <row r="1292">
      <c r="B1292" s="20"/>
      <c r="C1292" s="29"/>
      <c r="E1292" s="134"/>
      <c r="F1292" s="29"/>
      <c r="L1292" s="29"/>
      <c r="M1292" s="163"/>
      <c r="N1292" s="29"/>
      <c r="Y1292" s="29"/>
    </row>
    <row r="1293">
      <c r="B1293" s="20"/>
      <c r="C1293" s="29"/>
      <c r="E1293" s="134"/>
      <c r="F1293" s="29"/>
      <c r="L1293" s="29"/>
      <c r="M1293" s="163"/>
      <c r="N1293" s="29"/>
      <c r="Y1293" s="29"/>
    </row>
    <row r="1294">
      <c r="B1294" s="20"/>
      <c r="C1294" s="29"/>
      <c r="E1294" s="134"/>
      <c r="F1294" s="29"/>
      <c r="L1294" s="29"/>
      <c r="M1294" s="163"/>
      <c r="N1294" s="29"/>
      <c r="Y1294" s="29"/>
    </row>
    <row r="1295">
      <c r="B1295" s="20"/>
      <c r="C1295" s="29"/>
      <c r="E1295" s="134"/>
      <c r="F1295" s="29"/>
      <c r="L1295" s="29"/>
      <c r="M1295" s="163"/>
      <c r="N1295" s="29"/>
      <c r="Y1295" s="29"/>
    </row>
    <row r="1296">
      <c r="B1296" s="20"/>
      <c r="C1296" s="29"/>
      <c r="E1296" s="134"/>
      <c r="F1296" s="29"/>
      <c r="L1296" s="29"/>
      <c r="M1296" s="163"/>
      <c r="N1296" s="29"/>
      <c r="Y1296" s="29"/>
    </row>
    <row r="1297">
      <c r="B1297" s="20"/>
      <c r="C1297" s="29"/>
      <c r="E1297" s="134"/>
      <c r="F1297" s="29"/>
      <c r="L1297" s="29"/>
      <c r="M1297" s="163"/>
      <c r="N1297" s="29"/>
      <c r="Y1297" s="29"/>
    </row>
    <row r="1298">
      <c r="B1298" s="20"/>
      <c r="C1298" s="29"/>
      <c r="E1298" s="134"/>
      <c r="F1298" s="29"/>
      <c r="L1298" s="29"/>
      <c r="M1298" s="163"/>
      <c r="N1298" s="29"/>
      <c r="Y1298" s="29"/>
    </row>
    <row r="1299">
      <c r="B1299" s="20"/>
      <c r="C1299" s="29"/>
      <c r="E1299" s="134"/>
      <c r="F1299" s="29"/>
      <c r="L1299" s="29"/>
      <c r="M1299" s="163"/>
      <c r="N1299" s="29"/>
      <c r="Y1299" s="29"/>
    </row>
    <row r="1300">
      <c r="B1300" s="20"/>
      <c r="C1300" s="29"/>
      <c r="E1300" s="134"/>
      <c r="F1300" s="29"/>
      <c r="L1300" s="29"/>
      <c r="M1300" s="163"/>
      <c r="N1300" s="29"/>
      <c r="Y1300" s="29"/>
    </row>
    <row r="1301">
      <c r="B1301" s="20"/>
      <c r="C1301" s="29"/>
      <c r="E1301" s="134"/>
      <c r="F1301" s="29"/>
      <c r="L1301" s="29"/>
      <c r="M1301" s="163"/>
      <c r="N1301" s="29"/>
      <c r="Y1301" s="29"/>
    </row>
    <row r="1302">
      <c r="B1302" s="20"/>
      <c r="C1302" s="29"/>
      <c r="E1302" s="134"/>
      <c r="F1302" s="29"/>
      <c r="L1302" s="29"/>
      <c r="M1302" s="163"/>
      <c r="N1302" s="29"/>
      <c r="Y1302" s="29"/>
    </row>
    <row r="1303">
      <c r="B1303" s="20"/>
      <c r="C1303" s="29"/>
      <c r="E1303" s="134"/>
      <c r="F1303" s="29"/>
      <c r="L1303" s="29"/>
      <c r="M1303" s="163"/>
      <c r="N1303" s="29"/>
      <c r="Y1303" s="29"/>
    </row>
    <row r="1304">
      <c r="B1304" s="20"/>
      <c r="C1304" s="29"/>
      <c r="E1304" s="134"/>
      <c r="F1304" s="29"/>
      <c r="L1304" s="29"/>
      <c r="M1304" s="163"/>
      <c r="N1304" s="29"/>
      <c r="Y1304" s="29"/>
    </row>
    <row r="1305">
      <c r="B1305" s="20"/>
      <c r="C1305" s="29"/>
      <c r="E1305" s="134"/>
      <c r="F1305" s="29"/>
      <c r="L1305" s="29"/>
      <c r="M1305" s="163"/>
      <c r="N1305" s="29"/>
      <c r="Y1305" s="29"/>
    </row>
    <row r="1306">
      <c r="B1306" s="20"/>
      <c r="C1306" s="29"/>
      <c r="E1306" s="134"/>
      <c r="F1306" s="29"/>
      <c r="L1306" s="29"/>
      <c r="M1306" s="163"/>
      <c r="N1306" s="29"/>
      <c r="Y1306" s="29"/>
    </row>
    <row r="1307">
      <c r="B1307" s="20"/>
      <c r="C1307" s="29"/>
      <c r="E1307" s="134"/>
      <c r="F1307" s="29"/>
      <c r="L1307" s="29"/>
      <c r="M1307" s="163"/>
      <c r="N1307" s="29"/>
      <c r="Y1307" s="29"/>
    </row>
    <row r="1308">
      <c r="B1308" s="20"/>
      <c r="C1308" s="29"/>
      <c r="E1308" s="134"/>
      <c r="F1308" s="29"/>
      <c r="L1308" s="29"/>
      <c r="M1308" s="163"/>
      <c r="N1308" s="29"/>
      <c r="Y1308" s="29"/>
    </row>
    <row r="1309">
      <c r="B1309" s="20"/>
      <c r="C1309" s="29"/>
      <c r="E1309" s="134"/>
      <c r="F1309" s="29"/>
      <c r="L1309" s="29"/>
      <c r="M1309" s="163"/>
      <c r="N1309" s="29"/>
      <c r="Y1309" s="29"/>
    </row>
    <row r="1310">
      <c r="B1310" s="20"/>
      <c r="C1310" s="29"/>
      <c r="E1310" s="134"/>
      <c r="F1310" s="29"/>
      <c r="L1310" s="29"/>
      <c r="M1310" s="163"/>
      <c r="N1310" s="29"/>
      <c r="Y1310" s="29"/>
    </row>
    <row r="1311">
      <c r="B1311" s="20"/>
      <c r="C1311" s="29"/>
      <c r="E1311" s="134"/>
      <c r="F1311" s="29"/>
      <c r="L1311" s="29"/>
      <c r="M1311" s="163"/>
      <c r="N1311" s="29"/>
      <c r="Y1311" s="29"/>
    </row>
    <row r="1312">
      <c r="B1312" s="20"/>
      <c r="C1312" s="29"/>
      <c r="E1312" s="134"/>
      <c r="F1312" s="29"/>
      <c r="L1312" s="29"/>
      <c r="M1312" s="163"/>
      <c r="N1312" s="29"/>
      <c r="Y1312" s="29"/>
    </row>
    <row r="1313">
      <c r="B1313" s="20"/>
      <c r="C1313" s="29"/>
      <c r="E1313" s="134"/>
      <c r="F1313" s="29"/>
      <c r="L1313" s="29"/>
      <c r="M1313" s="163"/>
      <c r="N1313" s="29"/>
      <c r="Y1313" s="29"/>
    </row>
    <row r="1314">
      <c r="B1314" s="20"/>
      <c r="C1314" s="29"/>
      <c r="E1314" s="134"/>
      <c r="F1314" s="29"/>
      <c r="L1314" s="29"/>
      <c r="M1314" s="163"/>
      <c r="N1314" s="29"/>
      <c r="Y1314" s="29"/>
    </row>
    <row r="1315">
      <c r="B1315" s="20"/>
      <c r="C1315" s="29"/>
      <c r="E1315" s="134"/>
      <c r="F1315" s="29"/>
      <c r="L1315" s="29"/>
      <c r="M1315" s="163"/>
      <c r="N1315" s="29"/>
      <c r="Y1315" s="29"/>
    </row>
    <row r="1316">
      <c r="B1316" s="20"/>
      <c r="C1316" s="29"/>
      <c r="E1316" s="134"/>
      <c r="F1316" s="29"/>
      <c r="L1316" s="29"/>
      <c r="M1316" s="163"/>
      <c r="N1316" s="29"/>
      <c r="Y1316" s="29"/>
    </row>
    <row r="1317">
      <c r="B1317" s="20"/>
      <c r="C1317" s="29"/>
      <c r="E1317" s="134"/>
      <c r="F1317" s="29"/>
      <c r="L1317" s="29"/>
      <c r="M1317" s="163"/>
      <c r="N1317" s="29"/>
      <c r="Y1317" s="29"/>
    </row>
    <row r="1318">
      <c r="B1318" s="20"/>
      <c r="C1318" s="29"/>
      <c r="E1318" s="134"/>
      <c r="F1318" s="29"/>
      <c r="L1318" s="29"/>
      <c r="M1318" s="163"/>
      <c r="N1318" s="29"/>
      <c r="Y1318" s="29"/>
    </row>
    <row r="1319">
      <c r="B1319" s="20"/>
      <c r="C1319" s="29"/>
      <c r="E1319" s="134"/>
      <c r="F1319" s="29"/>
      <c r="L1319" s="29"/>
      <c r="M1319" s="163"/>
      <c r="N1319" s="29"/>
      <c r="Y1319" s="29"/>
    </row>
    <row r="1320">
      <c r="B1320" s="20"/>
      <c r="C1320" s="29"/>
      <c r="E1320" s="134"/>
      <c r="F1320" s="29"/>
      <c r="L1320" s="29"/>
      <c r="M1320" s="163"/>
      <c r="N1320" s="29"/>
      <c r="Y1320" s="29"/>
    </row>
    <row r="1321">
      <c r="B1321" s="20"/>
      <c r="C1321" s="29"/>
      <c r="E1321" s="134"/>
      <c r="F1321" s="29"/>
      <c r="L1321" s="29"/>
      <c r="M1321" s="163"/>
      <c r="N1321" s="29"/>
      <c r="Y1321" s="29"/>
    </row>
    <row r="1322">
      <c r="B1322" s="20"/>
      <c r="C1322" s="29"/>
      <c r="E1322" s="134"/>
      <c r="F1322" s="29"/>
      <c r="L1322" s="29"/>
      <c r="M1322" s="163"/>
      <c r="N1322" s="29"/>
      <c r="Y1322" s="29"/>
    </row>
    <row r="1323">
      <c r="B1323" s="20"/>
      <c r="C1323" s="29"/>
      <c r="E1323" s="134"/>
      <c r="F1323" s="29"/>
      <c r="L1323" s="29"/>
      <c r="M1323" s="163"/>
      <c r="N1323" s="29"/>
      <c r="Y1323" s="29"/>
    </row>
    <row r="1324">
      <c r="B1324" s="20"/>
      <c r="C1324" s="29"/>
      <c r="E1324" s="134"/>
      <c r="F1324" s="29"/>
      <c r="L1324" s="29"/>
      <c r="M1324" s="163"/>
      <c r="N1324" s="29"/>
      <c r="Y1324" s="29"/>
    </row>
    <row r="1325">
      <c r="B1325" s="20"/>
      <c r="C1325" s="29"/>
      <c r="E1325" s="134"/>
      <c r="F1325" s="29"/>
      <c r="L1325" s="29"/>
      <c r="M1325" s="163"/>
      <c r="N1325" s="29"/>
      <c r="Y1325" s="29"/>
    </row>
    <row r="1326">
      <c r="B1326" s="20"/>
      <c r="C1326" s="29"/>
      <c r="E1326" s="134"/>
      <c r="F1326" s="29"/>
      <c r="L1326" s="29"/>
      <c r="M1326" s="163"/>
      <c r="N1326" s="29"/>
      <c r="Y1326" s="29"/>
    </row>
    <row r="1327">
      <c r="B1327" s="20"/>
      <c r="C1327" s="29"/>
      <c r="E1327" s="134"/>
      <c r="F1327" s="29"/>
      <c r="L1327" s="29"/>
      <c r="M1327" s="163"/>
      <c r="N1327" s="29"/>
      <c r="Y1327" s="29"/>
    </row>
    <row r="1328">
      <c r="B1328" s="20"/>
      <c r="C1328" s="29"/>
      <c r="E1328" s="134"/>
      <c r="F1328" s="29"/>
      <c r="L1328" s="29"/>
      <c r="M1328" s="163"/>
      <c r="N1328" s="29"/>
      <c r="Y1328" s="29"/>
    </row>
    <row r="1329">
      <c r="B1329" s="20"/>
      <c r="C1329" s="29"/>
      <c r="E1329" s="134"/>
      <c r="F1329" s="29"/>
      <c r="L1329" s="29"/>
      <c r="M1329" s="163"/>
      <c r="N1329" s="29"/>
      <c r="Y1329" s="29"/>
    </row>
    <row r="1330">
      <c r="B1330" s="20"/>
      <c r="C1330" s="29"/>
      <c r="E1330" s="134"/>
      <c r="F1330" s="29"/>
      <c r="L1330" s="29"/>
      <c r="M1330" s="163"/>
      <c r="N1330" s="29"/>
      <c r="Y1330" s="29"/>
    </row>
    <row r="1331">
      <c r="B1331" s="20"/>
      <c r="C1331" s="29"/>
      <c r="E1331" s="134"/>
      <c r="F1331" s="29"/>
      <c r="L1331" s="29"/>
      <c r="M1331" s="163"/>
      <c r="N1331" s="29"/>
      <c r="Y1331" s="29"/>
    </row>
    <row r="1332">
      <c r="B1332" s="20"/>
      <c r="C1332" s="29"/>
      <c r="E1332" s="134"/>
      <c r="F1332" s="29"/>
      <c r="L1332" s="29"/>
      <c r="M1332" s="163"/>
      <c r="N1332" s="29"/>
      <c r="Y1332" s="29"/>
    </row>
    <row r="1333">
      <c r="B1333" s="20"/>
      <c r="C1333" s="29"/>
      <c r="E1333" s="134"/>
      <c r="F1333" s="29"/>
      <c r="L1333" s="29"/>
      <c r="M1333" s="163"/>
      <c r="N1333" s="29"/>
      <c r="Y1333" s="29"/>
    </row>
    <row r="1334">
      <c r="B1334" s="20"/>
      <c r="C1334" s="29"/>
      <c r="E1334" s="134"/>
      <c r="F1334" s="29"/>
      <c r="L1334" s="29"/>
      <c r="M1334" s="163"/>
      <c r="N1334" s="29"/>
      <c r="Y1334" s="29"/>
    </row>
    <row r="1335">
      <c r="B1335" s="20"/>
      <c r="C1335" s="29"/>
      <c r="E1335" s="134"/>
      <c r="F1335" s="29"/>
      <c r="L1335" s="29"/>
      <c r="M1335" s="163"/>
      <c r="N1335" s="29"/>
      <c r="Y1335" s="29"/>
    </row>
    <row r="1336">
      <c r="B1336" s="20"/>
      <c r="C1336" s="29"/>
      <c r="E1336" s="134"/>
      <c r="F1336" s="29"/>
      <c r="L1336" s="29"/>
      <c r="M1336" s="163"/>
      <c r="N1336" s="29"/>
      <c r="Y1336" s="29"/>
    </row>
    <row r="1337">
      <c r="B1337" s="20"/>
      <c r="C1337" s="29"/>
      <c r="E1337" s="134"/>
      <c r="F1337" s="29"/>
      <c r="L1337" s="29"/>
      <c r="M1337" s="163"/>
      <c r="N1337" s="29"/>
      <c r="Y1337" s="29"/>
    </row>
    <row r="1338">
      <c r="B1338" s="20"/>
      <c r="C1338" s="29"/>
      <c r="E1338" s="134"/>
      <c r="F1338" s="29"/>
      <c r="L1338" s="29"/>
      <c r="M1338" s="163"/>
      <c r="N1338" s="29"/>
      <c r="Y1338" s="29"/>
    </row>
    <row r="1339">
      <c r="B1339" s="20"/>
      <c r="C1339" s="29"/>
      <c r="E1339" s="134"/>
      <c r="F1339" s="29"/>
      <c r="L1339" s="29"/>
      <c r="M1339" s="163"/>
      <c r="N1339" s="29"/>
      <c r="Y1339" s="29"/>
    </row>
    <row r="1340">
      <c r="B1340" s="20"/>
      <c r="C1340" s="29"/>
      <c r="E1340" s="134"/>
      <c r="F1340" s="29"/>
      <c r="L1340" s="29"/>
      <c r="M1340" s="163"/>
      <c r="N1340" s="29"/>
      <c r="Y1340" s="29"/>
    </row>
    <row r="1341">
      <c r="B1341" s="20"/>
      <c r="C1341" s="29"/>
      <c r="E1341" s="134"/>
      <c r="F1341" s="29"/>
      <c r="L1341" s="29"/>
      <c r="M1341" s="163"/>
      <c r="N1341" s="29"/>
      <c r="Y1341" s="29"/>
    </row>
    <row r="1342">
      <c r="B1342" s="20"/>
      <c r="C1342" s="29"/>
      <c r="E1342" s="134"/>
      <c r="F1342" s="29"/>
      <c r="L1342" s="29"/>
      <c r="M1342" s="163"/>
      <c r="N1342" s="29"/>
      <c r="Y1342" s="29"/>
    </row>
    <row r="1343">
      <c r="B1343" s="20"/>
      <c r="C1343" s="29"/>
      <c r="E1343" s="134"/>
      <c r="F1343" s="29"/>
      <c r="L1343" s="29"/>
      <c r="M1343" s="163"/>
      <c r="N1343" s="29"/>
      <c r="Y1343" s="29"/>
    </row>
    <row r="1344">
      <c r="B1344" s="20"/>
      <c r="C1344" s="29"/>
      <c r="E1344" s="134"/>
      <c r="F1344" s="29"/>
      <c r="L1344" s="29"/>
      <c r="M1344" s="163"/>
      <c r="N1344" s="29"/>
      <c r="Y1344" s="29"/>
    </row>
    <row r="1345">
      <c r="B1345" s="20"/>
      <c r="C1345" s="29"/>
      <c r="E1345" s="134"/>
      <c r="F1345" s="29"/>
      <c r="L1345" s="29"/>
      <c r="M1345" s="163"/>
      <c r="N1345" s="29"/>
      <c r="Y1345" s="29"/>
    </row>
    <row r="1346">
      <c r="B1346" s="20"/>
      <c r="C1346" s="29"/>
      <c r="E1346" s="134"/>
      <c r="F1346" s="29"/>
      <c r="L1346" s="29"/>
      <c r="M1346" s="163"/>
      <c r="N1346" s="29"/>
      <c r="Y1346" s="29"/>
    </row>
    <row r="1347">
      <c r="B1347" s="20"/>
      <c r="C1347" s="29"/>
      <c r="E1347" s="134"/>
      <c r="F1347" s="29"/>
      <c r="L1347" s="29"/>
      <c r="M1347" s="163"/>
      <c r="N1347" s="29"/>
      <c r="Y1347" s="29"/>
    </row>
    <row r="1348">
      <c r="B1348" s="20"/>
      <c r="C1348" s="29"/>
      <c r="E1348" s="134"/>
      <c r="F1348" s="29"/>
      <c r="L1348" s="29"/>
      <c r="M1348" s="163"/>
      <c r="N1348" s="29"/>
      <c r="Y1348" s="29"/>
    </row>
    <row r="1349">
      <c r="B1349" s="20"/>
      <c r="C1349" s="29"/>
      <c r="E1349" s="134"/>
      <c r="F1349" s="29"/>
      <c r="L1349" s="29"/>
      <c r="M1349" s="163"/>
      <c r="N1349" s="29"/>
      <c r="Y1349" s="29"/>
    </row>
    <row r="1350">
      <c r="B1350" s="20"/>
      <c r="C1350" s="29"/>
      <c r="E1350" s="134"/>
      <c r="F1350" s="29"/>
      <c r="L1350" s="29"/>
      <c r="M1350" s="163"/>
      <c r="N1350" s="29"/>
      <c r="Y1350" s="29"/>
    </row>
    <row r="1351">
      <c r="B1351" s="20"/>
      <c r="C1351" s="29"/>
      <c r="E1351" s="134"/>
      <c r="F1351" s="29"/>
      <c r="L1351" s="29"/>
      <c r="M1351" s="163"/>
      <c r="N1351" s="29"/>
      <c r="Y1351" s="29"/>
    </row>
    <row r="1352">
      <c r="B1352" s="20"/>
      <c r="C1352" s="29"/>
      <c r="E1352" s="134"/>
      <c r="F1352" s="29"/>
      <c r="L1352" s="29"/>
      <c r="M1352" s="163"/>
      <c r="N1352" s="29"/>
      <c r="Y1352" s="29"/>
    </row>
    <row r="1353">
      <c r="B1353" s="20"/>
      <c r="C1353" s="29"/>
      <c r="E1353" s="134"/>
      <c r="F1353" s="29"/>
      <c r="L1353" s="29"/>
      <c r="M1353" s="163"/>
      <c r="N1353" s="29"/>
      <c r="Y1353" s="29"/>
    </row>
    <row r="1354">
      <c r="B1354" s="20"/>
      <c r="C1354" s="29"/>
      <c r="E1354" s="134"/>
      <c r="F1354" s="29"/>
      <c r="L1354" s="29"/>
      <c r="M1354" s="163"/>
      <c r="N1354" s="29"/>
      <c r="Y1354" s="29"/>
    </row>
    <row r="1355">
      <c r="B1355" s="20"/>
      <c r="C1355" s="29"/>
      <c r="E1355" s="134"/>
      <c r="F1355" s="29"/>
      <c r="L1355" s="29"/>
      <c r="M1355" s="163"/>
      <c r="N1355" s="29"/>
      <c r="Y1355" s="29"/>
    </row>
    <row r="1356">
      <c r="B1356" s="20"/>
      <c r="C1356" s="29"/>
      <c r="E1356" s="134"/>
      <c r="F1356" s="29"/>
      <c r="L1356" s="29"/>
      <c r="M1356" s="163"/>
      <c r="N1356" s="29"/>
      <c r="Y1356" s="29"/>
    </row>
    <row r="1357">
      <c r="B1357" s="20"/>
      <c r="C1357" s="29"/>
      <c r="E1357" s="134"/>
      <c r="F1357" s="29"/>
      <c r="L1357" s="29"/>
      <c r="M1357" s="163"/>
      <c r="N1357" s="29"/>
      <c r="Y1357" s="29"/>
    </row>
    <row r="1358">
      <c r="B1358" s="20"/>
      <c r="C1358" s="29"/>
      <c r="E1358" s="134"/>
      <c r="F1358" s="29"/>
      <c r="L1358" s="29"/>
      <c r="M1358" s="163"/>
      <c r="N1358" s="29"/>
      <c r="Y1358" s="29"/>
    </row>
    <row r="1359">
      <c r="B1359" s="20"/>
      <c r="C1359" s="29"/>
      <c r="E1359" s="134"/>
      <c r="F1359" s="29"/>
      <c r="L1359" s="29"/>
      <c r="M1359" s="163"/>
      <c r="N1359" s="29"/>
      <c r="Y1359" s="29"/>
    </row>
    <row r="1360">
      <c r="B1360" s="20"/>
      <c r="C1360" s="29"/>
      <c r="E1360" s="134"/>
      <c r="F1360" s="29"/>
      <c r="L1360" s="29"/>
      <c r="M1360" s="163"/>
      <c r="N1360" s="29"/>
      <c r="Y1360" s="29"/>
    </row>
    <row r="1361">
      <c r="B1361" s="20"/>
      <c r="C1361" s="29"/>
      <c r="E1361" s="134"/>
      <c r="F1361" s="29"/>
      <c r="L1361" s="29"/>
      <c r="M1361" s="163"/>
      <c r="N1361" s="29"/>
      <c r="Y1361" s="29"/>
    </row>
    <row r="1362">
      <c r="B1362" s="20"/>
      <c r="C1362" s="29"/>
      <c r="E1362" s="134"/>
      <c r="F1362" s="29"/>
      <c r="L1362" s="29"/>
      <c r="M1362" s="163"/>
      <c r="N1362" s="29"/>
      <c r="Y1362" s="29"/>
    </row>
    <row r="1363">
      <c r="B1363" s="20"/>
      <c r="C1363" s="29"/>
      <c r="E1363" s="134"/>
      <c r="F1363" s="29"/>
      <c r="L1363" s="29"/>
      <c r="M1363" s="163"/>
      <c r="N1363" s="29"/>
      <c r="Y1363" s="29"/>
    </row>
    <row r="1364">
      <c r="B1364" s="20"/>
      <c r="C1364" s="29"/>
      <c r="E1364" s="134"/>
      <c r="F1364" s="29"/>
      <c r="L1364" s="29"/>
      <c r="M1364" s="163"/>
      <c r="N1364" s="29"/>
      <c r="Y1364" s="29"/>
    </row>
    <row r="1365">
      <c r="B1365" s="20"/>
      <c r="C1365" s="29"/>
      <c r="E1365" s="134"/>
      <c r="F1365" s="29"/>
      <c r="L1365" s="29"/>
      <c r="M1365" s="163"/>
      <c r="N1365" s="29"/>
      <c r="Y1365" s="29"/>
    </row>
    <row r="1366">
      <c r="B1366" s="20"/>
      <c r="C1366" s="29"/>
      <c r="E1366" s="134"/>
      <c r="F1366" s="29"/>
      <c r="L1366" s="29"/>
      <c r="M1366" s="163"/>
      <c r="N1366" s="29"/>
      <c r="Y1366" s="29"/>
    </row>
    <row r="1367">
      <c r="B1367" s="20"/>
      <c r="C1367" s="29"/>
      <c r="E1367" s="134"/>
      <c r="F1367" s="29"/>
      <c r="L1367" s="29"/>
      <c r="M1367" s="163"/>
      <c r="N1367" s="29"/>
      <c r="Y1367" s="29"/>
    </row>
    <row r="1368">
      <c r="B1368" s="20"/>
      <c r="C1368" s="29"/>
      <c r="E1368" s="134"/>
      <c r="F1368" s="29"/>
      <c r="L1368" s="29"/>
      <c r="M1368" s="163"/>
      <c r="N1368" s="29"/>
      <c r="Y1368" s="29"/>
    </row>
    <row r="1369">
      <c r="B1369" s="20"/>
      <c r="C1369" s="29"/>
      <c r="E1369" s="134"/>
      <c r="F1369" s="29"/>
      <c r="L1369" s="29"/>
      <c r="M1369" s="163"/>
      <c r="N1369" s="29"/>
      <c r="Y1369" s="29"/>
    </row>
    <row r="1370">
      <c r="B1370" s="20"/>
      <c r="C1370" s="29"/>
      <c r="E1370" s="134"/>
      <c r="F1370" s="29"/>
      <c r="L1370" s="29"/>
      <c r="M1370" s="163"/>
      <c r="N1370" s="29"/>
      <c r="Y1370" s="29"/>
    </row>
    <row r="1371">
      <c r="B1371" s="20"/>
      <c r="C1371" s="29"/>
      <c r="E1371" s="134"/>
      <c r="F1371" s="29"/>
      <c r="L1371" s="29"/>
      <c r="M1371" s="163"/>
      <c r="N1371" s="29"/>
      <c r="Y1371" s="29"/>
    </row>
    <row r="1372">
      <c r="B1372" s="20"/>
      <c r="C1372" s="29"/>
      <c r="E1372" s="134"/>
      <c r="F1372" s="29"/>
      <c r="L1372" s="29"/>
      <c r="M1372" s="163"/>
      <c r="N1372" s="29"/>
      <c r="Y1372" s="29"/>
    </row>
    <row r="1373">
      <c r="B1373" s="20"/>
      <c r="C1373" s="29"/>
      <c r="E1373" s="134"/>
      <c r="F1373" s="29"/>
      <c r="L1373" s="29"/>
      <c r="M1373" s="163"/>
      <c r="N1373" s="29"/>
      <c r="Y1373" s="29"/>
    </row>
    <row r="1374">
      <c r="B1374" s="20"/>
      <c r="C1374" s="29"/>
      <c r="E1374" s="134"/>
      <c r="F1374" s="29"/>
      <c r="L1374" s="29"/>
      <c r="M1374" s="163"/>
      <c r="N1374" s="29"/>
      <c r="Y1374" s="29"/>
    </row>
    <row r="1375">
      <c r="B1375" s="20"/>
      <c r="C1375" s="29"/>
      <c r="E1375" s="134"/>
      <c r="F1375" s="29"/>
      <c r="L1375" s="29"/>
      <c r="M1375" s="163"/>
      <c r="N1375" s="29"/>
      <c r="Y1375" s="29"/>
    </row>
    <row r="1376">
      <c r="B1376" s="20"/>
      <c r="C1376" s="29"/>
      <c r="E1376" s="134"/>
      <c r="F1376" s="29"/>
      <c r="L1376" s="29"/>
      <c r="M1376" s="163"/>
      <c r="N1376" s="29"/>
      <c r="Y1376" s="29"/>
    </row>
    <row r="1377">
      <c r="B1377" s="20"/>
      <c r="C1377" s="29"/>
      <c r="E1377" s="134"/>
      <c r="F1377" s="29"/>
      <c r="L1377" s="29"/>
      <c r="M1377" s="163"/>
      <c r="N1377" s="29"/>
      <c r="Y1377" s="29"/>
    </row>
    <row r="1378">
      <c r="B1378" s="20"/>
      <c r="C1378" s="29"/>
      <c r="E1378" s="134"/>
      <c r="F1378" s="29"/>
      <c r="L1378" s="29"/>
      <c r="M1378" s="163"/>
      <c r="N1378" s="29"/>
      <c r="Y1378" s="29"/>
    </row>
    <row r="1379">
      <c r="B1379" s="20"/>
      <c r="C1379" s="29"/>
      <c r="E1379" s="134"/>
      <c r="F1379" s="29"/>
      <c r="L1379" s="29"/>
      <c r="M1379" s="163"/>
      <c r="N1379" s="29"/>
      <c r="Y1379" s="29"/>
    </row>
    <row r="1380">
      <c r="B1380" s="20"/>
      <c r="C1380" s="29"/>
      <c r="E1380" s="134"/>
      <c r="F1380" s="29"/>
      <c r="L1380" s="29"/>
      <c r="M1380" s="163"/>
      <c r="N1380" s="29"/>
      <c r="Y1380" s="29"/>
    </row>
    <row r="1381">
      <c r="B1381" s="20"/>
      <c r="C1381" s="29"/>
      <c r="E1381" s="134"/>
      <c r="F1381" s="29"/>
      <c r="L1381" s="29"/>
      <c r="M1381" s="163"/>
      <c r="N1381" s="29"/>
      <c r="Y1381" s="29"/>
    </row>
    <row r="1382">
      <c r="B1382" s="20"/>
      <c r="C1382" s="29"/>
      <c r="E1382" s="134"/>
      <c r="F1382" s="29"/>
      <c r="L1382" s="29"/>
      <c r="M1382" s="163"/>
      <c r="N1382" s="29"/>
      <c r="Y1382" s="29"/>
    </row>
    <row r="1383">
      <c r="B1383" s="20"/>
      <c r="C1383" s="29"/>
      <c r="E1383" s="134"/>
      <c r="F1383" s="29"/>
      <c r="L1383" s="29"/>
      <c r="M1383" s="163"/>
      <c r="N1383" s="29"/>
      <c r="Y1383" s="29"/>
    </row>
    <row r="1384">
      <c r="B1384" s="20"/>
      <c r="C1384" s="29"/>
      <c r="E1384" s="134"/>
      <c r="F1384" s="29"/>
      <c r="L1384" s="29"/>
      <c r="M1384" s="163"/>
      <c r="N1384" s="29"/>
      <c r="Y1384" s="29"/>
    </row>
    <row r="1385">
      <c r="B1385" s="20"/>
      <c r="C1385" s="29"/>
      <c r="E1385" s="134"/>
      <c r="F1385" s="29"/>
      <c r="L1385" s="29"/>
      <c r="M1385" s="163"/>
      <c r="N1385" s="29"/>
      <c r="Y1385" s="29"/>
    </row>
    <row r="1386">
      <c r="B1386" s="20"/>
      <c r="C1386" s="29"/>
      <c r="E1386" s="134"/>
      <c r="F1386" s="29"/>
      <c r="L1386" s="29"/>
      <c r="M1386" s="163"/>
      <c r="N1386" s="29"/>
      <c r="Y1386" s="29"/>
    </row>
    <row r="1387">
      <c r="B1387" s="20"/>
      <c r="C1387" s="29"/>
      <c r="E1387" s="134"/>
      <c r="F1387" s="29"/>
      <c r="L1387" s="29"/>
      <c r="M1387" s="163"/>
      <c r="N1387" s="29"/>
      <c r="Y1387" s="29"/>
    </row>
    <row r="1388">
      <c r="B1388" s="20"/>
      <c r="C1388" s="29"/>
      <c r="E1388" s="134"/>
      <c r="F1388" s="29"/>
      <c r="L1388" s="29"/>
      <c r="M1388" s="163"/>
      <c r="N1388" s="29"/>
      <c r="Y1388" s="29"/>
    </row>
    <row r="1389">
      <c r="B1389" s="20"/>
      <c r="C1389" s="29"/>
      <c r="E1389" s="134"/>
      <c r="F1389" s="29"/>
      <c r="L1389" s="29"/>
      <c r="M1389" s="163"/>
      <c r="N1389" s="29"/>
      <c r="Y1389" s="29"/>
    </row>
    <row r="1390">
      <c r="B1390" s="20"/>
      <c r="C1390" s="29"/>
      <c r="E1390" s="134"/>
      <c r="F1390" s="29"/>
      <c r="L1390" s="29"/>
      <c r="M1390" s="163"/>
      <c r="N1390" s="29"/>
      <c r="Y1390" s="29"/>
    </row>
    <row r="1391">
      <c r="B1391" s="20"/>
      <c r="C1391" s="29"/>
      <c r="E1391" s="134"/>
      <c r="F1391" s="29"/>
      <c r="L1391" s="29"/>
      <c r="M1391" s="163"/>
      <c r="N1391" s="29"/>
      <c r="Y1391" s="29"/>
    </row>
    <row r="1392">
      <c r="B1392" s="20"/>
      <c r="C1392" s="29"/>
      <c r="E1392" s="134"/>
      <c r="F1392" s="29"/>
      <c r="L1392" s="29"/>
      <c r="M1392" s="163"/>
      <c r="N1392" s="29"/>
      <c r="Y1392" s="29"/>
    </row>
    <row r="1393">
      <c r="B1393" s="20"/>
      <c r="C1393" s="29"/>
      <c r="E1393" s="134"/>
      <c r="F1393" s="29"/>
      <c r="L1393" s="29"/>
      <c r="M1393" s="163"/>
      <c r="N1393" s="29"/>
      <c r="Y1393" s="29"/>
    </row>
    <row r="1394">
      <c r="B1394" s="20"/>
      <c r="C1394" s="29"/>
      <c r="E1394" s="134"/>
      <c r="F1394" s="29"/>
      <c r="L1394" s="29"/>
      <c r="M1394" s="163"/>
      <c r="N1394" s="29"/>
      <c r="Y1394" s="29"/>
    </row>
    <row r="1395">
      <c r="B1395" s="20"/>
      <c r="C1395" s="29"/>
      <c r="E1395" s="134"/>
      <c r="F1395" s="29"/>
      <c r="L1395" s="29"/>
      <c r="M1395" s="163"/>
      <c r="N1395" s="29"/>
      <c r="Y1395" s="29"/>
    </row>
    <row r="1396">
      <c r="B1396" s="20"/>
      <c r="C1396" s="29"/>
      <c r="E1396" s="134"/>
      <c r="F1396" s="29"/>
      <c r="L1396" s="29"/>
      <c r="M1396" s="163"/>
      <c r="N1396" s="29"/>
      <c r="Y1396" s="29"/>
    </row>
    <row r="1397">
      <c r="B1397" s="20"/>
      <c r="C1397" s="29"/>
      <c r="E1397" s="134"/>
      <c r="F1397" s="29"/>
      <c r="L1397" s="29"/>
      <c r="M1397" s="163"/>
      <c r="N1397" s="29"/>
      <c r="Y1397" s="29"/>
    </row>
    <row r="1398">
      <c r="B1398" s="20"/>
      <c r="C1398" s="29"/>
      <c r="E1398" s="134"/>
      <c r="F1398" s="29"/>
      <c r="L1398" s="29"/>
      <c r="M1398" s="163"/>
      <c r="N1398" s="29"/>
      <c r="Y1398" s="29"/>
    </row>
    <row r="1399">
      <c r="B1399" s="20"/>
      <c r="C1399" s="29"/>
      <c r="E1399" s="134"/>
      <c r="F1399" s="29"/>
      <c r="L1399" s="29"/>
      <c r="M1399" s="163"/>
      <c r="N1399" s="29"/>
      <c r="Y1399" s="29"/>
    </row>
    <row r="1400">
      <c r="B1400" s="20"/>
      <c r="C1400" s="29"/>
      <c r="E1400" s="134"/>
      <c r="F1400" s="29"/>
      <c r="L1400" s="29"/>
      <c r="M1400" s="163"/>
      <c r="N1400" s="29"/>
      <c r="Y1400" s="29"/>
    </row>
    <row r="1401">
      <c r="B1401" s="20"/>
      <c r="C1401" s="29"/>
      <c r="E1401" s="134"/>
      <c r="F1401" s="29"/>
      <c r="L1401" s="29"/>
      <c r="M1401" s="163"/>
      <c r="N1401" s="29"/>
      <c r="Y1401" s="29"/>
    </row>
    <row r="1402">
      <c r="B1402" s="20"/>
      <c r="C1402" s="29"/>
      <c r="E1402" s="134"/>
      <c r="F1402" s="29"/>
      <c r="L1402" s="29"/>
      <c r="M1402" s="163"/>
      <c r="N1402" s="29"/>
      <c r="Y1402" s="29"/>
    </row>
    <row r="1403">
      <c r="B1403" s="20"/>
      <c r="C1403" s="29"/>
      <c r="E1403" s="134"/>
      <c r="F1403" s="29"/>
      <c r="L1403" s="29"/>
      <c r="M1403" s="163"/>
      <c r="N1403" s="29"/>
      <c r="Y1403" s="29"/>
    </row>
    <row r="1404">
      <c r="B1404" s="20"/>
      <c r="C1404" s="29"/>
      <c r="E1404" s="134"/>
      <c r="F1404" s="29"/>
      <c r="L1404" s="29"/>
      <c r="M1404" s="163"/>
      <c r="N1404" s="29"/>
      <c r="Y1404" s="29"/>
    </row>
    <row r="1405">
      <c r="B1405" s="20"/>
      <c r="C1405" s="29"/>
      <c r="E1405" s="134"/>
      <c r="F1405" s="29"/>
      <c r="L1405" s="29"/>
      <c r="M1405" s="163"/>
      <c r="N1405" s="29"/>
      <c r="Y1405" s="29"/>
    </row>
    <row r="1406">
      <c r="B1406" s="20"/>
      <c r="C1406" s="29"/>
      <c r="E1406" s="134"/>
      <c r="F1406" s="29"/>
      <c r="L1406" s="29"/>
      <c r="M1406" s="163"/>
      <c r="N1406" s="29"/>
      <c r="Y1406" s="29"/>
    </row>
    <row r="1407">
      <c r="B1407" s="20"/>
      <c r="C1407" s="29"/>
      <c r="E1407" s="134"/>
      <c r="F1407" s="29"/>
      <c r="L1407" s="29"/>
      <c r="M1407" s="163"/>
      <c r="N1407" s="29"/>
      <c r="Y1407" s="29"/>
    </row>
    <row r="1408">
      <c r="B1408" s="20"/>
      <c r="C1408" s="29"/>
      <c r="E1408" s="134"/>
      <c r="F1408" s="29"/>
      <c r="L1408" s="29"/>
      <c r="M1408" s="163"/>
      <c r="N1408" s="29"/>
      <c r="Y1408" s="29"/>
    </row>
    <row r="1409">
      <c r="B1409" s="20"/>
      <c r="C1409" s="29"/>
      <c r="E1409" s="134"/>
      <c r="F1409" s="29"/>
      <c r="L1409" s="29"/>
      <c r="M1409" s="163"/>
      <c r="N1409" s="29"/>
      <c r="Y1409" s="29"/>
    </row>
    <row r="1410">
      <c r="B1410" s="20"/>
      <c r="C1410" s="29"/>
      <c r="E1410" s="134"/>
      <c r="F1410" s="29"/>
      <c r="L1410" s="29"/>
      <c r="M1410" s="163"/>
      <c r="N1410" s="29"/>
      <c r="Y1410" s="29"/>
    </row>
    <row r="1411">
      <c r="B1411" s="20"/>
      <c r="C1411" s="29"/>
      <c r="E1411" s="134"/>
      <c r="F1411" s="29"/>
      <c r="L1411" s="29"/>
      <c r="M1411" s="163"/>
      <c r="N1411" s="29"/>
      <c r="Y1411" s="29"/>
    </row>
    <row r="1412">
      <c r="B1412" s="20"/>
      <c r="C1412" s="29"/>
      <c r="E1412" s="134"/>
      <c r="F1412" s="29"/>
      <c r="L1412" s="29"/>
      <c r="M1412" s="163"/>
      <c r="N1412" s="29"/>
      <c r="Y1412" s="29"/>
    </row>
    <row r="1413">
      <c r="B1413" s="20"/>
      <c r="C1413" s="29"/>
      <c r="E1413" s="134"/>
      <c r="F1413" s="29"/>
      <c r="L1413" s="29"/>
      <c r="M1413" s="163"/>
      <c r="N1413" s="29"/>
      <c r="Y1413" s="29"/>
    </row>
    <row r="1414">
      <c r="B1414" s="20"/>
      <c r="C1414" s="29"/>
      <c r="E1414" s="134"/>
      <c r="F1414" s="29"/>
      <c r="L1414" s="29"/>
      <c r="M1414" s="163"/>
      <c r="N1414" s="29"/>
      <c r="Y1414" s="29"/>
    </row>
    <row r="1415">
      <c r="B1415" s="20"/>
      <c r="C1415" s="29"/>
      <c r="E1415" s="134"/>
      <c r="F1415" s="29"/>
      <c r="L1415" s="29"/>
      <c r="M1415" s="163"/>
      <c r="N1415" s="29"/>
      <c r="Y1415" s="29"/>
    </row>
    <row r="1416">
      <c r="B1416" s="20"/>
      <c r="C1416" s="29"/>
      <c r="E1416" s="134"/>
      <c r="F1416" s="29"/>
      <c r="L1416" s="29"/>
      <c r="M1416" s="163"/>
      <c r="N1416" s="29"/>
      <c r="Y1416" s="29"/>
    </row>
    <row r="1417">
      <c r="B1417" s="20"/>
      <c r="C1417" s="29"/>
      <c r="E1417" s="134"/>
      <c r="F1417" s="29"/>
      <c r="L1417" s="29"/>
      <c r="M1417" s="163"/>
      <c r="N1417" s="29"/>
      <c r="Y1417" s="29"/>
    </row>
    <row r="1418">
      <c r="B1418" s="20"/>
      <c r="C1418" s="29"/>
      <c r="E1418" s="134"/>
      <c r="F1418" s="29"/>
      <c r="L1418" s="29"/>
      <c r="M1418" s="163"/>
      <c r="N1418" s="29"/>
      <c r="Y1418" s="29"/>
    </row>
    <row r="1419">
      <c r="B1419" s="20"/>
      <c r="C1419" s="29"/>
      <c r="E1419" s="134"/>
      <c r="F1419" s="29"/>
      <c r="L1419" s="29"/>
      <c r="M1419" s="163"/>
      <c r="N1419" s="29"/>
      <c r="Y1419" s="29"/>
    </row>
    <row r="1420">
      <c r="B1420" s="20"/>
      <c r="C1420" s="29"/>
      <c r="E1420" s="134"/>
      <c r="F1420" s="29"/>
      <c r="L1420" s="29"/>
      <c r="M1420" s="163"/>
      <c r="N1420" s="29"/>
      <c r="Y1420" s="29"/>
    </row>
    <row r="1421">
      <c r="B1421" s="20"/>
      <c r="C1421" s="29"/>
      <c r="E1421" s="134"/>
      <c r="F1421" s="29"/>
      <c r="L1421" s="29"/>
      <c r="M1421" s="163"/>
      <c r="N1421" s="29"/>
      <c r="Y1421" s="29"/>
    </row>
    <row r="1422">
      <c r="B1422" s="20"/>
      <c r="C1422" s="29"/>
      <c r="E1422" s="134"/>
      <c r="F1422" s="29"/>
      <c r="L1422" s="29"/>
      <c r="M1422" s="163"/>
      <c r="N1422" s="29"/>
      <c r="Y1422" s="29"/>
    </row>
    <row r="1423">
      <c r="B1423" s="20"/>
      <c r="C1423" s="29"/>
      <c r="E1423" s="134"/>
      <c r="F1423" s="29"/>
      <c r="L1423" s="29"/>
      <c r="M1423" s="163"/>
      <c r="N1423" s="29"/>
      <c r="Y1423" s="29"/>
    </row>
    <row r="1424">
      <c r="B1424" s="20"/>
      <c r="C1424" s="29"/>
      <c r="E1424" s="134"/>
      <c r="F1424" s="29"/>
      <c r="L1424" s="29"/>
      <c r="M1424" s="163"/>
      <c r="N1424" s="29"/>
      <c r="Y1424" s="29"/>
    </row>
    <row r="1425">
      <c r="B1425" s="20"/>
      <c r="C1425" s="29"/>
      <c r="E1425" s="134"/>
      <c r="F1425" s="29"/>
      <c r="L1425" s="29"/>
      <c r="M1425" s="163"/>
      <c r="N1425" s="29"/>
      <c r="Y1425" s="29"/>
    </row>
    <row r="1426">
      <c r="B1426" s="20"/>
      <c r="C1426" s="29"/>
      <c r="E1426" s="134"/>
      <c r="F1426" s="29"/>
      <c r="L1426" s="29"/>
      <c r="M1426" s="163"/>
      <c r="N1426" s="29"/>
      <c r="Y1426" s="29"/>
    </row>
    <row r="1427">
      <c r="B1427" s="20"/>
      <c r="C1427" s="29"/>
      <c r="E1427" s="134"/>
      <c r="F1427" s="29"/>
      <c r="L1427" s="29"/>
      <c r="M1427" s="163"/>
      <c r="N1427" s="29"/>
      <c r="Y1427" s="29"/>
    </row>
    <row r="1428">
      <c r="B1428" s="20"/>
      <c r="C1428" s="29"/>
      <c r="E1428" s="134"/>
      <c r="F1428" s="29"/>
      <c r="L1428" s="29"/>
      <c r="M1428" s="163"/>
      <c r="N1428" s="29"/>
      <c r="Y1428" s="29"/>
    </row>
    <row r="1429">
      <c r="B1429" s="20"/>
      <c r="C1429" s="29"/>
      <c r="E1429" s="134"/>
      <c r="F1429" s="29"/>
      <c r="L1429" s="29"/>
      <c r="M1429" s="163"/>
      <c r="N1429" s="29"/>
      <c r="Y1429" s="29"/>
    </row>
    <row r="1430">
      <c r="B1430" s="20"/>
      <c r="C1430" s="29"/>
      <c r="E1430" s="134"/>
      <c r="F1430" s="29"/>
      <c r="L1430" s="29"/>
      <c r="M1430" s="163"/>
      <c r="N1430" s="29"/>
      <c r="Y1430" s="29"/>
    </row>
    <row r="1431">
      <c r="B1431" s="20"/>
      <c r="C1431" s="29"/>
      <c r="E1431" s="134"/>
      <c r="F1431" s="29"/>
      <c r="L1431" s="29"/>
      <c r="M1431" s="163"/>
      <c r="N1431" s="29"/>
      <c r="Y1431" s="29"/>
    </row>
    <row r="1432">
      <c r="B1432" s="20"/>
      <c r="C1432" s="29"/>
      <c r="E1432" s="134"/>
      <c r="F1432" s="29"/>
      <c r="L1432" s="29"/>
      <c r="M1432" s="163"/>
      <c r="N1432" s="29"/>
      <c r="Y1432" s="29"/>
    </row>
    <row r="1433">
      <c r="B1433" s="20"/>
      <c r="C1433" s="29"/>
      <c r="E1433" s="134"/>
      <c r="F1433" s="29"/>
      <c r="L1433" s="29"/>
      <c r="M1433" s="163"/>
      <c r="N1433" s="29"/>
      <c r="Y1433" s="29"/>
    </row>
    <row r="1434">
      <c r="B1434" s="20"/>
      <c r="C1434" s="29"/>
      <c r="E1434" s="134"/>
      <c r="F1434" s="29"/>
      <c r="L1434" s="29"/>
      <c r="M1434" s="163"/>
      <c r="N1434" s="29"/>
      <c r="Y1434" s="29"/>
    </row>
    <row r="1435">
      <c r="B1435" s="20"/>
      <c r="C1435" s="29"/>
      <c r="E1435" s="134"/>
      <c r="F1435" s="29"/>
      <c r="L1435" s="29"/>
      <c r="M1435" s="163"/>
      <c r="N1435" s="29"/>
      <c r="Y1435" s="29"/>
    </row>
    <row r="1436">
      <c r="B1436" s="20"/>
      <c r="C1436" s="29"/>
      <c r="E1436" s="134"/>
      <c r="F1436" s="29"/>
      <c r="L1436" s="29"/>
      <c r="M1436" s="163"/>
      <c r="N1436" s="29"/>
      <c r="Y1436" s="29"/>
    </row>
    <row r="1437">
      <c r="B1437" s="20"/>
      <c r="C1437" s="29"/>
      <c r="E1437" s="134"/>
      <c r="F1437" s="29"/>
      <c r="L1437" s="29"/>
      <c r="M1437" s="163"/>
      <c r="N1437" s="29"/>
      <c r="Y1437" s="29"/>
    </row>
    <row r="1438">
      <c r="B1438" s="20"/>
      <c r="C1438" s="29"/>
      <c r="E1438" s="134"/>
      <c r="F1438" s="29"/>
      <c r="L1438" s="29"/>
      <c r="M1438" s="163"/>
      <c r="N1438" s="29"/>
      <c r="Y1438" s="29"/>
    </row>
    <row r="1439">
      <c r="B1439" s="20"/>
      <c r="C1439" s="29"/>
      <c r="E1439" s="134"/>
      <c r="F1439" s="29"/>
      <c r="L1439" s="29"/>
      <c r="M1439" s="163"/>
      <c r="N1439" s="29"/>
      <c r="Y1439" s="29"/>
    </row>
    <row r="1440">
      <c r="B1440" s="20"/>
      <c r="C1440" s="29"/>
      <c r="E1440" s="134"/>
      <c r="F1440" s="29"/>
      <c r="L1440" s="29"/>
      <c r="M1440" s="163"/>
      <c r="N1440" s="29"/>
      <c r="Y1440" s="29"/>
    </row>
    <row r="1441">
      <c r="B1441" s="20"/>
      <c r="C1441" s="29"/>
      <c r="E1441" s="134"/>
      <c r="F1441" s="29"/>
      <c r="L1441" s="29"/>
      <c r="M1441" s="163"/>
      <c r="N1441" s="29"/>
      <c r="Y1441" s="29"/>
    </row>
    <row r="1442">
      <c r="B1442" s="20"/>
      <c r="C1442" s="29"/>
      <c r="E1442" s="134"/>
      <c r="F1442" s="29"/>
      <c r="L1442" s="29"/>
      <c r="M1442" s="163"/>
      <c r="N1442" s="29"/>
      <c r="Y1442" s="29"/>
    </row>
    <row r="1443">
      <c r="B1443" s="20"/>
      <c r="C1443" s="29"/>
      <c r="E1443" s="134"/>
      <c r="F1443" s="29"/>
      <c r="L1443" s="29"/>
      <c r="M1443" s="163"/>
      <c r="N1443" s="29"/>
      <c r="Y1443" s="29"/>
    </row>
    <row r="1444">
      <c r="B1444" s="20"/>
      <c r="C1444" s="29"/>
      <c r="E1444" s="134"/>
      <c r="F1444" s="29"/>
      <c r="L1444" s="29"/>
      <c r="M1444" s="163"/>
      <c r="N1444" s="29"/>
      <c r="Y1444" s="29"/>
    </row>
    <row r="1445">
      <c r="B1445" s="20"/>
      <c r="C1445" s="29"/>
      <c r="E1445" s="134"/>
      <c r="F1445" s="29"/>
      <c r="L1445" s="29"/>
      <c r="M1445" s="163"/>
      <c r="N1445" s="29"/>
      <c r="Y1445" s="29"/>
    </row>
    <row r="1446">
      <c r="B1446" s="20"/>
      <c r="C1446" s="29"/>
      <c r="E1446" s="134"/>
      <c r="F1446" s="29"/>
      <c r="L1446" s="29"/>
      <c r="M1446" s="163"/>
      <c r="N1446" s="29"/>
      <c r="Y1446" s="29"/>
    </row>
    <row r="1447">
      <c r="B1447" s="20"/>
      <c r="C1447" s="29"/>
      <c r="E1447" s="134"/>
      <c r="F1447" s="29"/>
      <c r="L1447" s="29"/>
      <c r="M1447" s="163"/>
      <c r="N1447" s="29"/>
      <c r="Y1447" s="29"/>
    </row>
    <row r="1448">
      <c r="B1448" s="20"/>
      <c r="C1448" s="29"/>
      <c r="E1448" s="134"/>
      <c r="F1448" s="29"/>
      <c r="L1448" s="29"/>
      <c r="M1448" s="163"/>
      <c r="N1448" s="29"/>
      <c r="Y1448" s="29"/>
    </row>
    <row r="1449">
      <c r="B1449" s="20"/>
      <c r="C1449" s="29"/>
      <c r="E1449" s="134"/>
      <c r="F1449" s="29"/>
      <c r="L1449" s="29"/>
      <c r="M1449" s="163"/>
      <c r="N1449" s="29"/>
      <c r="Y1449" s="29"/>
    </row>
    <row r="1450">
      <c r="B1450" s="20"/>
      <c r="C1450" s="29"/>
      <c r="E1450" s="134"/>
      <c r="F1450" s="29"/>
      <c r="L1450" s="29"/>
      <c r="M1450" s="163"/>
      <c r="N1450" s="29"/>
      <c r="Y1450" s="29"/>
    </row>
    <row r="1451">
      <c r="B1451" s="20"/>
      <c r="C1451" s="29"/>
      <c r="E1451" s="134"/>
      <c r="F1451" s="29"/>
      <c r="L1451" s="29"/>
      <c r="M1451" s="163"/>
      <c r="N1451" s="29"/>
      <c r="Y1451" s="29"/>
    </row>
    <row r="1452">
      <c r="B1452" s="20"/>
      <c r="C1452" s="29"/>
      <c r="E1452" s="134"/>
      <c r="F1452" s="29"/>
      <c r="L1452" s="29"/>
      <c r="M1452" s="163"/>
      <c r="N1452" s="29"/>
      <c r="Y1452" s="29"/>
    </row>
    <row r="1453">
      <c r="B1453" s="20"/>
      <c r="C1453" s="29"/>
      <c r="E1453" s="134"/>
      <c r="F1453" s="29"/>
      <c r="L1453" s="29"/>
      <c r="M1453" s="163"/>
      <c r="N1453" s="29"/>
      <c r="Y1453" s="29"/>
    </row>
    <row r="1454">
      <c r="B1454" s="20"/>
      <c r="C1454" s="29"/>
      <c r="E1454" s="134"/>
      <c r="F1454" s="29"/>
      <c r="L1454" s="29"/>
      <c r="M1454" s="163"/>
      <c r="N1454" s="29"/>
      <c r="Y1454" s="29"/>
    </row>
    <row r="1455">
      <c r="B1455" s="20"/>
      <c r="C1455" s="29"/>
      <c r="E1455" s="134"/>
      <c r="F1455" s="29"/>
      <c r="L1455" s="29"/>
      <c r="M1455" s="163"/>
      <c r="N1455" s="29"/>
      <c r="Y1455" s="29"/>
    </row>
    <row r="1456">
      <c r="B1456" s="20"/>
      <c r="C1456" s="29"/>
      <c r="E1456" s="134"/>
      <c r="F1456" s="29"/>
      <c r="L1456" s="29"/>
      <c r="M1456" s="163"/>
      <c r="N1456" s="29"/>
      <c r="Y1456" s="29"/>
    </row>
    <row r="1457">
      <c r="B1457" s="20"/>
      <c r="C1457" s="29"/>
      <c r="E1457" s="134"/>
      <c r="F1457" s="29"/>
      <c r="L1457" s="29"/>
      <c r="M1457" s="163"/>
      <c r="N1457" s="29"/>
      <c r="Y1457" s="29"/>
    </row>
    <row r="1458">
      <c r="B1458" s="20"/>
      <c r="C1458" s="29"/>
      <c r="E1458" s="134"/>
      <c r="F1458" s="29"/>
      <c r="L1458" s="29"/>
      <c r="M1458" s="163"/>
      <c r="N1458" s="29"/>
      <c r="Y1458" s="29"/>
    </row>
    <row r="1459">
      <c r="B1459" s="20"/>
      <c r="C1459" s="29"/>
      <c r="E1459" s="134"/>
      <c r="F1459" s="29"/>
      <c r="L1459" s="29"/>
      <c r="M1459" s="163"/>
      <c r="N1459" s="29"/>
      <c r="Y1459" s="29"/>
    </row>
    <row r="1460">
      <c r="B1460" s="20"/>
      <c r="C1460" s="29"/>
      <c r="E1460" s="134"/>
      <c r="F1460" s="29"/>
      <c r="L1460" s="29"/>
      <c r="M1460" s="163"/>
      <c r="N1460" s="29"/>
      <c r="Y1460" s="29"/>
    </row>
    <row r="1461">
      <c r="B1461" s="20"/>
      <c r="C1461" s="29"/>
      <c r="E1461" s="134"/>
      <c r="F1461" s="29"/>
      <c r="L1461" s="29"/>
      <c r="M1461" s="163"/>
      <c r="N1461" s="29"/>
      <c r="Y1461" s="29"/>
    </row>
    <row r="1462">
      <c r="B1462" s="20"/>
      <c r="C1462" s="29"/>
      <c r="E1462" s="134"/>
      <c r="F1462" s="29"/>
      <c r="L1462" s="29"/>
      <c r="M1462" s="163"/>
      <c r="N1462" s="29"/>
      <c r="Y1462" s="29"/>
    </row>
    <row r="1463">
      <c r="B1463" s="20"/>
      <c r="C1463" s="29"/>
      <c r="E1463" s="134"/>
      <c r="F1463" s="29"/>
      <c r="L1463" s="29"/>
      <c r="M1463" s="163"/>
      <c r="N1463" s="29"/>
      <c r="Y1463" s="29"/>
    </row>
    <row r="1464">
      <c r="B1464" s="20"/>
      <c r="C1464" s="29"/>
      <c r="E1464" s="134"/>
      <c r="F1464" s="29"/>
      <c r="L1464" s="29"/>
      <c r="M1464" s="163"/>
      <c r="N1464" s="29"/>
      <c r="Y1464" s="29"/>
    </row>
    <row r="1465">
      <c r="B1465" s="20"/>
      <c r="C1465" s="29"/>
      <c r="E1465" s="134"/>
      <c r="F1465" s="29"/>
      <c r="L1465" s="29"/>
      <c r="M1465" s="163"/>
      <c r="N1465" s="29"/>
      <c r="Y1465" s="29"/>
    </row>
    <row r="1466">
      <c r="B1466" s="20"/>
      <c r="C1466" s="29"/>
      <c r="E1466" s="134"/>
      <c r="F1466" s="29"/>
      <c r="L1466" s="29"/>
      <c r="M1466" s="163"/>
      <c r="N1466" s="29"/>
      <c r="Y1466" s="29"/>
    </row>
    <row r="1467">
      <c r="B1467" s="20"/>
      <c r="C1467" s="29"/>
      <c r="E1467" s="134"/>
      <c r="F1467" s="29"/>
      <c r="L1467" s="29"/>
      <c r="M1467" s="163"/>
      <c r="N1467" s="29"/>
      <c r="Y1467" s="29"/>
    </row>
    <row r="1468">
      <c r="B1468" s="20"/>
      <c r="C1468" s="29"/>
      <c r="E1468" s="134"/>
      <c r="F1468" s="29"/>
      <c r="L1468" s="29"/>
      <c r="M1468" s="163"/>
      <c r="N1468" s="29"/>
      <c r="Y1468" s="29"/>
    </row>
    <row r="1469">
      <c r="B1469" s="20"/>
      <c r="C1469" s="29"/>
      <c r="E1469" s="134"/>
      <c r="F1469" s="29"/>
      <c r="L1469" s="29"/>
      <c r="M1469" s="163"/>
      <c r="N1469" s="29"/>
      <c r="Y1469" s="29"/>
    </row>
    <row r="1470">
      <c r="B1470" s="20"/>
      <c r="C1470" s="29"/>
      <c r="E1470" s="134"/>
      <c r="F1470" s="29"/>
      <c r="L1470" s="29"/>
      <c r="M1470" s="163"/>
      <c r="N1470" s="29"/>
      <c r="Y1470" s="29"/>
    </row>
    <row r="1471">
      <c r="B1471" s="20"/>
      <c r="C1471" s="29"/>
      <c r="E1471" s="134"/>
      <c r="F1471" s="29"/>
      <c r="L1471" s="29"/>
      <c r="M1471" s="163"/>
      <c r="N1471" s="29"/>
      <c r="Y1471" s="29"/>
    </row>
    <row r="1472">
      <c r="B1472" s="20"/>
      <c r="C1472" s="29"/>
      <c r="E1472" s="134"/>
      <c r="F1472" s="29"/>
      <c r="L1472" s="29"/>
      <c r="M1472" s="163"/>
      <c r="N1472" s="29"/>
      <c r="Y1472" s="29"/>
    </row>
    <row r="1473">
      <c r="B1473" s="20"/>
      <c r="C1473" s="29"/>
      <c r="E1473" s="134"/>
      <c r="F1473" s="29"/>
      <c r="L1473" s="29"/>
      <c r="M1473" s="163"/>
      <c r="N1473" s="29"/>
      <c r="Y1473" s="29"/>
    </row>
    <row r="1474">
      <c r="B1474" s="20"/>
      <c r="C1474" s="29"/>
      <c r="E1474" s="134"/>
      <c r="F1474" s="29"/>
      <c r="L1474" s="29"/>
      <c r="M1474" s="163"/>
      <c r="N1474" s="29"/>
      <c r="Y1474" s="29"/>
    </row>
    <row r="1475">
      <c r="B1475" s="20"/>
      <c r="C1475" s="29"/>
      <c r="E1475" s="134"/>
      <c r="F1475" s="29"/>
      <c r="L1475" s="29"/>
      <c r="M1475" s="163"/>
      <c r="N1475" s="29"/>
      <c r="Y1475" s="29"/>
    </row>
    <row r="1476">
      <c r="B1476" s="20"/>
      <c r="C1476" s="29"/>
      <c r="E1476" s="134"/>
      <c r="F1476" s="29"/>
      <c r="L1476" s="29"/>
      <c r="M1476" s="163"/>
      <c r="N1476" s="29"/>
      <c r="Y1476" s="29"/>
    </row>
    <row r="1477">
      <c r="B1477" s="20"/>
      <c r="C1477" s="29"/>
      <c r="E1477" s="134"/>
      <c r="F1477" s="29"/>
      <c r="L1477" s="29"/>
      <c r="M1477" s="163"/>
      <c r="N1477" s="29"/>
      <c r="Y1477" s="29"/>
    </row>
    <row r="1478">
      <c r="B1478" s="20"/>
      <c r="C1478" s="29"/>
      <c r="E1478" s="134"/>
      <c r="F1478" s="29"/>
      <c r="L1478" s="29"/>
      <c r="M1478" s="163"/>
      <c r="N1478" s="29"/>
      <c r="Y1478" s="29"/>
    </row>
    <row r="1479">
      <c r="B1479" s="20"/>
      <c r="C1479" s="29"/>
      <c r="E1479" s="134"/>
      <c r="F1479" s="29"/>
      <c r="L1479" s="29"/>
      <c r="M1479" s="163"/>
      <c r="N1479" s="29"/>
      <c r="Y1479" s="29"/>
    </row>
    <row r="1480">
      <c r="B1480" s="20"/>
      <c r="C1480" s="29"/>
      <c r="E1480" s="134"/>
      <c r="F1480" s="29"/>
      <c r="L1480" s="29"/>
      <c r="M1480" s="163"/>
      <c r="N1480" s="29"/>
      <c r="Y1480" s="29"/>
    </row>
    <row r="1481">
      <c r="B1481" s="20"/>
      <c r="C1481" s="29"/>
      <c r="E1481" s="134"/>
      <c r="F1481" s="29"/>
      <c r="L1481" s="29"/>
      <c r="M1481" s="163"/>
      <c r="N1481" s="29"/>
      <c r="Y1481" s="29"/>
    </row>
    <row r="1482">
      <c r="B1482" s="20"/>
      <c r="C1482" s="29"/>
      <c r="E1482" s="134"/>
      <c r="F1482" s="29"/>
      <c r="L1482" s="29"/>
      <c r="M1482" s="163"/>
      <c r="N1482" s="29"/>
      <c r="Y1482" s="29"/>
    </row>
    <row r="1483">
      <c r="B1483" s="20"/>
      <c r="C1483" s="29"/>
      <c r="E1483" s="134"/>
      <c r="F1483" s="29"/>
      <c r="L1483" s="29"/>
      <c r="M1483" s="163"/>
      <c r="N1483" s="29"/>
      <c r="Y1483" s="29"/>
    </row>
    <row r="1484">
      <c r="B1484" s="20"/>
      <c r="C1484" s="29"/>
      <c r="E1484" s="134"/>
      <c r="F1484" s="29"/>
      <c r="L1484" s="29"/>
      <c r="M1484" s="163"/>
      <c r="N1484" s="29"/>
      <c r="Y1484" s="29"/>
    </row>
    <row r="1485">
      <c r="B1485" s="20"/>
      <c r="C1485" s="29"/>
      <c r="E1485" s="134"/>
      <c r="F1485" s="29"/>
      <c r="L1485" s="29"/>
      <c r="M1485" s="163"/>
      <c r="N1485" s="29"/>
      <c r="Y1485" s="29"/>
    </row>
    <row r="1486">
      <c r="B1486" s="20"/>
      <c r="C1486" s="29"/>
      <c r="E1486" s="134"/>
      <c r="F1486" s="29"/>
      <c r="L1486" s="29"/>
      <c r="M1486" s="163"/>
      <c r="N1486" s="29"/>
      <c r="Y1486" s="29"/>
    </row>
    <row r="1487">
      <c r="B1487" s="20"/>
      <c r="C1487" s="29"/>
      <c r="E1487" s="134"/>
      <c r="F1487" s="29"/>
      <c r="L1487" s="29"/>
      <c r="M1487" s="163"/>
      <c r="N1487" s="29"/>
      <c r="Y1487" s="29"/>
    </row>
    <row r="1488">
      <c r="B1488" s="20"/>
      <c r="C1488" s="29"/>
      <c r="E1488" s="134"/>
      <c r="F1488" s="29"/>
      <c r="L1488" s="29"/>
      <c r="M1488" s="163"/>
      <c r="N1488" s="29"/>
      <c r="Y1488" s="29"/>
    </row>
    <row r="1489">
      <c r="B1489" s="20"/>
      <c r="C1489" s="29"/>
      <c r="E1489" s="134"/>
      <c r="F1489" s="29"/>
      <c r="L1489" s="29"/>
      <c r="M1489" s="163"/>
      <c r="N1489" s="29"/>
      <c r="Y1489" s="29"/>
    </row>
    <row r="1490">
      <c r="B1490" s="20"/>
      <c r="C1490" s="29"/>
      <c r="E1490" s="134"/>
      <c r="F1490" s="29"/>
      <c r="L1490" s="29"/>
      <c r="M1490" s="163"/>
      <c r="N1490" s="29"/>
      <c r="Y1490" s="29"/>
    </row>
    <row r="1491">
      <c r="B1491" s="20"/>
      <c r="C1491" s="29"/>
      <c r="E1491" s="134"/>
      <c r="F1491" s="29"/>
      <c r="L1491" s="29"/>
      <c r="M1491" s="163"/>
      <c r="N1491" s="29"/>
      <c r="Y1491" s="29"/>
    </row>
    <row r="1492">
      <c r="B1492" s="20"/>
      <c r="C1492" s="29"/>
      <c r="E1492" s="134"/>
      <c r="F1492" s="29"/>
      <c r="L1492" s="29"/>
      <c r="M1492" s="163"/>
      <c r="N1492" s="29"/>
      <c r="Y1492" s="29"/>
    </row>
    <row r="1493">
      <c r="B1493" s="20"/>
      <c r="C1493" s="29"/>
      <c r="E1493" s="134"/>
      <c r="F1493" s="29"/>
      <c r="L1493" s="29"/>
      <c r="M1493" s="163"/>
      <c r="N1493" s="29"/>
      <c r="Y1493" s="29"/>
    </row>
    <row r="1494">
      <c r="B1494" s="20"/>
      <c r="C1494" s="29"/>
      <c r="E1494" s="134"/>
      <c r="F1494" s="29"/>
      <c r="L1494" s="29"/>
      <c r="M1494" s="163"/>
      <c r="N1494" s="29"/>
      <c r="Y1494" s="29"/>
    </row>
    <row r="1495">
      <c r="B1495" s="20"/>
      <c r="C1495" s="29"/>
      <c r="E1495" s="134"/>
      <c r="F1495" s="29"/>
      <c r="L1495" s="29"/>
      <c r="M1495" s="163"/>
      <c r="N1495" s="29"/>
      <c r="Y1495" s="29"/>
    </row>
    <row r="1496">
      <c r="B1496" s="20"/>
      <c r="C1496" s="29"/>
      <c r="E1496" s="134"/>
      <c r="F1496" s="29"/>
      <c r="L1496" s="29"/>
      <c r="M1496" s="163"/>
      <c r="N1496" s="29"/>
      <c r="Y1496" s="29"/>
    </row>
    <row r="1497">
      <c r="B1497" s="20"/>
      <c r="C1497" s="29"/>
      <c r="E1497" s="134"/>
      <c r="F1497" s="29"/>
      <c r="L1497" s="29"/>
      <c r="M1497" s="163"/>
      <c r="N1497" s="29"/>
      <c r="Y1497" s="29"/>
    </row>
    <row r="1498">
      <c r="B1498" s="20"/>
      <c r="C1498" s="29"/>
      <c r="E1498" s="134"/>
      <c r="F1498" s="29"/>
      <c r="L1498" s="29"/>
      <c r="M1498" s="163"/>
      <c r="N1498" s="29"/>
      <c r="Y1498" s="29"/>
    </row>
    <row r="1499">
      <c r="B1499" s="20"/>
      <c r="C1499" s="29"/>
      <c r="E1499" s="134"/>
      <c r="F1499" s="29"/>
      <c r="L1499" s="29"/>
      <c r="M1499" s="163"/>
      <c r="N1499" s="29"/>
      <c r="Y1499" s="29"/>
    </row>
    <row r="1500">
      <c r="B1500" s="20"/>
      <c r="C1500" s="29"/>
      <c r="E1500" s="134"/>
      <c r="F1500" s="29"/>
      <c r="L1500" s="29"/>
      <c r="M1500" s="163"/>
      <c r="N1500" s="29"/>
      <c r="Y1500" s="29"/>
    </row>
    <row r="1501">
      <c r="B1501" s="20"/>
      <c r="C1501" s="29"/>
      <c r="E1501" s="134"/>
      <c r="F1501" s="29"/>
      <c r="L1501" s="29"/>
      <c r="M1501" s="163"/>
      <c r="N1501" s="29"/>
      <c r="Y1501" s="29"/>
    </row>
    <row r="1502">
      <c r="B1502" s="20"/>
      <c r="C1502" s="29"/>
      <c r="E1502" s="134"/>
      <c r="F1502" s="29"/>
      <c r="L1502" s="29"/>
      <c r="M1502" s="163"/>
      <c r="N1502" s="29"/>
      <c r="Y1502" s="29"/>
    </row>
    <row r="1503">
      <c r="B1503" s="20"/>
      <c r="C1503" s="29"/>
      <c r="E1503" s="134"/>
      <c r="F1503" s="29"/>
      <c r="L1503" s="29"/>
      <c r="M1503" s="163"/>
      <c r="N1503" s="29"/>
      <c r="Y1503" s="29"/>
    </row>
    <row r="1504">
      <c r="B1504" s="20"/>
      <c r="C1504" s="29"/>
      <c r="E1504" s="134"/>
      <c r="F1504" s="29"/>
      <c r="L1504" s="29"/>
      <c r="M1504" s="163"/>
      <c r="N1504" s="29"/>
      <c r="Y1504" s="29"/>
    </row>
    <row r="1505">
      <c r="B1505" s="20"/>
      <c r="C1505" s="29"/>
      <c r="E1505" s="134"/>
      <c r="F1505" s="29"/>
      <c r="L1505" s="29"/>
      <c r="M1505" s="163"/>
      <c r="N1505" s="29"/>
      <c r="Y1505" s="29"/>
    </row>
    <row r="1506">
      <c r="B1506" s="20"/>
      <c r="C1506" s="29"/>
      <c r="E1506" s="134"/>
      <c r="F1506" s="29"/>
      <c r="L1506" s="29"/>
      <c r="M1506" s="163"/>
      <c r="N1506" s="29"/>
      <c r="Y1506" s="29"/>
    </row>
    <row r="1507">
      <c r="B1507" s="20"/>
      <c r="C1507" s="29"/>
      <c r="E1507" s="134"/>
      <c r="F1507" s="29"/>
      <c r="L1507" s="29"/>
      <c r="M1507" s="163"/>
      <c r="N1507" s="29"/>
      <c r="Y1507" s="29"/>
    </row>
    <row r="1508">
      <c r="B1508" s="20"/>
      <c r="C1508" s="29"/>
      <c r="E1508" s="134"/>
      <c r="F1508" s="29"/>
      <c r="L1508" s="29"/>
      <c r="M1508" s="163"/>
      <c r="N1508" s="29"/>
      <c r="Y1508" s="29"/>
    </row>
    <row r="1509">
      <c r="B1509" s="20"/>
      <c r="C1509" s="29"/>
      <c r="E1509" s="134"/>
      <c r="F1509" s="29"/>
      <c r="L1509" s="29"/>
      <c r="M1509" s="163"/>
      <c r="N1509" s="29"/>
      <c r="Y1509" s="29"/>
    </row>
    <row r="1510">
      <c r="B1510" s="20"/>
      <c r="C1510" s="29"/>
      <c r="E1510" s="134"/>
      <c r="F1510" s="29"/>
      <c r="L1510" s="29"/>
      <c r="M1510" s="163"/>
      <c r="N1510" s="29"/>
      <c r="Y1510" s="29"/>
    </row>
    <row r="1511">
      <c r="B1511" s="20"/>
      <c r="C1511" s="29"/>
      <c r="E1511" s="134"/>
      <c r="F1511" s="29"/>
      <c r="L1511" s="29"/>
      <c r="M1511" s="163"/>
      <c r="N1511" s="29"/>
      <c r="Y1511" s="29"/>
    </row>
    <row r="1512">
      <c r="B1512" s="20"/>
      <c r="C1512" s="29"/>
      <c r="E1512" s="134"/>
      <c r="F1512" s="29"/>
      <c r="L1512" s="29"/>
      <c r="M1512" s="163"/>
      <c r="N1512" s="29"/>
      <c r="Y1512" s="29"/>
    </row>
    <row r="1513">
      <c r="B1513" s="20"/>
      <c r="C1513" s="29"/>
      <c r="E1513" s="134"/>
      <c r="F1513" s="29"/>
      <c r="L1513" s="29"/>
      <c r="M1513" s="163"/>
      <c r="N1513" s="29"/>
      <c r="Y1513" s="29"/>
    </row>
    <row r="1514">
      <c r="B1514" s="20"/>
      <c r="C1514" s="29"/>
      <c r="E1514" s="134"/>
      <c r="F1514" s="29"/>
      <c r="L1514" s="29"/>
      <c r="M1514" s="163"/>
      <c r="N1514" s="29"/>
      <c r="Y1514" s="29"/>
    </row>
    <row r="1515">
      <c r="B1515" s="20"/>
      <c r="C1515" s="29"/>
      <c r="E1515" s="134"/>
      <c r="F1515" s="29"/>
      <c r="L1515" s="29"/>
      <c r="M1515" s="163"/>
      <c r="N1515" s="29"/>
      <c r="Y1515" s="29"/>
    </row>
    <row r="1516">
      <c r="B1516" s="20"/>
      <c r="C1516" s="29"/>
      <c r="E1516" s="134"/>
      <c r="F1516" s="29"/>
      <c r="L1516" s="29"/>
      <c r="M1516" s="163"/>
      <c r="N1516" s="29"/>
      <c r="Y1516" s="29"/>
    </row>
    <row r="1517">
      <c r="B1517" s="20"/>
      <c r="C1517" s="29"/>
      <c r="E1517" s="134"/>
      <c r="F1517" s="29"/>
      <c r="L1517" s="29"/>
      <c r="M1517" s="163"/>
      <c r="N1517" s="29"/>
      <c r="Y1517" s="29"/>
    </row>
    <row r="1518">
      <c r="B1518" s="20"/>
      <c r="C1518" s="29"/>
      <c r="E1518" s="134"/>
      <c r="F1518" s="29"/>
      <c r="L1518" s="29"/>
      <c r="M1518" s="163"/>
      <c r="N1518" s="29"/>
      <c r="Y1518" s="29"/>
    </row>
    <row r="1519">
      <c r="B1519" s="20"/>
      <c r="C1519" s="29"/>
      <c r="E1519" s="134"/>
      <c r="F1519" s="29"/>
      <c r="L1519" s="29"/>
      <c r="M1519" s="163"/>
      <c r="N1519" s="29"/>
      <c r="Y1519" s="29"/>
    </row>
    <row r="1520">
      <c r="B1520" s="20"/>
      <c r="C1520" s="29"/>
      <c r="E1520" s="134"/>
      <c r="F1520" s="29"/>
      <c r="L1520" s="29"/>
      <c r="M1520" s="163"/>
      <c r="N1520" s="29"/>
      <c r="Y1520" s="29"/>
    </row>
    <row r="1521">
      <c r="B1521" s="20"/>
      <c r="C1521" s="29"/>
      <c r="E1521" s="134"/>
      <c r="F1521" s="29"/>
      <c r="L1521" s="29"/>
      <c r="M1521" s="163"/>
      <c r="N1521" s="29"/>
      <c r="Y1521" s="29"/>
    </row>
    <row r="1522">
      <c r="B1522" s="20"/>
      <c r="C1522" s="29"/>
      <c r="E1522" s="134"/>
      <c r="F1522" s="29"/>
      <c r="L1522" s="29"/>
      <c r="M1522" s="163"/>
      <c r="N1522" s="29"/>
      <c r="Y1522" s="29"/>
    </row>
    <row r="1523">
      <c r="B1523" s="20"/>
      <c r="C1523" s="29"/>
      <c r="E1523" s="134"/>
      <c r="F1523" s="29"/>
      <c r="L1523" s="29"/>
      <c r="M1523" s="163"/>
      <c r="N1523" s="29"/>
      <c r="Y1523" s="29"/>
    </row>
    <row r="1524">
      <c r="B1524" s="20"/>
      <c r="C1524" s="29"/>
      <c r="E1524" s="134"/>
      <c r="F1524" s="29"/>
      <c r="L1524" s="29"/>
      <c r="M1524" s="163"/>
      <c r="N1524" s="29"/>
      <c r="Y1524" s="29"/>
    </row>
    <row r="1525">
      <c r="B1525" s="20"/>
      <c r="C1525" s="29"/>
      <c r="E1525" s="134"/>
      <c r="F1525" s="29"/>
      <c r="L1525" s="29"/>
      <c r="M1525" s="163"/>
      <c r="N1525" s="29"/>
      <c r="Y1525" s="29"/>
    </row>
    <row r="1526">
      <c r="B1526" s="20"/>
      <c r="C1526" s="29"/>
      <c r="E1526" s="134"/>
      <c r="F1526" s="29"/>
      <c r="L1526" s="29"/>
      <c r="M1526" s="163"/>
      <c r="N1526" s="29"/>
      <c r="Y1526" s="29"/>
    </row>
    <row r="1527">
      <c r="B1527" s="20"/>
      <c r="C1527" s="29"/>
      <c r="E1527" s="134"/>
      <c r="F1527" s="29"/>
      <c r="L1527" s="29"/>
      <c r="M1527" s="163"/>
      <c r="N1527" s="29"/>
      <c r="Y1527" s="29"/>
    </row>
    <row r="1528">
      <c r="B1528" s="20"/>
      <c r="C1528" s="29"/>
      <c r="E1528" s="134"/>
      <c r="F1528" s="29"/>
      <c r="L1528" s="29"/>
      <c r="M1528" s="163"/>
      <c r="N1528" s="29"/>
      <c r="Y1528" s="29"/>
    </row>
    <row r="1529">
      <c r="B1529" s="20"/>
      <c r="C1529" s="29"/>
      <c r="E1529" s="134"/>
      <c r="F1529" s="29"/>
      <c r="L1529" s="29"/>
      <c r="M1529" s="163"/>
      <c r="N1529" s="29"/>
      <c r="Y1529" s="29"/>
    </row>
    <row r="1530">
      <c r="B1530" s="20"/>
      <c r="C1530" s="29"/>
      <c r="E1530" s="134"/>
      <c r="F1530" s="29"/>
      <c r="L1530" s="29"/>
      <c r="M1530" s="163"/>
      <c r="N1530" s="29"/>
      <c r="Y1530" s="29"/>
    </row>
    <row r="1531">
      <c r="B1531" s="20"/>
      <c r="C1531" s="29"/>
      <c r="E1531" s="134"/>
      <c r="F1531" s="29"/>
      <c r="L1531" s="29"/>
      <c r="M1531" s="163"/>
      <c r="N1531" s="29"/>
      <c r="Y1531" s="29"/>
    </row>
    <row r="1532">
      <c r="B1532" s="20"/>
      <c r="C1532" s="29"/>
      <c r="E1532" s="134"/>
      <c r="F1532" s="29"/>
      <c r="L1532" s="29"/>
      <c r="M1532" s="163"/>
      <c r="N1532" s="29"/>
      <c r="Y1532" s="29"/>
    </row>
    <row r="1533">
      <c r="B1533" s="20"/>
      <c r="C1533" s="29"/>
      <c r="E1533" s="134"/>
      <c r="F1533" s="29"/>
      <c r="L1533" s="29"/>
      <c r="M1533" s="163"/>
      <c r="N1533" s="29"/>
      <c r="Y1533" s="29"/>
    </row>
    <row r="1534">
      <c r="B1534" s="20"/>
      <c r="C1534" s="29"/>
      <c r="E1534" s="134"/>
      <c r="F1534" s="29"/>
      <c r="L1534" s="29"/>
      <c r="M1534" s="163"/>
      <c r="N1534" s="29"/>
      <c r="Y1534" s="29"/>
    </row>
    <row r="1535">
      <c r="B1535" s="20"/>
      <c r="C1535" s="29"/>
      <c r="E1535" s="134"/>
      <c r="F1535" s="29"/>
      <c r="L1535" s="29"/>
      <c r="M1535" s="163"/>
      <c r="N1535" s="29"/>
      <c r="Y1535" s="29"/>
    </row>
    <row r="1536">
      <c r="B1536" s="20"/>
      <c r="C1536" s="29"/>
      <c r="E1536" s="134"/>
      <c r="F1536" s="29"/>
      <c r="L1536" s="29"/>
      <c r="M1536" s="163"/>
      <c r="N1536" s="29"/>
      <c r="Y1536" s="29"/>
    </row>
    <row r="1537">
      <c r="B1537" s="20"/>
      <c r="C1537" s="29"/>
      <c r="E1537" s="134"/>
      <c r="F1537" s="29"/>
      <c r="L1537" s="29"/>
      <c r="M1537" s="163"/>
      <c r="N1537" s="29"/>
      <c r="Y1537" s="29"/>
    </row>
    <row r="1538">
      <c r="B1538" s="20"/>
      <c r="C1538" s="29"/>
      <c r="E1538" s="134"/>
      <c r="F1538" s="29"/>
      <c r="L1538" s="29"/>
      <c r="M1538" s="163"/>
      <c r="N1538" s="29"/>
      <c r="Y1538" s="29"/>
    </row>
    <row r="1539">
      <c r="B1539" s="20"/>
      <c r="C1539" s="29"/>
      <c r="E1539" s="134"/>
      <c r="F1539" s="29"/>
      <c r="L1539" s="29"/>
      <c r="M1539" s="163"/>
      <c r="N1539" s="29"/>
      <c r="Y1539" s="29"/>
    </row>
    <row r="1540">
      <c r="B1540" s="20"/>
      <c r="C1540" s="29"/>
      <c r="E1540" s="134"/>
      <c r="F1540" s="29"/>
      <c r="L1540" s="29"/>
      <c r="M1540" s="163"/>
      <c r="N1540" s="29"/>
      <c r="Y1540" s="29"/>
    </row>
    <row r="1541">
      <c r="B1541" s="20"/>
      <c r="C1541" s="29"/>
      <c r="E1541" s="134"/>
      <c r="F1541" s="29"/>
      <c r="L1541" s="29"/>
      <c r="M1541" s="163"/>
      <c r="N1541" s="29"/>
      <c r="Y1541" s="29"/>
    </row>
    <row r="1542">
      <c r="B1542" s="20"/>
      <c r="C1542" s="29"/>
      <c r="E1542" s="134"/>
      <c r="F1542" s="29"/>
      <c r="L1542" s="29"/>
      <c r="M1542" s="163"/>
      <c r="N1542" s="29"/>
      <c r="Y1542" s="29"/>
    </row>
    <row r="1543">
      <c r="B1543" s="20"/>
      <c r="C1543" s="29"/>
      <c r="E1543" s="134"/>
      <c r="F1543" s="29"/>
      <c r="L1543" s="29"/>
      <c r="M1543" s="163"/>
      <c r="N1543" s="29"/>
      <c r="Y1543" s="29"/>
    </row>
    <row r="1544">
      <c r="B1544" s="20"/>
      <c r="C1544" s="29"/>
      <c r="E1544" s="134"/>
      <c r="F1544" s="29"/>
      <c r="L1544" s="29"/>
      <c r="M1544" s="163"/>
      <c r="N1544" s="29"/>
      <c r="Y1544" s="29"/>
    </row>
    <row r="1545">
      <c r="B1545" s="20"/>
      <c r="C1545" s="29"/>
      <c r="E1545" s="134"/>
      <c r="F1545" s="29"/>
      <c r="L1545" s="29"/>
      <c r="M1545" s="163"/>
      <c r="N1545" s="29"/>
      <c r="Y1545" s="29"/>
    </row>
    <row r="1546">
      <c r="B1546" s="20"/>
      <c r="C1546" s="29"/>
      <c r="E1546" s="134"/>
      <c r="F1546" s="29"/>
      <c r="L1546" s="29"/>
      <c r="M1546" s="163"/>
      <c r="N1546" s="29"/>
      <c r="Y1546" s="29"/>
    </row>
    <row r="1547">
      <c r="B1547" s="20"/>
      <c r="C1547" s="29"/>
      <c r="E1547" s="134"/>
      <c r="F1547" s="29"/>
      <c r="L1547" s="29"/>
      <c r="M1547" s="163"/>
      <c r="N1547" s="29"/>
      <c r="Y1547" s="29"/>
    </row>
    <row r="1548">
      <c r="B1548" s="20"/>
      <c r="C1548" s="29"/>
      <c r="E1548" s="134"/>
      <c r="F1548" s="29"/>
      <c r="L1548" s="29"/>
      <c r="M1548" s="163"/>
      <c r="N1548" s="29"/>
      <c r="Y1548" s="29"/>
    </row>
    <row r="1549">
      <c r="B1549" s="20"/>
      <c r="C1549" s="29"/>
      <c r="E1549" s="134"/>
      <c r="F1549" s="29"/>
      <c r="L1549" s="29"/>
      <c r="M1549" s="163"/>
      <c r="N1549" s="29"/>
      <c r="Y1549" s="29"/>
    </row>
    <row r="1550">
      <c r="B1550" s="20"/>
      <c r="C1550" s="29"/>
      <c r="E1550" s="134"/>
      <c r="F1550" s="29"/>
      <c r="L1550" s="29"/>
      <c r="M1550" s="163"/>
      <c r="N1550" s="29"/>
      <c r="Y1550" s="29"/>
    </row>
    <row r="1551">
      <c r="B1551" s="20"/>
      <c r="C1551" s="29"/>
      <c r="E1551" s="134"/>
      <c r="F1551" s="29"/>
      <c r="L1551" s="29"/>
      <c r="M1551" s="163"/>
      <c r="N1551" s="29"/>
      <c r="Y1551" s="29"/>
    </row>
    <row r="1552">
      <c r="B1552" s="20"/>
      <c r="C1552" s="29"/>
      <c r="E1552" s="134"/>
      <c r="F1552" s="29"/>
      <c r="L1552" s="29"/>
      <c r="M1552" s="163"/>
      <c r="N1552" s="29"/>
      <c r="Y1552" s="29"/>
    </row>
    <row r="1553">
      <c r="B1553" s="20"/>
      <c r="C1553" s="29"/>
      <c r="E1553" s="134"/>
      <c r="F1553" s="29"/>
      <c r="L1553" s="29"/>
      <c r="M1553" s="163"/>
      <c r="N1553" s="29"/>
      <c r="Y1553" s="29"/>
    </row>
    <row r="1554">
      <c r="B1554" s="20"/>
      <c r="C1554" s="29"/>
      <c r="E1554" s="134"/>
      <c r="F1554" s="29"/>
      <c r="L1554" s="29"/>
      <c r="M1554" s="163"/>
      <c r="N1554" s="29"/>
      <c r="Y1554" s="29"/>
    </row>
    <row r="1555">
      <c r="B1555" s="20"/>
      <c r="C1555" s="29"/>
      <c r="E1555" s="134"/>
      <c r="F1555" s="29"/>
      <c r="L1555" s="29"/>
      <c r="M1555" s="163"/>
      <c r="N1555" s="29"/>
      <c r="Y1555" s="29"/>
    </row>
    <row r="1556">
      <c r="B1556" s="20"/>
      <c r="C1556" s="29"/>
      <c r="E1556" s="134"/>
      <c r="F1556" s="29"/>
      <c r="L1556" s="29"/>
      <c r="M1556" s="163"/>
      <c r="N1556" s="29"/>
      <c r="Y1556" s="29"/>
    </row>
    <row r="1557">
      <c r="B1557" s="20"/>
      <c r="C1557" s="29"/>
      <c r="E1557" s="134"/>
      <c r="F1557" s="29"/>
      <c r="L1557" s="29"/>
      <c r="M1557" s="163"/>
      <c r="N1557" s="29"/>
      <c r="Y1557" s="29"/>
    </row>
    <row r="1558">
      <c r="B1558" s="20"/>
      <c r="C1558" s="29"/>
      <c r="E1558" s="134"/>
      <c r="F1558" s="29"/>
      <c r="L1558" s="29"/>
      <c r="M1558" s="163"/>
      <c r="N1558" s="29"/>
      <c r="Y1558" s="29"/>
    </row>
    <row r="1559">
      <c r="B1559" s="20"/>
      <c r="C1559" s="29"/>
      <c r="E1559" s="134"/>
      <c r="F1559" s="29"/>
      <c r="L1559" s="29"/>
      <c r="M1559" s="163"/>
      <c r="N1559" s="29"/>
      <c r="Y1559" s="29"/>
    </row>
    <row r="1560">
      <c r="B1560" s="20"/>
      <c r="C1560" s="29"/>
      <c r="E1560" s="134"/>
      <c r="F1560" s="29"/>
      <c r="L1560" s="29"/>
      <c r="M1560" s="163"/>
      <c r="N1560" s="29"/>
      <c r="Y1560" s="29"/>
    </row>
    <row r="1561">
      <c r="B1561" s="20"/>
      <c r="C1561" s="29"/>
      <c r="E1561" s="134"/>
      <c r="F1561" s="29"/>
      <c r="L1561" s="29"/>
      <c r="M1561" s="163"/>
      <c r="N1561" s="29"/>
      <c r="Y1561" s="29"/>
    </row>
    <row r="1562">
      <c r="B1562" s="20"/>
      <c r="C1562" s="29"/>
      <c r="E1562" s="134"/>
      <c r="F1562" s="29"/>
      <c r="L1562" s="29"/>
      <c r="M1562" s="163"/>
      <c r="N1562" s="29"/>
      <c r="Y1562" s="29"/>
    </row>
    <row r="1563">
      <c r="B1563" s="20"/>
      <c r="C1563" s="29"/>
      <c r="E1563" s="134"/>
      <c r="F1563" s="29"/>
      <c r="L1563" s="29"/>
      <c r="M1563" s="163"/>
      <c r="N1563" s="29"/>
      <c r="Y1563" s="29"/>
    </row>
    <row r="1564">
      <c r="B1564" s="20"/>
      <c r="C1564" s="29"/>
      <c r="E1564" s="134"/>
      <c r="F1564" s="29"/>
      <c r="L1564" s="29"/>
      <c r="M1564" s="163"/>
      <c r="N1564" s="29"/>
      <c r="Y1564" s="29"/>
    </row>
    <row r="1565">
      <c r="B1565" s="20"/>
      <c r="C1565" s="29"/>
      <c r="E1565" s="134"/>
      <c r="F1565" s="29"/>
      <c r="L1565" s="29"/>
      <c r="M1565" s="163"/>
      <c r="N1565" s="29"/>
      <c r="Y1565" s="29"/>
    </row>
    <row r="1566">
      <c r="B1566" s="20"/>
      <c r="C1566" s="29"/>
      <c r="E1566" s="134"/>
      <c r="F1566" s="29"/>
      <c r="L1566" s="29"/>
      <c r="M1566" s="163"/>
      <c r="N1566" s="29"/>
      <c r="Y1566" s="29"/>
    </row>
    <row r="1567">
      <c r="B1567" s="20"/>
      <c r="C1567" s="29"/>
      <c r="E1567" s="134"/>
      <c r="F1567" s="29"/>
      <c r="L1567" s="29"/>
      <c r="M1567" s="163"/>
      <c r="N1567" s="29"/>
      <c r="Y1567" s="29"/>
    </row>
    <row r="1568">
      <c r="B1568" s="20"/>
      <c r="C1568" s="29"/>
      <c r="E1568" s="134"/>
      <c r="F1568" s="29"/>
      <c r="L1568" s="29"/>
      <c r="M1568" s="163"/>
      <c r="N1568" s="29"/>
      <c r="Y1568" s="29"/>
    </row>
    <row r="1569">
      <c r="B1569" s="20"/>
      <c r="C1569" s="29"/>
      <c r="E1569" s="134"/>
      <c r="F1569" s="29"/>
      <c r="L1569" s="29"/>
      <c r="M1569" s="163"/>
      <c r="N1569" s="29"/>
      <c r="Y1569" s="29"/>
    </row>
    <row r="1570">
      <c r="B1570" s="20"/>
      <c r="C1570" s="29"/>
      <c r="E1570" s="134"/>
      <c r="F1570" s="29"/>
      <c r="L1570" s="29"/>
      <c r="M1570" s="163"/>
      <c r="N1570" s="29"/>
      <c r="Y1570" s="29"/>
    </row>
    <row r="1571">
      <c r="B1571" s="20"/>
      <c r="C1571" s="29"/>
      <c r="E1571" s="134"/>
      <c r="F1571" s="29"/>
      <c r="L1571" s="29"/>
      <c r="M1571" s="163"/>
      <c r="N1571" s="29"/>
      <c r="Y1571" s="29"/>
    </row>
    <row r="1572">
      <c r="B1572" s="20"/>
      <c r="C1572" s="29"/>
      <c r="E1572" s="134"/>
      <c r="F1572" s="29"/>
      <c r="L1572" s="29"/>
      <c r="M1572" s="163"/>
      <c r="N1572" s="29"/>
      <c r="Y1572" s="29"/>
    </row>
    <row r="1573">
      <c r="B1573" s="20"/>
      <c r="C1573" s="29"/>
      <c r="E1573" s="134"/>
      <c r="F1573" s="29"/>
      <c r="L1573" s="29"/>
      <c r="M1573" s="163"/>
      <c r="N1573" s="29"/>
      <c r="Y1573" s="29"/>
    </row>
    <row r="1574">
      <c r="B1574" s="20"/>
      <c r="C1574" s="29"/>
      <c r="E1574" s="134"/>
      <c r="F1574" s="29"/>
      <c r="L1574" s="29"/>
      <c r="M1574" s="163"/>
      <c r="N1574" s="29"/>
      <c r="Y1574" s="29"/>
    </row>
    <row r="1575">
      <c r="B1575" s="20"/>
      <c r="C1575" s="29"/>
      <c r="E1575" s="134"/>
      <c r="F1575" s="29"/>
      <c r="L1575" s="29"/>
      <c r="M1575" s="163"/>
      <c r="N1575" s="29"/>
      <c r="Y1575" s="29"/>
    </row>
    <row r="1576">
      <c r="B1576" s="20"/>
      <c r="C1576" s="29"/>
      <c r="E1576" s="134"/>
      <c r="F1576" s="29"/>
      <c r="L1576" s="29"/>
      <c r="M1576" s="163"/>
      <c r="N1576" s="29"/>
      <c r="Y1576" s="29"/>
    </row>
    <row r="1577">
      <c r="B1577" s="20"/>
      <c r="C1577" s="29"/>
      <c r="E1577" s="134"/>
      <c r="F1577" s="29"/>
      <c r="L1577" s="29"/>
      <c r="M1577" s="163"/>
      <c r="N1577" s="29"/>
      <c r="Y1577" s="29"/>
    </row>
    <row r="1578">
      <c r="B1578" s="20"/>
      <c r="C1578" s="29"/>
      <c r="E1578" s="134"/>
      <c r="F1578" s="29"/>
      <c r="L1578" s="29"/>
      <c r="M1578" s="163"/>
      <c r="N1578" s="29"/>
      <c r="Y1578" s="29"/>
    </row>
    <row r="1579">
      <c r="B1579" s="20"/>
      <c r="C1579" s="29"/>
      <c r="E1579" s="134"/>
      <c r="F1579" s="29"/>
      <c r="L1579" s="29"/>
      <c r="M1579" s="163"/>
      <c r="N1579" s="29"/>
      <c r="Y1579" s="29"/>
    </row>
    <row r="1580">
      <c r="B1580" s="20"/>
      <c r="C1580" s="29"/>
      <c r="E1580" s="134"/>
      <c r="F1580" s="29"/>
      <c r="L1580" s="29"/>
      <c r="M1580" s="163"/>
      <c r="N1580" s="29"/>
      <c r="Y1580" s="29"/>
    </row>
    <row r="1581">
      <c r="B1581" s="20"/>
      <c r="C1581" s="29"/>
      <c r="E1581" s="134"/>
      <c r="F1581" s="29"/>
      <c r="L1581" s="29"/>
      <c r="M1581" s="163"/>
      <c r="N1581" s="29"/>
      <c r="Y1581" s="29"/>
    </row>
    <row r="1582">
      <c r="B1582" s="20"/>
      <c r="C1582" s="29"/>
      <c r="E1582" s="134"/>
      <c r="F1582" s="29"/>
      <c r="L1582" s="29"/>
      <c r="M1582" s="163"/>
      <c r="N1582" s="29"/>
      <c r="Y1582" s="29"/>
    </row>
    <row r="1583">
      <c r="B1583" s="20"/>
      <c r="C1583" s="29"/>
      <c r="E1583" s="134"/>
      <c r="F1583" s="29"/>
      <c r="L1583" s="29"/>
      <c r="M1583" s="163"/>
      <c r="N1583" s="29"/>
      <c r="Y1583" s="29"/>
    </row>
    <row r="1584">
      <c r="B1584" s="20"/>
      <c r="C1584" s="29"/>
      <c r="E1584" s="134"/>
      <c r="F1584" s="29"/>
      <c r="L1584" s="29"/>
      <c r="M1584" s="163"/>
      <c r="N1584" s="29"/>
      <c r="Y1584" s="29"/>
    </row>
    <row r="1585">
      <c r="B1585" s="20"/>
      <c r="C1585" s="29"/>
      <c r="E1585" s="134"/>
      <c r="F1585" s="29"/>
      <c r="L1585" s="29"/>
      <c r="M1585" s="163"/>
      <c r="N1585" s="29"/>
      <c r="Y1585" s="29"/>
    </row>
    <row r="1586">
      <c r="B1586" s="20"/>
      <c r="C1586" s="29"/>
      <c r="E1586" s="134"/>
      <c r="F1586" s="29"/>
      <c r="L1586" s="29"/>
      <c r="M1586" s="163"/>
      <c r="N1586" s="29"/>
      <c r="Y1586" s="29"/>
    </row>
    <row r="1587">
      <c r="B1587" s="20"/>
      <c r="C1587" s="29"/>
      <c r="E1587" s="134"/>
      <c r="F1587" s="29"/>
      <c r="L1587" s="29"/>
      <c r="M1587" s="163"/>
      <c r="N1587" s="29"/>
      <c r="Y1587" s="29"/>
    </row>
    <row r="1588">
      <c r="B1588" s="20"/>
      <c r="C1588" s="29"/>
      <c r="E1588" s="134"/>
      <c r="F1588" s="29"/>
      <c r="L1588" s="29"/>
      <c r="M1588" s="163"/>
      <c r="N1588" s="29"/>
      <c r="Y1588" s="29"/>
    </row>
    <row r="1589">
      <c r="B1589" s="20"/>
      <c r="C1589" s="29"/>
      <c r="E1589" s="134"/>
      <c r="F1589" s="29"/>
      <c r="L1589" s="29"/>
      <c r="M1589" s="163"/>
      <c r="N1589" s="29"/>
      <c r="Y1589" s="29"/>
    </row>
    <row r="1590">
      <c r="B1590" s="20"/>
      <c r="C1590" s="29"/>
      <c r="E1590" s="134"/>
      <c r="F1590" s="29"/>
      <c r="L1590" s="29"/>
      <c r="M1590" s="163"/>
      <c r="N1590" s="29"/>
      <c r="Y1590" s="29"/>
    </row>
    <row r="1591">
      <c r="B1591" s="20"/>
      <c r="C1591" s="29"/>
      <c r="E1591" s="134"/>
      <c r="F1591" s="29"/>
      <c r="L1591" s="29"/>
      <c r="M1591" s="163"/>
      <c r="N1591" s="29"/>
      <c r="Y1591" s="29"/>
    </row>
    <row r="1592">
      <c r="B1592" s="20"/>
      <c r="C1592" s="29"/>
      <c r="E1592" s="134"/>
      <c r="F1592" s="29"/>
      <c r="L1592" s="29"/>
      <c r="M1592" s="163"/>
      <c r="N1592" s="29"/>
      <c r="Y1592" s="29"/>
    </row>
    <row r="1593">
      <c r="B1593" s="20"/>
      <c r="C1593" s="29"/>
      <c r="E1593" s="134"/>
      <c r="F1593" s="29"/>
      <c r="L1593" s="29"/>
      <c r="M1593" s="163"/>
      <c r="N1593" s="29"/>
      <c r="Y1593" s="29"/>
    </row>
    <row r="1594">
      <c r="B1594" s="20"/>
      <c r="C1594" s="29"/>
      <c r="E1594" s="134"/>
      <c r="F1594" s="29"/>
      <c r="L1594" s="29"/>
      <c r="M1594" s="163"/>
      <c r="N1594" s="29"/>
      <c r="Y1594" s="29"/>
    </row>
    <row r="1595">
      <c r="B1595" s="20"/>
      <c r="C1595" s="29"/>
      <c r="E1595" s="134"/>
      <c r="F1595" s="29"/>
      <c r="L1595" s="29"/>
      <c r="M1595" s="163"/>
      <c r="N1595" s="29"/>
      <c r="Y1595" s="29"/>
    </row>
    <row r="1596">
      <c r="B1596" s="20"/>
      <c r="C1596" s="29"/>
      <c r="E1596" s="134"/>
      <c r="F1596" s="29"/>
      <c r="L1596" s="29"/>
      <c r="M1596" s="163"/>
      <c r="N1596" s="29"/>
      <c r="Y1596" s="29"/>
    </row>
    <row r="1597">
      <c r="B1597" s="20"/>
      <c r="C1597" s="29"/>
      <c r="E1597" s="134"/>
      <c r="F1597" s="29"/>
      <c r="L1597" s="29"/>
      <c r="M1597" s="163"/>
      <c r="N1597" s="29"/>
      <c r="Y1597" s="29"/>
    </row>
    <row r="1598">
      <c r="B1598" s="20"/>
      <c r="C1598" s="29"/>
      <c r="E1598" s="134"/>
      <c r="F1598" s="29"/>
      <c r="L1598" s="29"/>
      <c r="M1598" s="163"/>
      <c r="N1598" s="29"/>
      <c r="Y1598" s="29"/>
    </row>
    <row r="1599">
      <c r="B1599" s="20"/>
      <c r="C1599" s="29"/>
      <c r="E1599" s="134"/>
      <c r="F1599" s="29"/>
      <c r="L1599" s="29"/>
      <c r="M1599" s="163"/>
      <c r="N1599" s="29"/>
      <c r="Y1599" s="29"/>
    </row>
    <row r="1600">
      <c r="B1600" s="20"/>
      <c r="C1600" s="29"/>
      <c r="E1600" s="134"/>
      <c r="F1600" s="29"/>
      <c r="L1600" s="29"/>
      <c r="M1600" s="163"/>
      <c r="N1600" s="29"/>
      <c r="Y1600" s="29"/>
    </row>
    <row r="1601">
      <c r="B1601" s="20"/>
      <c r="C1601" s="29"/>
      <c r="E1601" s="134"/>
      <c r="F1601" s="29"/>
      <c r="L1601" s="29"/>
      <c r="M1601" s="163"/>
      <c r="N1601" s="29"/>
      <c r="Y1601" s="29"/>
    </row>
    <row r="1602">
      <c r="B1602" s="20"/>
      <c r="C1602" s="29"/>
      <c r="E1602" s="134"/>
      <c r="F1602" s="29"/>
      <c r="L1602" s="29"/>
      <c r="M1602" s="163"/>
      <c r="N1602" s="29"/>
      <c r="Y1602" s="29"/>
    </row>
    <row r="1603">
      <c r="B1603" s="20"/>
      <c r="C1603" s="29"/>
      <c r="E1603" s="134"/>
      <c r="F1603" s="29"/>
      <c r="L1603" s="29"/>
      <c r="M1603" s="163"/>
      <c r="N1603" s="29"/>
      <c r="Y1603" s="29"/>
    </row>
    <row r="1604">
      <c r="B1604" s="20"/>
      <c r="C1604" s="29"/>
      <c r="E1604" s="134"/>
      <c r="F1604" s="29"/>
      <c r="L1604" s="29"/>
      <c r="M1604" s="163"/>
      <c r="N1604" s="29"/>
      <c r="Y1604" s="29"/>
    </row>
    <row r="1605">
      <c r="B1605" s="20"/>
      <c r="C1605" s="29"/>
      <c r="E1605" s="134"/>
      <c r="F1605" s="29"/>
      <c r="L1605" s="29"/>
      <c r="M1605" s="163"/>
      <c r="N1605" s="29"/>
      <c r="Y1605" s="29"/>
    </row>
    <row r="1606">
      <c r="B1606" s="20"/>
      <c r="C1606" s="29"/>
      <c r="E1606" s="134"/>
      <c r="F1606" s="29"/>
      <c r="L1606" s="29"/>
      <c r="M1606" s="163"/>
      <c r="N1606" s="29"/>
      <c r="Y1606" s="29"/>
    </row>
    <row r="1607">
      <c r="B1607" s="20"/>
      <c r="C1607" s="29"/>
      <c r="E1607" s="134"/>
      <c r="F1607" s="29"/>
      <c r="L1607" s="29"/>
      <c r="M1607" s="163"/>
      <c r="N1607" s="29"/>
      <c r="Y1607" s="29"/>
    </row>
    <row r="1608">
      <c r="B1608" s="20"/>
      <c r="C1608" s="29"/>
      <c r="E1608" s="134"/>
      <c r="F1608" s="29"/>
      <c r="L1608" s="29"/>
      <c r="M1608" s="163"/>
      <c r="N1608" s="29"/>
      <c r="Y1608" s="29"/>
    </row>
    <row r="1609">
      <c r="B1609" s="20"/>
      <c r="C1609" s="29"/>
      <c r="E1609" s="134"/>
      <c r="F1609" s="29"/>
      <c r="L1609" s="29"/>
      <c r="M1609" s="163"/>
      <c r="N1609" s="29"/>
      <c r="Y1609" s="29"/>
    </row>
    <row r="1610">
      <c r="B1610" s="20"/>
      <c r="C1610" s="29"/>
      <c r="E1610" s="134"/>
      <c r="F1610" s="29"/>
      <c r="L1610" s="29"/>
      <c r="M1610" s="163"/>
      <c r="N1610" s="29"/>
      <c r="Y1610" s="29"/>
    </row>
    <row r="1611">
      <c r="B1611" s="20"/>
      <c r="C1611" s="29"/>
      <c r="E1611" s="134"/>
      <c r="F1611" s="29"/>
      <c r="L1611" s="29"/>
      <c r="M1611" s="163"/>
      <c r="N1611" s="29"/>
      <c r="Y1611" s="29"/>
    </row>
    <row r="1612">
      <c r="B1612" s="20"/>
      <c r="C1612" s="29"/>
      <c r="E1612" s="134"/>
      <c r="F1612" s="29"/>
      <c r="L1612" s="29"/>
      <c r="M1612" s="163"/>
      <c r="N1612" s="29"/>
      <c r="Y1612" s="29"/>
    </row>
    <row r="1613">
      <c r="B1613" s="20"/>
      <c r="C1613" s="29"/>
      <c r="E1613" s="134"/>
      <c r="F1613" s="29"/>
      <c r="L1613" s="29"/>
      <c r="M1613" s="163"/>
      <c r="N1613" s="29"/>
      <c r="Y1613" s="29"/>
    </row>
    <row r="1614">
      <c r="B1614" s="20"/>
      <c r="C1614" s="29"/>
      <c r="E1614" s="134"/>
      <c r="F1614" s="29"/>
      <c r="L1614" s="29"/>
      <c r="M1614" s="163"/>
      <c r="N1614" s="29"/>
      <c r="Y1614" s="29"/>
    </row>
    <row r="1615">
      <c r="B1615" s="20"/>
      <c r="C1615" s="29"/>
      <c r="E1615" s="134"/>
      <c r="F1615" s="29"/>
      <c r="L1615" s="29"/>
      <c r="M1615" s="163"/>
      <c r="N1615" s="29"/>
      <c r="Y1615" s="29"/>
    </row>
    <row r="1616">
      <c r="B1616" s="20"/>
      <c r="C1616" s="29"/>
      <c r="E1616" s="134"/>
      <c r="F1616" s="29"/>
      <c r="L1616" s="29"/>
      <c r="M1616" s="163"/>
      <c r="N1616" s="29"/>
      <c r="Y1616" s="29"/>
    </row>
    <row r="1617">
      <c r="B1617" s="20"/>
      <c r="C1617" s="29"/>
      <c r="E1617" s="134"/>
      <c r="F1617" s="29"/>
      <c r="L1617" s="29"/>
      <c r="M1617" s="163"/>
      <c r="N1617" s="29"/>
      <c r="Y1617" s="29"/>
    </row>
    <row r="1618">
      <c r="B1618" s="20"/>
      <c r="C1618" s="29"/>
      <c r="E1618" s="134"/>
      <c r="F1618" s="29"/>
      <c r="L1618" s="29"/>
      <c r="M1618" s="163"/>
      <c r="N1618" s="29"/>
      <c r="Y1618" s="29"/>
    </row>
    <row r="1619">
      <c r="B1619" s="20"/>
      <c r="C1619" s="29"/>
      <c r="E1619" s="134"/>
      <c r="F1619" s="29"/>
      <c r="L1619" s="29"/>
      <c r="M1619" s="163"/>
      <c r="N1619" s="29"/>
      <c r="Y1619" s="29"/>
    </row>
    <row r="1620">
      <c r="B1620" s="20"/>
      <c r="C1620" s="29"/>
      <c r="E1620" s="134"/>
      <c r="F1620" s="29"/>
      <c r="L1620" s="29"/>
      <c r="M1620" s="163"/>
      <c r="N1620" s="29"/>
      <c r="Y1620" s="29"/>
    </row>
    <row r="1621">
      <c r="B1621" s="20"/>
      <c r="C1621" s="29"/>
      <c r="E1621" s="134"/>
      <c r="F1621" s="29"/>
      <c r="L1621" s="29"/>
      <c r="M1621" s="163"/>
      <c r="N1621" s="29"/>
      <c r="Y1621" s="29"/>
    </row>
    <row r="1622">
      <c r="B1622" s="20"/>
      <c r="C1622" s="29"/>
      <c r="E1622" s="134"/>
      <c r="F1622" s="29"/>
      <c r="L1622" s="29"/>
      <c r="M1622" s="163"/>
      <c r="N1622" s="29"/>
      <c r="Y1622" s="29"/>
    </row>
    <row r="1623">
      <c r="B1623" s="20"/>
      <c r="C1623" s="29"/>
      <c r="E1623" s="134"/>
      <c r="F1623" s="29"/>
      <c r="L1623" s="29"/>
      <c r="M1623" s="163"/>
      <c r="N1623" s="29"/>
      <c r="Y1623" s="29"/>
    </row>
    <row r="1624">
      <c r="B1624" s="20"/>
      <c r="C1624" s="29"/>
      <c r="E1624" s="134"/>
      <c r="F1624" s="29"/>
      <c r="L1624" s="29"/>
      <c r="M1624" s="163"/>
      <c r="N1624" s="29"/>
      <c r="Y1624" s="29"/>
    </row>
    <row r="1625">
      <c r="B1625" s="20"/>
      <c r="C1625" s="29"/>
      <c r="E1625" s="134"/>
      <c r="F1625" s="29"/>
      <c r="L1625" s="29"/>
      <c r="M1625" s="163"/>
      <c r="N1625" s="29"/>
      <c r="Y1625" s="29"/>
    </row>
    <row r="1626">
      <c r="B1626" s="20"/>
      <c r="C1626" s="29"/>
      <c r="E1626" s="134"/>
      <c r="F1626" s="29"/>
      <c r="L1626" s="29"/>
      <c r="M1626" s="163"/>
      <c r="N1626" s="29"/>
      <c r="Y1626" s="29"/>
    </row>
    <row r="1627">
      <c r="B1627" s="20"/>
      <c r="C1627" s="29"/>
      <c r="E1627" s="134"/>
      <c r="F1627" s="29"/>
      <c r="L1627" s="29"/>
      <c r="M1627" s="163"/>
      <c r="N1627" s="29"/>
      <c r="Y1627" s="29"/>
    </row>
    <row r="1628">
      <c r="B1628" s="20"/>
      <c r="C1628" s="29"/>
      <c r="E1628" s="134"/>
      <c r="F1628" s="29"/>
      <c r="L1628" s="29"/>
      <c r="M1628" s="163"/>
      <c r="N1628" s="29"/>
      <c r="Y1628" s="29"/>
    </row>
    <row r="1629">
      <c r="B1629" s="20"/>
      <c r="C1629" s="29"/>
      <c r="E1629" s="134"/>
      <c r="F1629" s="29"/>
      <c r="L1629" s="29"/>
      <c r="M1629" s="163"/>
      <c r="N1629" s="29"/>
      <c r="Y1629" s="29"/>
    </row>
    <row r="1630">
      <c r="B1630" s="20"/>
      <c r="C1630" s="29"/>
      <c r="E1630" s="134"/>
      <c r="F1630" s="29"/>
      <c r="L1630" s="29"/>
      <c r="M1630" s="163"/>
      <c r="N1630" s="29"/>
      <c r="Y1630" s="29"/>
    </row>
    <row r="1631">
      <c r="B1631" s="20"/>
      <c r="C1631" s="29"/>
      <c r="E1631" s="134"/>
      <c r="F1631" s="29"/>
      <c r="L1631" s="29"/>
      <c r="M1631" s="163"/>
      <c r="N1631" s="29"/>
      <c r="Y1631" s="29"/>
    </row>
    <row r="1632">
      <c r="B1632" s="20"/>
      <c r="C1632" s="29"/>
      <c r="E1632" s="134"/>
      <c r="F1632" s="29"/>
      <c r="L1632" s="29"/>
      <c r="M1632" s="163"/>
      <c r="N1632" s="29"/>
      <c r="Y1632" s="29"/>
    </row>
    <row r="1633">
      <c r="B1633" s="20"/>
      <c r="C1633" s="29"/>
      <c r="E1633" s="134"/>
      <c r="F1633" s="29"/>
      <c r="L1633" s="29"/>
      <c r="M1633" s="163"/>
      <c r="N1633" s="29"/>
      <c r="Y1633" s="29"/>
    </row>
    <row r="1634">
      <c r="B1634" s="20"/>
      <c r="C1634" s="29"/>
      <c r="E1634" s="134"/>
      <c r="F1634" s="29"/>
      <c r="L1634" s="29"/>
      <c r="M1634" s="163"/>
      <c r="N1634" s="29"/>
      <c r="Y1634" s="29"/>
    </row>
    <row r="1635">
      <c r="B1635" s="20"/>
      <c r="C1635" s="29"/>
      <c r="E1635" s="134"/>
      <c r="F1635" s="29"/>
      <c r="L1635" s="29"/>
      <c r="M1635" s="163"/>
      <c r="N1635" s="29"/>
      <c r="Y1635" s="29"/>
    </row>
    <row r="1636">
      <c r="B1636" s="20"/>
      <c r="C1636" s="29"/>
      <c r="E1636" s="134"/>
      <c r="F1636" s="29"/>
      <c r="L1636" s="29"/>
      <c r="M1636" s="163"/>
      <c r="N1636" s="29"/>
      <c r="Y1636" s="29"/>
    </row>
    <row r="1637">
      <c r="B1637" s="20"/>
      <c r="C1637" s="29"/>
      <c r="E1637" s="134"/>
      <c r="F1637" s="29"/>
      <c r="L1637" s="29"/>
      <c r="M1637" s="163"/>
      <c r="N1637" s="29"/>
      <c r="Y1637" s="29"/>
    </row>
    <row r="1638">
      <c r="B1638" s="20"/>
      <c r="C1638" s="29"/>
      <c r="E1638" s="134"/>
      <c r="F1638" s="29"/>
      <c r="L1638" s="29"/>
      <c r="M1638" s="163"/>
      <c r="N1638" s="29"/>
      <c r="Y1638" s="29"/>
    </row>
    <row r="1639">
      <c r="B1639" s="20"/>
      <c r="C1639" s="29"/>
      <c r="E1639" s="134"/>
      <c r="F1639" s="29"/>
      <c r="L1639" s="29"/>
      <c r="M1639" s="163"/>
      <c r="N1639" s="29"/>
      <c r="Y1639" s="29"/>
    </row>
    <row r="1640">
      <c r="B1640" s="20"/>
      <c r="C1640" s="29"/>
      <c r="E1640" s="134"/>
      <c r="F1640" s="29"/>
      <c r="L1640" s="29"/>
      <c r="M1640" s="163"/>
      <c r="N1640" s="29"/>
      <c r="Y1640" s="29"/>
    </row>
    <row r="1641">
      <c r="B1641" s="20"/>
      <c r="C1641" s="29"/>
      <c r="E1641" s="134"/>
      <c r="F1641" s="29"/>
      <c r="L1641" s="29"/>
      <c r="M1641" s="163"/>
      <c r="N1641" s="29"/>
      <c r="Y1641" s="29"/>
    </row>
    <row r="1642">
      <c r="B1642" s="20"/>
      <c r="C1642" s="29"/>
      <c r="E1642" s="134"/>
      <c r="F1642" s="29"/>
      <c r="L1642" s="29"/>
      <c r="M1642" s="163"/>
      <c r="N1642" s="29"/>
      <c r="Y1642" s="29"/>
    </row>
    <row r="1643">
      <c r="B1643" s="20"/>
      <c r="C1643" s="29"/>
      <c r="E1643" s="134"/>
      <c r="F1643" s="29"/>
      <c r="L1643" s="29"/>
      <c r="M1643" s="163"/>
      <c r="N1643" s="29"/>
      <c r="Y1643" s="29"/>
    </row>
    <row r="1644">
      <c r="B1644" s="20"/>
      <c r="C1644" s="29"/>
      <c r="E1644" s="134"/>
      <c r="F1644" s="29"/>
      <c r="L1644" s="29"/>
      <c r="M1644" s="163"/>
      <c r="N1644" s="29"/>
      <c r="Y1644" s="29"/>
    </row>
    <row r="1645">
      <c r="B1645" s="20"/>
      <c r="C1645" s="29"/>
      <c r="E1645" s="134"/>
      <c r="F1645" s="29"/>
      <c r="L1645" s="29"/>
      <c r="M1645" s="163"/>
      <c r="N1645" s="29"/>
      <c r="Y1645" s="29"/>
    </row>
    <row r="1646">
      <c r="B1646" s="20"/>
      <c r="C1646" s="29"/>
      <c r="E1646" s="134"/>
      <c r="F1646" s="29"/>
      <c r="L1646" s="29"/>
      <c r="M1646" s="163"/>
      <c r="N1646" s="29"/>
      <c r="Y1646" s="29"/>
    </row>
    <row r="1647">
      <c r="B1647" s="20"/>
      <c r="C1647" s="29"/>
      <c r="E1647" s="134"/>
      <c r="F1647" s="29"/>
      <c r="L1647" s="29"/>
      <c r="M1647" s="163"/>
      <c r="N1647" s="29"/>
      <c r="Y1647" s="29"/>
    </row>
    <row r="1648">
      <c r="B1648" s="20"/>
      <c r="C1648" s="29"/>
      <c r="E1648" s="134"/>
      <c r="F1648" s="29"/>
      <c r="L1648" s="29"/>
      <c r="M1648" s="163"/>
      <c r="N1648" s="29"/>
      <c r="Y1648" s="29"/>
    </row>
    <row r="1649">
      <c r="B1649" s="20"/>
      <c r="C1649" s="29"/>
      <c r="E1649" s="134"/>
      <c r="F1649" s="29"/>
      <c r="L1649" s="29"/>
      <c r="M1649" s="163"/>
      <c r="N1649" s="29"/>
      <c r="Y1649" s="29"/>
    </row>
    <row r="1650">
      <c r="B1650" s="20"/>
      <c r="C1650" s="29"/>
      <c r="E1650" s="134"/>
      <c r="F1650" s="29"/>
      <c r="L1650" s="29"/>
      <c r="M1650" s="163"/>
      <c r="N1650" s="29"/>
      <c r="Y1650" s="29"/>
    </row>
    <row r="1651">
      <c r="B1651" s="20"/>
      <c r="C1651" s="29"/>
      <c r="E1651" s="134"/>
      <c r="F1651" s="29"/>
      <c r="L1651" s="29"/>
      <c r="M1651" s="163"/>
      <c r="N1651" s="29"/>
      <c r="Y1651" s="29"/>
    </row>
    <row r="1652">
      <c r="B1652" s="20"/>
      <c r="C1652" s="29"/>
      <c r="E1652" s="134"/>
      <c r="F1652" s="29"/>
      <c r="L1652" s="29"/>
      <c r="M1652" s="163"/>
      <c r="N1652" s="29"/>
      <c r="Y1652" s="29"/>
    </row>
    <row r="1653">
      <c r="B1653" s="20"/>
      <c r="C1653" s="29"/>
      <c r="E1653" s="134"/>
      <c r="F1653" s="29"/>
      <c r="L1653" s="29"/>
      <c r="M1653" s="163"/>
      <c r="N1653" s="29"/>
      <c r="Y1653" s="29"/>
    </row>
    <row r="1654">
      <c r="B1654" s="20"/>
      <c r="C1654" s="29"/>
      <c r="E1654" s="134"/>
      <c r="F1654" s="29"/>
      <c r="L1654" s="29"/>
      <c r="M1654" s="163"/>
      <c r="N1654" s="29"/>
      <c r="Y1654" s="29"/>
    </row>
    <row r="1655">
      <c r="B1655" s="20"/>
      <c r="C1655" s="29"/>
      <c r="E1655" s="134"/>
      <c r="F1655" s="29"/>
      <c r="L1655" s="29"/>
      <c r="M1655" s="163"/>
      <c r="N1655" s="29"/>
      <c r="Y1655" s="29"/>
    </row>
    <row r="1656">
      <c r="B1656" s="20"/>
      <c r="C1656" s="29"/>
      <c r="E1656" s="134"/>
      <c r="F1656" s="29"/>
      <c r="L1656" s="29"/>
      <c r="M1656" s="163"/>
      <c r="N1656" s="29"/>
      <c r="Y1656" s="29"/>
    </row>
    <row r="1657">
      <c r="B1657" s="20"/>
      <c r="C1657" s="29"/>
      <c r="E1657" s="134"/>
      <c r="F1657" s="29"/>
      <c r="L1657" s="29"/>
      <c r="M1657" s="163"/>
      <c r="N1657" s="29"/>
      <c r="Y1657" s="29"/>
    </row>
    <row r="1658">
      <c r="B1658" s="20"/>
      <c r="C1658" s="29"/>
      <c r="E1658" s="134"/>
      <c r="F1658" s="29"/>
      <c r="L1658" s="29"/>
      <c r="M1658" s="163"/>
      <c r="N1658" s="29"/>
      <c r="Y1658" s="29"/>
    </row>
    <row r="1659">
      <c r="B1659" s="20"/>
      <c r="C1659" s="29"/>
      <c r="E1659" s="134"/>
      <c r="F1659" s="29"/>
      <c r="L1659" s="29"/>
      <c r="M1659" s="163"/>
      <c r="N1659" s="29"/>
      <c r="Y1659" s="29"/>
    </row>
    <row r="1660">
      <c r="B1660" s="20"/>
      <c r="C1660" s="29"/>
      <c r="E1660" s="134"/>
      <c r="F1660" s="29"/>
      <c r="L1660" s="29"/>
      <c r="M1660" s="163"/>
      <c r="N1660" s="29"/>
      <c r="Y1660" s="29"/>
    </row>
    <row r="1661">
      <c r="B1661" s="20"/>
      <c r="C1661" s="29"/>
      <c r="E1661" s="134"/>
      <c r="F1661" s="29"/>
      <c r="L1661" s="29"/>
      <c r="M1661" s="163"/>
      <c r="N1661" s="29"/>
      <c r="Y1661" s="29"/>
    </row>
    <row r="1662">
      <c r="B1662" s="20"/>
      <c r="C1662" s="29"/>
      <c r="E1662" s="134"/>
      <c r="F1662" s="29"/>
      <c r="L1662" s="29"/>
      <c r="M1662" s="163"/>
      <c r="N1662" s="29"/>
      <c r="Y1662" s="29"/>
    </row>
    <row r="1663">
      <c r="B1663" s="20"/>
      <c r="C1663" s="29"/>
      <c r="E1663" s="134"/>
      <c r="F1663" s="29"/>
      <c r="L1663" s="29"/>
      <c r="M1663" s="163"/>
      <c r="N1663" s="29"/>
      <c r="Y1663" s="29"/>
    </row>
    <row r="1664">
      <c r="B1664" s="20"/>
      <c r="C1664" s="29"/>
      <c r="E1664" s="134"/>
      <c r="F1664" s="29"/>
      <c r="L1664" s="29"/>
      <c r="M1664" s="163"/>
      <c r="N1664" s="29"/>
      <c r="Y1664" s="29"/>
    </row>
    <row r="1665">
      <c r="B1665" s="20"/>
      <c r="C1665" s="29"/>
      <c r="E1665" s="134"/>
      <c r="F1665" s="29"/>
      <c r="L1665" s="29"/>
      <c r="M1665" s="163"/>
      <c r="N1665" s="29"/>
      <c r="Y1665" s="29"/>
    </row>
    <row r="1666">
      <c r="B1666" s="20"/>
      <c r="C1666" s="29"/>
      <c r="E1666" s="134"/>
      <c r="F1666" s="29"/>
      <c r="L1666" s="29"/>
      <c r="M1666" s="163"/>
      <c r="N1666" s="29"/>
      <c r="Y1666" s="29"/>
    </row>
    <row r="1667">
      <c r="B1667" s="20"/>
      <c r="C1667" s="29"/>
      <c r="E1667" s="134"/>
      <c r="F1667" s="29"/>
      <c r="L1667" s="29"/>
      <c r="M1667" s="163"/>
      <c r="N1667" s="29"/>
      <c r="Y1667" s="29"/>
    </row>
    <row r="1668">
      <c r="B1668" s="20"/>
      <c r="C1668" s="29"/>
      <c r="E1668" s="134"/>
      <c r="F1668" s="29"/>
      <c r="L1668" s="29"/>
      <c r="M1668" s="163"/>
      <c r="N1668" s="29"/>
      <c r="Y1668" s="29"/>
    </row>
    <row r="1669">
      <c r="B1669" s="20"/>
      <c r="C1669" s="29"/>
      <c r="E1669" s="134"/>
      <c r="F1669" s="29"/>
      <c r="L1669" s="29"/>
      <c r="M1669" s="163"/>
      <c r="N1669" s="29"/>
      <c r="Y1669" s="29"/>
    </row>
    <row r="1670">
      <c r="B1670" s="20"/>
      <c r="C1670" s="29"/>
      <c r="E1670" s="134"/>
      <c r="F1670" s="29"/>
      <c r="L1670" s="29"/>
      <c r="M1670" s="163"/>
      <c r="N1670" s="29"/>
      <c r="Y1670" s="29"/>
    </row>
    <row r="1671">
      <c r="B1671" s="20"/>
      <c r="C1671" s="29"/>
      <c r="E1671" s="134"/>
      <c r="F1671" s="29"/>
      <c r="L1671" s="29"/>
      <c r="M1671" s="163"/>
      <c r="N1671" s="29"/>
      <c r="Y1671" s="29"/>
    </row>
    <row r="1672">
      <c r="B1672" s="20"/>
      <c r="C1672" s="29"/>
      <c r="E1672" s="134"/>
      <c r="F1672" s="29"/>
      <c r="L1672" s="29"/>
      <c r="M1672" s="163"/>
      <c r="N1672" s="29"/>
      <c r="Y1672" s="29"/>
    </row>
    <row r="1673">
      <c r="B1673" s="20"/>
      <c r="C1673" s="29"/>
      <c r="E1673" s="134"/>
      <c r="F1673" s="29"/>
      <c r="L1673" s="29"/>
      <c r="M1673" s="163"/>
      <c r="N1673" s="29"/>
      <c r="Y1673" s="29"/>
    </row>
    <row r="1674">
      <c r="B1674" s="20"/>
      <c r="C1674" s="29"/>
      <c r="E1674" s="134"/>
      <c r="F1674" s="29"/>
      <c r="L1674" s="29"/>
      <c r="M1674" s="163"/>
      <c r="N1674" s="29"/>
      <c r="Y1674" s="29"/>
    </row>
    <row r="1675">
      <c r="B1675" s="20"/>
      <c r="C1675" s="29"/>
      <c r="E1675" s="134"/>
      <c r="F1675" s="29"/>
      <c r="L1675" s="29"/>
      <c r="M1675" s="163"/>
      <c r="N1675" s="29"/>
      <c r="Y1675" s="29"/>
    </row>
    <row r="1676">
      <c r="B1676" s="20"/>
      <c r="C1676" s="29"/>
      <c r="E1676" s="134"/>
      <c r="F1676" s="29"/>
      <c r="L1676" s="29"/>
      <c r="M1676" s="163"/>
      <c r="N1676" s="29"/>
      <c r="Y1676" s="29"/>
    </row>
    <row r="1677">
      <c r="B1677" s="20"/>
      <c r="C1677" s="29"/>
      <c r="E1677" s="134"/>
      <c r="F1677" s="29"/>
      <c r="L1677" s="29"/>
      <c r="M1677" s="163"/>
      <c r="N1677" s="29"/>
      <c r="Y1677" s="29"/>
    </row>
    <row r="1678">
      <c r="B1678" s="20"/>
      <c r="C1678" s="29"/>
      <c r="E1678" s="134"/>
      <c r="F1678" s="29"/>
      <c r="L1678" s="29"/>
      <c r="M1678" s="163"/>
      <c r="N1678" s="29"/>
      <c r="Y1678" s="29"/>
    </row>
    <row r="1679">
      <c r="B1679" s="20"/>
      <c r="C1679" s="29"/>
      <c r="E1679" s="134"/>
      <c r="F1679" s="29"/>
      <c r="L1679" s="29"/>
      <c r="M1679" s="163"/>
      <c r="N1679" s="29"/>
      <c r="Y1679" s="29"/>
    </row>
    <row r="1680">
      <c r="B1680" s="20"/>
      <c r="C1680" s="29"/>
      <c r="E1680" s="134"/>
      <c r="F1680" s="29"/>
      <c r="L1680" s="29"/>
      <c r="M1680" s="163"/>
      <c r="N1680" s="29"/>
      <c r="Y1680" s="29"/>
    </row>
    <row r="1681">
      <c r="B1681" s="20"/>
      <c r="C1681" s="29"/>
      <c r="E1681" s="134"/>
      <c r="F1681" s="29"/>
      <c r="L1681" s="29"/>
      <c r="M1681" s="163"/>
      <c r="N1681" s="29"/>
      <c r="Y1681" s="29"/>
    </row>
    <row r="1682">
      <c r="B1682" s="20"/>
      <c r="C1682" s="29"/>
      <c r="E1682" s="134"/>
      <c r="F1682" s="29"/>
      <c r="L1682" s="29"/>
      <c r="M1682" s="163"/>
      <c r="N1682" s="29"/>
      <c r="Y1682" s="29"/>
    </row>
    <row r="1683">
      <c r="B1683" s="20"/>
      <c r="C1683" s="29"/>
      <c r="E1683" s="134"/>
      <c r="F1683" s="29"/>
      <c r="L1683" s="29"/>
      <c r="M1683" s="163"/>
      <c r="N1683" s="29"/>
      <c r="Y1683" s="29"/>
    </row>
    <row r="1684">
      <c r="B1684" s="20"/>
      <c r="C1684" s="29"/>
      <c r="E1684" s="134"/>
      <c r="F1684" s="29"/>
      <c r="L1684" s="29"/>
      <c r="M1684" s="163"/>
      <c r="N1684" s="29"/>
      <c r="Y1684" s="29"/>
    </row>
    <row r="1685">
      <c r="B1685" s="20"/>
      <c r="C1685" s="29"/>
      <c r="E1685" s="134"/>
      <c r="F1685" s="29"/>
      <c r="L1685" s="29"/>
      <c r="M1685" s="163"/>
      <c r="N1685" s="29"/>
      <c r="Y1685" s="29"/>
    </row>
    <row r="1686">
      <c r="B1686" s="20"/>
      <c r="C1686" s="29"/>
      <c r="E1686" s="134"/>
      <c r="F1686" s="29"/>
      <c r="L1686" s="29"/>
      <c r="M1686" s="163"/>
      <c r="N1686" s="29"/>
      <c r="Y1686" s="29"/>
    </row>
    <row r="1687">
      <c r="B1687" s="20"/>
      <c r="C1687" s="29"/>
      <c r="E1687" s="134"/>
      <c r="F1687" s="29"/>
      <c r="L1687" s="29"/>
      <c r="M1687" s="163"/>
      <c r="N1687" s="29"/>
      <c r="Y1687" s="29"/>
    </row>
    <row r="1688">
      <c r="B1688" s="20"/>
      <c r="C1688" s="29"/>
      <c r="E1688" s="134"/>
      <c r="F1688" s="29"/>
      <c r="L1688" s="29"/>
      <c r="M1688" s="163"/>
      <c r="N1688" s="29"/>
      <c r="Y1688" s="29"/>
    </row>
    <row r="1689">
      <c r="B1689" s="20"/>
      <c r="C1689" s="29"/>
      <c r="E1689" s="134"/>
      <c r="F1689" s="29"/>
      <c r="L1689" s="29"/>
      <c r="M1689" s="163"/>
      <c r="N1689" s="29"/>
      <c r="Y1689" s="29"/>
    </row>
    <row r="1690">
      <c r="B1690" s="20"/>
      <c r="C1690" s="29"/>
      <c r="E1690" s="134"/>
      <c r="F1690" s="29"/>
      <c r="L1690" s="29"/>
      <c r="M1690" s="163"/>
      <c r="N1690" s="29"/>
      <c r="Y1690" s="29"/>
    </row>
    <row r="1691">
      <c r="B1691" s="20"/>
      <c r="C1691" s="29"/>
      <c r="E1691" s="134"/>
      <c r="F1691" s="29"/>
      <c r="L1691" s="29"/>
      <c r="M1691" s="163"/>
      <c r="N1691" s="29"/>
      <c r="Y1691" s="29"/>
    </row>
    <row r="1692">
      <c r="B1692" s="20"/>
      <c r="C1692" s="29"/>
      <c r="E1692" s="134"/>
      <c r="F1692" s="29"/>
      <c r="L1692" s="29"/>
      <c r="M1692" s="163"/>
      <c r="N1692" s="29"/>
      <c r="Y1692" s="29"/>
    </row>
    <row r="1693">
      <c r="B1693" s="20"/>
      <c r="C1693" s="29"/>
      <c r="E1693" s="134"/>
      <c r="F1693" s="29"/>
      <c r="L1693" s="29"/>
      <c r="M1693" s="163"/>
      <c r="N1693" s="29"/>
      <c r="Y1693" s="29"/>
    </row>
    <row r="1694">
      <c r="B1694" s="20"/>
      <c r="C1694" s="29"/>
      <c r="E1694" s="134"/>
      <c r="F1694" s="29"/>
      <c r="L1694" s="29"/>
      <c r="M1694" s="163"/>
      <c r="N1694" s="29"/>
      <c r="Y1694" s="29"/>
    </row>
    <row r="1695">
      <c r="B1695" s="20"/>
      <c r="C1695" s="29"/>
      <c r="E1695" s="134"/>
      <c r="F1695" s="29"/>
      <c r="L1695" s="29"/>
      <c r="M1695" s="163"/>
      <c r="N1695" s="29"/>
      <c r="Y1695" s="29"/>
    </row>
    <row r="1696">
      <c r="B1696" s="20"/>
      <c r="C1696" s="29"/>
      <c r="E1696" s="134"/>
      <c r="F1696" s="29"/>
      <c r="L1696" s="29"/>
      <c r="M1696" s="163"/>
      <c r="N1696" s="29"/>
      <c r="Y1696" s="29"/>
    </row>
    <row r="1697">
      <c r="B1697" s="20"/>
      <c r="C1697" s="29"/>
      <c r="E1697" s="134"/>
      <c r="F1697" s="29"/>
      <c r="L1697" s="29"/>
      <c r="M1697" s="163"/>
      <c r="N1697" s="29"/>
      <c r="Y1697" s="29"/>
    </row>
    <row r="1698">
      <c r="B1698" s="20"/>
      <c r="C1698" s="29"/>
      <c r="E1698" s="134"/>
      <c r="F1698" s="29"/>
      <c r="L1698" s="29"/>
      <c r="M1698" s="163"/>
      <c r="N1698" s="29"/>
      <c r="Y1698" s="29"/>
    </row>
    <row r="1699">
      <c r="B1699" s="20"/>
      <c r="C1699" s="29"/>
      <c r="E1699" s="134"/>
      <c r="F1699" s="29"/>
      <c r="L1699" s="29"/>
      <c r="M1699" s="163"/>
      <c r="N1699" s="29"/>
      <c r="Y1699" s="29"/>
    </row>
    <row r="1700">
      <c r="B1700" s="20"/>
      <c r="C1700" s="29"/>
      <c r="E1700" s="134"/>
      <c r="F1700" s="29"/>
      <c r="L1700" s="29"/>
      <c r="M1700" s="163"/>
      <c r="N1700" s="29"/>
      <c r="Y1700" s="29"/>
    </row>
    <row r="1701">
      <c r="B1701" s="20"/>
      <c r="C1701" s="29"/>
      <c r="E1701" s="134"/>
      <c r="F1701" s="29"/>
      <c r="L1701" s="29"/>
      <c r="M1701" s="163"/>
      <c r="N1701" s="29"/>
      <c r="Y1701" s="29"/>
    </row>
    <row r="1702">
      <c r="B1702" s="20"/>
      <c r="C1702" s="29"/>
      <c r="E1702" s="134"/>
      <c r="F1702" s="29"/>
      <c r="L1702" s="29"/>
      <c r="M1702" s="163"/>
      <c r="N1702" s="29"/>
      <c r="Y1702" s="29"/>
    </row>
    <row r="1703">
      <c r="B1703" s="20"/>
      <c r="C1703" s="29"/>
      <c r="E1703" s="134"/>
      <c r="F1703" s="29"/>
      <c r="L1703" s="29"/>
      <c r="M1703" s="163"/>
      <c r="N1703" s="29"/>
      <c r="Y1703" s="29"/>
    </row>
    <row r="1704">
      <c r="B1704" s="20"/>
      <c r="C1704" s="29"/>
      <c r="E1704" s="134"/>
      <c r="F1704" s="29"/>
      <c r="L1704" s="29"/>
      <c r="M1704" s="163"/>
      <c r="N1704" s="29"/>
      <c r="Y1704" s="29"/>
    </row>
    <row r="1705">
      <c r="B1705" s="20"/>
      <c r="C1705" s="29"/>
      <c r="E1705" s="134"/>
      <c r="F1705" s="29"/>
      <c r="L1705" s="29"/>
      <c r="M1705" s="163"/>
      <c r="N1705" s="29"/>
      <c r="Y1705" s="29"/>
    </row>
    <row r="1706">
      <c r="B1706" s="20"/>
      <c r="C1706" s="29"/>
      <c r="E1706" s="134"/>
      <c r="F1706" s="29"/>
      <c r="L1706" s="29"/>
      <c r="M1706" s="163"/>
      <c r="N1706" s="29"/>
      <c r="Y1706" s="29"/>
    </row>
    <row r="1707">
      <c r="B1707" s="20"/>
      <c r="C1707" s="29"/>
      <c r="E1707" s="134"/>
      <c r="F1707" s="29"/>
      <c r="L1707" s="29"/>
      <c r="M1707" s="163"/>
      <c r="N1707" s="29"/>
      <c r="Y1707" s="29"/>
    </row>
    <row r="1708">
      <c r="B1708" s="20"/>
      <c r="C1708" s="29"/>
      <c r="E1708" s="134"/>
      <c r="F1708" s="29"/>
      <c r="L1708" s="29"/>
      <c r="M1708" s="163"/>
      <c r="N1708" s="29"/>
      <c r="Y1708" s="29"/>
    </row>
    <row r="1709">
      <c r="B1709" s="20"/>
      <c r="C1709" s="29"/>
      <c r="E1709" s="134"/>
      <c r="F1709" s="29"/>
      <c r="L1709" s="29"/>
      <c r="M1709" s="163"/>
      <c r="N1709" s="29"/>
      <c r="Y1709" s="29"/>
    </row>
    <row r="1710">
      <c r="B1710" s="20"/>
      <c r="C1710" s="29"/>
      <c r="E1710" s="134"/>
      <c r="F1710" s="29"/>
      <c r="L1710" s="29"/>
      <c r="M1710" s="163"/>
      <c r="N1710" s="29"/>
      <c r="Y1710" s="29"/>
    </row>
    <row r="1711">
      <c r="B1711" s="20"/>
      <c r="C1711" s="29"/>
      <c r="E1711" s="134"/>
      <c r="F1711" s="29"/>
      <c r="L1711" s="29"/>
      <c r="M1711" s="163"/>
      <c r="N1711" s="29"/>
      <c r="Y1711" s="29"/>
    </row>
    <row r="1712">
      <c r="B1712" s="20"/>
      <c r="C1712" s="29"/>
      <c r="E1712" s="134"/>
      <c r="F1712" s="29"/>
      <c r="L1712" s="29"/>
      <c r="M1712" s="163"/>
      <c r="N1712" s="29"/>
      <c r="Y1712" s="29"/>
    </row>
    <row r="1713">
      <c r="B1713" s="20"/>
      <c r="C1713" s="29"/>
      <c r="E1713" s="134"/>
      <c r="F1713" s="29"/>
      <c r="L1713" s="29"/>
      <c r="M1713" s="163"/>
      <c r="N1713" s="29"/>
      <c r="Y1713" s="29"/>
    </row>
    <row r="1714">
      <c r="B1714" s="20"/>
      <c r="C1714" s="29"/>
      <c r="E1714" s="134"/>
      <c r="F1714" s="29"/>
      <c r="L1714" s="29"/>
      <c r="M1714" s="163"/>
      <c r="N1714" s="29"/>
      <c r="Y1714" s="29"/>
    </row>
    <row r="1715">
      <c r="B1715" s="20"/>
      <c r="C1715" s="29"/>
      <c r="E1715" s="134"/>
      <c r="F1715" s="29"/>
      <c r="L1715" s="29"/>
      <c r="M1715" s="163"/>
      <c r="N1715" s="29"/>
      <c r="Y1715" s="29"/>
    </row>
    <row r="1716">
      <c r="B1716" s="20"/>
      <c r="C1716" s="29"/>
      <c r="E1716" s="134"/>
      <c r="F1716" s="29"/>
      <c r="L1716" s="29"/>
      <c r="M1716" s="163"/>
      <c r="N1716" s="29"/>
      <c r="Y1716" s="29"/>
    </row>
    <row r="1717">
      <c r="B1717" s="20"/>
      <c r="C1717" s="29"/>
      <c r="E1717" s="134"/>
      <c r="F1717" s="29"/>
      <c r="L1717" s="29"/>
      <c r="M1717" s="163"/>
      <c r="N1717" s="29"/>
      <c r="Y1717" s="29"/>
    </row>
    <row r="1718">
      <c r="B1718" s="20"/>
      <c r="C1718" s="29"/>
      <c r="E1718" s="134"/>
      <c r="F1718" s="29"/>
      <c r="L1718" s="29"/>
      <c r="M1718" s="163"/>
      <c r="N1718" s="29"/>
      <c r="Y1718" s="29"/>
    </row>
    <row r="1719">
      <c r="B1719" s="20"/>
      <c r="C1719" s="29"/>
      <c r="E1719" s="134"/>
      <c r="F1719" s="29"/>
      <c r="L1719" s="29"/>
      <c r="M1719" s="163"/>
      <c r="N1719" s="29"/>
      <c r="Y1719" s="29"/>
    </row>
    <row r="1720">
      <c r="B1720" s="20"/>
      <c r="C1720" s="29"/>
      <c r="E1720" s="134"/>
      <c r="F1720" s="29"/>
      <c r="L1720" s="29"/>
      <c r="M1720" s="163"/>
      <c r="N1720" s="29"/>
      <c r="Y1720" s="29"/>
    </row>
    <row r="1721">
      <c r="B1721" s="20"/>
      <c r="C1721" s="29"/>
      <c r="E1721" s="134"/>
      <c r="F1721" s="29"/>
      <c r="L1721" s="29"/>
      <c r="M1721" s="163"/>
      <c r="N1721" s="29"/>
      <c r="Y1721" s="29"/>
    </row>
    <row r="1722">
      <c r="B1722" s="20"/>
      <c r="C1722" s="29"/>
      <c r="E1722" s="134"/>
      <c r="F1722" s="29"/>
      <c r="L1722" s="29"/>
      <c r="M1722" s="163"/>
      <c r="N1722" s="29"/>
      <c r="Y1722" s="29"/>
    </row>
    <row r="1723">
      <c r="B1723" s="20"/>
      <c r="C1723" s="29"/>
      <c r="E1723" s="134"/>
      <c r="F1723" s="29"/>
      <c r="L1723" s="29"/>
      <c r="M1723" s="163"/>
      <c r="N1723" s="29"/>
      <c r="Y1723" s="29"/>
    </row>
    <row r="1724">
      <c r="B1724" s="20"/>
      <c r="C1724" s="29"/>
      <c r="E1724" s="134"/>
      <c r="F1724" s="29"/>
      <c r="L1724" s="29"/>
      <c r="M1724" s="163"/>
      <c r="N1724" s="29"/>
      <c r="Y1724" s="29"/>
    </row>
    <row r="1725">
      <c r="B1725" s="20"/>
      <c r="C1725" s="29"/>
      <c r="E1725" s="134"/>
      <c r="F1725" s="29"/>
      <c r="L1725" s="29"/>
      <c r="M1725" s="163"/>
      <c r="N1725" s="29"/>
      <c r="Y1725" s="29"/>
    </row>
    <row r="1726">
      <c r="B1726" s="20"/>
      <c r="C1726" s="29"/>
      <c r="E1726" s="134"/>
      <c r="F1726" s="29"/>
      <c r="L1726" s="29"/>
      <c r="M1726" s="163"/>
      <c r="N1726" s="29"/>
      <c r="Y1726" s="29"/>
    </row>
    <row r="1727">
      <c r="B1727" s="20"/>
      <c r="C1727" s="29"/>
      <c r="E1727" s="134"/>
      <c r="F1727" s="29"/>
      <c r="L1727" s="29"/>
      <c r="M1727" s="163"/>
      <c r="N1727" s="29"/>
      <c r="Y1727" s="29"/>
    </row>
    <row r="1728">
      <c r="B1728" s="20"/>
      <c r="C1728" s="29"/>
      <c r="E1728" s="134"/>
      <c r="F1728" s="29"/>
      <c r="L1728" s="29"/>
      <c r="M1728" s="163"/>
      <c r="N1728" s="29"/>
      <c r="Y1728" s="29"/>
    </row>
    <row r="1729">
      <c r="B1729" s="20"/>
      <c r="C1729" s="29"/>
      <c r="E1729" s="134"/>
      <c r="F1729" s="29"/>
      <c r="L1729" s="29"/>
      <c r="M1729" s="163"/>
      <c r="N1729" s="29"/>
      <c r="Y1729" s="29"/>
    </row>
    <row r="1730">
      <c r="B1730" s="20"/>
      <c r="C1730" s="29"/>
      <c r="E1730" s="134"/>
      <c r="F1730" s="29"/>
      <c r="L1730" s="29"/>
      <c r="M1730" s="163"/>
      <c r="N1730" s="29"/>
      <c r="Y1730" s="29"/>
    </row>
    <row r="1731">
      <c r="B1731" s="20"/>
      <c r="C1731" s="29"/>
      <c r="E1731" s="134"/>
      <c r="F1731" s="29"/>
      <c r="L1731" s="29"/>
      <c r="M1731" s="163"/>
      <c r="N1731" s="29"/>
      <c r="Y1731" s="29"/>
    </row>
    <row r="1732">
      <c r="B1732" s="20"/>
      <c r="C1732" s="29"/>
      <c r="E1732" s="134"/>
      <c r="F1732" s="29"/>
      <c r="L1732" s="29"/>
      <c r="M1732" s="163"/>
      <c r="N1732" s="29"/>
      <c r="Y1732" s="29"/>
    </row>
    <row r="1733">
      <c r="B1733" s="20"/>
      <c r="C1733" s="29"/>
      <c r="E1733" s="134"/>
      <c r="F1733" s="29"/>
      <c r="L1733" s="29"/>
      <c r="M1733" s="163"/>
      <c r="N1733" s="29"/>
      <c r="Y1733" s="29"/>
    </row>
    <row r="1734">
      <c r="B1734" s="20"/>
      <c r="C1734" s="29"/>
      <c r="E1734" s="134"/>
      <c r="F1734" s="29"/>
      <c r="L1734" s="29"/>
      <c r="M1734" s="163"/>
      <c r="N1734" s="29"/>
      <c r="Y1734" s="29"/>
    </row>
    <row r="1735">
      <c r="B1735" s="20"/>
      <c r="C1735" s="29"/>
      <c r="E1735" s="134"/>
      <c r="F1735" s="29"/>
      <c r="L1735" s="29"/>
      <c r="M1735" s="163"/>
      <c r="N1735" s="29"/>
      <c r="Y1735" s="29"/>
    </row>
    <row r="1736">
      <c r="B1736" s="20"/>
      <c r="C1736" s="29"/>
      <c r="E1736" s="134"/>
      <c r="F1736" s="29"/>
      <c r="L1736" s="29"/>
      <c r="M1736" s="163"/>
      <c r="N1736" s="29"/>
      <c r="Y1736" s="29"/>
    </row>
    <row r="1737">
      <c r="B1737" s="20"/>
      <c r="C1737" s="29"/>
      <c r="E1737" s="134"/>
      <c r="F1737" s="29"/>
      <c r="L1737" s="29"/>
      <c r="M1737" s="163"/>
      <c r="N1737" s="29"/>
      <c r="Y1737" s="29"/>
    </row>
    <row r="1738">
      <c r="B1738" s="20"/>
      <c r="C1738" s="29"/>
      <c r="E1738" s="134"/>
      <c r="F1738" s="29"/>
      <c r="L1738" s="29"/>
      <c r="M1738" s="163"/>
      <c r="N1738" s="29"/>
      <c r="Y1738" s="29"/>
    </row>
    <row r="1739">
      <c r="B1739" s="20"/>
      <c r="C1739" s="29"/>
      <c r="E1739" s="134"/>
      <c r="F1739" s="29"/>
      <c r="L1739" s="29"/>
      <c r="M1739" s="163"/>
      <c r="N1739" s="29"/>
      <c r="Y1739" s="29"/>
    </row>
    <row r="1740">
      <c r="B1740" s="20"/>
      <c r="C1740" s="29"/>
      <c r="E1740" s="134"/>
      <c r="F1740" s="29"/>
      <c r="L1740" s="29"/>
      <c r="M1740" s="163"/>
      <c r="N1740" s="29"/>
      <c r="Y1740" s="29"/>
    </row>
    <row r="1741">
      <c r="B1741" s="20"/>
      <c r="C1741" s="29"/>
      <c r="E1741" s="134"/>
      <c r="F1741" s="29"/>
      <c r="L1741" s="29"/>
      <c r="M1741" s="163"/>
      <c r="N1741" s="29"/>
      <c r="Y1741" s="29"/>
    </row>
    <row r="1742">
      <c r="B1742" s="20"/>
      <c r="C1742" s="29"/>
      <c r="E1742" s="134"/>
      <c r="F1742" s="29"/>
      <c r="L1742" s="29"/>
      <c r="M1742" s="163"/>
      <c r="N1742" s="29"/>
      <c r="Y1742" s="29"/>
    </row>
    <row r="1743">
      <c r="B1743" s="20"/>
      <c r="C1743" s="29"/>
      <c r="E1743" s="134"/>
      <c r="F1743" s="29"/>
      <c r="L1743" s="29"/>
      <c r="M1743" s="163"/>
      <c r="N1743" s="29"/>
      <c r="Y1743" s="29"/>
    </row>
    <row r="1744">
      <c r="B1744" s="20"/>
      <c r="C1744" s="29"/>
      <c r="E1744" s="134"/>
      <c r="F1744" s="29"/>
      <c r="L1744" s="29"/>
      <c r="M1744" s="163"/>
      <c r="N1744" s="29"/>
      <c r="Y1744" s="29"/>
    </row>
    <row r="1745">
      <c r="B1745" s="20"/>
      <c r="C1745" s="29"/>
      <c r="E1745" s="134"/>
      <c r="F1745" s="29"/>
      <c r="L1745" s="29"/>
      <c r="M1745" s="163"/>
      <c r="N1745" s="29"/>
      <c r="Y1745" s="29"/>
    </row>
    <row r="1746">
      <c r="B1746" s="20"/>
      <c r="C1746" s="29"/>
      <c r="E1746" s="134"/>
      <c r="F1746" s="29"/>
      <c r="L1746" s="29"/>
      <c r="M1746" s="163"/>
      <c r="N1746" s="29"/>
      <c r="Y1746" s="29"/>
    </row>
    <row r="1747">
      <c r="B1747" s="20"/>
      <c r="C1747" s="29"/>
      <c r="E1747" s="134"/>
      <c r="F1747" s="29"/>
      <c r="L1747" s="29"/>
      <c r="M1747" s="163"/>
      <c r="N1747" s="29"/>
      <c r="Y1747" s="29"/>
    </row>
    <row r="1748">
      <c r="B1748" s="20"/>
      <c r="C1748" s="29"/>
      <c r="E1748" s="134"/>
      <c r="F1748" s="29"/>
      <c r="L1748" s="29"/>
      <c r="M1748" s="163"/>
      <c r="N1748" s="29"/>
      <c r="Y1748" s="29"/>
    </row>
    <row r="1749">
      <c r="B1749" s="20"/>
      <c r="C1749" s="29"/>
      <c r="E1749" s="134"/>
      <c r="F1749" s="29"/>
      <c r="L1749" s="29"/>
      <c r="M1749" s="163"/>
      <c r="N1749" s="29"/>
      <c r="Y1749" s="29"/>
    </row>
    <row r="1750">
      <c r="B1750" s="20"/>
      <c r="C1750" s="29"/>
      <c r="E1750" s="134"/>
      <c r="F1750" s="29"/>
      <c r="L1750" s="29"/>
      <c r="M1750" s="163"/>
      <c r="N1750" s="29"/>
      <c r="Y1750" s="29"/>
    </row>
    <row r="1751">
      <c r="B1751" s="20"/>
      <c r="C1751" s="29"/>
      <c r="E1751" s="134"/>
      <c r="F1751" s="29"/>
      <c r="L1751" s="29"/>
      <c r="M1751" s="163"/>
      <c r="N1751" s="29"/>
      <c r="Y1751" s="29"/>
    </row>
    <row r="1752">
      <c r="B1752" s="20"/>
      <c r="C1752" s="29"/>
      <c r="E1752" s="134"/>
      <c r="F1752" s="29"/>
      <c r="L1752" s="29"/>
      <c r="M1752" s="163"/>
      <c r="N1752" s="29"/>
      <c r="Y1752" s="29"/>
    </row>
    <row r="1753">
      <c r="B1753" s="20"/>
      <c r="C1753" s="29"/>
      <c r="E1753" s="134"/>
      <c r="F1753" s="29"/>
      <c r="L1753" s="29"/>
      <c r="M1753" s="163"/>
      <c r="N1753" s="29"/>
      <c r="Y1753" s="29"/>
    </row>
    <row r="1754">
      <c r="B1754" s="20"/>
      <c r="C1754" s="29"/>
      <c r="E1754" s="134"/>
      <c r="F1754" s="29"/>
      <c r="L1754" s="29"/>
      <c r="M1754" s="163"/>
      <c r="N1754" s="29"/>
      <c r="Y1754" s="29"/>
    </row>
    <row r="1755">
      <c r="B1755" s="20"/>
      <c r="C1755" s="29"/>
      <c r="E1755" s="134"/>
      <c r="F1755" s="29"/>
      <c r="L1755" s="29"/>
      <c r="M1755" s="163"/>
      <c r="N1755" s="29"/>
      <c r="Y1755" s="29"/>
    </row>
    <row r="1756">
      <c r="B1756" s="20"/>
      <c r="C1756" s="29"/>
      <c r="E1756" s="134"/>
      <c r="F1756" s="29"/>
      <c r="L1756" s="29"/>
      <c r="M1756" s="163"/>
      <c r="N1756" s="29"/>
      <c r="Y1756" s="29"/>
    </row>
    <row r="1757">
      <c r="B1757" s="20"/>
      <c r="C1757" s="29"/>
      <c r="E1757" s="134"/>
      <c r="F1757" s="29"/>
      <c r="L1757" s="29"/>
      <c r="M1757" s="163"/>
      <c r="N1757" s="29"/>
      <c r="Y1757" s="29"/>
    </row>
    <row r="1758">
      <c r="B1758" s="20"/>
      <c r="C1758" s="29"/>
      <c r="E1758" s="134"/>
      <c r="F1758" s="29"/>
      <c r="L1758" s="29"/>
      <c r="M1758" s="163"/>
      <c r="N1758" s="29"/>
      <c r="Y1758" s="29"/>
    </row>
    <row r="1759">
      <c r="B1759" s="20"/>
      <c r="C1759" s="29"/>
      <c r="E1759" s="134"/>
      <c r="F1759" s="29"/>
      <c r="L1759" s="29"/>
      <c r="M1759" s="163"/>
      <c r="N1759" s="29"/>
      <c r="Y1759" s="29"/>
    </row>
    <row r="1760">
      <c r="B1760" s="20"/>
      <c r="C1760" s="29"/>
      <c r="E1760" s="134"/>
      <c r="F1760" s="29"/>
      <c r="L1760" s="29"/>
      <c r="M1760" s="163"/>
      <c r="N1760" s="29"/>
      <c r="Y1760" s="29"/>
    </row>
    <row r="1761">
      <c r="B1761" s="20"/>
      <c r="C1761" s="29"/>
      <c r="E1761" s="134"/>
      <c r="F1761" s="29"/>
      <c r="L1761" s="29"/>
      <c r="M1761" s="163"/>
      <c r="N1761" s="29"/>
      <c r="Y1761" s="29"/>
    </row>
    <row r="1762">
      <c r="B1762" s="20"/>
      <c r="C1762" s="29"/>
      <c r="E1762" s="134"/>
      <c r="F1762" s="29"/>
      <c r="L1762" s="29"/>
      <c r="M1762" s="163"/>
      <c r="N1762" s="29"/>
      <c r="Y1762" s="29"/>
    </row>
    <row r="1763">
      <c r="B1763" s="20"/>
      <c r="C1763" s="29"/>
      <c r="E1763" s="134"/>
      <c r="F1763" s="29"/>
      <c r="L1763" s="29"/>
      <c r="M1763" s="163"/>
      <c r="N1763" s="29"/>
      <c r="Y1763" s="29"/>
    </row>
    <row r="1764">
      <c r="B1764" s="20"/>
      <c r="C1764" s="29"/>
      <c r="E1764" s="134"/>
      <c r="F1764" s="29"/>
      <c r="L1764" s="29"/>
      <c r="M1764" s="163"/>
      <c r="N1764" s="29"/>
      <c r="Y1764" s="29"/>
    </row>
    <row r="1765">
      <c r="B1765" s="20"/>
      <c r="C1765" s="29"/>
      <c r="E1765" s="134"/>
      <c r="F1765" s="29"/>
      <c r="L1765" s="29"/>
      <c r="M1765" s="163"/>
      <c r="N1765" s="29"/>
      <c r="Y1765" s="29"/>
    </row>
    <row r="1766">
      <c r="B1766" s="20"/>
      <c r="C1766" s="29"/>
      <c r="E1766" s="134"/>
      <c r="F1766" s="29"/>
      <c r="L1766" s="29"/>
      <c r="M1766" s="163"/>
      <c r="N1766" s="29"/>
      <c r="Y1766" s="29"/>
    </row>
    <row r="1767">
      <c r="B1767" s="20"/>
      <c r="C1767" s="29"/>
      <c r="E1767" s="134"/>
      <c r="F1767" s="29"/>
      <c r="L1767" s="29"/>
      <c r="M1767" s="163"/>
      <c r="N1767" s="29"/>
      <c r="Y1767" s="29"/>
    </row>
    <row r="1768">
      <c r="B1768" s="20"/>
      <c r="C1768" s="29"/>
      <c r="E1768" s="134"/>
      <c r="F1768" s="29"/>
      <c r="L1768" s="29"/>
      <c r="M1768" s="163"/>
      <c r="N1768" s="29"/>
      <c r="Y1768" s="29"/>
    </row>
    <row r="1769">
      <c r="B1769" s="20"/>
      <c r="C1769" s="29"/>
      <c r="E1769" s="134"/>
      <c r="F1769" s="29"/>
      <c r="L1769" s="29"/>
      <c r="M1769" s="163"/>
      <c r="N1769" s="29"/>
      <c r="Y1769" s="29"/>
    </row>
    <row r="1770">
      <c r="B1770" s="20"/>
      <c r="C1770" s="29"/>
      <c r="E1770" s="134"/>
      <c r="F1770" s="29"/>
      <c r="L1770" s="29"/>
      <c r="M1770" s="163"/>
      <c r="N1770" s="29"/>
      <c r="Y1770" s="29"/>
    </row>
    <row r="1771">
      <c r="B1771" s="20"/>
      <c r="C1771" s="29"/>
      <c r="E1771" s="134"/>
      <c r="F1771" s="29"/>
      <c r="L1771" s="29"/>
      <c r="M1771" s="163"/>
      <c r="N1771" s="29"/>
      <c r="Y1771" s="29"/>
    </row>
    <row r="1772">
      <c r="B1772" s="20"/>
      <c r="C1772" s="29"/>
      <c r="E1772" s="134"/>
      <c r="F1772" s="29"/>
      <c r="L1772" s="29"/>
      <c r="M1772" s="163"/>
      <c r="N1772" s="29"/>
      <c r="Y1772" s="29"/>
    </row>
    <row r="1773">
      <c r="B1773" s="20"/>
      <c r="C1773" s="29"/>
      <c r="E1773" s="134"/>
      <c r="F1773" s="29"/>
      <c r="L1773" s="29"/>
      <c r="M1773" s="163"/>
      <c r="N1773" s="29"/>
      <c r="Y1773" s="29"/>
    </row>
    <row r="1774">
      <c r="B1774" s="20"/>
      <c r="C1774" s="29"/>
      <c r="E1774" s="134"/>
      <c r="F1774" s="29"/>
      <c r="L1774" s="29"/>
      <c r="M1774" s="163"/>
      <c r="N1774" s="29"/>
      <c r="Y1774" s="29"/>
    </row>
    <row r="1775">
      <c r="B1775" s="20"/>
      <c r="C1775" s="29"/>
      <c r="E1775" s="134"/>
      <c r="F1775" s="29"/>
      <c r="L1775" s="29"/>
      <c r="M1775" s="163"/>
      <c r="N1775" s="29"/>
      <c r="Y1775" s="29"/>
    </row>
    <row r="1776">
      <c r="B1776" s="20"/>
      <c r="C1776" s="29"/>
      <c r="E1776" s="134"/>
      <c r="F1776" s="29"/>
      <c r="L1776" s="29"/>
      <c r="M1776" s="163"/>
      <c r="N1776" s="29"/>
      <c r="Y1776" s="29"/>
    </row>
    <row r="1777">
      <c r="B1777" s="20"/>
      <c r="C1777" s="29"/>
      <c r="E1777" s="134"/>
      <c r="F1777" s="29"/>
      <c r="L1777" s="29"/>
      <c r="M1777" s="163"/>
      <c r="N1777" s="29"/>
      <c r="Y1777" s="29"/>
    </row>
    <row r="1778">
      <c r="B1778" s="20"/>
      <c r="C1778" s="29"/>
      <c r="E1778" s="134"/>
      <c r="F1778" s="29"/>
      <c r="L1778" s="29"/>
      <c r="M1778" s="163"/>
      <c r="N1778" s="29"/>
      <c r="Y1778" s="29"/>
    </row>
    <row r="1779">
      <c r="B1779" s="20"/>
      <c r="C1779" s="29"/>
      <c r="E1779" s="134"/>
      <c r="F1779" s="29"/>
      <c r="L1779" s="29"/>
      <c r="M1779" s="163"/>
      <c r="N1779" s="29"/>
      <c r="Y1779" s="29"/>
    </row>
    <row r="1780">
      <c r="B1780" s="20"/>
      <c r="C1780" s="29"/>
      <c r="E1780" s="134"/>
      <c r="F1780" s="29"/>
      <c r="L1780" s="29"/>
      <c r="M1780" s="163"/>
      <c r="N1780" s="29"/>
      <c r="Y1780" s="29"/>
    </row>
    <row r="1781">
      <c r="B1781" s="20"/>
      <c r="C1781" s="29"/>
      <c r="E1781" s="134"/>
      <c r="F1781" s="29"/>
      <c r="L1781" s="29"/>
      <c r="M1781" s="163"/>
      <c r="N1781" s="29"/>
      <c r="Y1781" s="29"/>
    </row>
    <row r="1782">
      <c r="B1782" s="20"/>
      <c r="C1782" s="29"/>
      <c r="E1782" s="134"/>
      <c r="F1782" s="29"/>
      <c r="L1782" s="29"/>
      <c r="M1782" s="163"/>
      <c r="N1782" s="29"/>
      <c r="Y1782" s="29"/>
    </row>
    <row r="1783">
      <c r="B1783" s="20"/>
      <c r="C1783" s="29"/>
      <c r="E1783" s="134"/>
      <c r="F1783" s="29"/>
      <c r="L1783" s="29"/>
      <c r="M1783" s="163"/>
      <c r="N1783" s="29"/>
      <c r="Y1783" s="29"/>
    </row>
    <row r="1784">
      <c r="B1784" s="20"/>
      <c r="C1784" s="29"/>
      <c r="E1784" s="134"/>
      <c r="F1784" s="29"/>
      <c r="L1784" s="29"/>
      <c r="M1784" s="163"/>
      <c r="N1784" s="29"/>
      <c r="Y1784" s="29"/>
    </row>
    <row r="1785">
      <c r="B1785" s="20"/>
      <c r="C1785" s="29"/>
      <c r="E1785" s="134"/>
      <c r="F1785" s="29"/>
      <c r="L1785" s="29"/>
      <c r="M1785" s="163"/>
      <c r="N1785" s="29"/>
      <c r="Y1785" s="29"/>
    </row>
    <row r="1786">
      <c r="B1786" s="20"/>
      <c r="C1786" s="29"/>
      <c r="E1786" s="134"/>
      <c r="F1786" s="29"/>
      <c r="L1786" s="29"/>
      <c r="M1786" s="163"/>
      <c r="N1786" s="29"/>
      <c r="Y1786" s="29"/>
    </row>
    <row r="1787">
      <c r="B1787" s="20"/>
      <c r="C1787" s="29"/>
      <c r="E1787" s="134"/>
      <c r="F1787" s="29"/>
      <c r="L1787" s="29"/>
      <c r="M1787" s="163"/>
      <c r="N1787" s="29"/>
      <c r="Y1787" s="29"/>
    </row>
    <row r="1788">
      <c r="B1788" s="20"/>
      <c r="C1788" s="29"/>
      <c r="E1788" s="134"/>
      <c r="F1788" s="29"/>
      <c r="L1788" s="29"/>
      <c r="M1788" s="163"/>
      <c r="N1788" s="29"/>
      <c r="Y1788" s="29"/>
    </row>
    <row r="1789">
      <c r="B1789" s="20"/>
      <c r="C1789" s="29"/>
      <c r="E1789" s="134"/>
      <c r="F1789" s="29"/>
      <c r="L1789" s="29"/>
      <c r="M1789" s="163"/>
      <c r="N1789" s="29"/>
      <c r="Y1789" s="29"/>
    </row>
    <row r="1790">
      <c r="B1790" s="20"/>
      <c r="C1790" s="29"/>
      <c r="E1790" s="134"/>
      <c r="F1790" s="29"/>
      <c r="L1790" s="29"/>
      <c r="M1790" s="163"/>
      <c r="N1790" s="29"/>
      <c r="Y1790" s="29"/>
    </row>
    <row r="1791">
      <c r="B1791" s="20"/>
      <c r="C1791" s="29"/>
      <c r="E1791" s="134"/>
      <c r="F1791" s="29"/>
      <c r="L1791" s="29"/>
      <c r="M1791" s="163"/>
      <c r="N1791" s="29"/>
      <c r="Y1791" s="29"/>
    </row>
    <row r="1792">
      <c r="B1792" s="20"/>
      <c r="C1792" s="29"/>
      <c r="E1792" s="134"/>
      <c r="F1792" s="29"/>
      <c r="L1792" s="29"/>
      <c r="M1792" s="163"/>
      <c r="N1792" s="29"/>
      <c r="Y1792" s="29"/>
    </row>
    <row r="1793">
      <c r="B1793" s="20"/>
      <c r="C1793" s="29"/>
      <c r="E1793" s="134"/>
      <c r="F1793" s="29"/>
      <c r="L1793" s="29"/>
      <c r="M1793" s="163"/>
      <c r="N1793" s="29"/>
      <c r="Y1793" s="29"/>
    </row>
    <row r="1794">
      <c r="B1794" s="20"/>
      <c r="C1794" s="29"/>
      <c r="E1794" s="134"/>
      <c r="F1794" s="29"/>
      <c r="L1794" s="29"/>
      <c r="M1794" s="163"/>
      <c r="N1794" s="29"/>
      <c r="Y1794" s="29"/>
    </row>
    <row r="1795">
      <c r="B1795" s="20"/>
      <c r="C1795" s="29"/>
      <c r="E1795" s="134"/>
      <c r="F1795" s="29"/>
      <c r="L1795" s="29"/>
      <c r="M1795" s="163"/>
      <c r="N1795" s="29"/>
      <c r="Y1795" s="29"/>
    </row>
    <row r="1796">
      <c r="B1796" s="20"/>
      <c r="C1796" s="29"/>
      <c r="E1796" s="134"/>
      <c r="F1796" s="29"/>
      <c r="L1796" s="29"/>
      <c r="M1796" s="163"/>
      <c r="N1796" s="29"/>
      <c r="Y1796" s="29"/>
    </row>
    <row r="1797">
      <c r="B1797" s="20"/>
      <c r="C1797" s="29"/>
      <c r="E1797" s="134"/>
      <c r="F1797" s="29"/>
      <c r="L1797" s="29"/>
      <c r="M1797" s="163"/>
      <c r="N1797" s="29"/>
      <c r="Y1797" s="29"/>
    </row>
    <row r="1798">
      <c r="B1798" s="20"/>
      <c r="C1798" s="29"/>
      <c r="E1798" s="134"/>
      <c r="F1798" s="29"/>
      <c r="L1798" s="29"/>
      <c r="M1798" s="163"/>
      <c r="N1798" s="29"/>
      <c r="Y1798" s="29"/>
    </row>
    <row r="1799">
      <c r="B1799" s="20"/>
      <c r="C1799" s="29"/>
      <c r="E1799" s="134"/>
      <c r="F1799" s="29"/>
      <c r="L1799" s="29"/>
      <c r="M1799" s="163"/>
      <c r="N1799" s="29"/>
      <c r="Y1799" s="29"/>
    </row>
    <row r="1800">
      <c r="B1800" s="20"/>
      <c r="C1800" s="29"/>
      <c r="E1800" s="134"/>
      <c r="F1800" s="29"/>
      <c r="L1800" s="29"/>
      <c r="M1800" s="163"/>
      <c r="N1800" s="29"/>
      <c r="Y1800" s="29"/>
    </row>
    <row r="1801">
      <c r="B1801" s="20"/>
      <c r="C1801" s="29"/>
      <c r="E1801" s="134"/>
      <c r="F1801" s="29"/>
      <c r="L1801" s="29"/>
      <c r="M1801" s="163"/>
      <c r="N1801" s="29"/>
      <c r="Y1801" s="29"/>
    </row>
    <row r="1802">
      <c r="B1802" s="20"/>
      <c r="C1802" s="29"/>
      <c r="E1802" s="134"/>
      <c r="F1802" s="29"/>
      <c r="L1802" s="29"/>
      <c r="M1802" s="163"/>
      <c r="N1802" s="29"/>
      <c r="Y1802" s="29"/>
    </row>
    <row r="1803">
      <c r="B1803" s="20"/>
      <c r="C1803" s="29"/>
      <c r="E1803" s="134"/>
      <c r="F1803" s="29"/>
      <c r="L1803" s="29"/>
      <c r="M1803" s="163"/>
      <c r="N1803" s="29"/>
      <c r="Y1803" s="29"/>
    </row>
    <row r="1804">
      <c r="B1804" s="20"/>
      <c r="C1804" s="29"/>
      <c r="E1804" s="134"/>
      <c r="F1804" s="29"/>
      <c r="L1804" s="29"/>
      <c r="M1804" s="163"/>
      <c r="N1804" s="29"/>
      <c r="Y1804" s="29"/>
    </row>
    <row r="1805">
      <c r="B1805" s="20"/>
      <c r="C1805" s="29"/>
      <c r="E1805" s="134"/>
      <c r="F1805" s="29"/>
      <c r="L1805" s="29"/>
      <c r="M1805" s="163"/>
      <c r="N1805" s="29"/>
      <c r="Y1805" s="29"/>
    </row>
    <row r="1806">
      <c r="B1806" s="20"/>
      <c r="C1806" s="29"/>
      <c r="E1806" s="134"/>
      <c r="F1806" s="29"/>
      <c r="L1806" s="29"/>
      <c r="M1806" s="163"/>
      <c r="N1806" s="29"/>
      <c r="Y1806" s="29"/>
    </row>
    <row r="1807">
      <c r="B1807" s="20"/>
      <c r="C1807" s="29"/>
      <c r="E1807" s="134"/>
      <c r="F1807" s="29"/>
      <c r="L1807" s="29"/>
      <c r="M1807" s="163"/>
      <c r="N1807" s="29"/>
      <c r="Y1807" s="29"/>
    </row>
    <row r="1808">
      <c r="B1808" s="20"/>
      <c r="C1808" s="29"/>
      <c r="E1808" s="134"/>
      <c r="F1808" s="29"/>
      <c r="L1808" s="29"/>
      <c r="M1808" s="163"/>
      <c r="N1808" s="29"/>
      <c r="Y1808" s="29"/>
    </row>
    <row r="1809">
      <c r="B1809" s="20"/>
      <c r="C1809" s="29"/>
      <c r="E1809" s="134"/>
      <c r="F1809" s="29"/>
      <c r="L1809" s="29"/>
      <c r="M1809" s="163"/>
      <c r="N1809" s="29"/>
      <c r="Y1809" s="29"/>
    </row>
    <row r="1810">
      <c r="B1810" s="20"/>
      <c r="C1810" s="29"/>
      <c r="E1810" s="134"/>
      <c r="F1810" s="29"/>
      <c r="L1810" s="29"/>
      <c r="M1810" s="163"/>
      <c r="N1810" s="29"/>
      <c r="Y1810" s="29"/>
    </row>
    <row r="1811">
      <c r="B1811" s="20"/>
      <c r="C1811" s="29"/>
      <c r="E1811" s="134"/>
      <c r="F1811" s="29"/>
      <c r="L1811" s="29"/>
      <c r="M1811" s="163"/>
      <c r="N1811" s="29"/>
      <c r="Y1811" s="29"/>
    </row>
    <row r="1812">
      <c r="B1812" s="20"/>
      <c r="C1812" s="29"/>
      <c r="E1812" s="134"/>
      <c r="F1812" s="29"/>
      <c r="L1812" s="29"/>
      <c r="M1812" s="163"/>
      <c r="N1812" s="29"/>
      <c r="Y1812" s="29"/>
    </row>
    <row r="1813">
      <c r="B1813" s="20"/>
      <c r="C1813" s="29"/>
      <c r="E1813" s="134"/>
      <c r="F1813" s="29"/>
      <c r="L1813" s="29"/>
      <c r="M1813" s="163"/>
      <c r="N1813" s="29"/>
      <c r="Y1813" s="29"/>
    </row>
    <row r="1814">
      <c r="B1814" s="20"/>
      <c r="C1814" s="29"/>
      <c r="E1814" s="134"/>
      <c r="F1814" s="29"/>
      <c r="L1814" s="29"/>
      <c r="M1814" s="163"/>
      <c r="N1814" s="29"/>
      <c r="Y1814" s="29"/>
    </row>
    <row r="1815">
      <c r="B1815" s="20"/>
      <c r="C1815" s="29"/>
      <c r="E1815" s="134"/>
      <c r="F1815" s="29"/>
      <c r="L1815" s="29"/>
      <c r="M1815" s="163"/>
      <c r="N1815" s="29"/>
      <c r="Y1815" s="29"/>
    </row>
    <row r="1816">
      <c r="B1816" s="20"/>
      <c r="C1816" s="29"/>
      <c r="E1816" s="134"/>
      <c r="F1816" s="29"/>
      <c r="L1816" s="29"/>
      <c r="M1816" s="163"/>
      <c r="N1816" s="29"/>
      <c r="Y1816" s="29"/>
    </row>
    <row r="1817">
      <c r="B1817" s="20"/>
      <c r="C1817" s="29"/>
      <c r="E1817" s="134"/>
      <c r="F1817" s="29"/>
      <c r="L1817" s="29"/>
      <c r="M1817" s="163"/>
      <c r="N1817" s="29"/>
      <c r="Y1817" s="29"/>
    </row>
    <row r="1818">
      <c r="B1818" s="20"/>
      <c r="C1818" s="29"/>
      <c r="E1818" s="134"/>
      <c r="F1818" s="29"/>
      <c r="L1818" s="29"/>
      <c r="M1818" s="163"/>
      <c r="N1818" s="29"/>
      <c r="Y1818" s="29"/>
    </row>
    <row r="1819">
      <c r="B1819" s="20"/>
      <c r="C1819" s="29"/>
      <c r="E1819" s="134"/>
      <c r="F1819" s="29"/>
      <c r="L1819" s="29"/>
      <c r="M1819" s="163"/>
      <c r="N1819" s="29"/>
      <c r="Y1819" s="29"/>
    </row>
    <row r="1820">
      <c r="B1820" s="20"/>
      <c r="C1820" s="29"/>
      <c r="E1820" s="134"/>
      <c r="F1820" s="29"/>
      <c r="L1820" s="29"/>
      <c r="M1820" s="163"/>
      <c r="N1820" s="29"/>
      <c r="Y1820" s="29"/>
    </row>
    <row r="1821">
      <c r="B1821" s="20"/>
      <c r="C1821" s="29"/>
      <c r="E1821" s="134"/>
      <c r="F1821" s="29"/>
      <c r="L1821" s="29"/>
      <c r="M1821" s="163"/>
      <c r="N1821" s="29"/>
      <c r="Y1821" s="29"/>
    </row>
    <row r="1822">
      <c r="B1822" s="20"/>
      <c r="C1822" s="29"/>
      <c r="E1822" s="134"/>
      <c r="F1822" s="29"/>
      <c r="L1822" s="29"/>
      <c r="M1822" s="163"/>
      <c r="N1822" s="29"/>
      <c r="Y1822" s="29"/>
    </row>
    <row r="1823">
      <c r="B1823" s="20"/>
      <c r="C1823" s="29"/>
      <c r="E1823" s="134"/>
      <c r="F1823" s="29"/>
      <c r="L1823" s="29"/>
      <c r="M1823" s="163"/>
      <c r="N1823" s="29"/>
      <c r="Y1823" s="29"/>
    </row>
    <row r="1824">
      <c r="B1824" s="20"/>
      <c r="C1824" s="29"/>
      <c r="E1824" s="134"/>
      <c r="F1824" s="29"/>
      <c r="L1824" s="29"/>
      <c r="M1824" s="163"/>
      <c r="N1824" s="29"/>
      <c r="Y1824" s="29"/>
    </row>
    <row r="1825">
      <c r="B1825" s="20"/>
      <c r="C1825" s="29"/>
      <c r="E1825" s="134"/>
      <c r="F1825" s="29"/>
      <c r="L1825" s="29"/>
      <c r="M1825" s="163"/>
      <c r="N1825" s="29"/>
      <c r="Y1825" s="29"/>
    </row>
    <row r="1826">
      <c r="B1826" s="20"/>
      <c r="C1826" s="29"/>
      <c r="E1826" s="134"/>
      <c r="F1826" s="29"/>
      <c r="L1826" s="29"/>
      <c r="M1826" s="163"/>
      <c r="N1826" s="29"/>
      <c r="Y1826" s="29"/>
    </row>
    <row r="1827">
      <c r="B1827" s="20"/>
      <c r="C1827" s="29"/>
      <c r="E1827" s="134"/>
      <c r="F1827" s="29"/>
      <c r="L1827" s="29"/>
      <c r="M1827" s="163"/>
      <c r="N1827" s="29"/>
      <c r="Y1827" s="29"/>
    </row>
    <row r="1828">
      <c r="B1828" s="20"/>
      <c r="C1828" s="29"/>
      <c r="E1828" s="134"/>
      <c r="F1828" s="29"/>
      <c r="L1828" s="29"/>
      <c r="M1828" s="163"/>
      <c r="N1828" s="29"/>
      <c r="Y1828" s="29"/>
    </row>
    <row r="1829">
      <c r="B1829" s="20"/>
      <c r="C1829" s="29"/>
      <c r="E1829" s="134"/>
      <c r="F1829" s="29"/>
      <c r="L1829" s="29"/>
      <c r="M1829" s="163"/>
      <c r="N1829" s="29"/>
      <c r="Y1829" s="29"/>
    </row>
    <row r="1830">
      <c r="B1830" s="20"/>
      <c r="C1830" s="29"/>
      <c r="E1830" s="134"/>
      <c r="F1830" s="29"/>
      <c r="L1830" s="29"/>
      <c r="M1830" s="163"/>
      <c r="N1830" s="29"/>
      <c r="Y1830" s="29"/>
    </row>
    <row r="1831">
      <c r="B1831" s="20"/>
      <c r="C1831" s="29"/>
      <c r="E1831" s="134"/>
      <c r="F1831" s="29"/>
      <c r="L1831" s="29"/>
      <c r="M1831" s="163"/>
      <c r="N1831" s="29"/>
      <c r="Y1831" s="29"/>
    </row>
    <row r="1832">
      <c r="B1832" s="20"/>
      <c r="C1832" s="29"/>
      <c r="E1832" s="134"/>
      <c r="F1832" s="29"/>
      <c r="L1832" s="29"/>
      <c r="M1832" s="163"/>
      <c r="N1832" s="29"/>
      <c r="Y1832" s="29"/>
    </row>
    <row r="1833">
      <c r="B1833" s="20"/>
      <c r="C1833" s="29"/>
      <c r="E1833" s="134"/>
      <c r="F1833" s="29"/>
      <c r="L1833" s="29"/>
      <c r="M1833" s="163"/>
      <c r="N1833" s="29"/>
      <c r="Y1833" s="29"/>
    </row>
    <row r="1834">
      <c r="B1834" s="20"/>
      <c r="C1834" s="29"/>
      <c r="E1834" s="134"/>
      <c r="F1834" s="29"/>
      <c r="L1834" s="29"/>
      <c r="M1834" s="163"/>
      <c r="N1834" s="29"/>
      <c r="Y1834" s="29"/>
    </row>
    <row r="1835">
      <c r="B1835" s="20"/>
      <c r="C1835" s="29"/>
      <c r="E1835" s="134"/>
      <c r="F1835" s="29"/>
      <c r="L1835" s="29"/>
      <c r="M1835" s="163"/>
      <c r="N1835" s="29"/>
      <c r="Y1835" s="29"/>
    </row>
    <row r="1836">
      <c r="B1836" s="20"/>
      <c r="C1836" s="29"/>
      <c r="E1836" s="134"/>
      <c r="F1836" s="29"/>
      <c r="L1836" s="29"/>
      <c r="M1836" s="163"/>
      <c r="N1836" s="29"/>
      <c r="Y1836" s="29"/>
    </row>
    <row r="1837">
      <c r="B1837" s="20"/>
      <c r="C1837" s="29"/>
      <c r="E1837" s="134"/>
      <c r="F1837" s="29"/>
      <c r="L1837" s="29"/>
      <c r="M1837" s="163"/>
      <c r="N1837" s="29"/>
      <c r="Y1837" s="29"/>
    </row>
    <row r="1838">
      <c r="B1838" s="20"/>
      <c r="C1838" s="29"/>
      <c r="E1838" s="134"/>
      <c r="F1838" s="29"/>
      <c r="L1838" s="29"/>
      <c r="M1838" s="163"/>
      <c r="N1838" s="29"/>
      <c r="Y1838" s="29"/>
    </row>
    <row r="1839">
      <c r="B1839" s="20"/>
      <c r="C1839" s="29"/>
      <c r="E1839" s="134"/>
      <c r="F1839" s="29"/>
      <c r="L1839" s="29"/>
      <c r="M1839" s="163"/>
      <c r="N1839" s="29"/>
      <c r="Y1839" s="29"/>
    </row>
    <row r="1840">
      <c r="B1840" s="20"/>
      <c r="C1840" s="29"/>
      <c r="E1840" s="134"/>
      <c r="F1840" s="29"/>
      <c r="L1840" s="29"/>
      <c r="M1840" s="163"/>
      <c r="N1840" s="29"/>
      <c r="Y1840" s="29"/>
    </row>
    <row r="1841">
      <c r="B1841" s="20"/>
      <c r="C1841" s="29"/>
      <c r="E1841" s="134"/>
      <c r="F1841" s="29"/>
      <c r="L1841" s="29"/>
      <c r="M1841" s="163"/>
      <c r="N1841" s="29"/>
      <c r="Y1841" s="29"/>
    </row>
    <row r="1842">
      <c r="B1842" s="20"/>
      <c r="C1842" s="29"/>
      <c r="E1842" s="134"/>
      <c r="F1842" s="29"/>
      <c r="L1842" s="29"/>
      <c r="M1842" s="163"/>
      <c r="N1842" s="29"/>
      <c r="Y1842" s="29"/>
    </row>
    <row r="1843">
      <c r="B1843" s="20"/>
      <c r="C1843" s="29"/>
      <c r="E1843" s="134"/>
      <c r="F1843" s="29"/>
      <c r="L1843" s="29"/>
      <c r="M1843" s="163"/>
      <c r="N1843" s="29"/>
      <c r="Y1843" s="29"/>
    </row>
    <row r="1844">
      <c r="B1844" s="20"/>
      <c r="C1844" s="29"/>
      <c r="E1844" s="134"/>
      <c r="F1844" s="29"/>
      <c r="L1844" s="29"/>
      <c r="M1844" s="163"/>
      <c r="N1844" s="29"/>
      <c r="Y1844" s="29"/>
    </row>
    <row r="1845">
      <c r="B1845" s="20"/>
      <c r="C1845" s="29"/>
      <c r="E1845" s="134"/>
      <c r="F1845" s="29"/>
      <c r="L1845" s="29"/>
      <c r="M1845" s="163"/>
      <c r="N1845" s="29"/>
      <c r="Y1845" s="29"/>
    </row>
    <row r="1846">
      <c r="B1846" s="20"/>
      <c r="C1846" s="29"/>
      <c r="E1846" s="134"/>
      <c r="F1846" s="29"/>
      <c r="L1846" s="29"/>
      <c r="M1846" s="163"/>
      <c r="N1846" s="29"/>
      <c r="Y1846" s="29"/>
    </row>
    <row r="1847">
      <c r="B1847" s="20"/>
      <c r="C1847" s="29"/>
      <c r="E1847" s="134"/>
      <c r="F1847" s="29"/>
      <c r="L1847" s="29"/>
      <c r="M1847" s="163"/>
      <c r="N1847" s="29"/>
      <c r="Y1847" s="29"/>
    </row>
    <row r="1848">
      <c r="B1848" s="20"/>
      <c r="C1848" s="29"/>
      <c r="E1848" s="134"/>
      <c r="F1848" s="29"/>
      <c r="L1848" s="29"/>
      <c r="M1848" s="163"/>
      <c r="N1848" s="29"/>
      <c r="Y1848" s="29"/>
    </row>
    <row r="1849">
      <c r="B1849" s="20"/>
      <c r="C1849" s="29"/>
      <c r="E1849" s="134"/>
      <c r="F1849" s="29"/>
      <c r="L1849" s="29"/>
      <c r="M1849" s="163"/>
      <c r="N1849" s="29"/>
      <c r="Y1849" s="29"/>
    </row>
    <row r="1850">
      <c r="B1850" s="20"/>
      <c r="C1850" s="29"/>
      <c r="E1850" s="134"/>
      <c r="F1850" s="29"/>
      <c r="L1850" s="29"/>
      <c r="M1850" s="163"/>
      <c r="N1850" s="29"/>
      <c r="Y1850" s="29"/>
    </row>
    <row r="1851">
      <c r="B1851" s="20"/>
      <c r="C1851" s="29"/>
      <c r="E1851" s="134"/>
      <c r="F1851" s="29"/>
      <c r="L1851" s="29"/>
      <c r="M1851" s="163"/>
      <c r="N1851" s="29"/>
      <c r="Y1851" s="29"/>
    </row>
    <row r="1852">
      <c r="B1852" s="20"/>
      <c r="C1852" s="29"/>
      <c r="E1852" s="134"/>
      <c r="F1852" s="29"/>
      <c r="L1852" s="29"/>
      <c r="M1852" s="163"/>
      <c r="N1852" s="29"/>
      <c r="Y1852" s="29"/>
    </row>
    <row r="1853">
      <c r="B1853" s="20"/>
      <c r="C1853" s="29"/>
      <c r="E1853" s="134"/>
      <c r="F1853" s="29"/>
      <c r="L1853" s="29"/>
      <c r="M1853" s="163"/>
      <c r="N1853" s="29"/>
      <c r="Y1853" s="29"/>
    </row>
    <row r="1854">
      <c r="B1854" s="20"/>
      <c r="C1854" s="29"/>
      <c r="E1854" s="134"/>
      <c r="F1854" s="29"/>
      <c r="L1854" s="29"/>
      <c r="M1854" s="163"/>
      <c r="N1854" s="29"/>
      <c r="Y1854" s="29"/>
    </row>
    <row r="1855">
      <c r="B1855" s="20"/>
      <c r="C1855" s="29"/>
      <c r="E1855" s="134"/>
      <c r="F1855" s="29"/>
      <c r="L1855" s="29"/>
      <c r="M1855" s="163"/>
      <c r="N1855" s="29"/>
      <c r="Y1855" s="29"/>
    </row>
    <row r="1856">
      <c r="B1856" s="20"/>
      <c r="C1856" s="29"/>
      <c r="E1856" s="134"/>
      <c r="F1856" s="29"/>
      <c r="L1856" s="29"/>
      <c r="M1856" s="163"/>
      <c r="N1856" s="29"/>
      <c r="Y1856" s="29"/>
    </row>
    <row r="1857">
      <c r="B1857" s="20"/>
      <c r="C1857" s="29"/>
      <c r="E1857" s="134"/>
      <c r="F1857" s="29"/>
      <c r="L1857" s="29"/>
      <c r="M1857" s="163"/>
      <c r="N1857" s="29"/>
      <c r="Y1857" s="29"/>
    </row>
    <row r="1858">
      <c r="B1858" s="20"/>
      <c r="C1858" s="29"/>
      <c r="E1858" s="134"/>
      <c r="F1858" s="29"/>
      <c r="L1858" s="29"/>
      <c r="M1858" s="163"/>
      <c r="N1858" s="29"/>
      <c r="Y1858" s="29"/>
    </row>
    <row r="1859">
      <c r="B1859" s="20"/>
      <c r="C1859" s="29"/>
      <c r="E1859" s="134"/>
      <c r="F1859" s="29"/>
      <c r="L1859" s="29"/>
      <c r="M1859" s="163"/>
      <c r="N1859" s="29"/>
      <c r="Y1859" s="29"/>
    </row>
    <row r="1860">
      <c r="B1860" s="20"/>
      <c r="C1860" s="29"/>
      <c r="E1860" s="134"/>
      <c r="F1860" s="29"/>
      <c r="L1860" s="29"/>
      <c r="M1860" s="163"/>
      <c r="N1860" s="29"/>
      <c r="Y1860" s="29"/>
    </row>
    <row r="1861">
      <c r="B1861" s="20"/>
      <c r="C1861" s="29"/>
      <c r="E1861" s="134"/>
      <c r="F1861" s="29"/>
      <c r="L1861" s="29"/>
      <c r="M1861" s="163"/>
      <c r="N1861" s="29"/>
      <c r="Y1861" s="29"/>
    </row>
    <row r="1862">
      <c r="B1862" s="20"/>
      <c r="C1862" s="29"/>
      <c r="E1862" s="134"/>
      <c r="F1862" s="29"/>
      <c r="L1862" s="29"/>
      <c r="M1862" s="163"/>
      <c r="N1862" s="29"/>
      <c r="Y1862" s="29"/>
    </row>
    <row r="1863">
      <c r="B1863" s="20"/>
      <c r="C1863" s="29"/>
      <c r="E1863" s="134"/>
      <c r="F1863" s="29"/>
      <c r="L1863" s="29"/>
      <c r="M1863" s="163"/>
      <c r="N1863" s="29"/>
      <c r="Y1863" s="29"/>
    </row>
    <row r="1864">
      <c r="B1864" s="20"/>
      <c r="C1864" s="29"/>
      <c r="E1864" s="134"/>
      <c r="F1864" s="29"/>
      <c r="L1864" s="29"/>
      <c r="M1864" s="163"/>
      <c r="N1864" s="29"/>
      <c r="Y1864" s="29"/>
    </row>
    <row r="1865">
      <c r="B1865" s="20"/>
      <c r="C1865" s="29"/>
      <c r="E1865" s="134"/>
      <c r="F1865" s="29"/>
      <c r="L1865" s="29"/>
      <c r="M1865" s="163"/>
      <c r="N1865" s="29"/>
      <c r="Y1865" s="29"/>
    </row>
    <row r="1866">
      <c r="B1866" s="20"/>
      <c r="C1866" s="29"/>
      <c r="E1866" s="134"/>
      <c r="F1866" s="29"/>
      <c r="L1866" s="29"/>
      <c r="M1866" s="163"/>
      <c r="N1866" s="29"/>
      <c r="Y1866" s="29"/>
    </row>
    <row r="1867">
      <c r="B1867" s="20"/>
      <c r="C1867" s="29"/>
      <c r="E1867" s="134"/>
      <c r="F1867" s="29"/>
      <c r="L1867" s="29"/>
      <c r="M1867" s="163"/>
      <c r="N1867" s="29"/>
      <c r="Y1867" s="29"/>
    </row>
    <row r="1868">
      <c r="B1868" s="20"/>
      <c r="C1868" s="29"/>
      <c r="E1868" s="134"/>
      <c r="F1868" s="29"/>
      <c r="L1868" s="29"/>
      <c r="M1868" s="163"/>
      <c r="N1868" s="29"/>
      <c r="Y1868" s="29"/>
    </row>
    <row r="1869">
      <c r="B1869" s="20"/>
      <c r="C1869" s="29"/>
      <c r="E1869" s="134"/>
      <c r="F1869" s="29"/>
      <c r="L1869" s="29"/>
      <c r="M1869" s="163"/>
      <c r="N1869" s="29"/>
      <c r="Y1869" s="29"/>
    </row>
    <row r="1870">
      <c r="B1870" s="20"/>
      <c r="C1870" s="29"/>
      <c r="E1870" s="134"/>
      <c r="F1870" s="29"/>
      <c r="L1870" s="29"/>
      <c r="M1870" s="163"/>
      <c r="N1870" s="29"/>
      <c r="Y1870" s="29"/>
    </row>
    <row r="1871">
      <c r="B1871" s="20"/>
      <c r="C1871" s="29"/>
      <c r="E1871" s="134"/>
      <c r="F1871" s="29"/>
      <c r="L1871" s="29"/>
      <c r="M1871" s="163"/>
      <c r="N1871" s="29"/>
      <c r="Y1871" s="29"/>
    </row>
    <row r="1872">
      <c r="B1872" s="20"/>
      <c r="C1872" s="29"/>
      <c r="E1872" s="134"/>
      <c r="F1872" s="29"/>
      <c r="L1872" s="29"/>
      <c r="M1872" s="163"/>
      <c r="N1872" s="29"/>
      <c r="Y1872" s="29"/>
    </row>
    <row r="1873">
      <c r="B1873" s="20"/>
      <c r="C1873" s="29"/>
      <c r="E1873" s="134"/>
      <c r="F1873" s="29"/>
      <c r="L1873" s="29"/>
      <c r="M1873" s="163"/>
      <c r="N1873" s="29"/>
      <c r="Y1873" s="29"/>
    </row>
    <row r="1874">
      <c r="B1874" s="20"/>
      <c r="C1874" s="29"/>
      <c r="E1874" s="134"/>
      <c r="F1874" s="29"/>
      <c r="L1874" s="29"/>
      <c r="M1874" s="163"/>
      <c r="N1874" s="29"/>
      <c r="Y1874" s="29"/>
    </row>
    <row r="1875">
      <c r="B1875" s="20"/>
      <c r="C1875" s="29"/>
      <c r="E1875" s="134"/>
      <c r="F1875" s="29"/>
      <c r="L1875" s="29"/>
      <c r="M1875" s="163"/>
      <c r="N1875" s="29"/>
      <c r="Y1875" s="29"/>
    </row>
    <row r="1876">
      <c r="B1876" s="20"/>
      <c r="C1876" s="29"/>
      <c r="E1876" s="134"/>
      <c r="F1876" s="29"/>
      <c r="L1876" s="29"/>
      <c r="M1876" s="163"/>
      <c r="N1876" s="29"/>
      <c r="Y1876" s="29"/>
    </row>
    <row r="1877">
      <c r="B1877" s="20"/>
      <c r="C1877" s="29"/>
      <c r="E1877" s="134"/>
      <c r="F1877" s="29"/>
      <c r="L1877" s="29"/>
      <c r="M1877" s="163"/>
      <c r="N1877" s="29"/>
      <c r="Y1877" s="29"/>
    </row>
    <row r="1878">
      <c r="B1878" s="20"/>
      <c r="C1878" s="29"/>
      <c r="E1878" s="134"/>
      <c r="F1878" s="29"/>
      <c r="L1878" s="29"/>
      <c r="M1878" s="163"/>
      <c r="N1878" s="29"/>
      <c r="Y1878" s="29"/>
    </row>
    <row r="1879">
      <c r="B1879" s="20"/>
      <c r="C1879" s="29"/>
      <c r="E1879" s="134"/>
      <c r="F1879" s="29"/>
      <c r="L1879" s="29"/>
      <c r="M1879" s="163"/>
      <c r="N1879" s="29"/>
      <c r="Y1879" s="29"/>
    </row>
    <row r="1880">
      <c r="B1880" s="20"/>
      <c r="C1880" s="29"/>
      <c r="E1880" s="134"/>
      <c r="F1880" s="29"/>
      <c r="L1880" s="29"/>
      <c r="M1880" s="163"/>
      <c r="N1880" s="29"/>
      <c r="Y1880" s="29"/>
    </row>
    <row r="1881">
      <c r="B1881" s="20"/>
      <c r="C1881" s="29"/>
      <c r="E1881" s="134"/>
      <c r="F1881" s="29"/>
      <c r="L1881" s="29"/>
      <c r="M1881" s="163"/>
      <c r="N1881" s="29"/>
      <c r="Y1881" s="29"/>
    </row>
    <row r="1882">
      <c r="B1882" s="20"/>
      <c r="C1882" s="29"/>
      <c r="E1882" s="134"/>
      <c r="F1882" s="29"/>
      <c r="L1882" s="29"/>
      <c r="M1882" s="163"/>
      <c r="N1882" s="29"/>
      <c r="Y1882" s="29"/>
    </row>
    <row r="1883">
      <c r="B1883" s="20"/>
      <c r="C1883" s="29"/>
      <c r="E1883" s="134"/>
      <c r="F1883" s="29"/>
      <c r="L1883" s="29"/>
      <c r="M1883" s="163"/>
      <c r="N1883" s="29"/>
      <c r="Y1883" s="29"/>
    </row>
    <row r="1884">
      <c r="B1884" s="20"/>
      <c r="C1884" s="29"/>
      <c r="E1884" s="134"/>
      <c r="F1884" s="29"/>
      <c r="L1884" s="29"/>
      <c r="M1884" s="163"/>
      <c r="N1884" s="29"/>
      <c r="Y1884" s="29"/>
    </row>
    <row r="1885">
      <c r="B1885" s="20"/>
      <c r="C1885" s="29"/>
      <c r="E1885" s="134"/>
      <c r="F1885" s="29"/>
      <c r="L1885" s="29"/>
      <c r="M1885" s="163"/>
      <c r="N1885" s="29"/>
      <c r="Y1885" s="29"/>
    </row>
    <row r="1886">
      <c r="B1886" s="20"/>
      <c r="C1886" s="29"/>
      <c r="E1886" s="134"/>
      <c r="F1886" s="29"/>
      <c r="L1886" s="29"/>
      <c r="M1886" s="163"/>
      <c r="N1886" s="29"/>
      <c r="Y1886" s="29"/>
    </row>
    <row r="1887">
      <c r="B1887" s="20"/>
      <c r="C1887" s="29"/>
      <c r="E1887" s="134"/>
      <c r="F1887" s="29"/>
      <c r="L1887" s="29"/>
      <c r="M1887" s="163"/>
      <c r="N1887" s="29"/>
      <c r="Y1887" s="29"/>
    </row>
    <row r="1888">
      <c r="B1888" s="20"/>
      <c r="C1888" s="29"/>
      <c r="E1888" s="134"/>
      <c r="F1888" s="29"/>
      <c r="L1888" s="29"/>
      <c r="M1888" s="163"/>
      <c r="N1888" s="29"/>
      <c r="Y1888" s="29"/>
    </row>
    <row r="1889">
      <c r="B1889" s="20"/>
      <c r="C1889" s="29"/>
      <c r="E1889" s="134"/>
      <c r="F1889" s="29"/>
      <c r="L1889" s="29"/>
      <c r="M1889" s="163"/>
      <c r="N1889" s="29"/>
      <c r="Y1889" s="29"/>
    </row>
    <row r="1890">
      <c r="B1890" s="20"/>
      <c r="C1890" s="29"/>
      <c r="E1890" s="134"/>
      <c r="F1890" s="29"/>
      <c r="L1890" s="29"/>
      <c r="M1890" s="163"/>
      <c r="N1890" s="29"/>
      <c r="Y1890" s="29"/>
    </row>
    <row r="1891">
      <c r="B1891" s="20"/>
      <c r="C1891" s="29"/>
      <c r="E1891" s="134"/>
      <c r="F1891" s="29"/>
      <c r="L1891" s="29"/>
      <c r="M1891" s="163"/>
      <c r="N1891" s="29"/>
      <c r="Y1891" s="29"/>
    </row>
    <row r="1892">
      <c r="B1892" s="20"/>
      <c r="C1892" s="29"/>
      <c r="E1892" s="134"/>
      <c r="F1892" s="29"/>
      <c r="L1892" s="29"/>
      <c r="M1892" s="163"/>
      <c r="N1892" s="29"/>
      <c r="Y1892" s="29"/>
    </row>
    <row r="1893">
      <c r="B1893" s="20"/>
      <c r="C1893" s="29"/>
      <c r="E1893" s="134"/>
      <c r="F1893" s="29"/>
      <c r="L1893" s="29"/>
      <c r="M1893" s="163"/>
      <c r="N1893" s="29"/>
      <c r="Y1893" s="29"/>
    </row>
    <row r="1894">
      <c r="B1894" s="20"/>
      <c r="C1894" s="29"/>
      <c r="E1894" s="134"/>
      <c r="F1894" s="29"/>
      <c r="L1894" s="29"/>
      <c r="M1894" s="163"/>
      <c r="N1894" s="29"/>
      <c r="Y1894" s="29"/>
    </row>
    <row r="1895">
      <c r="B1895" s="20"/>
      <c r="C1895" s="29"/>
      <c r="E1895" s="134"/>
      <c r="F1895" s="29"/>
      <c r="L1895" s="29"/>
      <c r="M1895" s="163"/>
      <c r="N1895" s="29"/>
      <c r="Y1895" s="29"/>
    </row>
    <row r="1896">
      <c r="B1896" s="20"/>
      <c r="C1896" s="29"/>
      <c r="E1896" s="134"/>
      <c r="F1896" s="29"/>
      <c r="L1896" s="29"/>
      <c r="M1896" s="163"/>
      <c r="N1896" s="29"/>
      <c r="Y1896" s="29"/>
    </row>
    <row r="1897">
      <c r="B1897" s="20"/>
      <c r="C1897" s="29"/>
      <c r="E1897" s="134"/>
      <c r="F1897" s="29"/>
      <c r="L1897" s="29"/>
      <c r="M1897" s="163"/>
      <c r="N1897" s="29"/>
      <c r="Y1897" s="29"/>
    </row>
    <row r="1898">
      <c r="B1898" s="20"/>
      <c r="C1898" s="29"/>
      <c r="E1898" s="134"/>
      <c r="F1898" s="29"/>
      <c r="L1898" s="29"/>
      <c r="M1898" s="163"/>
      <c r="N1898" s="29"/>
      <c r="Y1898" s="29"/>
    </row>
    <row r="1899">
      <c r="B1899" s="20"/>
      <c r="C1899" s="29"/>
      <c r="E1899" s="134"/>
      <c r="F1899" s="29"/>
      <c r="L1899" s="29"/>
      <c r="M1899" s="163"/>
      <c r="N1899" s="29"/>
      <c r="Y1899" s="29"/>
    </row>
    <row r="1900">
      <c r="B1900" s="20"/>
      <c r="C1900" s="29"/>
      <c r="E1900" s="134"/>
      <c r="F1900" s="29"/>
      <c r="L1900" s="29"/>
      <c r="M1900" s="163"/>
      <c r="N1900" s="29"/>
      <c r="Y1900" s="29"/>
    </row>
    <row r="1901">
      <c r="B1901" s="20"/>
      <c r="C1901" s="29"/>
      <c r="E1901" s="134"/>
      <c r="F1901" s="29"/>
      <c r="L1901" s="29"/>
      <c r="M1901" s="163"/>
      <c r="N1901" s="29"/>
      <c r="Y1901" s="29"/>
    </row>
    <row r="1902">
      <c r="B1902" s="20"/>
      <c r="C1902" s="29"/>
      <c r="E1902" s="134"/>
      <c r="F1902" s="29"/>
      <c r="L1902" s="29"/>
      <c r="M1902" s="163"/>
      <c r="N1902" s="29"/>
      <c r="Y1902" s="29"/>
    </row>
    <row r="1903">
      <c r="B1903" s="20"/>
      <c r="C1903" s="29"/>
      <c r="E1903" s="134"/>
      <c r="F1903" s="29"/>
      <c r="L1903" s="29"/>
      <c r="M1903" s="163"/>
      <c r="N1903" s="29"/>
      <c r="Y1903" s="29"/>
    </row>
    <row r="1904">
      <c r="B1904" s="20"/>
      <c r="C1904" s="29"/>
      <c r="E1904" s="134"/>
      <c r="F1904" s="29"/>
      <c r="L1904" s="29"/>
      <c r="M1904" s="163"/>
      <c r="N1904" s="29"/>
      <c r="Y1904" s="29"/>
    </row>
    <row r="1905">
      <c r="B1905" s="20"/>
      <c r="C1905" s="29"/>
      <c r="E1905" s="134"/>
      <c r="F1905" s="29"/>
      <c r="L1905" s="29"/>
      <c r="M1905" s="163"/>
      <c r="N1905" s="29"/>
      <c r="Y1905" s="29"/>
    </row>
    <row r="1906">
      <c r="B1906" s="20"/>
      <c r="C1906" s="29"/>
      <c r="E1906" s="134"/>
      <c r="F1906" s="29"/>
      <c r="L1906" s="29"/>
      <c r="M1906" s="163"/>
      <c r="N1906" s="29"/>
      <c r="Y1906" s="29"/>
    </row>
    <row r="1907">
      <c r="B1907" s="20"/>
      <c r="C1907" s="29"/>
      <c r="E1907" s="134"/>
      <c r="F1907" s="29"/>
      <c r="L1907" s="29"/>
      <c r="M1907" s="163"/>
      <c r="N1907" s="29"/>
      <c r="Y1907" s="29"/>
    </row>
    <row r="1908">
      <c r="B1908" s="20"/>
      <c r="C1908" s="29"/>
      <c r="E1908" s="134"/>
      <c r="F1908" s="29"/>
      <c r="L1908" s="29"/>
      <c r="M1908" s="163"/>
      <c r="N1908" s="29"/>
      <c r="Y1908" s="29"/>
    </row>
    <row r="1909">
      <c r="B1909" s="20"/>
      <c r="C1909" s="29"/>
      <c r="E1909" s="134"/>
      <c r="F1909" s="29"/>
      <c r="L1909" s="29"/>
      <c r="M1909" s="163"/>
      <c r="N1909" s="29"/>
      <c r="Y1909" s="29"/>
    </row>
    <row r="1910">
      <c r="B1910" s="20"/>
      <c r="C1910" s="29"/>
      <c r="E1910" s="134"/>
      <c r="F1910" s="29"/>
      <c r="L1910" s="29"/>
      <c r="M1910" s="163"/>
      <c r="N1910" s="29"/>
      <c r="Y1910" s="29"/>
    </row>
    <row r="1911">
      <c r="B1911" s="20"/>
      <c r="C1911" s="29"/>
      <c r="E1911" s="134"/>
      <c r="F1911" s="29"/>
      <c r="L1911" s="29"/>
      <c r="M1911" s="163"/>
      <c r="N1911" s="29"/>
      <c r="Y1911" s="29"/>
    </row>
    <row r="1912">
      <c r="B1912" s="20"/>
      <c r="C1912" s="29"/>
      <c r="E1912" s="134"/>
      <c r="F1912" s="29"/>
      <c r="L1912" s="29"/>
      <c r="M1912" s="163"/>
      <c r="N1912" s="29"/>
      <c r="Y1912" s="29"/>
    </row>
    <row r="1913">
      <c r="B1913" s="20"/>
      <c r="C1913" s="29"/>
      <c r="E1913" s="134"/>
      <c r="F1913" s="29"/>
      <c r="L1913" s="29"/>
      <c r="M1913" s="163"/>
      <c r="N1913" s="29"/>
      <c r="Y1913" s="29"/>
    </row>
    <row r="1914">
      <c r="B1914" s="20"/>
      <c r="C1914" s="29"/>
      <c r="E1914" s="134"/>
      <c r="F1914" s="29"/>
      <c r="L1914" s="29"/>
      <c r="M1914" s="163"/>
      <c r="N1914" s="29"/>
      <c r="Y1914" s="29"/>
    </row>
    <row r="1915">
      <c r="B1915" s="20"/>
      <c r="C1915" s="29"/>
      <c r="E1915" s="134"/>
      <c r="F1915" s="29"/>
      <c r="L1915" s="29"/>
      <c r="M1915" s="163"/>
      <c r="N1915" s="29"/>
      <c r="Y1915" s="29"/>
    </row>
    <row r="1916">
      <c r="B1916" s="20"/>
      <c r="C1916" s="29"/>
      <c r="E1916" s="134"/>
      <c r="F1916" s="29"/>
      <c r="L1916" s="29"/>
      <c r="M1916" s="163"/>
      <c r="N1916" s="29"/>
      <c r="Y1916" s="29"/>
    </row>
    <row r="1917">
      <c r="B1917" s="20"/>
      <c r="C1917" s="29"/>
      <c r="E1917" s="134"/>
      <c r="F1917" s="29"/>
      <c r="L1917" s="29"/>
      <c r="M1917" s="163"/>
      <c r="N1917" s="29"/>
      <c r="Y1917" s="29"/>
    </row>
    <row r="1918">
      <c r="B1918" s="20"/>
      <c r="C1918" s="29"/>
      <c r="E1918" s="134"/>
      <c r="F1918" s="29"/>
      <c r="L1918" s="29"/>
      <c r="M1918" s="163"/>
      <c r="N1918" s="29"/>
      <c r="Y1918" s="29"/>
    </row>
    <row r="1919">
      <c r="B1919" s="20"/>
      <c r="C1919" s="29"/>
      <c r="E1919" s="134"/>
      <c r="F1919" s="29"/>
      <c r="L1919" s="29"/>
      <c r="M1919" s="163"/>
      <c r="N1919" s="29"/>
      <c r="Y1919" s="29"/>
    </row>
    <row r="1920">
      <c r="B1920" s="20"/>
      <c r="C1920" s="29"/>
      <c r="E1920" s="134"/>
      <c r="F1920" s="29"/>
      <c r="L1920" s="29"/>
      <c r="M1920" s="163"/>
      <c r="N1920" s="29"/>
      <c r="Y1920" s="29"/>
    </row>
    <row r="1921">
      <c r="B1921" s="20"/>
      <c r="C1921" s="29"/>
      <c r="E1921" s="134"/>
      <c r="F1921" s="29"/>
      <c r="L1921" s="29"/>
      <c r="M1921" s="163"/>
      <c r="N1921" s="29"/>
      <c r="Y1921" s="29"/>
    </row>
    <row r="1922">
      <c r="B1922" s="20"/>
      <c r="C1922" s="29"/>
      <c r="E1922" s="134"/>
      <c r="F1922" s="29"/>
      <c r="L1922" s="29"/>
      <c r="M1922" s="163"/>
      <c r="N1922" s="29"/>
      <c r="Y1922" s="29"/>
    </row>
    <row r="1923">
      <c r="B1923" s="20"/>
      <c r="C1923" s="29"/>
      <c r="E1923" s="134"/>
      <c r="F1923" s="29"/>
      <c r="L1923" s="29"/>
      <c r="M1923" s="163"/>
      <c r="N1923" s="29"/>
      <c r="Y1923" s="29"/>
    </row>
    <row r="1924">
      <c r="B1924" s="20"/>
      <c r="C1924" s="29"/>
      <c r="E1924" s="134"/>
      <c r="F1924" s="29"/>
      <c r="L1924" s="29"/>
      <c r="M1924" s="163"/>
      <c r="N1924" s="29"/>
      <c r="Y1924" s="29"/>
    </row>
    <row r="1925">
      <c r="B1925" s="20"/>
      <c r="C1925" s="29"/>
      <c r="E1925" s="134"/>
      <c r="F1925" s="29"/>
      <c r="L1925" s="29"/>
      <c r="M1925" s="163"/>
      <c r="N1925" s="29"/>
      <c r="Y1925" s="29"/>
    </row>
    <row r="1926">
      <c r="B1926" s="20"/>
      <c r="C1926" s="29"/>
      <c r="E1926" s="134"/>
      <c r="F1926" s="29"/>
      <c r="L1926" s="29"/>
      <c r="M1926" s="163"/>
      <c r="N1926" s="29"/>
      <c r="Y1926" s="29"/>
    </row>
    <row r="1927">
      <c r="B1927" s="20"/>
      <c r="C1927" s="29"/>
      <c r="E1927" s="134"/>
      <c r="F1927" s="29"/>
      <c r="L1927" s="29"/>
      <c r="M1927" s="163"/>
      <c r="N1927" s="29"/>
      <c r="Y1927" s="29"/>
    </row>
    <row r="1928">
      <c r="B1928" s="20"/>
      <c r="C1928" s="29"/>
      <c r="E1928" s="134"/>
      <c r="F1928" s="29"/>
      <c r="L1928" s="29"/>
      <c r="M1928" s="163"/>
      <c r="N1928" s="29"/>
      <c r="Y1928" s="29"/>
    </row>
    <row r="1929">
      <c r="B1929" s="20"/>
      <c r="C1929" s="29"/>
      <c r="E1929" s="134"/>
      <c r="F1929" s="29"/>
      <c r="L1929" s="29"/>
      <c r="M1929" s="163"/>
      <c r="N1929" s="29"/>
      <c r="Y1929" s="29"/>
    </row>
    <row r="1930">
      <c r="B1930" s="20"/>
      <c r="C1930" s="29"/>
      <c r="E1930" s="134"/>
      <c r="F1930" s="29"/>
      <c r="L1930" s="29"/>
      <c r="M1930" s="163"/>
      <c r="N1930" s="29"/>
      <c r="Y1930" s="29"/>
    </row>
    <row r="1931">
      <c r="B1931" s="20"/>
      <c r="C1931" s="29"/>
      <c r="E1931" s="134"/>
      <c r="F1931" s="29"/>
      <c r="L1931" s="29"/>
      <c r="M1931" s="163"/>
      <c r="N1931" s="29"/>
      <c r="Y1931" s="29"/>
    </row>
    <row r="1932">
      <c r="B1932" s="20"/>
      <c r="C1932" s="29"/>
      <c r="E1932" s="134"/>
      <c r="F1932" s="29"/>
      <c r="L1932" s="29"/>
      <c r="M1932" s="163"/>
      <c r="N1932" s="29"/>
      <c r="Y1932" s="29"/>
    </row>
    <row r="1933">
      <c r="B1933" s="20"/>
      <c r="C1933" s="29"/>
      <c r="E1933" s="134"/>
      <c r="F1933" s="29"/>
      <c r="L1933" s="29"/>
      <c r="M1933" s="163"/>
      <c r="N1933" s="29"/>
      <c r="Y1933" s="29"/>
    </row>
    <row r="1934">
      <c r="B1934" s="20"/>
      <c r="C1934" s="29"/>
      <c r="E1934" s="134"/>
      <c r="F1934" s="29"/>
      <c r="L1934" s="29"/>
      <c r="M1934" s="163"/>
      <c r="N1934" s="29"/>
      <c r="Y1934" s="29"/>
    </row>
    <row r="1935">
      <c r="B1935" s="20"/>
      <c r="C1935" s="29"/>
      <c r="E1935" s="134"/>
      <c r="F1935" s="29"/>
      <c r="L1935" s="29"/>
      <c r="M1935" s="163"/>
      <c r="N1935" s="29"/>
      <c r="Y1935" s="29"/>
    </row>
    <row r="1936">
      <c r="B1936" s="20"/>
      <c r="C1936" s="29"/>
      <c r="E1936" s="134"/>
      <c r="F1936" s="29"/>
      <c r="L1936" s="29"/>
      <c r="M1936" s="163"/>
      <c r="N1936" s="29"/>
      <c r="Y1936" s="29"/>
    </row>
    <row r="1937">
      <c r="B1937" s="20"/>
      <c r="C1937" s="29"/>
      <c r="E1937" s="134"/>
      <c r="F1937" s="29"/>
      <c r="L1937" s="29"/>
      <c r="M1937" s="163"/>
      <c r="N1937" s="29"/>
      <c r="Y1937" s="29"/>
    </row>
    <row r="1938">
      <c r="B1938" s="20"/>
      <c r="C1938" s="29"/>
      <c r="E1938" s="134"/>
      <c r="F1938" s="29"/>
      <c r="L1938" s="29"/>
      <c r="M1938" s="163"/>
      <c r="N1938" s="29"/>
      <c r="Y1938" s="29"/>
    </row>
    <row r="1939">
      <c r="B1939" s="20"/>
      <c r="C1939" s="29"/>
      <c r="E1939" s="134"/>
      <c r="F1939" s="29"/>
      <c r="L1939" s="29"/>
      <c r="M1939" s="163"/>
      <c r="N1939" s="29"/>
      <c r="Y1939" s="29"/>
    </row>
    <row r="1940">
      <c r="B1940" s="20"/>
      <c r="C1940" s="29"/>
      <c r="E1940" s="134"/>
      <c r="F1940" s="29"/>
      <c r="L1940" s="29"/>
      <c r="M1940" s="163"/>
      <c r="N1940" s="29"/>
      <c r="Y1940" s="29"/>
    </row>
    <row r="1941">
      <c r="B1941" s="20"/>
      <c r="C1941" s="29"/>
      <c r="E1941" s="134"/>
      <c r="F1941" s="29"/>
      <c r="L1941" s="29"/>
      <c r="M1941" s="163"/>
      <c r="N1941" s="29"/>
      <c r="Y1941" s="29"/>
    </row>
    <row r="1942">
      <c r="B1942" s="20"/>
      <c r="C1942" s="29"/>
      <c r="E1942" s="134"/>
      <c r="F1942" s="29"/>
      <c r="L1942" s="29"/>
      <c r="M1942" s="163"/>
      <c r="N1942" s="29"/>
      <c r="Y1942" s="29"/>
    </row>
    <row r="1943">
      <c r="B1943" s="20"/>
      <c r="C1943" s="29"/>
      <c r="E1943" s="134"/>
      <c r="F1943" s="29"/>
      <c r="L1943" s="29"/>
      <c r="M1943" s="163"/>
      <c r="N1943" s="29"/>
      <c r="Y1943" s="29"/>
    </row>
    <row r="1944">
      <c r="B1944" s="20"/>
      <c r="C1944" s="29"/>
      <c r="E1944" s="134"/>
      <c r="F1944" s="29"/>
      <c r="L1944" s="29"/>
      <c r="M1944" s="163"/>
      <c r="N1944" s="29"/>
      <c r="Y1944" s="29"/>
    </row>
    <row r="1945">
      <c r="B1945" s="20"/>
      <c r="C1945" s="29"/>
      <c r="E1945" s="134"/>
      <c r="F1945" s="29"/>
      <c r="L1945" s="29"/>
      <c r="M1945" s="163"/>
      <c r="N1945" s="29"/>
      <c r="Y1945" s="29"/>
    </row>
    <row r="1946">
      <c r="B1946" s="20"/>
      <c r="C1946" s="29"/>
      <c r="E1946" s="134"/>
      <c r="F1946" s="29"/>
      <c r="L1946" s="29"/>
      <c r="M1946" s="163"/>
      <c r="N1946" s="29"/>
      <c r="Y1946" s="29"/>
    </row>
    <row r="1947">
      <c r="B1947" s="20"/>
      <c r="C1947" s="29"/>
      <c r="E1947" s="134"/>
      <c r="F1947" s="29"/>
      <c r="L1947" s="29"/>
      <c r="M1947" s="163"/>
      <c r="N1947" s="29"/>
      <c r="Y1947" s="29"/>
    </row>
    <row r="1948">
      <c r="B1948" s="20"/>
      <c r="C1948" s="29"/>
      <c r="E1948" s="134"/>
      <c r="F1948" s="29"/>
      <c r="L1948" s="29"/>
      <c r="M1948" s="163"/>
      <c r="N1948" s="29"/>
      <c r="Y1948" s="29"/>
    </row>
    <row r="1949">
      <c r="B1949" s="20"/>
      <c r="C1949" s="29"/>
      <c r="E1949" s="134"/>
      <c r="F1949" s="29"/>
      <c r="L1949" s="29"/>
      <c r="M1949" s="163"/>
      <c r="N1949" s="29"/>
      <c r="Y1949" s="29"/>
    </row>
    <row r="1950">
      <c r="B1950" s="20"/>
      <c r="C1950" s="29"/>
      <c r="E1950" s="134"/>
      <c r="F1950" s="29"/>
      <c r="L1950" s="29"/>
      <c r="M1950" s="163"/>
      <c r="N1950" s="29"/>
      <c r="Y1950" s="29"/>
    </row>
    <row r="1951">
      <c r="B1951" s="20"/>
      <c r="C1951" s="29"/>
      <c r="E1951" s="134"/>
      <c r="F1951" s="29"/>
      <c r="L1951" s="29"/>
      <c r="M1951" s="163"/>
      <c r="N1951" s="29"/>
      <c r="Y1951" s="29"/>
    </row>
    <row r="1952">
      <c r="B1952" s="20"/>
      <c r="C1952" s="29"/>
      <c r="E1952" s="134"/>
      <c r="F1952" s="29"/>
      <c r="L1952" s="29"/>
      <c r="M1952" s="163"/>
      <c r="N1952" s="29"/>
      <c r="Y1952" s="29"/>
    </row>
    <row r="1953">
      <c r="B1953" s="20"/>
      <c r="C1953" s="29"/>
      <c r="E1953" s="134"/>
      <c r="F1953" s="29"/>
      <c r="L1953" s="29"/>
      <c r="M1953" s="163"/>
      <c r="N1953" s="29"/>
      <c r="Y1953" s="29"/>
    </row>
    <row r="1954">
      <c r="B1954" s="20"/>
      <c r="C1954" s="29"/>
      <c r="E1954" s="134"/>
      <c r="F1954" s="29"/>
      <c r="L1954" s="29"/>
      <c r="M1954" s="163"/>
      <c r="N1954" s="29"/>
      <c r="Y1954" s="29"/>
    </row>
    <row r="1955">
      <c r="B1955" s="20"/>
      <c r="C1955" s="29"/>
      <c r="E1955" s="134"/>
      <c r="F1955" s="29"/>
      <c r="L1955" s="29"/>
      <c r="M1955" s="163"/>
      <c r="N1955" s="29"/>
      <c r="Y1955" s="29"/>
    </row>
    <row r="1956">
      <c r="B1956" s="20"/>
      <c r="C1956" s="29"/>
      <c r="E1956" s="134"/>
      <c r="F1956" s="29"/>
      <c r="L1956" s="29"/>
      <c r="M1956" s="163"/>
      <c r="N1956" s="29"/>
      <c r="Y1956" s="29"/>
    </row>
    <row r="1957">
      <c r="B1957" s="20"/>
      <c r="C1957" s="29"/>
      <c r="E1957" s="134"/>
      <c r="F1957" s="29"/>
      <c r="L1957" s="29"/>
      <c r="M1957" s="163"/>
      <c r="N1957" s="29"/>
      <c r="Y1957" s="29"/>
    </row>
    <row r="1958">
      <c r="B1958" s="20"/>
      <c r="C1958" s="29"/>
      <c r="E1958" s="134"/>
      <c r="F1958" s="29"/>
      <c r="L1958" s="29"/>
      <c r="M1958" s="163"/>
      <c r="N1958" s="29"/>
      <c r="Y1958" s="29"/>
    </row>
    <row r="1959">
      <c r="B1959" s="20"/>
      <c r="C1959" s="29"/>
      <c r="E1959" s="134"/>
      <c r="F1959" s="29"/>
      <c r="L1959" s="29"/>
      <c r="M1959" s="163"/>
      <c r="N1959" s="29"/>
      <c r="Y1959" s="29"/>
    </row>
    <row r="1960">
      <c r="B1960" s="20"/>
      <c r="C1960" s="29"/>
      <c r="E1960" s="134"/>
      <c r="F1960" s="29"/>
      <c r="L1960" s="29"/>
      <c r="M1960" s="163"/>
      <c r="N1960" s="29"/>
      <c r="Y1960" s="29"/>
    </row>
    <row r="1961">
      <c r="B1961" s="20"/>
      <c r="C1961" s="29"/>
      <c r="E1961" s="134"/>
      <c r="F1961" s="29"/>
      <c r="L1961" s="29"/>
      <c r="M1961" s="163"/>
      <c r="N1961" s="29"/>
      <c r="Y1961" s="29"/>
    </row>
    <row r="1962">
      <c r="B1962" s="20"/>
      <c r="C1962" s="29"/>
      <c r="E1962" s="134"/>
      <c r="F1962" s="29"/>
      <c r="L1962" s="29"/>
      <c r="M1962" s="163"/>
      <c r="N1962" s="29"/>
      <c r="Y1962" s="29"/>
    </row>
    <row r="1963">
      <c r="B1963" s="20"/>
      <c r="C1963" s="29"/>
      <c r="E1963" s="134"/>
      <c r="F1963" s="29"/>
      <c r="L1963" s="29"/>
      <c r="M1963" s="163"/>
      <c r="N1963" s="29"/>
      <c r="Y1963" s="29"/>
    </row>
    <row r="1964">
      <c r="B1964" s="20"/>
      <c r="C1964" s="29"/>
      <c r="E1964" s="134"/>
      <c r="F1964" s="29"/>
      <c r="L1964" s="29"/>
      <c r="M1964" s="163"/>
      <c r="N1964" s="29"/>
      <c r="Y1964" s="29"/>
    </row>
    <row r="1965">
      <c r="B1965" s="20"/>
      <c r="C1965" s="29"/>
      <c r="E1965" s="134"/>
      <c r="F1965" s="29"/>
      <c r="L1965" s="29"/>
      <c r="M1965" s="163"/>
      <c r="N1965" s="29"/>
      <c r="Y1965" s="29"/>
    </row>
    <row r="1966">
      <c r="B1966" s="20"/>
      <c r="C1966" s="29"/>
      <c r="E1966" s="134"/>
      <c r="F1966" s="29"/>
      <c r="L1966" s="29"/>
      <c r="M1966" s="163"/>
      <c r="N1966" s="29"/>
      <c r="Y1966" s="29"/>
    </row>
    <row r="1967">
      <c r="B1967" s="20"/>
      <c r="C1967" s="29"/>
      <c r="E1967" s="134"/>
      <c r="F1967" s="29"/>
      <c r="L1967" s="29"/>
      <c r="M1967" s="163"/>
      <c r="N1967" s="29"/>
      <c r="Y1967" s="29"/>
    </row>
    <row r="1968">
      <c r="B1968" s="20"/>
      <c r="C1968" s="29"/>
      <c r="E1968" s="134"/>
      <c r="F1968" s="29"/>
      <c r="L1968" s="29"/>
      <c r="M1968" s="163"/>
      <c r="N1968" s="29"/>
      <c r="Y1968" s="29"/>
    </row>
    <row r="1969">
      <c r="B1969" s="20"/>
      <c r="C1969" s="29"/>
      <c r="E1969" s="134"/>
      <c r="F1969" s="29"/>
      <c r="L1969" s="29"/>
      <c r="M1969" s="163"/>
      <c r="N1969" s="29"/>
      <c r="Y1969" s="29"/>
    </row>
    <row r="1970">
      <c r="B1970" s="20"/>
      <c r="C1970" s="29"/>
      <c r="E1970" s="134"/>
      <c r="F1970" s="29"/>
      <c r="L1970" s="29"/>
      <c r="M1970" s="163"/>
      <c r="N1970" s="29"/>
      <c r="Y1970" s="29"/>
    </row>
    <row r="1971">
      <c r="B1971" s="20"/>
      <c r="C1971" s="29"/>
      <c r="E1971" s="134"/>
      <c r="F1971" s="29"/>
      <c r="L1971" s="29"/>
      <c r="M1971" s="163"/>
      <c r="N1971" s="29"/>
      <c r="Y1971" s="29"/>
    </row>
    <row r="1972">
      <c r="B1972" s="20"/>
      <c r="C1972" s="29"/>
      <c r="E1972" s="134"/>
      <c r="F1972" s="29"/>
      <c r="L1972" s="29"/>
      <c r="M1972" s="163"/>
      <c r="N1972" s="29"/>
      <c r="Y1972" s="29"/>
    </row>
    <row r="1973">
      <c r="B1973" s="20"/>
      <c r="C1973" s="29"/>
      <c r="E1973" s="134"/>
      <c r="F1973" s="29"/>
      <c r="L1973" s="29"/>
      <c r="M1973" s="163"/>
      <c r="N1973" s="29"/>
      <c r="Y1973" s="29"/>
    </row>
    <row r="1974">
      <c r="B1974" s="20"/>
      <c r="C1974" s="29"/>
      <c r="E1974" s="134"/>
      <c r="F1974" s="29"/>
      <c r="L1974" s="29"/>
      <c r="M1974" s="163"/>
      <c r="N1974" s="29"/>
      <c r="Y1974" s="29"/>
    </row>
    <row r="1975">
      <c r="B1975" s="20"/>
      <c r="C1975" s="29"/>
      <c r="E1975" s="134"/>
      <c r="F1975" s="29"/>
      <c r="L1975" s="29"/>
      <c r="M1975" s="163"/>
      <c r="N1975" s="29"/>
      <c r="Y1975" s="29"/>
    </row>
    <row r="1976">
      <c r="B1976" s="20"/>
      <c r="C1976" s="29"/>
      <c r="E1976" s="134"/>
      <c r="F1976" s="29"/>
      <c r="L1976" s="29"/>
      <c r="M1976" s="163"/>
      <c r="N1976" s="29"/>
      <c r="Y1976" s="29"/>
    </row>
    <row r="1977">
      <c r="B1977" s="20"/>
      <c r="C1977" s="29"/>
      <c r="E1977" s="134"/>
      <c r="F1977" s="29"/>
      <c r="L1977" s="29"/>
      <c r="M1977" s="163"/>
      <c r="N1977" s="29"/>
      <c r="Y1977" s="29"/>
    </row>
    <row r="1978">
      <c r="B1978" s="20"/>
      <c r="C1978" s="29"/>
      <c r="E1978" s="134"/>
      <c r="F1978" s="29"/>
      <c r="L1978" s="29"/>
      <c r="M1978" s="163"/>
      <c r="N1978" s="29"/>
      <c r="Y1978" s="29"/>
    </row>
    <row r="1979">
      <c r="B1979" s="20"/>
      <c r="C1979" s="29"/>
      <c r="E1979" s="134"/>
      <c r="F1979" s="29"/>
      <c r="L1979" s="29"/>
      <c r="M1979" s="163"/>
      <c r="N1979" s="29"/>
      <c r="Y1979" s="29"/>
    </row>
    <row r="1980">
      <c r="B1980" s="20"/>
      <c r="C1980" s="29"/>
      <c r="E1980" s="134"/>
      <c r="F1980" s="29"/>
      <c r="L1980" s="29"/>
      <c r="M1980" s="163"/>
      <c r="N1980" s="29"/>
      <c r="Y1980" s="29"/>
    </row>
    <row r="1981">
      <c r="B1981" s="20"/>
      <c r="C1981" s="29"/>
      <c r="E1981" s="134"/>
      <c r="F1981" s="29"/>
      <c r="L1981" s="29"/>
      <c r="M1981" s="163"/>
      <c r="N1981" s="29"/>
      <c r="Y1981" s="29"/>
    </row>
    <row r="1982">
      <c r="B1982" s="20"/>
      <c r="C1982" s="29"/>
      <c r="E1982" s="134"/>
      <c r="F1982" s="29"/>
      <c r="L1982" s="29"/>
      <c r="M1982" s="163"/>
      <c r="N1982" s="29"/>
      <c r="Y1982" s="29"/>
    </row>
    <row r="1983">
      <c r="B1983" s="20"/>
      <c r="C1983" s="29"/>
      <c r="E1983" s="134"/>
      <c r="F1983" s="29"/>
      <c r="L1983" s="29"/>
      <c r="M1983" s="163"/>
      <c r="N1983" s="29"/>
      <c r="Y1983" s="29"/>
    </row>
    <row r="1984">
      <c r="B1984" s="20"/>
      <c r="C1984" s="29"/>
      <c r="E1984" s="134"/>
      <c r="F1984" s="29"/>
      <c r="L1984" s="29"/>
      <c r="M1984" s="163"/>
      <c r="N1984" s="29"/>
      <c r="Y1984" s="29"/>
    </row>
    <row r="1985">
      <c r="B1985" s="20"/>
      <c r="C1985" s="29"/>
      <c r="E1985" s="134"/>
      <c r="F1985" s="29"/>
      <c r="L1985" s="29"/>
      <c r="M1985" s="163"/>
      <c r="N1985" s="29"/>
      <c r="Y1985" s="29"/>
    </row>
    <row r="1986">
      <c r="B1986" s="20"/>
      <c r="C1986" s="29"/>
      <c r="E1986" s="134"/>
      <c r="F1986" s="29"/>
      <c r="L1986" s="29"/>
      <c r="M1986" s="163"/>
      <c r="N1986" s="29"/>
      <c r="Y1986" s="29"/>
    </row>
    <row r="1987">
      <c r="B1987" s="20"/>
      <c r="C1987" s="29"/>
      <c r="E1987" s="134"/>
      <c r="F1987" s="29"/>
      <c r="L1987" s="29"/>
      <c r="M1987" s="163"/>
      <c r="N1987" s="29"/>
      <c r="Y1987" s="29"/>
    </row>
    <row r="1988">
      <c r="B1988" s="20"/>
      <c r="C1988" s="29"/>
      <c r="E1988" s="134"/>
      <c r="F1988" s="29"/>
      <c r="L1988" s="29"/>
      <c r="M1988" s="163"/>
      <c r="N1988" s="29"/>
      <c r="Y1988" s="29"/>
    </row>
    <row r="1989">
      <c r="B1989" s="20"/>
      <c r="C1989" s="29"/>
      <c r="E1989" s="134"/>
      <c r="F1989" s="29"/>
      <c r="L1989" s="29"/>
      <c r="M1989" s="163"/>
      <c r="N1989" s="29"/>
      <c r="Y1989" s="29"/>
    </row>
    <row r="1990">
      <c r="B1990" s="20"/>
      <c r="C1990" s="29"/>
      <c r="E1990" s="134"/>
      <c r="F1990" s="29"/>
      <c r="L1990" s="29"/>
      <c r="M1990" s="163"/>
      <c r="N1990" s="29"/>
      <c r="Y1990" s="29"/>
    </row>
    <row r="1991">
      <c r="B1991" s="20"/>
      <c r="C1991" s="29"/>
      <c r="E1991" s="134"/>
      <c r="F1991" s="29"/>
      <c r="L1991" s="29"/>
      <c r="M1991" s="163"/>
      <c r="N1991" s="29"/>
      <c r="Y1991" s="29"/>
    </row>
    <row r="1992">
      <c r="B1992" s="20"/>
      <c r="C1992" s="29"/>
      <c r="E1992" s="134"/>
      <c r="F1992" s="29"/>
      <c r="L1992" s="29"/>
      <c r="M1992" s="163"/>
      <c r="N1992" s="29"/>
      <c r="Y1992" s="29"/>
    </row>
    <row r="1993">
      <c r="B1993" s="20"/>
      <c r="C1993" s="29"/>
      <c r="E1993" s="134"/>
      <c r="F1993" s="29"/>
      <c r="L1993" s="29"/>
      <c r="M1993" s="163"/>
      <c r="N1993" s="29"/>
      <c r="Y1993" s="29"/>
    </row>
    <row r="1994">
      <c r="B1994" s="20"/>
      <c r="C1994" s="29"/>
      <c r="E1994" s="134"/>
      <c r="F1994" s="29"/>
      <c r="L1994" s="29"/>
      <c r="M1994" s="163"/>
      <c r="N1994" s="29"/>
      <c r="Y1994" s="29"/>
    </row>
    <row r="1995">
      <c r="B1995" s="20"/>
      <c r="C1995" s="29"/>
      <c r="E1995" s="134"/>
      <c r="F1995" s="29"/>
      <c r="L1995" s="29"/>
      <c r="M1995" s="163"/>
      <c r="N1995" s="29"/>
      <c r="Y1995" s="29"/>
    </row>
    <row r="1996">
      <c r="B1996" s="20"/>
      <c r="C1996" s="29"/>
      <c r="E1996" s="134"/>
      <c r="F1996" s="29"/>
      <c r="L1996" s="29"/>
      <c r="M1996" s="163"/>
      <c r="N1996" s="29"/>
      <c r="Y1996" s="29"/>
    </row>
    <row r="1997">
      <c r="B1997" s="20"/>
      <c r="C1997" s="29"/>
      <c r="E1997" s="134"/>
      <c r="F1997" s="29"/>
      <c r="L1997" s="29"/>
      <c r="M1997" s="163"/>
      <c r="N1997" s="29"/>
      <c r="Y1997" s="29"/>
    </row>
    <row r="1998">
      <c r="B1998" s="20"/>
      <c r="C1998" s="29"/>
      <c r="E1998" s="134"/>
      <c r="F1998" s="29"/>
      <c r="L1998" s="29"/>
      <c r="M1998" s="163"/>
      <c r="N1998" s="29"/>
      <c r="Y1998" s="29"/>
    </row>
    <row r="1999">
      <c r="B1999" s="20"/>
      <c r="C1999" s="29"/>
      <c r="E1999" s="134"/>
      <c r="F1999" s="29"/>
      <c r="L1999" s="29"/>
      <c r="M1999" s="163"/>
      <c r="N1999" s="29"/>
      <c r="Y1999" s="29"/>
    </row>
    <row r="2000">
      <c r="B2000" s="20"/>
      <c r="C2000" s="29"/>
      <c r="E2000" s="134"/>
      <c r="F2000" s="29"/>
      <c r="L2000" s="29"/>
      <c r="M2000" s="163"/>
      <c r="N2000" s="29"/>
      <c r="Y2000" s="29"/>
    </row>
    <row r="2001">
      <c r="B2001" s="20"/>
      <c r="C2001" s="29"/>
      <c r="E2001" s="134"/>
      <c r="F2001" s="29"/>
      <c r="L2001" s="29"/>
      <c r="M2001" s="163"/>
      <c r="N2001" s="29"/>
      <c r="Y2001" s="29"/>
    </row>
    <row r="2002">
      <c r="B2002" s="20"/>
      <c r="C2002" s="29"/>
      <c r="E2002" s="134"/>
      <c r="F2002" s="29"/>
      <c r="L2002" s="29"/>
      <c r="M2002" s="163"/>
      <c r="N2002" s="29"/>
      <c r="Y2002" s="29"/>
    </row>
    <row r="2003">
      <c r="B2003" s="20"/>
      <c r="C2003" s="29"/>
      <c r="E2003" s="134"/>
      <c r="F2003" s="29"/>
      <c r="L2003" s="29"/>
      <c r="M2003" s="163"/>
      <c r="N2003" s="29"/>
      <c r="Y2003" s="29"/>
    </row>
    <row r="2004">
      <c r="B2004" s="20"/>
      <c r="C2004" s="29"/>
      <c r="E2004" s="134"/>
      <c r="F2004" s="29"/>
      <c r="L2004" s="29"/>
      <c r="M2004" s="163"/>
      <c r="N2004" s="29"/>
      <c r="Y2004" s="29"/>
    </row>
    <row r="2005">
      <c r="B2005" s="20"/>
      <c r="C2005" s="29"/>
      <c r="E2005" s="134"/>
      <c r="F2005" s="29"/>
      <c r="L2005" s="29"/>
      <c r="M2005" s="163"/>
      <c r="N2005" s="29"/>
      <c r="Y2005" s="29"/>
    </row>
    <row r="2006">
      <c r="B2006" s="20"/>
      <c r="C2006" s="29"/>
      <c r="E2006" s="134"/>
      <c r="F2006" s="29"/>
      <c r="L2006" s="29"/>
      <c r="M2006" s="163"/>
      <c r="N2006" s="29"/>
      <c r="Y2006" s="29"/>
    </row>
    <row r="2007">
      <c r="B2007" s="20"/>
      <c r="C2007" s="29"/>
      <c r="E2007" s="134"/>
      <c r="F2007" s="29"/>
      <c r="L2007" s="29"/>
      <c r="M2007" s="163"/>
      <c r="N2007" s="29"/>
      <c r="Y2007" s="29"/>
    </row>
    <row r="2008">
      <c r="B2008" s="20"/>
      <c r="C2008" s="29"/>
      <c r="E2008" s="134"/>
      <c r="F2008" s="29"/>
      <c r="L2008" s="29"/>
      <c r="M2008" s="163"/>
      <c r="N2008" s="29"/>
      <c r="Y2008" s="29"/>
    </row>
    <row r="2009">
      <c r="B2009" s="20"/>
      <c r="C2009" s="29"/>
      <c r="E2009" s="134"/>
      <c r="F2009" s="29"/>
      <c r="L2009" s="29"/>
      <c r="M2009" s="163"/>
      <c r="N2009" s="29"/>
      <c r="Y2009" s="29"/>
    </row>
    <row r="2010">
      <c r="B2010" s="20"/>
      <c r="C2010" s="29"/>
      <c r="E2010" s="134"/>
      <c r="F2010" s="29"/>
      <c r="L2010" s="29"/>
      <c r="M2010" s="163"/>
      <c r="N2010" s="29"/>
      <c r="Y2010" s="29"/>
    </row>
    <row r="2011">
      <c r="B2011" s="20"/>
      <c r="C2011" s="29"/>
      <c r="E2011" s="134"/>
      <c r="F2011" s="29"/>
      <c r="L2011" s="29"/>
      <c r="M2011" s="163"/>
      <c r="N2011" s="29"/>
      <c r="Y2011" s="29"/>
    </row>
    <row r="2012">
      <c r="B2012" s="20"/>
      <c r="C2012" s="29"/>
      <c r="E2012" s="134"/>
      <c r="F2012" s="29"/>
      <c r="L2012" s="29"/>
      <c r="M2012" s="163"/>
      <c r="N2012" s="29"/>
      <c r="Y2012" s="29"/>
    </row>
    <row r="2013">
      <c r="B2013" s="20"/>
      <c r="C2013" s="29"/>
      <c r="E2013" s="134"/>
      <c r="F2013" s="29"/>
      <c r="L2013" s="29"/>
      <c r="M2013" s="163"/>
      <c r="N2013" s="29"/>
      <c r="Y2013" s="29"/>
    </row>
    <row r="2014">
      <c r="B2014" s="20"/>
      <c r="C2014" s="29"/>
      <c r="E2014" s="134"/>
      <c r="F2014" s="29"/>
      <c r="L2014" s="29"/>
      <c r="M2014" s="163"/>
      <c r="N2014" s="29"/>
      <c r="Y2014" s="29"/>
    </row>
    <row r="2015">
      <c r="B2015" s="20"/>
      <c r="C2015" s="29"/>
      <c r="E2015" s="134"/>
      <c r="F2015" s="29"/>
      <c r="L2015" s="29"/>
      <c r="M2015" s="163"/>
      <c r="N2015" s="29"/>
      <c r="Y2015" s="29"/>
    </row>
    <row r="2016">
      <c r="B2016" s="20"/>
      <c r="C2016" s="29"/>
      <c r="E2016" s="134"/>
      <c r="F2016" s="29"/>
      <c r="L2016" s="29"/>
      <c r="M2016" s="163"/>
      <c r="N2016" s="29"/>
      <c r="Y2016" s="29"/>
    </row>
    <row r="2017">
      <c r="B2017" s="20"/>
      <c r="C2017" s="29"/>
      <c r="E2017" s="134"/>
      <c r="F2017" s="29"/>
      <c r="L2017" s="29"/>
      <c r="M2017" s="163"/>
      <c r="N2017" s="29"/>
      <c r="Y2017" s="29"/>
    </row>
    <row r="2018">
      <c r="B2018" s="20"/>
      <c r="C2018" s="29"/>
      <c r="E2018" s="134"/>
      <c r="F2018" s="29"/>
      <c r="L2018" s="29"/>
      <c r="M2018" s="163"/>
      <c r="N2018" s="29"/>
      <c r="Y2018" s="29"/>
    </row>
    <row r="2019">
      <c r="B2019" s="20"/>
      <c r="C2019" s="29"/>
      <c r="E2019" s="134"/>
      <c r="F2019" s="29"/>
      <c r="L2019" s="29"/>
      <c r="M2019" s="163"/>
      <c r="N2019" s="29"/>
      <c r="Y2019" s="29"/>
    </row>
    <row r="2020">
      <c r="B2020" s="20"/>
      <c r="C2020" s="29"/>
      <c r="E2020" s="134"/>
      <c r="F2020" s="29"/>
      <c r="L2020" s="29"/>
      <c r="M2020" s="163"/>
      <c r="N2020" s="29"/>
      <c r="Y2020" s="29"/>
    </row>
    <row r="2021">
      <c r="B2021" s="20"/>
      <c r="C2021" s="29"/>
      <c r="E2021" s="134"/>
      <c r="F2021" s="29"/>
      <c r="L2021" s="29"/>
      <c r="M2021" s="163"/>
      <c r="N2021" s="29"/>
      <c r="Y2021" s="29"/>
    </row>
    <row r="2022">
      <c r="B2022" s="20"/>
      <c r="C2022" s="29"/>
      <c r="E2022" s="134"/>
      <c r="F2022" s="29"/>
      <c r="L2022" s="29"/>
      <c r="M2022" s="163"/>
      <c r="N2022" s="29"/>
      <c r="Y2022" s="29"/>
    </row>
    <row r="2023">
      <c r="B2023" s="20"/>
      <c r="C2023" s="29"/>
      <c r="E2023" s="134"/>
      <c r="F2023" s="29"/>
      <c r="L2023" s="29"/>
      <c r="M2023" s="163"/>
      <c r="N2023" s="29"/>
      <c r="Y2023" s="29"/>
    </row>
    <row r="2024">
      <c r="B2024" s="20"/>
      <c r="C2024" s="29"/>
      <c r="E2024" s="134"/>
      <c r="F2024" s="29"/>
      <c r="L2024" s="29"/>
      <c r="M2024" s="163"/>
      <c r="N2024" s="29"/>
      <c r="Y2024" s="29"/>
    </row>
    <row r="2025">
      <c r="B2025" s="20"/>
      <c r="C2025" s="29"/>
      <c r="E2025" s="134"/>
      <c r="F2025" s="29"/>
      <c r="L2025" s="29"/>
      <c r="M2025" s="163"/>
      <c r="N2025" s="29"/>
      <c r="Y2025" s="29"/>
    </row>
    <row r="2026">
      <c r="B2026" s="20"/>
      <c r="C2026" s="29"/>
      <c r="E2026" s="134"/>
      <c r="F2026" s="29"/>
      <c r="L2026" s="29"/>
      <c r="M2026" s="163"/>
      <c r="N2026" s="29"/>
      <c r="Y2026" s="29"/>
    </row>
    <row r="2027">
      <c r="B2027" s="20"/>
      <c r="C2027" s="29"/>
      <c r="E2027" s="134"/>
      <c r="F2027" s="29"/>
      <c r="L2027" s="29"/>
      <c r="M2027" s="163"/>
      <c r="N2027" s="29"/>
      <c r="Y2027" s="29"/>
    </row>
    <row r="2028">
      <c r="B2028" s="20"/>
      <c r="C2028" s="29"/>
      <c r="E2028" s="134"/>
      <c r="F2028" s="29"/>
      <c r="L2028" s="29"/>
      <c r="M2028" s="163"/>
      <c r="N2028" s="29"/>
      <c r="Y2028" s="29"/>
    </row>
    <row r="2029">
      <c r="B2029" s="20"/>
      <c r="C2029" s="29"/>
      <c r="E2029" s="134"/>
      <c r="F2029" s="29"/>
      <c r="L2029" s="29"/>
      <c r="M2029" s="163"/>
      <c r="N2029" s="29"/>
      <c r="Y2029" s="29"/>
    </row>
    <row r="2030">
      <c r="B2030" s="20"/>
      <c r="C2030" s="29"/>
      <c r="E2030" s="134"/>
      <c r="F2030" s="29"/>
      <c r="L2030" s="29"/>
      <c r="M2030" s="163"/>
      <c r="N2030" s="29"/>
      <c r="Y2030" s="29"/>
    </row>
    <row r="2031">
      <c r="B2031" s="20"/>
      <c r="C2031" s="29"/>
      <c r="E2031" s="134"/>
      <c r="F2031" s="29"/>
      <c r="L2031" s="29"/>
      <c r="M2031" s="163"/>
      <c r="N2031" s="29"/>
      <c r="Y2031" s="29"/>
    </row>
    <row r="2032">
      <c r="B2032" s="20"/>
      <c r="C2032" s="29"/>
      <c r="E2032" s="134"/>
      <c r="F2032" s="29"/>
      <c r="L2032" s="29"/>
      <c r="M2032" s="163"/>
      <c r="N2032" s="29"/>
      <c r="Y2032" s="29"/>
    </row>
    <row r="2033">
      <c r="B2033" s="20"/>
      <c r="C2033" s="29"/>
      <c r="E2033" s="134"/>
      <c r="F2033" s="29"/>
      <c r="L2033" s="29"/>
      <c r="M2033" s="163"/>
      <c r="N2033" s="29"/>
      <c r="Y2033" s="29"/>
    </row>
    <row r="2034">
      <c r="B2034" s="20"/>
      <c r="C2034" s="29"/>
      <c r="E2034" s="134"/>
      <c r="F2034" s="29"/>
      <c r="L2034" s="29"/>
      <c r="M2034" s="163"/>
      <c r="N2034" s="29"/>
      <c r="Y2034" s="29"/>
    </row>
    <row r="2035">
      <c r="B2035" s="20"/>
      <c r="C2035" s="29"/>
      <c r="E2035" s="134"/>
      <c r="F2035" s="29"/>
      <c r="L2035" s="29"/>
      <c r="M2035" s="163"/>
      <c r="N2035" s="29"/>
      <c r="Y2035" s="29"/>
    </row>
    <row r="2036">
      <c r="B2036" s="20"/>
      <c r="C2036" s="29"/>
      <c r="E2036" s="134"/>
      <c r="F2036" s="29"/>
      <c r="L2036" s="29"/>
      <c r="M2036" s="163"/>
      <c r="N2036" s="29"/>
      <c r="Y2036" s="29"/>
    </row>
    <row r="2037">
      <c r="B2037" s="20"/>
      <c r="C2037" s="29"/>
      <c r="E2037" s="134"/>
      <c r="F2037" s="29"/>
      <c r="L2037" s="29"/>
      <c r="M2037" s="163"/>
      <c r="N2037" s="29"/>
      <c r="Y2037" s="29"/>
    </row>
    <row r="2038">
      <c r="B2038" s="20"/>
      <c r="C2038" s="29"/>
      <c r="E2038" s="134"/>
      <c r="F2038" s="29"/>
      <c r="L2038" s="29"/>
      <c r="M2038" s="163"/>
      <c r="N2038" s="29"/>
      <c r="Y2038" s="29"/>
    </row>
    <row r="2039">
      <c r="B2039" s="20"/>
      <c r="C2039" s="29"/>
      <c r="E2039" s="134"/>
      <c r="F2039" s="29"/>
      <c r="L2039" s="29"/>
      <c r="M2039" s="163"/>
      <c r="N2039" s="29"/>
      <c r="Y2039" s="29"/>
    </row>
    <row r="2040">
      <c r="B2040" s="20"/>
      <c r="C2040" s="29"/>
      <c r="E2040" s="134"/>
      <c r="F2040" s="29"/>
      <c r="L2040" s="29"/>
      <c r="M2040" s="163"/>
      <c r="N2040" s="29"/>
      <c r="Y2040" s="29"/>
    </row>
    <row r="2041">
      <c r="B2041" s="20"/>
      <c r="C2041" s="29"/>
      <c r="E2041" s="134"/>
      <c r="F2041" s="29"/>
      <c r="L2041" s="29"/>
      <c r="M2041" s="163"/>
      <c r="N2041" s="29"/>
      <c r="Y2041" s="29"/>
    </row>
    <row r="2042">
      <c r="B2042" s="20"/>
      <c r="C2042" s="29"/>
      <c r="E2042" s="134"/>
      <c r="F2042" s="29"/>
      <c r="L2042" s="29"/>
      <c r="M2042" s="163"/>
      <c r="N2042" s="29"/>
      <c r="Y2042" s="29"/>
    </row>
    <row r="2043">
      <c r="B2043" s="20"/>
      <c r="C2043" s="29"/>
      <c r="E2043" s="134"/>
      <c r="F2043" s="29"/>
      <c r="L2043" s="29"/>
      <c r="M2043" s="163"/>
      <c r="N2043" s="29"/>
      <c r="Y2043" s="29"/>
    </row>
    <row r="2044">
      <c r="B2044" s="20"/>
      <c r="C2044" s="29"/>
      <c r="E2044" s="134"/>
      <c r="F2044" s="29"/>
      <c r="L2044" s="29"/>
      <c r="M2044" s="163"/>
      <c r="N2044" s="29"/>
      <c r="Y2044" s="29"/>
    </row>
    <row r="2045">
      <c r="B2045" s="20"/>
      <c r="C2045" s="29"/>
      <c r="E2045" s="134"/>
      <c r="F2045" s="29"/>
      <c r="L2045" s="29"/>
      <c r="M2045" s="163"/>
      <c r="N2045" s="29"/>
      <c r="Y2045" s="29"/>
    </row>
    <row r="2046">
      <c r="B2046" s="20"/>
      <c r="C2046" s="29"/>
      <c r="E2046" s="134"/>
      <c r="F2046" s="29"/>
      <c r="L2046" s="29"/>
      <c r="M2046" s="163"/>
      <c r="N2046" s="29"/>
      <c r="Y2046" s="29"/>
    </row>
    <row r="2047">
      <c r="B2047" s="20"/>
      <c r="C2047" s="29"/>
      <c r="E2047" s="134"/>
      <c r="F2047" s="29"/>
      <c r="L2047" s="29"/>
      <c r="M2047" s="163"/>
      <c r="N2047" s="29"/>
      <c r="Y2047" s="29"/>
    </row>
    <row r="2048">
      <c r="B2048" s="20"/>
      <c r="C2048" s="29"/>
      <c r="E2048" s="134"/>
      <c r="F2048" s="29"/>
      <c r="L2048" s="29"/>
      <c r="M2048" s="163"/>
      <c r="N2048" s="29"/>
      <c r="Y2048" s="29"/>
    </row>
    <row r="2049">
      <c r="B2049" s="20"/>
      <c r="C2049" s="29"/>
      <c r="E2049" s="134"/>
      <c r="F2049" s="29"/>
      <c r="L2049" s="29"/>
      <c r="M2049" s="163"/>
      <c r="N2049" s="29"/>
      <c r="Y2049" s="29"/>
    </row>
    <row r="2050">
      <c r="B2050" s="20"/>
      <c r="C2050" s="29"/>
      <c r="E2050" s="134"/>
      <c r="F2050" s="29"/>
      <c r="L2050" s="29"/>
      <c r="M2050" s="163"/>
      <c r="N2050" s="29"/>
      <c r="Y2050" s="29"/>
    </row>
    <row r="2051">
      <c r="B2051" s="20"/>
      <c r="C2051" s="29"/>
      <c r="E2051" s="134"/>
      <c r="F2051" s="29"/>
      <c r="L2051" s="29"/>
      <c r="M2051" s="163"/>
      <c r="N2051" s="29"/>
      <c r="Y2051" s="29"/>
    </row>
    <row r="2052">
      <c r="B2052" s="20"/>
      <c r="C2052" s="29"/>
      <c r="E2052" s="134"/>
      <c r="F2052" s="29"/>
      <c r="L2052" s="29"/>
      <c r="M2052" s="163"/>
      <c r="N2052" s="29"/>
      <c r="Y2052" s="29"/>
    </row>
    <row r="2053">
      <c r="B2053" s="20"/>
      <c r="C2053" s="29"/>
      <c r="E2053" s="134"/>
      <c r="F2053" s="29"/>
      <c r="L2053" s="29"/>
      <c r="M2053" s="163"/>
      <c r="N2053" s="29"/>
      <c r="Y2053" s="29"/>
    </row>
    <row r="2054">
      <c r="B2054" s="20"/>
      <c r="C2054" s="29"/>
      <c r="E2054" s="134"/>
      <c r="F2054" s="29"/>
      <c r="L2054" s="29"/>
      <c r="M2054" s="163"/>
      <c r="N2054" s="29"/>
      <c r="Y2054" s="29"/>
    </row>
    <row r="2055">
      <c r="B2055" s="20"/>
      <c r="C2055" s="29"/>
      <c r="E2055" s="134"/>
      <c r="F2055" s="29"/>
      <c r="L2055" s="29"/>
      <c r="M2055" s="163"/>
      <c r="N2055" s="29"/>
      <c r="Y2055" s="29"/>
    </row>
    <row r="2056">
      <c r="B2056" s="20"/>
      <c r="C2056" s="29"/>
      <c r="E2056" s="134"/>
      <c r="F2056" s="29"/>
      <c r="L2056" s="29"/>
      <c r="M2056" s="163"/>
      <c r="N2056" s="29"/>
      <c r="Y2056" s="29"/>
    </row>
    <row r="2057">
      <c r="B2057" s="20"/>
      <c r="C2057" s="29"/>
      <c r="E2057" s="134"/>
      <c r="F2057" s="29"/>
      <c r="L2057" s="29"/>
      <c r="M2057" s="163"/>
      <c r="N2057" s="29"/>
      <c r="Y2057" s="29"/>
    </row>
    <row r="2058">
      <c r="B2058" s="20"/>
      <c r="C2058" s="29"/>
      <c r="E2058" s="134"/>
      <c r="F2058" s="29"/>
      <c r="L2058" s="29"/>
      <c r="M2058" s="163"/>
      <c r="N2058" s="29"/>
      <c r="Y2058" s="29"/>
    </row>
    <row r="2059">
      <c r="B2059" s="20"/>
      <c r="C2059" s="29"/>
      <c r="E2059" s="134"/>
      <c r="F2059" s="29"/>
      <c r="L2059" s="29"/>
      <c r="M2059" s="163"/>
      <c r="N2059" s="29"/>
      <c r="Y2059" s="29"/>
    </row>
    <row r="2060">
      <c r="B2060" s="20"/>
      <c r="C2060" s="29"/>
      <c r="E2060" s="134"/>
      <c r="F2060" s="29"/>
      <c r="L2060" s="29"/>
      <c r="M2060" s="163"/>
      <c r="N2060" s="29"/>
      <c r="Y2060" s="29"/>
    </row>
    <row r="2061">
      <c r="B2061" s="20"/>
      <c r="C2061" s="29"/>
      <c r="E2061" s="134"/>
      <c r="F2061" s="29"/>
      <c r="L2061" s="29"/>
      <c r="M2061" s="163"/>
      <c r="N2061" s="29"/>
      <c r="Y2061" s="29"/>
    </row>
    <row r="2062">
      <c r="B2062" s="20"/>
      <c r="C2062" s="29"/>
      <c r="E2062" s="134"/>
      <c r="F2062" s="29"/>
      <c r="L2062" s="29"/>
      <c r="M2062" s="163"/>
      <c r="N2062" s="29"/>
      <c r="Y2062" s="29"/>
    </row>
    <row r="2063">
      <c r="B2063" s="20"/>
      <c r="C2063" s="29"/>
      <c r="E2063" s="134"/>
      <c r="F2063" s="29"/>
      <c r="L2063" s="29"/>
      <c r="M2063" s="163"/>
      <c r="N2063" s="29"/>
      <c r="Y2063" s="29"/>
    </row>
    <row r="2064">
      <c r="B2064" s="20"/>
      <c r="C2064" s="29"/>
      <c r="E2064" s="134"/>
      <c r="F2064" s="29"/>
      <c r="L2064" s="29"/>
      <c r="M2064" s="163"/>
      <c r="N2064" s="29"/>
      <c r="Y2064" s="29"/>
    </row>
    <row r="2065">
      <c r="B2065" s="20"/>
      <c r="C2065" s="29"/>
      <c r="E2065" s="134"/>
      <c r="F2065" s="29"/>
      <c r="L2065" s="29"/>
      <c r="M2065" s="163"/>
      <c r="N2065" s="29"/>
      <c r="Y2065" s="29"/>
    </row>
    <row r="2066">
      <c r="B2066" s="20"/>
      <c r="C2066" s="29"/>
      <c r="E2066" s="134"/>
      <c r="F2066" s="29"/>
      <c r="L2066" s="29"/>
      <c r="M2066" s="163"/>
      <c r="N2066" s="29"/>
      <c r="Y2066" s="29"/>
    </row>
    <row r="2067">
      <c r="B2067" s="20"/>
      <c r="C2067" s="29"/>
      <c r="E2067" s="134"/>
      <c r="F2067" s="29"/>
      <c r="L2067" s="29"/>
      <c r="M2067" s="163"/>
      <c r="N2067" s="29"/>
      <c r="Y2067" s="29"/>
    </row>
    <row r="2068">
      <c r="B2068" s="20"/>
      <c r="C2068" s="29"/>
      <c r="E2068" s="134"/>
      <c r="F2068" s="29"/>
      <c r="L2068" s="29"/>
      <c r="M2068" s="163"/>
      <c r="N2068" s="29"/>
      <c r="Y2068" s="29"/>
    </row>
    <row r="2069">
      <c r="B2069" s="20"/>
      <c r="C2069" s="29"/>
      <c r="E2069" s="134"/>
      <c r="F2069" s="29"/>
      <c r="L2069" s="29"/>
      <c r="M2069" s="163"/>
      <c r="N2069" s="29"/>
      <c r="Y2069" s="29"/>
    </row>
    <row r="2070">
      <c r="B2070" s="20"/>
      <c r="C2070" s="29"/>
      <c r="E2070" s="134"/>
      <c r="F2070" s="29"/>
      <c r="L2070" s="29"/>
      <c r="M2070" s="163"/>
      <c r="N2070" s="29"/>
      <c r="Y2070" s="29"/>
    </row>
    <row r="2071">
      <c r="B2071" s="20"/>
      <c r="C2071" s="29"/>
      <c r="E2071" s="134"/>
      <c r="F2071" s="29"/>
      <c r="L2071" s="29"/>
      <c r="M2071" s="163"/>
      <c r="N2071" s="29"/>
      <c r="Y2071" s="29"/>
    </row>
    <row r="2072">
      <c r="B2072" s="20"/>
      <c r="C2072" s="29"/>
      <c r="E2072" s="134"/>
      <c r="F2072" s="29"/>
      <c r="L2072" s="29"/>
      <c r="M2072" s="163"/>
      <c r="N2072" s="29"/>
      <c r="Y2072" s="29"/>
    </row>
    <row r="2073">
      <c r="B2073" s="20"/>
      <c r="C2073" s="29"/>
      <c r="E2073" s="134"/>
      <c r="F2073" s="29"/>
      <c r="L2073" s="29"/>
      <c r="M2073" s="163"/>
      <c r="N2073" s="29"/>
      <c r="Y2073" s="29"/>
    </row>
    <row r="2074">
      <c r="B2074" s="20"/>
      <c r="C2074" s="29"/>
      <c r="E2074" s="134"/>
      <c r="F2074" s="29"/>
      <c r="L2074" s="29"/>
      <c r="M2074" s="163"/>
      <c r="N2074" s="29"/>
      <c r="Y2074" s="29"/>
    </row>
    <row r="2075">
      <c r="B2075" s="20"/>
      <c r="C2075" s="29"/>
      <c r="E2075" s="134"/>
      <c r="F2075" s="29"/>
      <c r="L2075" s="29"/>
      <c r="M2075" s="163"/>
      <c r="N2075" s="29"/>
      <c r="Y2075" s="29"/>
    </row>
    <row r="2076">
      <c r="B2076" s="20"/>
      <c r="C2076" s="29"/>
      <c r="E2076" s="134"/>
      <c r="F2076" s="29"/>
      <c r="L2076" s="29"/>
      <c r="M2076" s="163"/>
      <c r="N2076" s="29"/>
      <c r="Y2076" s="29"/>
    </row>
    <row r="2077">
      <c r="B2077" s="20"/>
      <c r="C2077" s="29"/>
      <c r="E2077" s="134"/>
      <c r="F2077" s="29"/>
      <c r="L2077" s="29"/>
      <c r="M2077" s="163"/>
      <c r="N2077" s="29"/>
      <c r="Y2077" s="29"/>
    </row>
    <row r="2078">
      <c r="B2078" s="20"/>
      <c r="C2078" s="29"/>
      <c r="E2078" s="134"/>
      <c r="F2078" s="29"/>
      <c r="L2078" s="29"/>
      <c r="M2078" s="163"/>
      <c r="N2078" s="29"/>
      <c r="Y2078" s="29"/>
    </row>
    <row r="2079">
      <c r="B2079" s="20"/>
      <c r="C2079" s="29"/>
      <c r="E2079" s="134"/>
      <c r="F2079" s="29"/>
      <c r="L2079" s="29"/>
      <c r="M2079" s="163"/>
      <c r="N2079" s="29"/>
      <c r="Y2079" s="29"/>
    </row>
    <row r="2080">
      <c r="B2080" s="20"/>
      <c r="C2080" s="29"/>
      <c r="E2080" s="134"/>
      <c r="F2080" s="29"/>
      <c r="L2080" s="29"/>
      <c r="M2080" s="163"/>
      <c r="N2080" s="29"/>
      <c r="Y2080" s="29"/>
    </row>
    <row r="2081">
      <c r="B2081" s="20"/>
      <c r="C2081" s="29"/>
      <c r="E2081" s="134"/>
      <c r="F2081" s="29"/>
      <c r="L2081" s="29"/>
      <c r="M2081" s="163"/>
      <c r="N2081" s="29"/>
      <c r="Y2081" s="29"/>
    </row>
    <row r="2082">
      <c r="B2082" s="20"/>
      <c r="C2082" s="29"/>
      <c r="E2082" s="134"/>
      <c r="F2082" s="29"/>
      <c r="L2082" s="29"/>
      <c r="M2082" s="163"/>
      <c r="N2082" s="29"/>
      <c r="Y2082" s="29"/>
    </row>
    <row r="2083">
      <c r="B2083" s="20"/>
      <c r="C2083" s="29"/>
      <c r="E2083" s="134"/>
      <c r="F2083" s="29"/>
      <c r="L2083" s="29"/>
      <c r="M2083" s="163"/>
      <c r="N2083" s="29"/>
      <c r="Y2083" s="29"/>
    </row>
    <row r="2084">
      <c r="B2084" s="20"/>
      <c r="C2084" s="29"/>
      <c r="E2084" s="134"/>
      <c r="F2084" s="29"/>
      <c r="L2084" s="29"/>
      <c r="M2084" s="163"/>
      <c r="N2084" s="29"/>
      <c r="Y2084" s="29"/>
    </row>
    <row r="2085">
      <c r="B2085" s="20"/>
      <c r="C2085" s="29"/>
      <c r="E2085" s="134"/>
      <c r="F2085" s="29"/>
      <c r="L2085" s="29"/>
      <c r="M2085" s="163"/>
      <c r="N2085" s="29"/>
      <c r="Y2085" s="29"/>
    </row>
    <row r="2086">
      <c r="B2086" s="20"/>
      <c r="C2086" s="29"/>
      <c r="E2086" s="134"/>
      <c r="F2086" s="29"/>
      <c r="L2086" s="29"/>
      <c r="M2086" s="163"/>
      <c r="N2086" s="29"/>
      <c r="Y2086" s="29"/>
    </row>
    <row r="2087">
      <c r="B2087" s="20"/>
      <c r="C2087" s="29"/>
      <c r="E2087" s="134"/>
      <c r="F2087" s="29"/>
      <c r="L2087" s="29"/>
      <c r="M2087" s="163"/>
      <c r="N2087" s="29"/>
      <c r="Y2087" s="29"/>
    </row>
    <row r="2088">
      <c r="B2088" s="20"/>
      <c r="C2088" s="29"/>
      <c r="E2088" s="134"/>
      <c r="F2088" s="29"/>
      <c r="L2088" s="29"/>
      <c r="M2088" s="163"/>
      <c r="N2088" s="29"/>
      <c r="Y2088" s="29"/>
    </row>
    <row r="2089">
      <c r="B2089" s="20"/>
      <c r="C2089" s="29"/>
      <c r="E2089" s="134"/>
      <c r="F2089" s="29"/>
      <c r="L2089" s="29"/>
      <c r="M2089" s="163"/>
      <c r="N2089" s="29"/>
      <c r="Y2089" s="29"/>
    </row>
    <row r="2090">
      <c r="B2090" s="20"/>
      <c r="C2090" s="29"/>
      <c r="E2090" s="134"/>
      <c r="F2090" s="29"/>
      <c r="L2090" s="29"/>
      <c r="M2090" s="163"/>
      <c r="N2090" s="29"/>
      <c r="Y2090" s="29"/>
    </row>
    <row r="2091">
      <c r="B2091" s="20"/>
      <c r="C2091" s="29"/>
      <c r="E2091" s="134"/>
      <c r="F2091" s="29"/>
      <c r="L2091" s="29"/>
      <c r="M2091" s="163"/>
      <c r="N2091" s="29"/>
      <c r="Y2091" s="29"/>
    </row>
    <row r="2092">
      <c r="B2092" s="20"/>
      <c r="C2092" s="29"/>
      <c r="E2092" s="134"/>
      <c r="F2092" s="29"/>
      <c r="L2092" s="29"/>
      <c r="M2092" s="163"/>
      <c r="N2092" s="29"/>
      <c r="Y2092" s="29"/>
    </row>
    <row r="2093">
      <c r="B2093" s="20"/>
      <c r="C2093" s="29"/>
      <c r="E2093" s="134"/>
      <c r="F2093" s="29"/>
      <c r="L2093" s="29"/>
      <c r="M2093" s="163"/>
      <c r="N2093" s="29"/>
      <c r="Y2093" s="29"/>
    </row>
    <row r="2094">
      <c r="B2094" s="20"/>
      <c r="C2094" s="29"/>
      <c r="E2094" s="134"/>
      <c r="F2094" s="29"/>
      <c r="L2094" s="29"/>
      <c r="M2094" s="163"/>
      <c r="N2094" s="29"/>
      <c r="Y2094" s="29"/>
    </row>
    <row r="2095">
      <c r="B2095" s="20"/>
      <c r="C2095" s="29"/>
      <c r="E2095" s="134"/>
      <c r="F2095" s="29"/>
      <c r="L2095" s="29"/>
      <c r="M2095" s="163"/>
      <c r="N2095" s="29"/>
      <c r="Y2095" s="29"/>
    </row>
    <row r="2096">
      <c r="B2096" s="20"/>
      <c r="C2096" s="29"/>
      <c r="E2096" s="134"/>
      <c r="F2096" s="29"/>
      <c r="L2096" s="29"/>
      <c r="M2096" s="163"/>
      <c r="N2096" s="29"/>
      <c r="Y2096" s="29"/>
    </row>
    <row r="2097">
      <c r="B2097" s="20"/>
      <c r="C2097" s="29"/>
      <c r="E2097" s="134"/>
      <c r="F2097" s="29"/>
      <c r="L2097" s="29"/>
      <c r="M2097" s="163"/>
      <c r="N2097" s="29"/>
      <c r="Y2097" s="29"/>
    </row>
    <row r="2098">
      <c r="B2098" s="20"/>
      <c r="C2098" s="29"/>
      <c r="E2098" s="134"/>
      <c r="F2098" s="29"/>
      <c r="L2098" s="29"/>
      <c r="M2098" s="163"/>
      <c r="N2098" s="29"/>
      <c r="Y2098" s="29"/>
    </row>
    <row r="2099">
      <c r="B2099" s="20"/>
      <c r="C2099" s="29"/>
      <c r="E2099" s="134"/>
      <c r="F2099" s="29"/>
      <c r="L2099" s="29"/>
      <c r="M2099" s="163"/>
      <c r="N2099" s="29"/>
      <c r="Y2099" s="29"/>
    </row>
    <row r="2100">
      <c r="B2100" s="20"/>
      <c r="C2100" s="29"/>
      <c r="E2100" s="134"/>
      <c r="F2100" s="29"/>
      <c r="L2100" s="29"/>
      <c r="M2100" s="163"/>
      <c r="N2100" s="29"/>
      <c r="Y2100" s="29"/>
    </row>
    <row r="2101">
      <c r="B2101" s="20"/>
      <c r="C2101" s="29"/>
      <c r="E2101" s="134"/>
      <c r="F2101" s="29"/>
      <c r="L2101" s="29"/>
      <c r="M2101" s="163"/>
      <c r="N2101" s="29"/>
      <c r="Y2101" s="29"/>
    </row>
    <row r="2102">
      <c r="B2102" s="20"/>
      <c r="C2102" s="29"/>
      <c r="E2102" s="134"/>
      <c r="F2102" s="29"/>
      <c r="L2102" s="29"/>
      <c r="M2102" s="163"/>
      <c r="N2102" s="29"/>
      <c r="Y2102" s="29"/>
    </row>
    <row r="2103">
      <c r="B2103" s="20"/>
      <c r="C2103" s="29"/>
      <c r="E2103" s="134"/>
      <c r="F2103" s="29"/>
      <c r="L2103" s="29"/>
      <c r="M2103" s="163"/>
      <c r="N2103" s="29"/>
      <c r="Y2103" s="29"/>
    </row>
    <row r="2104">
      <c r="B2104" s="20"/>
      <c r="C2104" s="29"/>
      <c r="E2104" s="134"/>
      <c r="F2104" s="29"/>
      <c r="L2104" s="29"/>
      <c r="M2104" s="163"/>
      <c r="N2104" s="29"/>
      <c r="Y2104" s="29"/>
    </row>
    <row r="2105">
      <c r="B2105" s="20"/>
      <c r="C2105" s="29"/>
      <c r="E2105" s="134"/>
      <c r="F2105" s="29"/>
      <c r="L2105" s="29"/>
      <c r="M2105" s="163"/>
      <c r="N2105" s="29"/>
      <c r="Y2105" s="29"/>
    </row>
    <row r="2106">
      <c r="B2106" s="20"/>
      <c r="C2106" s="29"/>
      <c r="E2106" s="134"/>
      <c r="F2106" s="29"/>
      <c r="L2106" s="29"/>
      <c r="M2106" s="163"/>
      <c r="N2106" s="29"/>
      <c r="Y2106" s="29"/>
    </row>
    <row r="2107">
      <c r="B2107" s="20"/>
      <c r="C2107" s="29"/>
      <c r="E2107" s="134"/>
      <c r="F2107" s="29"/>
      <c r="L2107" s="29"/>
      <c r="M2107" s="163"/>
      <c r="N2107" s="29"/>
      <c r="Y2107" s="29"/>
    </row>
    <row r="2108">
      <c r="B2108" s="20"/>
      <c r="C2108" s="29"/>
      <c r="E2108" s="134"/>
      <c r="F2108" s="29"/>
      <c r="L2108" s="29"/>
      <c r="M2108" s="163"/>
      <c r="N2108" s="29"/>
      <c r="Y2108" s="29"/>
    </row>
    <row r="2109">
      <c r="B2109" s="20"/>
      <c r="C2109" s="29"/>
      <c r="E2109" s="134"/>
      <c r="F2109" s="29"/>
      <c r="L2109" s="29"/>
      <c r="M2109" s="163"/>
      <c r="N2109" s="29"/>
      <c r="Y2109" s="29"/>
    </row>
    <row r="2110">
      <c r="B2110" s="20"/>
      <c r="C2110" s="29"/>
      <c r="E2110" s="134"/>
      <c r="F2110" s="29"/>
      <c r="L2110" s="29"/>
      <c r="M2110" s="163"/>
      <c r="N2110" s="29"/>
      <c r="Y2110" s="29"/>
    </row>
    <row r="2111">
      <c r="B2111" s="20"/>
      <c r="C2111" s="29"/>
      <c r="E2111" s="134"/>
      <c r="F2111" s="29"/>
      <c r="L2111" s="29"/>
      <c r="M2111" s="163"/>
      <c r="N2111" s="29"/>
      <c r="Y2111" s="29"/>
    </row>
    <row r="2112">
      <c r="B2112" s="20"/>
      <c r="C2112" s="29"/>
      <c r="E2112" s="134"/>
      <c r="F2112" s="29"/>
      <c r="L2112" s="29"/>
      <c r="M2112" s="163"/>
      <c r="N2112" s="29"/>
      <c r="Y2112" s="29"/>
    </row>
    <row r="2113">
      <c r="B2113" s="20"/>
      <c r="C2113" s="29"/>
      <c r="E2113" s="134"/>
      <c r="F2113" s="29"/>
      <c r="L2113" s="29"/>
      <c r="M2113" s="163"/>
      <c r="N2113" s="29"/>
      <c r="Y2113" s="29"/>
    </row>
    <row r="2114">
      <c r="B2114" s="20"/>
      <c r="C2114" s="29"/>
      <c r="E2114" s="134"/>
      <c r="F2114" s="29"/>
      <c r="L2114" s="29"/>
      <c r="M2114" s="163"/>
      <c r="N2114" s="29"/>
      <c r="Y2114" s="29"/>
    </row>
    <row r="2115">
      <c r="B2115" s="20"/>
      <c r="C2115" s="29"/>
      <c r="E2115" s="134"/>
      <c r="F2115" s="29"/>
      <c r="L2115" s="29"/>
      <c r="M2115" s="163"/>
      <c r="N2115" s="29"/>
      <c r="Y2115" s="29"/>
    </row>
    <row r="2116">
      <c r="B2116" s="20"/>
      <c r="C2116" s="29"/>
      <c r="E2116" s="134"/>
      <c r="F2116" s="29"/>
      <c r="L2116" s="29"/>
      <c r="M2116" s="163"/>
      <c r="N2116" s="29"/>
      <c r="Y2116" s="29"/>
    </row>
    <row r="2117">
      <c r="B2117" s="20"/>
      <c r="C2117" s="29"/>
      <c r="E2117" s="134"/>
      <c r="F2117" s="29"/>
      <c r="L2117" s="29"/>
      <c r="M2117" s="163"/>
      <c r="N2117" s="29"/>
      <c r="Y2117" s="29"/>
    </row>
    <row r="2118">
      <c r="B2118" s="20"/>
      <c r="C2118" s="29"/>
      <c r="E2118" s="134"/>
      <c r="F2118" s="29"/>
      <c r="L2118" s="29"/>
      <c r="M2118" s="163"/>
      <c r="N2118" s="29"/>
      <c r="Y2118" s="29"/>
    </row>
    <row r="2119">
      <c r="B2119" s="20"/>
      <c r="C2119" s="29"/>
      <c r="E2119" s="134"/>
      <c r="F2119" s="29"/>
      <c r="L2119" s="29"/>
      <c r="M2119" s="163"/>
      <c r="N2119" s="29"/>
      <c r="Y2119" s="29"/>
    </row>
    <row r="2120">
      <c r="B2120" s="20"/>
      <c r="C2120" s="29"/>
      <c r="E2120" s="134"/>
      <c r="F2120" s="29"/>
      <c r="L2120" s="29"/>
      <c r="M2120" s="163"/>
      <c r="N2120" s="29"/>
      <c r="Y2120" s="29"/>
    </row>
    <row r="2121">
      <c r="B2121" s="20"/>
      <c r="C2121" s="29"/>
      <c r="E2121" s="134"/>
      <c r="F2121" s="29"/>
      <c r="L2121" s="29"/>
      <c r="M2121" s="163"/>
      <c r="N2121" s="29"/>
      <c r="Y2121" s="29"/>
    </row>
    <row r="2122">
      <c r="B2122" s="20"/>
      <c r="C2122" s="29"/>
      <c r="E2122" s="134"/>
      <c r="F2122" s="29"/>
      <c r="L2122" s="29"/>
      <c r="M2122" s="163"/>
      <c r="N2122" s="29"/>
      <c r="Y2122" s="29"/>
    </row>
    <row r="2123">
      <c r="B2123" s="20"/>
      <c r="C2123" s="29"/>
      <c r="E2123" s="134"/>
      <c r="F2123" s="29"/>
      <c r="L2123" s="29"/>
      <c r="M2123" s="163"/>
      <c r="N2123" s="29"/>
      <c r="Y2123" s="29"/>
    </row>
    <row r="2124">
      <c r="B2124" s="20"/>
      <c r="C2124" s="29"/>
      <c r="E2124" s="134"/>
      <c r="F2124" s="29"/>
      <c r="L2124" s="29"/>
      <c r="M2124" s="163"/>
      <c r="N2124" s="29"/>
      <c r="Y2124" s="29"/>
    </row>
    <row r="2125">
      <c r="B2125" s="20"/>
      <c r="C2125" s="29"/>
      <c r="E2125" s="134"/>
      <c r="F2125" s="29"/>
      <c r="L2125" s="29"/>
      <c r="M2125" s="163"/>
      <c r="N2125" s="29"/>
      <c r="Y2125" s="29"/>
    </row>
    <row r="2126">
      <c r="B2126" s="20"/>
      <c r="C2126" s="29"/>
      <c r="E2126" s="134"/>
      <c r="F2126" s="29"/>
      <c r="L2126" s="29"/>
      <c r="M2126" s="163"/>
      <c r="N2126" s="29"/>
      <c r="Y2126" s="29"/>
    </row>
    <row r="2127">
      <c r="B2127" s="20"/>
      <c r="C2127" s="29"/>
      <c r="E2127" s="134"/>
      <c r="F2127" s="29"/>
      <c r="L2127" s="29"/>
      <c r="M2127" s="163"/>
      <c r="N2127" s="29"/>
      <c r="Y2127" s="29"/>
    </row>
    <row r="2128">
      <c r="B2128" s="20"/>
      <c r="C2128" s="29"/>
      <c r="E2128" s="134"/>
      <c r="F2128" s="29"/>
      <c r="L2128" s="29"/>
      <c r="M2128" s="163"/>
      <c r="N2128" s="29"/>
      <c r="Y2128" s="29"/>
    </row>
    <row r="2129">
      <c r="B2129" s="20"/>
      <c r="C2129" s="29"/>
      <c r="E2129" s="134"/>
      <c r="F2129" s="29"/>
      <c r="L2129" s="29"/>
      <c r="M2129" s="163"/>
      <c r="N2129" s="29"/>
      <c r="Y2129" s="29"/>
    </row>
    <row r="2130">
      <c r="B2130" s="20"/>
      <c r="C2130" s="29"/>
      <c r="E2130" s="134"/>
      <c r="F2130" s="29"/>
      <c r="L2130" s="29"/>
      <c r="M2130" s="163"/>
      <c r="N2130" s="29"/>
      <c r="Y2130" s="29"/>
    </row>
    <row r="2131">
      <c r="B2131" s="20"/>
      <c r="C2131" s="29"/>
      <c r="E2131" s="134"/>
      <c r="F2131" s="29"/>
      <c r="L2131" s="29"/>
      <c r="M2131" s="163"/>
      <c r="N2131" s="29"/>
      <c r="Y2131" s="29"/>
    </row>
    <row r="2132">
      <c r="B2132" s="20"/>
      <c r="C2132" s="29"/>
      <c r="E2132" s="134"/>
      <c r="F2132" s="29"/>
      <c r="L2132" s="29"/>
      <c r="M2132" s="163"/>
      <c r="N2132" s="29"/>
      <c r="Y2132" s="29"/>
    </row>
    <row r="2133">
      <c r="B2133" s="20"/>
      <c r="C2133" s="29"/>
      <c r="E2133" s="134"/>
      <c r="F2133" s="29"/>
      <c r="L2133" s="29"/>
      <c r="M2133" s="163"/>
      <c r="N2133" s="29"/>
      <c r="Y2133" s="29"/>
    </row>
    <row r="2134">
      <c r="B2134" s="20"/>
      <c r="C2134" s="29"/>
      <c r="E2134" s="134"/>
      <c r="F2134" s="29"/>
      <c r="L2134" s="29"/>
      <c r="M2134" s="163"/>
      <c r="N2134" s="29"/>
      <c r="Y2134" s="29"/>
    </row>
    <row r="2135">
      <c r="B2135" s="20"/>
      <c r="C2135" s="29"/>
      <c r="E2135" s="134"/>
      <c r="F2135" s="29"/>
      <c r="L2135" s="29"/>
      <c r="M2135" s="163"/>
      <c r="N2135" s="29"/>
      <c r="Y2135" s="29"/>
    </row>
    <row r="2136">
      <c r="B2136" s="20"/>
      <c r="C2136" s="29"/>
      <c r="E2136" s="134"/>
      <c r="F2136" s="29"/>
      <c r="L2136" s="29"/>
      <c r="M2136" s="163"/>
      <c r="N2136" s="29"/>
      <c r="Y2136" s="29"/>
    </row>
    <row r="2137">
      <c r="B2137" s="20"/>
      <c r="C2137" s="29"/>
      <c r="E2137" s="134"/>
      <c r="F2137" s="29"/>
      <c r="L2137" s="29"/>
      <c r="M2137" s="163"/>
      <c r="N2137" s="29"/>
      <c r="Y2137" s="29"/>
    </row>
    <row r="2138">
      <c r="B2138" s="20"/>
      <c r="C2138" s="29"/>
      <c r="E2138" s="134"/>
      <c r="F2138" s="29"/>
      <c r="L2138" s="29"/>
      <c r="M2138" s="163"/>
      <c r="N2138" s="29"/>
      <c r="Y2138" s="29"/>
    </row>
    <row r="2139">
      <c r="B2139" s="20"/>
      <c r="C2139" s="29"/>
      <c r="E2139" s="134"/>
      <c r="F2139" s="29"/>
      <c r="L2139" s="29"/>
      <c r="M2139" s="163"/>
      <c r="N2139" s="29"/>
      <c r="Y2139" s="29"/>
    </row>
    <row r="2140">
      <c r="B2140" s="20"/>
      <c r="C2140" s="29"/>
      <c r="E2140" s="134"/>
      <c r="F2140" s="29"/>
      <c r="L2140" s="29"/>
      <c r="M2140" s="163"/>
      <c r="N2140" s="29"/>
      <c r="Y2140" s="29"/>
    </row>
    <row r="2141">
      <c r="B2141" s="20"/>
      <c r="C2141" s="29"/>
      <c r="E2141" s="134"/>
      <c r="F2141" s="29"/>
      <c r="L2141" s="29"/>
      <c r="M2141" s="163"/>
      <c r="N2141" s="29"/>
      <c r="Y2141" s="29"/>
    </row>
    <row r="2142">
      <c r="B2142" s="20"/>
      <c r="C2142" s="29"/>
      <c r="E2142" s="134"/>
      <c r="F2142" s="29"/>
      <c r="L2142" s="29"/>
      <c r="M2142" s="163"/>
      <c r="N2142" s="29"/>
      <c r="Y2142" s="29"/>
    </row>
    <row r="2143">
      <c r="B2143" s="20"/>
      <c r="C2143" s="29"/>
      <c r="E2143" s="134"/>
      <c r="F2143" s="29"/>
      <c r="L2143" s="29"/>
      <c r="M2143" s="163"/>
      <c r="N2143" s="29"/>
      <c r="Y2143" s="29"/>
    </row>
    <row r="2144">
      <c r="B2144" s="20"/>
      <c r="C2144" s="29"/>
      <c r="E2144" s="134"/>
      <c r="F2144" s="29"/>
      <c r="L2144" s="29"/>
      <c r="M2144" s="163"/>
      <c r="N2144" s="29"/>
      <c r="Y2144" s="29"/>
    </row>
    <row r="2145">
      <c r="B2145" s="20"/>
      <c r="C2145" s="29"/>
      <c r="E2145" s="134"/>
      <c r="F2145" s="29"/>
      <c r="L2145" s="29"/>
      <c r="M2145" s="163"/>
      <c r="N2145" s="29"/>
      <c r="Y2145" s="29"/>
    </row>
    <row r="2146">
      <c r="B2146" s="20"/>
      <c r="C2146" s="29"/>
      <c r="E2146" s="134"/>
      <c r="F2146" s="29"/>
      <c r="L2146" s="29"/>
      <c r="M2146" s="163"/>
      <c r="N2146" s="29"/>
      <c r="Y2146" s="29"/>
    </row>
    <row r="2147">
      <c r="B2147" s="20"/>
      <c r="C2147" s="29"/>
      <c r="E2147" s="134"/>
      <c r="F2147" s="29"/>
      <c r="L2147" s="29"/>
      <c r="M2147" s="163"/>
      <c r="N2147" s="29"/>
      <c r="Y2147" s="29"/>
    </row>
    <row r="2148">
      <c r="B2148" s="20"/>
      <c r="C2148" s="29"/>
      <c r="E2148" s="134"/>
      <c r="F2148" s="29"/>
      <c r="L2148" s="29"/>
      <c r="M2148" s="163"/>
      <c r="N2148" s="29"/>
      <c r="Y2148" s="29"/>
    </row>
    <row r="2149">
      <c r="B2149" s="20"/>
      <c r="C2149" s="29"/>
      <c r="E2149" s="134"/>
      <c r="F2149" s="29"/>
      <c r="L2149" s="29"/>
      <c r="M2149" s="163"/>
      <c r="N2149" s="29"/>
      <c r="Y2149" s="29"/>
    </row>
    <row r="2150">
      <c r="B2150" s="20"/>
      <c r="C2150" s="29"/>
      <c r="E2150" s="134"/>
      <c r="F2150" s="29"/>
      <c r="L2150" s="29"/>
      <c r="M2150" s="163"/>
      <c r="N2150" s="29"/>
      <c r="Y2150" s="29"/>
    </row>
    <row r="2151">
      <c r="B2151" s="20"/>
      <c r="C2151" s="29"/>
      <c r="E2151" s="134"/>
      <c r="F2151" s="29"/>
      <c r="L2151" s="29"/>
      <c r="M2151" s="163"/>
      <c r="N2151" s="29"/>
      <c r="Y2151" s="29"/>
    </row>
    <row r="2152">
      <c r="B2152" s="20"/>
      <c r="C2152" s="29"/>
      <c r="E2152" s="134"/>
      <c r="F2152" s="29"/>
      <c r="L2152" s="29"/>
      <c r="M2152" s="163"/>
      <c r="N2152" s="29"/>
      <c r="Y2152" s="29"/>
    </row>
    <row r="2153">
      <c r="B2153" s="20"/>
      <c r="C2153" s="29"/>
      <c r="E2153" s="134"/>
      <c r="F2153" s="29"/>
      <c r="L2153" s="29"/>
      <c r="M2153" s="163"/>
      <c r="N2153" s="29"/>
      <c r="Y2153" s="29"/>
    </row>
    <row r="2154">
      <c r="B2154" s="20"/>
      <c r="C2154" s="29"/>
      <c r="E2154" s="134"/>
      <c r="F2154" s="29"/>
      <c r="L2154" s="29"/>
      <c r="M2154" s="163"/>
      <c r="N2154" s="29"/>
      <c r="Y2154" s="29"/>
    </row>
    <row r="2155">
      <c r="B2155" s="20"/>
      <c r="C2155" s="29"/>
      <c r="E2155" s="134"/>
      <c r="F2155" s="29"/>
      <c r="L2155" s="29"/>
      <c r="M2155" s="163"/>
      <c r="N2155" s="29"/>
      <c r="Y2155" s="29"/>
    </row>
    <row r="2156">
      <c r="B2156" s="20"/>
      <c r="C2156" s="29"/>
      <c r="E2156" s="134"/>
      <c r="F2156" s="29"/>
      <c r="L2156" s="29"/>
      <c r="M2156" s="163"/>
      <c r="N2156" s="29"/>
      <c r="Y2156" s="29"/>
    </row>
    <row r="2157">
      <c r="B2157" s="20"/>
      <c r="C2157" s="29"/>
      <c r="E2157" s="134"/>
      <c r="F2157" s="29"/>
      <c r="L2157" s="29"/>
      <c r="M2157" s="163"/>
      <c r="N2157" s="29"/>
      <c r="Y2157" s="29"/>
    </row>
    <row r="2158">
      <c r="B2158" s="20"/>
      <c r="C2158" s="29"/>
      <c r="E2158" s="134"/>
      <c r="F2158" s="29"/>
      <c r="L2158" s="29"/>
      <c r="M2158" s="163"/>
      <c r="N2158" s="29"/>
      <c r="Y2158" s="29"/>
    </row>
    <row r="2159">
      <c r="B2159" s="20"/>
      <c r="C2159" s="29"/>
      <c r="E2159" s="134"/>
      <c r="F2159" s="29"/>
      <c r="L2159" s="29"/>
      <c r="M2159" s="163"/>
      <c r="N2159" s="29"/>
      <c r="Y2159" s="29"/>
    </row>
    <row r="2160">
      <c r="B2160" s="20"/>
      <c r="C2160" s="29"/>
      <c r="E2160" s="134"/>
      <c r="F2160" s="29"/>
      <c r="L2160" s="29"/>
      <c r="M2160" s="163"/>
      <c r="N2160" s="29"/>
      <c r="Y2160" s="29"/>
    </row>
    <row r="2161">
      <c r="B2161" s="20"/>
      <c r="C2161" s="29"/>
      <c r="E2161" s="134"/>
      <c r="F2161" s="29"/>
      <c r="L2161" s="29"/>
      <c r="M2161" s="163"/>
      <c r="N2161" s="29"/>
      <c r="Y2161" s="29"/>
    </row>
    <row r="2162">
      <c r="B2162" s="20"/>
      <c r="C2162" s="29"/>
      <c r="E2162" s="134"/>
      <c r="F2162" s="29"/>
      <c r="L2162" s="29"/>
      <c r="M2162" s="163"/>
      <c r="N2162" s="29"/>
      <c r="Y2162" s="29"/>
    </row>
    <row r="2163">
      <c r="B2163" s="20"/>
      <c r="C2163" s="29"/>
      <c r="E2163" s="134"/>
      <c r="F2163" s="29"/>
      <c r="L2163" s="29"/>
      <c r="M2163" s="163"/>
      <c r="N2163" s="29"/>
      <c r="Y2163" s="29"/>
    </row>
    <row r="2164">
      <c r="B2164" s="20"/>
      <c r="C2164" s="29"/>
      <c r="E2164" s="134"/>
      <c r="F2164" s="29"/>
      <c r="L2164" s="29"/>
      <c r="M2164" s="163"/>
      <c r="N2164" s="29"/>
      <c r="Y2164" s="29"/>
    </row>
    <row r="2165">
      <c r="B2165" s="20"/>
      <c r="C2165" s="29"/>
      <c r="E2165" s="134"/>
      <c r="F2165" s="29"/>
      <c r="L2165" s="29"/>
      <c r="M2165" s="163"/>
      <c r="N2165" s="29"/>
      <c r="Y2165" s="29"/>
    </row>
    <row r="2166">
      <c r="B2166" s="20"/>
      <c r="C2166" s="29"/>
      <c r="E2166" s="134"/>
      <c r="F2166" s="29"/>
      <c r="L2166" s="29"/>
      <c r="M2166" s="163"/>
      <c r="N2166" s="29"/>
      <c r="Y2166" s="29"/>
    </row>
    <row r="2167">
      <c r="B2167" s="20"/>
      <c r="C2167" s="29"/>
      <c r="E2167" s="134"/>
      <c r="F2167" s="29"/>
      <c r="L2167" s="29"/>
      <c r="M2167" s="163"/>
      <c r="N2167" s="29"/>
      <c r="Y2167" s="29"/>
    </row>
    <row r="2168">
      <c r="B2168" s="20"/>
      <c r="C2168" s="29"/>
      <c r="E2168" s="134"/>
      <c r="F2168" s="29"/>
      <c r="L2168" s="29"/>
      <c r="M2168" s="163"/>
      <c r="N2168" s="29"/>
      <c r="Y2168" s="29"/>
    </row>
    <row r="2169">
      <c r="B2169" s="20"/>
      <c r="C2169" s="29"/>
      <c r="E2169" s="134"/>
      <c r="F2169" s="29"/>
      <c r="L2169" s="29"/>
      <c r="M2169" s="163"/>
      <c r="N2169" s="29"/>
      <c r="Y2169" s="29"/>
    </row>
    <row r="2170">
      <c r="B2170" s="20"/>
      <c r="C2170" s="29"/>
      <c r="E2170" s="134"/>
      <c r="F2170" s="29"/>
      <c r="L2170" s="29"/>
      <c r="M2170" s="163"/>
      <c r="N2170" s="29"/>
      <c r="Y2170" s="29"/>
    </row>
    <row r="2171">
      <c r="B2171" s="20"/>
      <c r="C2171" s="29"/>
      <c r="E2171" s="134"/>
      <c r="F2171" s="29"/>
      <c r="L2171" s="29"/>
      <c r="M2171" s="163"/>
      <c r="N2171" s="29"/>
      <c r="Y2171" s="29"/>
    </row>
    <row r="2172">
      <c r="B2172" s="20"/>
      <c r="C2172" s="29"/>
      <c r="E2172" s="134"/>
      <c r="F2172" s="29"/>
      <c r="L2172" s="29"/>
      <c r="M2172" s="163"/>
      <c r="N2172" s="29"/>
      <c r="Y2172" s="29"/>
    </row>
    <row r="2173">
      <c r="B2173" s="20"/>
      <c r="C2173" s="29"/>
      <c r="E2173" s="134"/>
      <c r="F2173" s="29"/>
      <c r="L2173" s="29"/>
      <c r="M2173" s="163"/>
      <c r="N2173" s="29"/>
      <c r="Y2173" s="29"/>
    </row>
    <row r="2174">
      <c r="B2174" s="20"/>
      <c r="C2174" s="29"/>
      <c r="E2174" s="134"/>
      <c r="F2174" s="29"/>
      <c r="L2174" s="29"/>
      <c r="M2174" s="163"/>
      <c r="N2174" s="29"/>
      <c r="Y2174" s="29"/>
    </row>
    <row r="2175">
      <c r="B2175" s="20"/>
      <c r="C2175" s="29"/>
      <c r="E2175" s="134"/>
      <c r="F2175" s="29"/>
      <c r="L2175" s="29"/>
      <c r="M2175" s="163"/>
      <c r="N2175" s="29"/>
      <c r="Y2175" s="29"/>
    </row>
    <row r="2176">
      <c r="B2176" s="20"/>
      <c r="C2176" s="29"/>
      <c r="E2176" s="134"/>
      <c r="F2176" s="29"/>
      <c r="L2176" s="29"/>
      <c r="M2176" s="163"/>
      <c r="N2176" s="29"/>
      <c r="Y2176" s="29"/>
    </row>
    <row r="2177">
      <c r="B2177" s="20"/>
      <c r="C2177" s="29"/>
      <c r="E2177" s="134"/>
      <c r="F2177" s="29"/>
      <c r="L2177" s="29"/>
      <c r="M2177" s="163"/>
      <c r="N2177" s="29"/>
      <c r="Y2177" s="29"/>
    </row>
    <row r="2178">
      <c r="B2178" s="20"/>
      <c r="C2178" s="29"/>
      <c r="E2178" s="134"/>
      <c r="F2178" s="29"/>
      <c r="L2178" s="29"/>
      <c r="M2178" s="163"/>
      <c r="N2178" s="29"/>
      <c r="Y2178" s="29"/>
    </row>
    <row r="2179">
      <c r="B2179" s="20"/>
      <c r="C2179" s="29"/>
      <c r="E2179" s="134"/>
      <c r="F2179" s="29"/>
      <c r="L2179" s="29"/>
      <c r="M2179" s="163"/>
      <c r="N2179" s="29"/>
      <c r="Y2179" s="29"/>
    </row>
    <row r="2180">
      <c r="B2180" s="20"/>
      <c r="C2180" s="29"/>
      <c r="E2180" s="134"/>
      <c r="F2180" s="29"/>
      <c r="L2180" s="29"/>
      <c r="M2180" s="163"/>
      <c r="N2180" s="29"/>
      <c r="Y2180" s="29"/>
    </row>
    <row r="2181">
      <c r="B2181" s="20"/>
      <c r="C2181" s="29"/>
      <c r="E2181" s="134"/>
      <c r="F2181" s="29"/>
      <c r="L2181" s="29"/>
      <c r="M2181" s="163"/>
      <c r="N2181" s="29"/>
      <c r="Y2181" s="29"/>
    </row>
    <row r="2182">
      <c r="B2182" s="20"/>
      <c r="C2182" s="29"/>
      <c r="E2182" s="134"/>
      <c r="F2182" s="29"/>
      <c r="L2182" s="29"/>
      <c r="M2182" s="163"/>
      <c r="N2182" s="29"/>
      <c r="Y2182" s="29"/>
    </row>
    <row r="2183">
      <c r="B2183" s="20"/>
      <c r="C2183" s="29"/>
      <c r="E2183" s="134"/>
      <c r="F2183" s="29"/>
      <c r="L2183" s="29"/>
      <c r="M2183" s="163"/>
      <c r="N2183" s="29"/>
      <c r="Y2183" s="29"/>
    </row>
    <row r="2184">
      <c r="B2184" s="20"/>
      <c r="C2184" s="29"/>
      <c r="E2184" s="134"/>
      <c r="F2184" s="29"/>
      <c r="L2184" s="29"/>
      <c r="M2184" s="163"/>
      <c r="N2184" s="29"/>
      <c r="Y2184" s="29"/>
    </row>
    <row r="2185">
      <c r="B2185" s="20"/>
      <c r="C2185" s="29"/>
      <c r="E2185" s="134"/>
      <c r="F2185" s="29"/>
      <c r="L2185" s="29"/>
      <c r="M2185" s="163"/>
      <c r="N2185" s="29"/>
      <c r="Y2185" s="29"/>
    </row>
    <row r="2186">
      <c r="B2186" s="20"/>
      <c r="C2186" s="29"/>
      <c r="E2186" s="134"/>
      <c r="F2186" s="29"/>
      <c r="L2186" s="29"/>
      <c r="M2186" s="163"/>
      <c r="N2186" s="29"/>
      <c r="Y2186" s="29"/>
    </row>
    <row r="2187">
      <c r="B2187" s="20"/>
      <c r="C2187" s="29"/>
      <c r="E2187" s="134"/>
      <c r="F2187" s="29"/>
      <c r="L2187" s="29"/>
      <c r="M2187" s="163"/>
      <c r="N2187" s="29"/>
      <c r="Y2187" s="29"/>
    </row>
    <row r="2188">
      <c r="B2188" s="20"/>
      <c r="C2188" s="29"/>
      <c r="E2188" s="134"/>
      <c r="F2188" s="29"/>
      <c r="L2188" s="29"/>
      <c r="M2188" s="163"/>
      <c r="N2188" s="29"/>
      <c r="Y2188" s="29"/>
    </row>
    <row r="2189">
      <c r="B2189" s="20"/>
      <c r="C2189" s="29"/>
      <c r="E2189" s="134"/>
      <c r="F2189" s="29"/>
      <c r="L2189" s="29"/>
      <c r="M2189" s="163"/>
      <c r="N2189" s="29"/>
      <c r="Y2189" s="29"/>
    </row>
    <row r="2190">
      <c r="B2190" s="20"/>
      <c r="C2190" s="29"/>
      <c r="E2190" s="134"/>
      <c r="F2190" s="29"/>
      <c r="L2190" s="29"/>
      <c r="M2190" s="163"/>
      <c r="N2190" s="29"/>
      <c r="Y2190" s="29"/>
    </row>
    <row r="2191">
      <c r="B2191" s="20"/>
      <c r="C2191" s="29"/>
      <c r="E2191" s="134"/>
      <c r="F2191" s="29"/>
      <c r="L2191" s="29"/>
      <c r="M2191" s="163"/>
      <c r="N2191" s="29"/>
      <c r="Y2191" s="29"/>
    </row>
    <row r="2192">
      <c r="B2192" s="20"/>
      <c r="C2192" s="29"/>
      <c r="E2192" s="134"/>
      <c r="F2192" s="29"/>
      <c r="L2192" s="29"/>
      <c r="M2192" s="163"/>
      <c r="N2192" s="29"/>
      <c r="Y2192" s="29"/>
    </row>
    <row r="2193">
      <c r="B2193" s="20"/>
      <c r="C2193" s="29"/>
      <c r="E2193" s="134"/>
      <c r="F2193" s="29"/>
      <c r="L2193" s="29"/>
      <c r="M2193" s="163"/>
      <c r="N2193" s="29"/>
      <c r="Y2193" s="29"/>
    </row>
    <row r="2194">
      <c r="B2194" s="20"/>
      <c r="C2194" s="29"/>
      <c r="E2194" s="134"/>
      <c r="F2194" s="29"/>
      <c r="L2194" s="29"/>
      <c r="M2194" s="163"/>
      <c r="N2194" s="29"/>
      <c r="Y2194" s="29"/>
    </row>
    <row r="2195">
      <c r="B2195" s="20"/>
      <c r="C2195" s="29"/>
      <c r="E2195" s="134"/>
      <c r="F2195" s="29"/>
      <c r="L2195" s="29"/>
      <c r="M2195" s="163"/>
      <c r="N2195" s="29"/>
      <c r="Y2195" s="29"/>
    </row>
    <row r="2196">
      <c r="B2196" s="20"/>
      <c r="C2196" s="29"/>
      <c r="E2196" s="134"/>
      <c r="F2196" s="29"/>
      <c r="L2196" s="29"/>
      <c r="M2196" s="163"/>
      <c r="N2196" s="29"/>
      <c r="Y2196" s="29"/>
    </row>
    <row r="2197">
      <c r="B2197" s="20"/>
      <c r="C2197" s="29"/>
      <c r="E2197" s="134"/>
      <c r="F2197" s="29"/>
      <c r="L2197" s="29"/>
      <c r="M2197" s="163"/>
      <c r="N2197" s="29"/>
      <c r="Y2197" s="29"/>
    </row>
    <row r="2198">
      <c r="B2198" s="20"/>
      <c r="C2198" s="29"/>
      <c r="E2198" s="134"/>
      <c r="F2198" s="29"/>
      <c r="L2198" s="29"/>
      <c r="M2198" s="163"/>
      <c r="N2198" s="29"/>
      <c r="Y2198" s="29"/>
    </row>
    <row r="2199">
      <c r="B2199" s="20"/>
      <c r="C2199" s="29"/>
      <c r="E2199" s="134"/>
      <c r="F2199" s="29"/>
      <c r="L2199" s="29"/>
      <c r="M2199" s="163"/>
      <c r="N2199" s="29"/>
      <c r="Y2199" s="29"/>
    </row>
    <row r="2200">
      <c r="B2200" s="20"/>
      <c r="C2200" s="29"/>
      <c r="E2200" s="134"/>
      <c r="F2200" s="29"/>
      <c r="L2200" s="29"/>
      <c r="M2200" s="163"/>
      <c r="N2200" s="29"/>
      <c r="Y2200" s="29"/>
    </row>
    <row r="2201">
      <c r="B2201" s="20"/>
      <c r="C2201" s="29"/>
      <c r="E2201" s="134"/>
      <c r="F2201" s="29"/>
      <c r="L2201" s="29"/>
      <c r="M2201" s="163"/>
      <c r="N2201" s="29"/>
      <c r="Y2201" s="29"/>
    </row>
    <row r="2202">
      <c r="B2202" s="20"/>
      <c r="C2202" s="29"/>
      <c r="E2202" s="134"/>
      <c r="F2202" s="29"/>
      <c r="L2202" s="29"/>
      <c r="M2202" s="163"/>
      <c r="N2202" s="29"/>
      <c r="Y2202" s="29"/>
    </row>
    <row r="2203">
      <c r="B2203" s="20"/>
      <c r="C2203" s="29"/>
      <c r="E2203" s="134"/>
      <c r="F2203" s="29"/>
      <c r="L2203" s="29"/>
      <c r="M2203" s="163"/>
      <c r="N2203" s="29"/>
      <c r="Y2203" s="29"/>
    </row>
    <row r="2204">
      <c r="B2204" s="20"/>
      <c r="C2204" s="29"/>
      <c r="E2204" s="134"/>
      <c r="F2204" s="29"/>
      <c r="L2204" s="29"/>
      <c r="M2204" s="163"/>
      <c r="N2204" s="29"/>
      <c r="Y2204" s="29"/>
    </row>
    <row r="2205">
      <c r="B2205" s="20"/>
      <c r="C2205" s="29"/>
      <c r="E2205" s="134"/>
      <c r="F2205" s="29"/>
      <c r="L2205" s="29"/>
      <c r="M2205" s="163"/>
      <c r="N2205" s="29"/>
      <c r="Y2205" s="29"/>
    </row>
    <row r="2206">
      <c r="B2206" s="20"/>
      <c r="C2206" s="29"/>
      <c r="E2206" s="134"/>
      <c r="F2206" s="29"/>
      <c r="L2206" s="29"/>
      <c r="M2206" s="163"/>
      <c r="N2206" s="29"/>
      <c r="Y2206" s="29"/>
    </row>
    <row r="2207">
      <c r="B2207" s="20"/>
      <c r="C2207" s="29"/>
      <c r="E2207" s="134"/>
      <c r="F2207" s="29"/>
      <c r="L2207" s="29"/>
      <c r="M2207" s="163"/>
      <c r="N2207" s="29"/>
      <c r="Y2207" s="29"/>
    </row>
    <row r="2208">
      <c r="B2208" s="20"/>
      <c r="C2208" s="29"/>
      <c r="E2208" s="134"/>
      <c r="F2208" s="29"/>
      <c r="L2208" s="29"/>
      <c r="M2208" s="163"/>
      <c r="N2208" s="29"/>
      <c r="Y2208" s="29"/>
    </row>
    <row r="2209">
      <c r="B2209" s="20"/>
      <c r="C2209" s="29"/>
      <c r="E2209" s="134"/>
      <c r="F2209" s="29"/>
      <c r="L2209" s="29"/>
      <c r="M2209" s="163"/>
      <c r="N2209" s="29"/>
      <c r="Y2209" s="29"/>
    </row>
    <row r="2210">
      <c r="B2210" s="20"/>
      <c r="C2210" s="29"/>
      <c r="E2210" s="134"/>
      <c r="F2210" s="29"/>
      <c r="L2210" s="29"/>
      <c r="M2210" s="163"/>
      <c r="N2210" s="29"/>
      <c r="Y2210" s="29"/>
    </row>
    <row r="2211">
      <c r="B2211" s="20"/>
      <c r="C2211" s="29"/>
      <c r="E2211" s="134"/>
      <c r="F2211" s="29"/>
      <c r="L2211" s="29"/>
      <c r="M2211" s="163"/>
      <c r="N2211" s="29"/>
      <c r="Y2211" s="29"/>
    </row>
    <row r="2212">
      <c r="B2212" s="20"/>
      <c r="C2212" s="29"/>
      <c r="E2212" s="134"/>
      <c r="F2212" s="29"/>
      <c r="L2212" s="29"/>
      <c r="M2212" s="163"/>
      <c r="N2212" s="29"/>
      <c r="Y2212" s="29"/>
    </row>
    <row r="2213">
      <c r="B2213" s="20"/>
      <c r="C2213" s="29"/>
      <c r="E2213" s="134"/>
      <c r="F2213" s="29"/>
      <c r="L2213" s="29"/>
      <c r="M2213" s="163"/>
      <c r="N2213" s="29"/>
      <c r="Y2213" s="29"/>
    </row>
    <row r="2214">
      <c r="B2214" s="20"/>
      <c r="C2214" s="29"/>
      <c r="E2214" s="134"/>
      <c r="F2214" s="29"/>
      <c r="L2214" s="29"/>
      <c r="M2214" s="163"/>
      <c r="N2214" s="29"/>
      <c r="Y2214" s="29"/>
    </row>
    <row r="2215">
      <c r="B2215" s="20"/>
      <c r="C2215" s="29"/>
      <c r="E2215" s="134"/>
      <c r="F2215" s="29"/>
      <c r="L2215" s="29"/>
      <c r="M2215" s="163"/>
      <c r="N2215" s="29"/>
      <c r="Y2215" s="29"/>
    </row>
    <row r="2216">
      <c r="B2216" s="20"/>
      <c r="C2216" s="29"/>
      <c r="E2216" s="134"/>
      <c r="F2216" s="29"/>
      <c r="L2216" s="29"/>
      <c r="M2216" s="163"/>
      <c r="N2216" s="29"/>
      <c r="Y2216" s="29"/>
    </row>
    <row r="2217">
      <c r="B2217" s="20"/>
      <c r="C2217" s="29"/>
      <c r="E2217" s="134"/>
      <c r="F2217" s="29"/>
      <c r="L2217" s="29"/>
      <c r="M2217" s="163"/>
      <c r="N2217" s="29"/>
      <c r="Y2217" s="29"/>
    </row>
    <row r="2218">
      <c r="B2218" s="20"/>
      <c r="C2218" s="29"/>
      <c r="E2218" s="134"/>
      <c r="F2218" s="29"/>
      <c r="L2218" s="29"/>
      <c r="M2218" s="163"/>
      <c r="N2218" s="29"/>
      <c r="Y2218" s="29"/>
    </row>
    <row r="2219">
      <c r="B2219" s="20"/>
      <c r="C2219" s="29"/>
      <c r="E2219" s="134"/>
      <c r="F2219" s="29"/>
      <c r="L2219" s="29"/>
      <c r="M2219" s="163"/>
      <c r="N2219" s="29"/>
      <c r="Y2219" s="29"/>
    </row>
    <row r="2220">
      <c r="B2220" s="20"/>
      <c r="C2220" s="29"/>
      <c r="E2220" s="134"/>
      <c r="F2220" s="29"/>
      <c r="L2220" s="29"/>
      <c r="M2220" s="163"/>
      <c r="N2220" s="29"/>
      <c r="Y2220" s="29"/>
    </row>
    <row r="2221">
      <c r="B2221" s="20"/>
      <c r="C2221" s="29"/>
      <c r="E2221" s="134"/>
      <c r="F2221" s="29"/>
      <c r="L2221" s="29"/>
      <c r="M2221" s="163"/>
      <c r="N2221" s="29"/>
      <c r="Y2221" s="29"/>
    </row>
    <row r="2222">
      <c r="B2222" s="20"/>
      <c r="C2222" s="29"/>
      <c r="E2222" s="134"/>
      <c r="F2222" s="29"/>
      <c r="L2222" s="29"/>
      <c r="M2222" s="163"/>
      <c r="N2222" s="29"/>
      <c r="Y2222" s="29"/>
    </row>
    <row r="2223">
      <c r="B2223" s="20"/>
      <c r="C2223" s="29"/>
      <c r="E2223" s="134"/>
      <c r="F2223" s="29"/>
      <c r="L2223" s="29"/>
      <c r="M2223" s="163"/>
      <c r="N2223" s="29"/>
      <c r="Y2223" s="29"/>
    </row>
    <row r="2224">
      <c r="B2224" s="20"/>
      <c r="C2224" s="29"/>
      <c r="E2224" s="134"/>
      <c r="F2224" s="29"/>
      <c r="L2224" s="29"/>
      <c r="M2224" s="163"/>
      <c r="N2224" s="29"/>
      <c r="Y2224" s="29"/>
    </row>
    <row r="2225">
      <c r="B2225" s="20"/>
      <c r="C2225" s="29"/>
      <c r="E2225" s="134"/>
      <c r="F2225" s="29"/>
      <c r="L2225" s="29"/>
      <c r="M2225" s="163"/>
      <c r="N2225" s="29"/>
      <c r="Y2225" s="29"/>
    </row>
    <row r="2226">
      <c r="B2226" s="20"/>
      <c r="C2226" s="29"/>
      <c r="E2226" s="134"/>
      <c r="F2226" s="29"/>
      <c r="L2226" s="29"/>
      <c r="M2226" s="163"/>
      <c r="N2226" s="29"/>
      <c r="Y2226" s="29"/>
    </row>
    <row r="2227">
      <c r="B2227" s="20"/>
      <c r="C2227" s="29"/>
      <c r="E2227" s="134"/>
      <c r="F2227" s="29"/>
      <c r="L2227" s="29"/>
      <c r="M2227" s="163"/>
      <c r="N2227" s="29"/>
      <c r="Y2227" s="29"/>
    </row>
    <row r="2228">
      <c r="B2228" s="20"/>
      <c r="C2228" s="29"/>
      <c r="E2228" s="134"/>
      <c r="F2228" s="29"/>
      <c r="L2228" s="29"/>
      <c r="M2228" s="163"/>
      <c r="N2228" s="29"/>
      <c r="Y2228" s="29"/>
    </row>
    <row r="2229">
      <c r="B2229" s="20"/>
      <c r="C2229" s="29"/>
      <c r="E2229" s="134"/>
      <c r="F2229" s="29"/>
      <c r="L2229" s="29"/>
      <c r="M2229" s="163"/>
      <c r="N2229" s="29"/>
      <c r="Y2229" s="29"/>
    </row>
    <row r="2230">
      <c r="B2230" s="20"/>
      <c r="C2230" s="29"/>
      <c r="E2230" s="134"/>
      <c r="F2230" s="29"/>
      <c r="L2230" s="29"/>
      <c r="M2230" s="163"/>
      <c r="N2230" s="29"/>
      <c r="Y2230" s="29"/>
    </row>
    <row r="2231">
      <c r="B2231" s="20"/>
      <c r="C2231" s="29"/>
      <c r="E2231" s="134"/>
      <c r="F2231" s="29"/>
      <c r="L2231" s="29"/>
      <c r="M2231" s="163"/>
      <c r="N2231" s="29"/>
      <c r="Y2231" s="29"/>
    </row>
    <row r="2232">
      <c r="B2232" s="20"/>
      <c r="C2232" s="29"/>
      <c r="E2232" s="134"/>
      <c r="F2232" s="29"/>
      <c r="L2232" s="29"/>
      <c r="M2232" s="163"/>
      <c r="N2232" s="29"/>
      <c r="Y2232" s="29"/>
    </row>
    <row r="2233">
      <c r="B2233" s="20"/>
      <c r="C2233" s="29"/>
      <c r="E2233" s="134"/>
      <c r="F2233" s="29"/>
      <c r="L2233" s="29"/>
      <c r="M2233" s="163"/>
      <c r="N2233" s="29"/>
      <c r="Y2233" s="29"/>
    </row>
    <row r="2234">
      <c r="B2234" s="20"/>
      <c r="C2234" s="29"/>
      <c r="E2234" s="134"/>
      <c r="F2234" s="29"/>
      <c r="L2234" s="29"/>
      <c r="M2234" s="163"/>
      <c r="N2234" s="29"/>
      <c r="Y2234" s="29"/>
    </row>
    <row r="2235">
      <c r="B2235" s="20"/>
      <c r="C2235" s="29"/>
      <c r="E2235" s="134"/>
      <c r="F2235" s="29"/>
      <c r="L2235" s="29"/>
      <c r="M2235" s="163"/>
      <c r="N2235" s="29"/>
      <c r="Y2235" s="29"/>
    </row>
    <row r="2236">
      <c r="B2236" s="20"/>
      <c r="C2236" s="29"/>
      <c r="E2236" s="134"/>
      <c r="F2236" s="29"/>
      <c r="L2236" s="29"/>
      <c r="M2236" s="163"/>
      <c r="N2236" s="29"/>
      <c r="Y2236" s="29"/>
    </row>
    <row r="2237">
      <c r="B2237" s="20"/>
      <c r="C2237" s="29"/>
      <c r="E2237" s="134"/>
      <c r="F2237" s="29"/>
      <c r="L2237" s="29"/>
      <c r="M2237" s="163"/>
      <c r="N2237" s="29"/>
      <c r="Y2237" s="29"/>
    </row>
    <row r="2238">
      <c r="B2238" s="20"/>
      <c r="C2238" s="29"/>
      <c r="E2238" s="134"/>
      <c r="F2238" s="29"/>
      <c r="L2238" s="29"/>
      <c r="M2238" s="163"/>
      <c r="N2238" s="29"/>
      <c r="Y2238" s="29"/>
    </row>
    <row r="2239">
      <c r="B2239" s="20"/>
      <c r="C2239" s="29"/>
      <c r="E2239" s="134"/>
      <c r="F2239" s="29"/>
      <c r="L2239" s="29"/>
      <c r="M2239" s="163"/>
      <c r="N2239" s="29"/>
      <c r="Y2239" s="29"/>
    </row>
    <row r="2240">
      <c r="B2240" s="20"/>
      <c r="C2240" s="29"/>
      <c r="E2240" s="134"/>
      <c r="F2240" s="29"/>
      <c r="L2240" s="29"/>
      <c r="M2240" s="163"/>
      <c r="N2240" s="29"/>
      <c r="Y2240" s="29"/>
    </row>
    <row r="2241">
      <c r="B2241" s="20"/>
      <c r="C2241" s="29"/>
      <c r="E2241" s="134"/>
      <c r="F2241" s="29"/>
      <c r="L2241" s="29"/>
      <c r="M2241" s="163"/>
      <c r="N2241" s="29"/>
      <c r="Y2241" s="29"/>
    </row>
    <row r="2242">
      <c r="B2242" s="20"/>
      <c r="C2242" s="29"/>
      <c r="E2242" s="134"/>
      <c r="F2242" s="29"/>
      <c r="L2242" s="29"/>
      <c r="M2242" s="163"/>
      <c r="N2242" s="29"/>
      <c r="Y2242" s="29"/>
    </row>
    <row r="2243">
      <c r="B2243" s="20"/>
      <c r="C2243" s="29"/>
      <c r="E2243" s="134"/>
      <c r="F2243" s="29"/>
      <c r="L2243" s="29"/>
      <c r="M2243" s="163"/>
      <c r="N2243" s="29"/>
      <c r="Y2243" s="29"/>
    </row>
  </sheetData>
  <autoFilter ref="$A$1:$AH$387">
    <sortState ref="A1:AH387">
      <sortCondition ref="B1:B387"/>
    </sortState>
  </autoFilter>
  <dataValidations>
    <dataValidation type="list" allowBlank="1" showErrorMessage="1" sqref="N2:N2243">
      <formula1>'Validación'!$B$2:$B$978</formula1>
    </dataValidation>
    <dataValidation type="decimal" operator="greaterThan" allowBlank="1" showDropDown="1" showErrorMessage="1" sqref="L2:L2243">
      <formula1>1000000.0</formula1>
    </dataValidation>
    <dataValidation type="list" allowBlank="1" showErrorMessage="1" sqref="M2:M2243">
      <formula1>"0,1,2,3,4,5,6,7,8,9,K"</formula1>
    </dataValidation>
    <dataValidation type="list" allowBlank="1" sqref="Y2:Y2243">
      <formula1>'Validación'!$C$2:$C$978</formula1>
    </dataValidation>
    <dataValidation type="list" allowBlank="1" showErrorMessage="1" sqref="F2:F2243">
      <formula1>'Validación'!$A$2:$A2243</formula1>
    </dataValidation>
    <dataValidation type="custom" allowBlank="1" showDropDown="1" showErrorMessage="1" sqref="B2:C2243">
      <formula1>OR(NOT(ISERROR(DATEVALUE(B2))), AND(ISNUMBER(B2), LEFT(CELL("format", B2))="D"))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38.71"/>
    <col customWidth="1" min="2" max="2" width="20.29"/>
    <col customWidth="1" min="3" max="10" width="5.86"/>
    <col customWidth="1" min="11" max="15" width="4.57"/>
    <col customWidth="1" min="16" max="16" width="5.29"/>
    <col customWidth="1" min="17" max="19" width="4.57"/>
    <col customWidth="1" min="20" max="20" width="5.71"/>
    <col customWidth="1" min="21" max="21" width="5.57"/>
    <col customWidth="1" min="22" max="29" width="5.71"/>
    <col customWidth="1" min="30" max="40" width="5.86"/>
  </cols>
  <sheetData>
    <row r="1">
      <c r="A1" s="1"/>
      <c r="B1" s="4" t="s">
        <v>2</v>
      </c>
      <c r="C1" s="5">
        <v>43762.0</v>
      </c>
      <c r="D1" s="5">
        <v>43763.0</v>
      </c>
      <c r="E1" s="5">
        <v>43764.0</v>
      </c>
      <c r="F1" s="5">
        <v>43765.0</v>
      </c>
      <c r="G1" s="5">
        <v>43766.0</v>
      </c>
      <c r="H1" s="5">
        <v>43767.0</v>
      </c>
      <c r="I1" s="5">
        <v>43768.0</v>
      </c>
      <c r="J1" s="5">
        <v>43769.0</v>
      </c>
      <c r="K1" s="5">
        <v>43770.0</v>
      </c>
      <c r="L1" s="5">
        <v>43771.0</v>
      </c>
      <c r="M1" s="5">
        <v>43772.0</v>
      </c>
      <c r="N1" s="5">
        <v>43773.0</v>
      </c>
      <c r="O1" s="5">
        <v>43774.0</v>
      </c>
      <c r="P1" s="6">
        <v>43775.0</v>
      </c>
      <c r="Q1" s="6">
        <v>43776.0</v>
      </c>
      <c r="R1" s="7">
        <v>43777.0</v>
      </c>
      <c r="S1" s="7">
        <v>43778.0</v>
      </c>
      <c r="T1" s="7">
        <v>43779.0</v>
      </c>
      <c r="U1" s="7">
        <v>43780.0</v>
      </c>
      <c r="V1" s="7">
        <v>43781.0</v>
      </c>
      <c r="W1" s="7">
        <v>43782.0</v>
      </c>
      <c r="X1" s="7">
        <v>43783.0</v>
      </c>
      <c r="Y1" s="7">
        <v>43784.0</v>
      </c>
      <c r="Z1" s="7">
        <v>43785.0</v>
      </c>
      <c r="AA1" s="7">
        <v>43786.0</v>
      </c>
      <c r="AB1" s="7">
        <v>43787.0</v>
      </c>
      <c r="AC1" s="7">
        <v>43788.0</v>
      </c>
      <c r="AD1" s="7">
        <v>43789.0</v>
      </c>
      <c r="AE1" s="7">
        <v>43790.0</v>
      </c>
      <c r="AF1" s="7">
        <v>43791.0</v>
      </c>
      <c r="AG1" s="7">
        <v>43792.0</v>
      </c>
      <c r="AH1" s="7">
        <v>43793.0</v>
      </c>
      <c r="AI1" s="7">
        <v>43794.0</v>
      </c>
      <c r="AJ1" s="7">
        <v>43795.0</v>
      </c>
      <c r="AK1" s="7">
        <v>43796.0</v>
      </c>
      <c r="AL1" s="7">
        <v>43797.0</v>
      </c>
      <c r="AM1" s="7">
        <v>43798.0</v>
      </c>
      <c r="AN1" s="7">
        <v>43799.0</v>
      </c>
    </row>
    <row r="2">
      <c r="A2" s="11" t="s">
        <v>0</v>
      </c>
      <c r="B2" s="13"/>
      <c r="C2" s="14"/>
      <c r="D2" s="16"/>
      <c r="E2" s="16"/>
      <c r="F2" s="16"/>
      <c r="G2" s="16"/>
      <c r="H2" s="16"/>
      <c r="I2" s="16"/>
      <c r="J2" s="16"/>
      <c r="K2" s="16"/>
      <c r="L2" s="16"/>
      <c r="M2" s="16"/>
      <c r="N2" s="16"/>
      <c r="O2" s="16"/>
      <c r="P2" s="16"/>
      <c r="Q2" s="16"/>
      <c r="R2" s="18"/>
      <c r="S2" s="18"/>
      <c r="T2" s="18"/>
      <c r="U2" s="18"/>
      <c r="V2" s="18"/>
      <c r="W2" s="18"/>
      <c r="X2" s="18"/>
      <c r="Y2" s="18"/>
      <c r="Z2" s="18"/>
      <c r="AA2" s="18"/>
      <c r="AB2" s="18"/>
      <c r="AC2" s="18"/>
      <c r="AD2" s="18"/>
      <c r="AE2" s="18"/>
      <c r="AF2" s="22"/>
      <c r="AG2" s="22"/>
      <c r="AH2" s="22"/>
      <c r="AI2" s="22"/>
      <c r="AJ2" s="22"/>
      <c r="AK2" s="22"/>
      <c r="AL2" s="22"/>
      <c r="AM2" s="22"/>
      <c r="AN2" s="22"/>
    </row>
    <row r="3">
      <c r="A3" s="24" t="s">
        <v>38</v>
      </c>
      <c r="B3" s="25">
        <f t="shared" ref="B3:B9" si="1">SUM(C3:AN3)</f>
        <v>275</v>
      </c>
      <c r="C3" s="27">
        <v>19.0</v>
      </c>
      <c r="D3" s="16">
        <v>27.0</v>
      </c>
      <c r="E3" s="16">
        <v>15.0</v>
      </c>
      <c r="F3" s="16">
        <v>12.0</v>
      </c>
      <c r="G3" s="16">
        <v>11.0</v>
      </c>
      <c r="H3" s="16">
        <v>7.0</v>
      </c>
      <c r="I3" s="16">
        <v>10.0</v>
      </c>
      <c r="J3" s="16">
        <v>18.0</v>
      </c>
      <c r="K3" s="16">
        <v>5.0</v>
      </c>
      <c r="L3" s="16">
        <v>1.0</v>
      </c>
      <c r="M3" s="16">
        <v>4.0</v>
      </c>
      <c r="N3" s="16">
        <v>1.0</v>
      </c>
      <c r="O3" s="16">
        <v>4.0</v>
      </c>
      <c r="P3" s="16"/>
      <c r="Q3" s="16">
        <v>7.0</v>
      </c>
      <c r="R3" s="18">
        <f>COUNTIFS(Denuncias!$B:$B,R$1,Denuncias!$N:$N,$A3)</f>
        <v>9</v>
      </c>
      <c r="S3" s="18">
        <f>COUNTIFS(Denuncias!$B:$B,S$1,Denuncias!$N:$N,$A3)</f>
        <v>0</v>
      </c>
      <c r="T3" s="18">
        <f>COUNTIFS(Denuncias!$B:$B,T$1,Denuncias!$N:$N,$A3)</f>
        <v>1</v>
      </c>
      <c r="U3" s="18">
        <f>COUNTIFS(Denuncias!$B:$B,U$1,Denuncias!$N:$N,$A3)</f>
        <v>11</v>
      </c>
      <c r="V3" s="18">
        <f>COUNTIFS(Denuncias!$B:$B,V$1,Denuncias!$N:$N,$A3)</f>
        <v>10</v>
      </c>
      <c r="W3" s="18">
        <f>COUNTIFS(Denuncias!$B:$B,W$1,Denuncias!$N:$N,$A3)</f>
        <v>7</v>
      </c>
      <c r="X3" s="18">
        <f>COUNTIFS(Denuncias!$B:$B,X$1,Denuncias!$N:$N,$A3)</f>
        <v>6</v>
      </c>
      <c r="Y3" s="18">
        <f>COUNTIFS(Denuncias!$B:$B,Y$1,Denuncias!$N:$N,$A3)</f>
        <v>8</v>
      </c>
      <c r="Z3" s="18">
        <f>COUNTIFS(Denuncias!$B:$B,Z$1,Denuncias!$N:$N,$A3)</f>
        <v>1</v>
      </c>
      <c r="AA3" s="18">
        <f>COUNTIFS(Denuncias!$B:$B,AA$1,Denuncias!$N:$N,$A3)</f>
        <v>3</v>
      </c>
      <c r="AB3" s="18">
        <f>COUNTIFS(Denuncias!$B:$B,AB$1,Denuncias!$N:$N,$A3)</f>
        <v>3</v>
      </c>
      <c r="AC3" s="18">
        <f>COUNTIFS(Denuncias!$B:$B,AC$1,Denuncias!$N:$N,$A3)</f>
        <v>8</v>
      </c>
      <c r="AD3" s="18">
        <f>COUNTIFS(Denuncias!$B:$B,AD$1,Denuncias!$N:$N,$A3)</f>
        <v>8</v>
      </c>
      <c r="AE3" s="18">
        <f>COUNTIFS(Denuncias!$B:$B,AE$1,Denuncias!$N:$N,$A3)</f>
        <v>5</v>
      </c>
      <c r="AF3" s="18">
        <f>COUNTIFS(Denuncias!$B:$B,AF$1,Denuncias!$N:$N,$A3)</f>
        <v>14</v>
      </c>
      <c r="AG3" s="18">
        <f>COUNTIFS(Denuncias!$B:$B,AG$1,Denuncias!$N:$N,$A3)</f>
        <v>5</v>
      </c>
      <c r="AH3" s="18">
        <f>COUNTIFS(Denuncias!$B:$B,AH$1,Denuncias!$N:$N,$A3)</f>
        <v>0</v>
      </c>
      <c r="AI3" s="18">
        <f>COUNTIFS(Denuncias!$B:$B,AI$1,Denuncias!$N:$N,$A3)</f>
        <v>6</v>
      </c>
      <c r="AJ3" s="18">
        <f>COUNTIFS(Denuncias!$B:$B,AJ$1,Denuncias!$N:$N,$A3)</f>
        <v>6</v>
      </c>
      <c r="AK3" s="18">
        <f>COUNTIFS(Denuncias!$B:$B,AK$1,Denuncias!$N:$N,$A3)</f>
        <v>6</v>
      </c>
      <c r="AL3" s="18">
        <f>COUNTIFS(Denuncias!$B:$B,AL$1,Denuncias!$N:$N,$A3)</f>
        <v>9</v>
      </c>
      <c r="AM3" s="18">
        <f>COUNTIFS(Denuncias!$B:$B,AM$1,Denuncias!$N:$N,$A3)</f>
        <v>8</v>
      </c>
      <c r="AN3" s="18">
        <f>COUNTIFS(Denuncias!$B:$B,AN$1,Denuncias!$N:$N,$A3)</f>
        <v>0</v>
      </c>
    </row>
    <row r="4">
      <c r="A4" s="24" t="s">
        <v>45</v>
      </c>
      <c r="B4" s="30">
        <f t="shared" si="1"/>
        <v>1727</v>
      </c>
      <c r="C4" s="27">
        <v>88.0</v>
      </c>
      <c r="D4" s="16">
        <v>139.0</v>
      </c>
      <c r="E4" s="16">
        <v>126.0</v>
      </c>
      <c r="F4" s="16">
        <v>70.0</v>
      </c>
      <c r="G4" s="16">
        <v>74.0</v>
      </c>
      <c r="H4" s="16">
        <v>48.0</v>
      </c>
      <c r="I4" s="16">
        <v>55.0</v>
      </c>
      <c r="J4" s="16">
        <v>114.0</v>
      </c>
      <c r="K4" s="16">
        <v>32.0</v>
      </c>
      <c r="L4" s="16">
        <v>11.0</v>
      </c>
      <c r="M4" s="16">
        <v>7.0</v>
      </c>
      <c r="N4" s="16">
        <v>4.0</v>
      </c>
      <c r="O4" s="16">
        <v>34.0</v>
      </c>
      <c r="P4" s="16">
        <v>14.0</v>
      </c>
      <c r="Q4" s="16">
        <v>31.0</v>
      </c>
      <c r="R4" s="18">
        <f>COUNTIFS(Denuncias!$B:$B,R$1,Denuncias!$N:$N,$A4)</f>
        <v>51</v>
      </c>
      <c r="S4" s="18">
        <f>COUNTIFS(Denuncias!$B:$B,S$1,Denuncias!$N:$N,$A4)</f>
        <v>1</v>
      </c>
      <c r="T4" s="18">
        <f>COUNTIFS(Denuncias!$B:$B,T$1,Denuncias!$N:$N,$A4)</f>
        <v>7</v>
      </c>
      <c r="U4" s="18">
        <f>COUNTIFS(Denuncias!$B:$B,U$1,Denuncias!$N:$N,$A4)</f>
        <v>88</v>
      </c>
      <c r="V4" s="18">
        <f>COUNTIFS(Denuncias!$B:$B,V$1,Denuncias!$N:$N,$A4)</f>
        <v>116</v>
      </c>
      <c r="W4" s="18">
        <f>COUNTIFS(Denuncias!$B:$B,W$1,Denuncias!$N:$N,$A4)</f>
        <v>53</v>
      </c>
      <c r="X4" s="18">
        <f>COUNTIFS(Denuncias!$B:$B,X$1,Denuncias!$N:$N,$A4)</f>
        <v>114</v>
      </c>
      <c r="Y4" s="18">
        <f>COUNTIFS(Denuncias!$B:$B,Y$1,Denuncias!$N:$N,$A4)</f>
        <v>59</v>
      </c>
      <c r="Z4" s="18">
        <f>COUNTIFS(Denuncias!$B:$B,Z$1,Denuncias!$N:$N,$A4)</f>
        <v>26</v>
      </c>
      <c r="AA4" s="18">
        <f>COUNTIFS(Denuncias!$B:$B,AA$1,Denuncias!$N:$N,$A4)</f>
        <v>30</v>
      </c>
      <c r="AB4" s="18">
        <f>COUNTIFS(Denuncias!$B:$B,AB$1,Denuncias!$N:$N,$A4)</f>
        <v>29</v>
      </c>
      <c r="AC4" s="18">
        <f>COUNTIFS(Denuncias!$B:$B,AC$1,Denuncias!$N:$N,$A4)</f>
        <v>43</v>
      </c>
      <c r="AD4" s="18">
        <f>COUNTIFS(Denuncias!$B:$B,AD$1,Denuncias!$N:$N,$A4)</f>
        <v>31</v>
      </c>
      <c r="AE4" s="18">
        <f>COUNTIFS(Denuncias!$B:$B,AE$1,Denuncias!$N:$N,$A4)</f>
        <v>28</v>
      </c>
      <c r="AF4" s="18">
        <f>COUNTIFS(Denuncias!$B:$B,AF$1,Denuncias!$N:$N,$A4)</f>
        <v>37</v>
      </c>
      <c r="AG4" s="18">
        <f>COUNTIFS(Denuncias!$B:$B,AG$1,Denuncias!$N:$N,$A4)</f>
        <v>32</v>
      </c>
      <c r="AH4" s="18">
        <f>COUNTIFS(Denuncias!$B:$B,AH$1,Denuncias!$N:$N,$A4)</f>
        <v>0</v>
      </c>
      <c r="AI4" s="18">
        <f>COUNTIFS(Denuncias!$B:$B,AI$1,Denuncias!$N:$N,$A4)</f>
        <v>31</v>
      </c>
      <c r="AJ4" s="18">
        <f>COUNTIFS(Denuncias!$B:$B,AJ$1,Denuncias!$N:$N,$A4)</f>
        <v>5</v>
      </c>
      <c r="AK4" s="18">
        <f>COUNTIFS(Denuncias!$B:$B,AK$1,Denuncias!$N:$N,$A4)</f>
        <v>42</v>
      </c>
      <c r="AL4" s="18">
        <f>COUNTIFS(Denuncias!$B:$B,AL$1,Denuncias!$N:$N,$A4)</f>
        <v>29</v>
      </c>
      <c r="AM4" s="18">
        <f>COUNTIFS(Denuncias!$B:$B,AM$1,Denuncias!$N:$N,$A4)</f>
        <v>28</v>
      </c>
      <c r="AN4" s="18">
        <f>COUNTIFS(Denuncias!$B:$B,AN$1,Denuncias!$N:$N,$A4)</f>
        <v>0</v>
      </c>
    </row>
    <row r="5">
      <c r="A5" s="24" t="s">
        <v>271</v>
      </c>
      <c r="B5" s="30">
        <f t="shared" si="1"/>
        <v>0</v>
      </c>
      <c r="C5" s="27"/>
      <c r="D5" s="16"/>
      <c r="E5" s="16"/>
      <c r="F5" s="16"/>
      <c r="G5" s="16"/>
      <c r="H5" s="16"/>
      <c r="I5" s="16"/>
      <c r="J5" s="16"/>
      <c r="K5" s="16"/>
      <c r="L5" s="16"/>
      <c r="M5" s="16"/>
      <c r="N5" s="16"/>
      <c r="O5" s="16"/>
      <c r="P5" s="16"/>
      <c r="Q5" s="16"/>
      <c r="R5" s="18">
        <f>COUNTIFS(Denuncias!$B:$B,R$1,Denuncias!$N:$N,$A5)</f>
        <v>0</v>
      </c>
      <c r="S5" s="18">
        <f>COUNTIFS(Denuncias!$B:$B,S$1,Denuncias!$N:$N,$A5)</f>
        <v>0</v>
      </c>
      <c r="T5" s="18">
        <f>COUNTIFS(Denuncias!$B:$B,T$1,Denuncias!$N:$N,$A5)</f>
        <v>0</v>
      </c>
      <c r="U5" s="18">
        <f>COUNTIFS(Denuncias!$B:$B,U$1,Denuncias!$N:$N,$A5)</f>
        <v>0</v>
      </c>
      <c r="V5" s="18">
        <f>COUNTIFS(Denuncias!$B:$B,V$1,Denuncias!$N:$N,$A5)</f>
        <v>0</v>
      </c>
      <c r="W5" s="18">
        <f>COUNTIFS(Denuncias!$B:$B,W$1,Denuncias!$N:$N,$A5)</f>
        <v>0</v>
      </c>
      <c r="X5" s="18">
        <f>COUNTIFS(Denuncias!$B:$B,X$1,Denuncias!$N:$N,$A5)</f>
        <v>0</v>
      </c>
      <c r="Y5" s="18">
        <f>COUNTIFS(Denuncias!$B:$B,Y$1,Denuncias!$N:$N,$A5)</f>
        <v>0</v>
      </c>
      <c r="Z5" s="18">
        <f>COUNTIFS(Denuncias!$B:$B,Z$1,Denuncias!$N:$N,$A5)</f>
        <v>0</v>
      </c>
      <c r="AA5" s="18">
        <f>COUNTIFS(Denuncias!$B:$B,AA$1,Denuncias!$N:$N,$A5)</f>
        <v>0</v>
      </c>
      <c r="AB5" s="18">
        <f>COUNTIFS(Denuncias!$B:$B,AB$1,Denuncias!$N:$N,$A5)</f>
        <v>0</v>
      </c>
      <c r="AC5" s="18">
        <f>COUNTIFS(Denuncias!$B:$B,AC$1,Denuncias!$N:$N,$A5)</f>
        <v>0</v>
      </c>
      <c r="AD5" s="18">
        <f>COUNTIFS(Denuncias!$B:$B,AD$1,Denuncias!$N:$N,$A5)</f>
        <v>0</v>
      </c>
      <c r="AE5" s="18">
        <f>COUNTIFS(Denuncias!$B:$B,AE$1,Denuncias!$N:$N,$A5)</f>
        <v>0</v>
      </c>
      <c r="AF5" s="18">
        <f>COUNTIFS(Denuncias!$B:$B,AF$1,Denuncias!$N:$N,$A5)</f>
        <v>0</v>
      </c>
      <c r="AG5" s="18">
        <f>COUNTIFS(Denuncias!$B:$B,AG$1,Denuncias!$N:$N,$A5)</f>
        <v>0</v>
      </c>
      <c r="AH5" s="18">
        <f>COUNTIFS(Denuncias!$B:$B,AH$1,Denuncias!$N:$N,$A5)</f>
        <v>0</v>
      </c>
      <c r="AI5" s="18">
        <f>COUNTIFS(Denuncias!$B:$B,AI$1,Denuncias!$N:$N,$A5)</f>
        <v>0</v>
      </c>
      <c r="AJ5" s="18">
        <f>COUNTIFS(Denuncias!$B:$B,AJ$1,Denuncias!$N:$N,$A5)</f>
        <v>0</v>
      </c>
      <c r="AK5" s="18">
        <f>COUNTIFS(Denuncias!$B:$B,AK$1,Denuncias!$N:$N,$A5)</f>
        <v>0</v>
      </c>
      <c r="AL5" s="18">
        <f>COUNTIFS(Denuncias!$B:$B,AL$1,Denuncias!$N:$N,$A5)</f>
        <v>0</v>
      </c>
      <c r="AM5" s="18">
        <f>COUNTIFS(Denuncias!$B:$B,AM$1,Denuncias!$N:$N,$A5)</f>
        <v>0</v>
      </c>
      <c r="AN5" s="18">
        <f>COUNTIFS(Denuncias!$B:$B,AN$1,Denuncias!$N:$N,$A5)</f>
        <v>0</v>
      </c>
    </row>
    <row r="6">
      <c r="A6" s="24" t="s">
        <v>364</v>
      </c>
      <c r="B6" s="30">
        <f t="shared" si="1"/>
        <v>2</v>
      </c>
      <c r="C6" s="27"/>
      <c r="D6" s="16"/>
      <c r="E6" s="16"/>
      <c r="F6" s="16"/>
      <c r="G6" s="16"/>
      <c r="H6" s="16"/>
      <c r="I6" s="16"/>
      <c r="J6" s="16"/>
      <c r="K6" s="16"/>
      <c r="L6" s="16"/>
      <c r="M6" s="16"/>
      <c r="N6" s="16"/>
      <c r="O6" s="16"/>
      <c r="P6" s="31">
        <v>1.0</v>
      </c>
      <c r="Q6" s="16"/>
      <c r="R6" s="18">
        <f>COUNTIFS(Denuncias!$B:$B,R$1,Denuncias!$N:$N,$A6)</f>
        <v>0</v>
      </c>
      <c r="S6" s="18">
        <f>COUNTIFS(Denuncias!$B:$B,S$1,Denuncias!$N:$N,$A6)</f>
        <v>0</v>
      </c>
      <c r="T6" s="18">
        <f>COUNTIFS(Denuncias!$B:$B,T$1,Denuncias!$N:$N,$A6)</f>
        <v>0</v>
      </c>
      <c r="U6" s="18">
        <f>COUNTIFS(Denuncias!$B:$B,U$1,Denuncias!$N:$N,$A6)</f>
        <v>0</v>
      </c>
      <c r="V6" s="18">
        <f>COUNTIFS(Denuncias!$B:$B,V$1,Denuncias!$N:$N,$A6)</f>
        <v>0</v>
      </c>
      <c r="W6" s="18">
        <f>COUNTIFS(Denuncias!$B:$B,W$1,Denuncias!$N:$N,$A6)</f>
        <v>0</v>
      </c>
      <c r="X6" s="18">
        <f>COUNTIFS(Denuncias!$B:$B,X$1,Denuncias!$N:$N,$A6)</f>
        <v>0</v>
      </c>
      <c r="Y6" s="18">
        <f>COUNTIFS(Denuncias!$B:$B,Y$1,Denuncias!$N:$N,$A6)</f>
        <v>0</v>
      </c>
      <c r="Z6" s="18">
        <f>COUNTIFS(Denuncias!$B:$B,Z$1,Denuncias!$N:$N,$A6)</f>
        <v>0</v>
      </c>
      <c r="AA6" s="18">
        <f>COUNTIFS(Denuncias!$B:$B,AA$1,Denuncias!$N:$N,$A6)</f>
        <v>0</v>
      </c>
      <c r="AB6" s="18">
        <f>COUNTIFS(Denuncias!$B:$B,AB$1,Denuncias!$N:$N,$A6)</f>
        <v>0</v>
      </c>
      <c r="AC6" s="18">
        <f>COUNTIFS(Denuncias!$B:$B,AC$1,Denuncias!$N:$N,$A6)</f>
        <v>1</v>
      </c>
      <c r="AD6" s="18">
        <f>COUNTIFS(Denuncias!$B:$B,AD$1,Denuncias!$N:$N,$A6)</f>
        <v>0</v>
      </c>
      <c r="AE6" s="18">
        <f>COUNTIFS(Denuncias!$B:$B,AE$1,Denuncias!$N:$N,$A6)</f>
        <v>0</v>
      </c>
      <c r="AF6" s="18">
        <f>COUNTIFS(Denuncias!$B:$B,AF$1,Denuncias!$N:$N,$A6)</f>
        <v>0</v>
      </c>
      <c r="AG6" s="18">
        <f>COUNTIFS(Denuncias!$B:$B,AG$1,Denuncias!$N:$N,$A6)</f>
        <v>0</v>
      </c>
      <c r="AH6" s="18">
        <f>COUNTIFS(Denuncias!$B:$B,AH$1,Denuncias!$N:$N,$A6)</f>
        <v>0</v>
      </c>
      <c r="AI6" s="18">
        <f>COUNTIFS(Denuncias!$B:$B,AI$1,Denuncias!$N:$N,$A6)</f>
        <v>0</v>
      </c>
      <c r="AJ6" s="18">
        <f>COUNTIFS(Denuncias!$B:$B,AJ$1,Denuncias!$N:$N,$A6)</f>
        <v>0</v>
      </c>
      <c r="AK6" s="18">
        <f>COUNTIFS(Denuncias!$B:$B,AK$1,Denuncias!$N:$N,$A6)</f>
        <v>0</v>
      </c>
      <c r="AL6" s="18">
        <f>COUNTIFS(Denuncias!$B:$B,AL$1,Denuncias!$N:$N,$A6)</f>
        <v>0</v>
      </c>
      <c r="AM6" s="18">
        <f>COUNTIFS(Denuncias!$B:$B,AM$1,Denuncias!$N:$N,$A6)</f>
        <v>0</v>
      </c>
      <c r="AN6" s="18">
        <f>COUNTIFS(Denuncias!$B:$B,AN$1,Denuncias!$N:$N,$A6)</f>
        <v>0</v>
      </c>
    </row>
    <row r="7">
      <c r="A7" s="24" t="s">
        <v>455</v>
      </c>
      <c r="B7" s="30">
        <f t="shared" si="1"/>
        <v>2</v>
      </c>
      <c r="C7" s="27"/>
      <c r="D7" s="16"/>
      <c r="E7" s="16"/>
      <c r="F7" s="31">
        <v>1.0</v>
      </c>
      <c r="G7" s="16"/>
      <c r="H7" s="16"/>
      <c r="I7" s="16"/>
      <c r="J7" s="16"/>
      <c r="K7" s="16"/>
      <c r="L7" s="16"/>
      <c r="M7" s="16"/>
      <c r="N7" s="16"/>
      <c r="O7" s="16"/>
      <c r="P7" s="16"/>
      <c r="Q7" s="16"/>
      <c r="R7" s="18">
        <f>COUNTIFS(Denuncias!$B:$B,R$1,Denuncias!$N:$N,$A7)</f>
        <v>0</v>
      </c>
      <c r="S7" s="18">
        <f>COUNTIFS(Denuncias!$B:$B,S$1,Denuncias!$N:$N,$A7)</f>
        <v>0</v>
      </c>
      <c r="T7" s="18">
        <f>COUNTIFS(Denuncias!$B:$B,T$1,Denuncias!$N:$N,$A7)</f>
        <v>0</v>
      </c>
      <c r="U7" s="18">
        <f>COUNTIFS(Denuncias!$B:$B,U$1,Denuncias!$N:$N,$A7)</f>
        <v>1</v>
      </c>
      <c r="V7" s="18">
        <f>COUNTIFS(Denuncias!$B:$B,V$1,Denuncias!$N:$N,$A7)</f>
        <v>0</v>
      </c>
      <c r="W7" s="18">
        <f>COUNTIFS(Denuncias!$B:$B,W$1,Denuncias!$N:$N,$A7)</f>
        <v>0</v>
      </c>
      <c r="X7" s="18">
        <f>COUNTIFS(Denuncias!$B:$B,X$1,Denuncias!$N:$N,$A7)</f>
        <v>0</v>
      </c>
      <c r="Y7" s="18">
        <f>COUNTIFS(Denuncias!$B:$B,Y$1,Denuncias!$N:$N,$A7)</f>
        <v>0</v>
      </c>
      <c r="Z7" s="18">
        <f>COUNTIFS(Denuncias!$B:$B,Z$1,Denuncias!$N:$N,$A7)</f>
        <v>0</v>
      </c>
      <c r="AA7" s="18">
        <f>COUNTIFS(Denuncias!$B:$B,AA$1,Denuncias!$N:$N,$A7)</f>
        <v>0</v>
      </c>
      <c r="AB7" s="18">
        <f>COUNTIFS(Denuncias!$B:$B,AB$1,Denuncias!$N:$N,$A7)</f>
        <v>0</v>
      </c>
      <c r="AC7" s="18">
        <f>COUNTIFS(Denuncias!$B:$B,AC$1,Denuncias!$N:$N,$A7)</f>
        <v>0</v>
      </c>
      <c r="AD7" s="18">
        <f>COUNTIFS(Denuncias!$B:$B,AD$1,Denuncias!$N:$N,$A7)</f>
        <v>0</v>
      </c>
      <c r="AE7" s="18">
        <f>COUNTIFS(Denuncias!$B:$B,AE$1,Denuncias!$N:$N,$A7)</f>
        <v>0</v>
      </c>
      <c r="AF7" s="18">
        <f>COUNTIFS(Denuncias!$B:$B,AF$1,Denuncias!$N:$N,$A7)</f>
        <v>0</v>
      </c>
      <c r="AG7" s="18">
        <f>COUNTIFS(Denuncias!$B:$B,AG$1,Denuncias!$N:$N,$A7)</f>
        <v>0</v>
      </c>
      <c r="AH7" s="18">
        <f>COUNTIFS(Denuncias!$B:$B,AH$1,Denuncias!$N:$N,$A7)</f>
        <v>0</v>
      </c>
      <c r="AI7" s="18">
        <f>COUNTIFS(Denuncias!$B:$B,AI$1,Denuncias!$N:$N,$A7)</f>
        <v>0</v>
      </c>
      <c r="AJ7" s="18">
        <f>COUNTIFS(Denuncias!$B:$B,AJ$1,Denuncias!$N:$N,$A7)</f>
        <v>0</v>
      </c>
      <c r="AK7" s="18">
        <f>COUNTIFS(Denuncias!$B:$B,AK$1,Denuncias!$N:$N,$A7)</f>
        <v>0</v>
      </c>
      <c r="AL7" s="18">
        <f>COUNTIFS(Denuncias!$B:$B,AL$1,Denuncias!$N:$N,$A7)</f>
        <v>0</v>
      </c>
      <c r="AM7" s="18">
        <f>COUNTIFS(Denuncias!$B:$B,AM$1,Denuncias!$N:$N,$A7)</f>
        <v>0</v>
      </c>
      <c r="AN7" s="18">
        <f>COUNTIFS(Denuncias!$B:$B,AN$1,Denuncias!$N:$N,$A7)</f>
        <v>0</v>
      </c>
    </row>
    <row r="8">
      <c r="A8" s="24" t="s">
        <v>97</v>
      </c>
      <c r="B8" s="30">
        <f t="shared" si="1"/>
        <v>140</v>
      </c>
      <c r="C8" s="32">
        <v>1.0</v>
      </c>
      <c r="D8" s="16"/>
      <c r="E8" s="16"/>
      <c r="F8" s="16"/>
      <c r="G8" s="16"/>
      <c r="H8" s="16"/>
      <c r="I8" s="16"/>
      <c r="J8" s="16"/>
      <c r="K8" s="16"/>
      <c r="L8" s="16"/>
      <c r="M8" s="16"/>
      <c r="N8" s="16"/>
      <c r="O8" s="16"/>
      <c r="P8" s="16"/>
      <c r="Q8" s="16"/>
      <c r="R8" s="18">
        <f>COUNTIFS(Denuncias!$B:$B,R$1,Denuncias!$N:$N,$A8)</f>
        <v>0</v>
      </c>
      <c r="S8" s="18">
        <f>COUNTIFS(Denuncias!$B:$B,S$1,Denuncias!$N:$N,$A8)</f>
        <v>0</v>
      </c>
      <c r="T8" s="18">
        <f>COUNTIFS(Denuncias!$B:$B,T$1,Denuncias!$N:$N,$A8)</f>
        <v>0</v>
      </c>
      <c r="U8" s="18">
        <f>COUNTIFS(Denuncias!$B:$B,U$1,Denuncias!$N:$N,$A8)</f>
        <v>15</v>
      </c>
      <c r="V8" s="18">
        <f>COUNTIFS(Denuncias!$B:$B,V$1,Denuncias!$N:$N,$A8)</f>
        <v>1</v>
      </c>
      <c r="W8" s="18">
        <f>COUNTIFS(Denuncias!$B:$B,W$1,Denuncias!$N:$N,$A8)</f>
        <v>5</v>
      </c>
      <c r="X8" s="18">
        <f>COUNTIFS(Denuncias!$B:$B,X$1,Denuncias!$N:$N,$A8)</f>
        <v>8</v>
      </c>
      <c r="Y8" s="18">
        <f>COUNTIFS(Denuncias!$B:$B,Y$1,Denuncias!$N:$N,$A8)</f>
        <v>21</v>
      </c>
      <c r="Z8" s="18">
        <f>COUNTIFS(Denuncias!$B:$B,Z$1,Denuncias!$N:$N,$A8)</f>
        <v>0</v>
      </c>
      <c r="AA8" s="18">
        <f>COUNTIFS(Denuncias!$B:$B,AA$1,Denuncias!$N:$N,$A8)</f>
        <v>0</v>
      </c>
      <c r="AB8" s="18">
        <f>COUNTIFS(Denuncias!$B:$B,AB$1,Denuncias!$N:$N,$A8)</f>
        <v>32</v>
      </c>
      <c r="AC8" s="18">
        <f>COUNTIFS(Denuncias!$B:$B,AC$1,Denuncias!$N:$N,$A8)</f>
        <v>3</v>
      </c>
      <c r="AD8" s="18">
        <f>COUNTIFS(Denuncias!$B:$B,AD$1,Denuncias!$N:$N,$A8)</f>
        <v>3</v>
      </c>
      <c r="AE8" s="18">
        <f>COUNTIFS(Denuncias!$B:$B,AE$1,Denuncias!$N:$N,$A8)</f>
        <v>8</v>
      </c>
      <c r="AF8" s="18">
        <f>COUNTIFS(Denuncias!$B:$B,AF$1,Denuncias!$N:$N,$A8)</f>
        <v>12</v>
      </c>
      <c r="AG8" s="18">
        <f>COUNTIFS(Denuncias!$B:$B,AG$1,Denuncias!$N:$N,$A8)</f>
        <v>0</v>
      </c>
      <c r="AH8" s="18">
        <f>COUNTIFS(Denuncias!$B:$B,AH$1,Denuncias!$N:$N,$A8)</f>
        <v>0</v>
      </c>
      <c r="AI8" s="18">
        <f>COUNTIFS(Denuncias!$B:$B,AI$1,Denuncias!$N:$N,$A8)</f>
        <v>18</v>
      </c>
      <c r="AJ8" s="18">
        <f>COUNTIFS(Denuncias!$B:$B,AJ$1,Denuncias!$N:$N,$A8)</f>
        <v>13</v>
      </c>
      <c r="AK8" s="18">
        <f>COUNTIFS(Denuncias!$B:$B,AK$1,Denuncias!$N:$N,$A8)</f>
        <v>0</v>
      </c>
      <c r="AL8" s="18">
        <f>COUNTIFS(Denuncias!$B:$B,AL$1,Denuncias!$N:$N,$A8)</f>
        <v>0</v>
      </c>
      <c r="AM8" s="18">
        <f>COUNTIFS(Denuncias!$B:$B,AM$1,Denuncias!$N:$N,$A8)</f>
        <v>0</v>
      </c>
      <c r="AN8" s="18">
        <f>COUNTIFS(Denuncias!$B:$B,AN$1,Denuncias!$N:$N,$A8)</f>
        <v>0</v>
      </c>
    </row>
    <row r="9">
      <c r="A9" s="33" t="s">
        <v>607</v>
      </c>
      <c r="B9" s="34">
        <f t="shared" si="1"/>
        <v>2146</v>
      </c>
      <c r="C9" s="35">
        <f t="shared" ref="C9:AN9" si="2">SUM(C3:C8)</f>
        <v>108</v>
      </c>
      <c r="D9" s="36">
        <f t="shared" si="2"/>
        <v>166</v>
      </c>
      <c r="E9" s="36">
        <f t="shared" si="2"/>
        <v>141</v>
      </c>
      <c r="F9" s="36">
        <f t="shared" si="2"/>
        <v>83</v>
      </c>
      <c r="G9" s="36">
        <f t="shared" si="2"/>
        <v>85</v>
      </c>
      <c r="H9" s="36">
        <f t="shared" si="2"/>
        <v>55</v>
      </c>
      <c r="I9" s="36">
        <f t="shared" si="2"/>
        <v>65</v>
      </c>
      <c r="J9" s="36">
        <f t="shared" si="2"/>
        <v>132</v>
      </c>
      <c r="K9" s="36">
        <f t="shared" si="2"/>
        <v>37</v>
      </c>
      <c r="L9" s="36">
        <f t="shared" si="2"/>
        <v>12</v>
      </c>
      <c r="M9" s="36">
        <f t="shared" si="2"/>
        <v>11</v>
      </c>
      <c r="N9" s="36">
        <f t="shared" si="2"/>
        <v>5</v>
      </c>
      <c r="O9" s="36">
        <f t="shared" si="2"/>
        <v>38</v>
      </c>
      <c r="P9" s="36">
        <f t="shared" si="2"/>
        <v>15</v>
      </c>
      <c r="Q9" s="36">
        <f t="shared" si="2"/>
        <v>38</v>
      </c>
      <c r="R9" s="37">
        <f t="shared" si="2"/>
        <v>60</v>
      </c>
      <c r="S9" s="38">
        <f t="shared" si="2"/>
        <v>1</v>
      </c>
      <c r="T9" s="38">
        <f t="shared" si="2"/>
        <v>8</v>
      </c>
      <c r="U9" s="38">
        <f t="shared" si="2"/>
        <v>115</v>
      </c>
      <c r="V9" s="38">
        <f t="shared" si="2"/>
        <v>127</v>
      </c>
      <c r="W9" s="38">
        <f t="shared" si="2"/>
        <v>65</v>
      </c>
      <c r="X9" s="38">
        <f t="shared" si="2"/>
        <v>128</v>
      </c>
      <c r="Y9" s="38">
        <f t="shared" si="2"/>
        <v>88</v>
      </c>
      <c r="Z9" s="38">
        <f t="shared" si="2"/>
        <v>27</v>
      </c>
      <c r="AA9" s="38">
        <f t="shared" si="2"/>
        <v>33</v>
      </c>
      <c r="AB9" s="38">
        <f t="shared" si="2"/>
        <v>64</v>
      </c>
      <c r="AC9" s="38">
        <f t="shared" si="2"/>
        <v>55</v>
      </c>
      <c r="AD9" s="38">
        <f t="shared" si="2"/>
        <v>42</v>
      </c>
      <c r="AE9" s="38">
        <f t="shared" si="2"/>
        <v>41</v>
      </c>
      <c r="AF9" s="38">
        <f t="shared" si="2"/>
        <v>63</v>
      </c>
      <c r="AG9" s="38">
        <f t="shared" si="2"/>
        <v>37</v>
      </c>
      <c r="AH9" s="38">
        <f t="shared" si="2"/>
        <v>0</v>
      </c>
      <c r="AI9" s="38">
        <f t="shared" si="2"/>
        <v>55</v>
      </c>
      <c r="AJ9" s="38">
        <f t="shared" si="2"/>
        <v>24</v>
      </c>
      <c r="AK9" s="38">
        <f t="shared" si="2"/>
        <v>48</v>
      </c>
      <c r="AL9" s="38">
        <f t="shared" si="2"/>
        <v>38</v>
      </c>
      <c r="AM9" s="38">
        <f t="shared" si="2"/>
        <v>36</v>
      </c>
      <c r="AN9" s="38">
        <f t="shared" si="2"/>
        <v>0</v>
      </c>
    </row>
    <row r="10">
      <c r="A10" s="39"/>
      <c r="B10" s="40"/>
      <c r="C10" s="39"/>
      <c r="D10" s="41"/>
      <c r="E10" s="41"/>
      <c r="F10" s="41"/>
      <c r="G10" s="41"/>
      <c r="H10" s="41"/>
      <c r="I10" s="41"/>
      <c r="J10" s="41"/>
      <c r="K10" s="41"/>
      <c r="L10" s="41"/>
      <c r="M10" s="41"/>
      <c r="N10" s="41"/>
      <c r="O10" s="41"/>
      <c r="P10" s="41"/>
      <c r="Q10" s="41"/>
      <c r="R10" s="22"/>
    </row>
    <row r="11">
      <c r="A11" s="42" t="s">
        <v>657</v>
      </c>
      <c r="B11" s="43"/>
      <c r="C11" s="44"/>
      <c r="D11" s="45"/>
      <c r="E11" s="45"/>
      <c r="F11" s="45"/>
      <c r="G11" s="45"/>
      <c r="H11" s="45"/>
      <c r="I11" s="45"/>
      <c r="J11" s="45"/>
      <c r="K11" s="45"/>
      <c r="L11" s="45"/>
      <c r="M11" s="45"/>
      <c r="N11" s="45"/>
      <c r="O11" s="45"/>
      <c r="P11" s="45"/>
      <c r="Q11" s="45"/>
      <c r="R11" s="46"/>
      <c r="S11" s="46"/>
      <c r="T11" s="46"/>
      <c r="U11" s="46"/>
      <c r="V11" s="46"/>
      <c r="W11" s="46"/>
      <c r="X11" s="46"/>
      <c r="Y11" s="46"/>
      <c r="Z11" s="46"/>
      <c r="AA11" s="46"/>
      <c r="AB11" s="46"/>
      <c r="AC11" s="46"/>
      <c r="AD11" s="46"/>
      <c r="AE11" s="46"/>
      <c r="AF11" s="22"/>
      <c r="AG11" s="22"/>
      <c r="AH11" s="22"/>
      <c r="AI11" s="22"/>
      <c r="AJ11" s="22"/>
      <c r="AK11" s="22"/>
      <c r="AL11" s="22"/>
      <c r="AM11" s="22"/>
      <c r="AN11" s="22"/>
    </row>
    <row r="12">
      <c r="A12" s="47" t="s">
        <v>418</v>
      </c>
      <c r="B12" s="43">
        <f t="shared" ref="B12:B22" si="3">SUM(C12:AN12)</f>
        <v>9</v>
      </c>
      <c r="C12" s="48">
        <v>1.0</v>
      </c>
      <c r="D12" s="49"/>
      <c r="E12" s="49"/>
      <c r="F12" s="49"/>
      <c r="G12" s="48">
        <v>1.0</v>
      </c>
      <c r="H12" s="49"/>
      <c r="I12" s="49"/>
      <c r="J12" s="49"/>
      <c r="K12" s="49"/>
      <c r="L12" s="49"/>
      <c r="M12" s="49"/>
      <c r="N12" s="49"/>
      <c r="O12" s="49"/>
      <c r="P12" s="49"/>
      <c r="Q12" s="49"/>
      <c r="R12" s="46">
        <f>COUNTIFS(Denuncias!$B:$B,R$1,Denuncias!$Y:$Y,"*"&amp;$A12&amp;"*")</f>
        <v>0</v>
      </c>
      <c r="S12" s="46">
        <f>COUNTIFS(Denuncias!$B:$B,S$1,Denuncias!$Y:$Y,"*"&amp;$A12&amp;"*")</f>
        <v>0</v>
      </c>
      <c r="T12" s="46">
        <f>COUNTIFS(Denuncias!$B:$B,T$1,Denuncias!$Y:$Y,"*"&amp;$A12&amp;"*")</f>
        <v>0</v>
      </c>
      <c r="U12" s="46">
        <f>COUNTIFS(Denuncias!$B:$B,U$1,Denuncias!$Y:$Y,"*"&amp;$A12&amp;"*")</f>
        <v>1</v>
      </c>
      <c r="V12" s="46">
        <f>COUNTIFS(Denuncias!$B:$B,V$1,Denuncias!$Y:$Y,"*"&amp;$A12&amp;"*")</f>
        <v>1</v>
      </c>
      <c r="W12" s="46">
        <f>COUNTIFS(Denuncias!$B:$B,W$1,Denuncias!$Y:$Y,"*"&amp;$A12&amp;"*")</f>
        <v>0</v>
      </c>
      <c r="X12" s="46">
        <f>COUNTIFS(Denuncias!$B:$B,X$1,Denuncias!$Y:$Y,"*"&amp;$A12&amp;"*")</f>
        <v>0</v>
      </c>
      <c r="Y12" s="46">
        <f>COUNTIFS(Denuncias!$B:$B,Y$1,Denuncias!$Y:$Y,"*"&amp;$A12&amp;"*")</f>
        <v>1</v>
      </c>
      <c r="Z12" s="46">
        <f>COUNTIFS(Denuncias!$B:$B,Z$1,Denuncias!$Y:$Y,"*"&amp;$A12&amp;"*")</f>
        <v>1</v>
      </c>
      <c r="AA12" s="46">
        <f>COUNTIFS(Denuncias!$B:$B,AA$1,Denuncias!$Y:$Y,"*"&amp;$A12&amp;"*")</f>
        <v>0</v>
      </c>
      <c r="AB12" s="46">
        <f>COUNTIFS(Denuncias!$B:$B,AB$1,Denuncias!$Y:$Y,"*"&amp;$A12&amp;"*")</f>
        <v>0</v>
      </c>
      <c r="AC12" s="46">
        <f>COUNTIFS(Denuncias!$B:$B,AC$1,Denuncias!$Y:$Y,"*"&amp;$A12&amp;"*")</f>
        <v>1</v>
      </c>
      <c r="AD12" s="46">
        <f>COUNTIFS(Denuncias!$B:$B,AD$1,Denuncias!$Y:$Y,"*"&amp;$A12&amp;"*")</f>
        <v>1</v>
      </c>
      <c r="AE12" s="46">
        <f>COUNTIFS(Denuncias!$B:$B,AE$1,Denuncias!$Y:$Y,"*"&amp;$A12&amp;"*")</f>
        <v>0</v>
      </c>
      <c r="AF12" s="46">
        <f>COUNTIFS(Denuncias!$B:$B,AF$1,Denuncias!$Y:$Y,"*"&amp;$A12&amp;"*")</f>
        <v>1</v>
      </c>
      <c r="AG12" s="46">
        <f>COUNTIFS(Denuncias!$B:$B,AG$1,Denuncias!$Y:$Y,"*"&amp;$A12&amp;"*")</f>
        <v>0</v>
      </c>
      <c r="AH12" s="46">
        <f>COUNTIFS(Denuncias!$B:$B,AH$1,Denuncias!$Y:$Y,"*"&amp;$A12&amp;"*")</f>
        <v>0</v>
      </c>
      <c r="AI12" s="46">
        <f>COUNTIFS(Denuncias!$B:$B,AI$1,Denuncias!$Y:$Y,"*"&amp;$A12&amp;"*")</f>
        <v>0</v>
      </c>
      <c r="AJ12" s="46">
        <f>COUNTIFS(Denuncias!$B:$B,AJ$1,Denuncias!$Y:$Y,"*"&amp;$A12&amp;"*")</f>
        <v>0</v>
      </c>
      <c r="AK12" s="46">
        <f>COUNTIFS(Denuncias!$B:$B,AK$1,Denuncias!$Y:$Y,"*"&amp;$A12&amp;"*")</f>
        <v>0</v>
      </c>
      <c r="AL12" s="46">
        <f>COUNTIFS(Denuncias!$B:$B,AL$1,Denuncias!$Y:$Y,"*"&amp;$A12&amp;"*")</f>
        <v>0</v>
      </c>
      <c r="AM12" s="46">
        <f>COUNTIFS(Denuncias!$B:$B,AM$1,Denuncias!$Y:$Y,"*"&amp;$A12&amp;"*")</f>
        <v>0</v>
      </c>
      <c r="AN12" s="46">
        <f>COUNTIFS(Denuncias!$B:$B,AN$1,Denuncias!$Y:$Y,"*"&amp;$A12&amp;"*")</f>
        <v>0</v>
      </c>
    </row>
    <row r="13">
      <c r="A13" s="47" t="s">
        <v>757</v>
      </c>
      <c r="B13" s="43">
        <f t="shared" si="3"/>
        <v>3</v>
      </c>
      <c r="C13" s="48">
        <v>2.0</v>
      </c>
      <c r="D13" s="49"/>
      <c r="E13" s="49"/>
      <c r="F13" s="49"/>
      <c r="G13" s="49"/>
      <c r="H13" s="49"/>
      <c r="I13" s="49"/>
      <c r="J13" s="49"/>
      <c r="K13" s="49"/>
      <c r="L13" s="49"/>
      <c r="M13" s="49"/>
      <c r="N13" s="49"/>
      <c r="O13" s="49"/>
      <c r="P13" s="49"/>
      <c r="Q13" s="49"/>
      <c r="R13" s="46">
        <f>COUNTIFS(Denuncias!$B:$B,R$1,Denuncias!$Y:$Y,"*"&amp;$A13&amp;"*")</f>
        <v>0</v>
      </c>
      <c r="S13" s="46">
        <f>COUNTIFS(Denuncias!$B:$B,S$1,Denuncias!$Y:$Y,"*"&amp;$A13&amp;"*")</f>
        <v>0</v>
      </c>
      <c r="T13" s="46">
        <f>COUNTIFS(Denuncias!$B:$B,T$1,Denuncias!$Y:$Y,"*"&amp;$A13&amp;"*")</f>
        <v>0</v>
      </c>
      <c r="U13" s="46">
        <f>COUNTIFS(Denuncias!$B:$B,U$1,Denuncias!$Y:$Y,"*"&amp;$A13&amp;"*")</f>
        <v>0</v>
      </c>
      <c r="V13" s="46">
        <f>COUNTIFS(Denuncias!$B:$B,V$1,Denuncias!$Y:$Y,"*"&amp;$A13&amp;"*")</f>
        <v>0</v>
      </c>
      <c r="W13" s="46">
        <f>COUNTIFS(Denuncias!$B:$B,W$1,Denuncias!$Y:$Y,"*"&amp;$A13&amp;"*")</f>
        <v>0</v>
      </c>
      <c r="X13" s="46">
        <f>COUNTIFS(Denuncias!$B:$B,X$1,Denuncias!$Y:$Y,"*"&amp;$A13&amp;"*")</f>
        <v>0</v>
      </c>
      <c r="Y13" s="46">
        <f>COUNTIFS(Denuncias!$B:$B,Y$1,Denuncias!$Y:$Y,"*"&amp;$A13&amp;"*")</f>
        <v>0</v>
      </c>
      <c r="Z13" s="46">
        <f>COUNTIFS(Denuncias!$B:$B,Z$1,Denuncias!$Y:$Y,"*"&amp;$A13&amp;"*")</f>
        <v>0</v>
      </c>
      <c r="AA13" s="46">
        <f>COUNTIFS(Denuncias!$B:$B,AA$1,Denuncias!$Y:$Y,"*"&amp;$A13&amp;"*")</f>
        <v>0</v>
      </c>
      <c r="AB13" s="46">
        <f>COUNTIFS(Denuncias!$B:$B,AB$1,Denuncias!$Y:$Y,"*"&amp;$A13&amp;"*")</f>
        <v>0</v>
      </c>
      <c r="AC13" s="46">
        <f>COUNTIFS(Denuncias!$B:$B,AC$1,Denuncias!$Y:$Y,"*"&amp;$A13&amp;"*")</f>
        <v>0</v>
      </c>
      <c r="AD13" s="46">
        <f>COUNTIFS(Denuncias!$B:$B,AD$1,Denuncias!$Y:$Y,"*"&amp;$A13&amp;"*")</f>
        <v>0</v>
      </c>
      <c r="AE13" s="46">
        <f>COUNTIFS(Denuncias!$B:$B,AE$1,Denuncias!$Y:$Y,"*"&amp;$A13&amp;"*")</f>
        <v>1</v>
      </c>
      <c r="AF13" s="46">
        <f>COUNTIFS(Denuncias!$B:$B,AF$1,Denuncias!$Y:$Y,"*"&amp;$A13&amp;"*")</f>
        <v>0</v>
      </c>
      <c r="AG13" s="46">
        <f>COUNTIFS(Denuncias!$B:$B,AG$1,Denuncias!$Y:$Y,"*"&amp;$A13&amp;"*")</f>
        <v>0</v>
      </c>
      <c r="AH13" s="46">
        <f>COUNTIFS(Denuncias!$B:$B,AH$1,Denuncias!$Y:$Y,"*"&amp;$A13&amp;"*")</f>
        <v>0</v>
      </c>
      <c r="AI13" s="46">
        <f>COUNTIFS(Denuncias!$B:$B,AI$1,Denuncias!$Y:$Y,"*"&amp;$A13&amp;"*")</f>
        <v>0</v>
      </c>
      <c r="AJ13" s="46">
        <f>COUNTIFS(Denuncias!$B:$B,AJ$1,Denuncias!$Y:$Y,"*"&amp;$A13&amp;"*")</f>
        <v>0</v>
      </c>
      <c r="AK13" s="46">
        <f>COUNTIFS(Denuncias!$B:$B,AK$1,Denuncias!$Y:$Y,"*"&amp;$A13&amp;"*")</f>
        <v>0</v>
      </c>
      <c r="AL13" s="46">
        <f>COUNTIFS(Denuncias!$B:$B,AL$1,Denuncias!$Y:$Y,"*"&amp;$A13&amp;"*")</f>
        <v>0</v>
      </c>
      <c r="AM13" s="46">
        <f>COUNTIFS(Denuncias!$B:$B,AM$1,Denuncias!$Y:$Y,"*"&amp;$A13&amp;"*")</f>
        <v>0</v>
      </c>
      <c r="AN13" s="46">
        <f>COUNTIFS(Denuncias!$B:$B,AN$1,Denuncias!$Y:$Y,"*"&amp;$A13&amp;"*")</f>
        <v>0</v>
      </c>
    </row>
    <row r="14">
      <c r="A14" s="47" t="s">
        <v>835</v>
      </c>
      <c r="B14" s="43">
        <f t="shared" si="3"/>
        <v>2</v>
      </c>
      <c r="C14" s="45"/>
      <c r="D14" s="45"/>
      <c r="E14" s="45"/>
      <c r="F14" s="45"/>
      <c r="G14" s="45"/>
      <c r="H14" s="45"/>
      <c r="I14" s="45"/>
      <c r="J14" s="45"/>
      <c r="K14" s="45"/>
      <c r="L14" s="45"/>
      <c r="M14" s="45"/>
      <c r="N14" s="45"/>
      <c r="O14" s="45"/>
      <c r="P14" s="45"/>
      <c r="Q14" s="45"/>
      <c r="R14" s="46">
        <f>COUNTIFS(Denuncias!$B:$B,R$1,Denuncias!$Y:$Y,"*"&amp;$A14&amp;"*")</f>
        <v>0</v>
      </c>
      <c r="S14" s="46">
        <f>COUNTIFS(Denuncias!$B:$B,S$1,Denuncias!$Y:$Y,"*"&amp;$A14&amp;"*")</f>
        <v>0</v>
      </c>
      <c r="T14" s="46">
        <f>COUNTIFS(Denuncias!$B:$B,T$1,Denuncias!$Y:$Y,"*"&amp;$A14&amp;"*")</f>
        <v>0</v>
      </c>
      <c r="U14" s="46">
        <f>COUNTIFS(Denuncias!$B:$B,U$1,Denuncias!$Y:$Y,"*"&amp;$A14&amp;"*")</f>
        <v>0</v>
      </c>
      <c r="V14" s="46">
        <f>COUNTIFS(Denuncias!$B:$B,V$1,Denuncias!$Y:$Y,"*"&amp;$A14&amp;"*")</f>
        <v>0</v>
      </c>
      <c r="W14" s="46">
        <f>COUNTIFS(Denuncias!$B:$B,W$1,Denuncias!$Y:$Y,"*"&amp;$A14&amp;"*")</f>
        <v>0</v>
      </c>
      <c r="X14" s="46">
        <f>COUNTIFS(Denuncias!$B:$B,X$1,Denuncias!$Y:$Y,"*"&amp;$A14&amp;"*")</f>
        <v>0</v>
      </c>
      <c r="Y14" s="46">
        <f>COUNTIFS(Denuncias!$B:$B,Y$1,Denuncias!$Y:$Y,"*"&amp;$A14&amp;"*")</f>
        <v>0</v>
      </c>
      <c r="Z14" s="46">
        <f>COUNTIFS(Denuncias!$B:$B,Z$1,Denuncias!$Y:$Y,"*"&amp;$A14&amp;"*")</f>
        <v>0</v>
      </c>
      <c r="AA14" s="46">
        <f>COUNTIFS(Denuncias!$B:$B,AA$1,Denuncias!$Y:$Y,"*"&amp;$A14&amp;"*")</f>
        <v>0</v>
      </c>
      <c r="AB14" s="46">
        <f>COUNTIFS(Denuncias!$B:$B,AB$1,Denuncias!$Y:$Y,"*"&amp;$A14&amp;"*")</f>
        <v>0</v>
      </c>
      <c r="AC14" s="46">
        <f>COUNTIFS(Denuncias!$B:$B,AC$1,Denuncias!$Y:$Y,"*"&amp;$A14&amp;"*")</f>
        <v>0</v>
      </c>
      <c r="AD14" s="46">
        <f>COUNTIFS(Denuncias!$B:$B,AD$1,Denuncias!$Y:$Y,"*"&amp;$A14&amp;"*")</f>
        <v>0</v>
      </c>
      <c r="AE14" s="46">
        <f>COUNTIFS(Denuncias!$B:$B,AE$1,Denuncias!$Y:$Y,"*"&amp;$A14&amp;"*")</f>
        <v>0</v>
      </c>
      <c r="AF14" s="46">
        <f>COUNTIFS(Denuncias!$B:$B,AF$1,Denuncias!$Y:$Y,"*"&amp;$A14&amp;"*")</f>
        <v>1</v>
      </c>
      <c r="AG14" s="46">
        <f>COUNTIFS(Denuncias!$B:$B,AG$1,Denuncias!$Y:$Y,"*"&amp;$A14&amp;"*")</f>
        <v>0</v>
      </c>
      <c r="AH14" s="46">
        <f>COUNTIFS(Denuncias!$B:$B,AH$1,Denuncias!$Y:$Y,"*"&amp;$A14&amp;"*")</f>
        <v>0</v>
      </c>
      <c r="AI14" s="46">
        <f>COUNTIFS(Denuncias!$B:$B,AI$1,Denuncias!$Y:$Y,"*"&amp;$A14&amp;"*")</f>
        <v>1</v>
      </c>
      <c r="AJ14" s="46">
        <f>COUNTIFS(Denuncias!$B:$B,AJ$1,Denuncias!$Y:$Y,"*"&amp;$A14&amp;"*")</f>
        <v>0</v>
      </c>
      <c r="AK14" s="46">
        <f>COUNTIFS(Denuncias!$B:$B,AK$1,Denuncias!$Y:$Y,"*"&amp;$A14&amp;"*")</f>
        <v>0</v>
      </c>
      <c r="AL14" s="46">
        <f>COUNTIFS(Denuncias!$B:$B,AL$1,Denuncias!$Y:$Y,"*"&amp;$A14&amp;"*")</f>
        <v>0</v>
      </c>
      <c r="AM14" s="46">
        <f>COUNTIFS(Denuncias!$B:$B,AM$1,Denuncias!$Y:$Y,"*"&amp;$A14&amp;"*")</f>
        <v>0</v>
      </c>
      <c r="AN14" s="46">
        <f>COUNTIFS(Denuncias!$B:$B,AN$1,Denuncias!$Y:$Y,"*"&amp;$A14&amp;"*")</f>
        <v>0</v>
      </c>
    </row>
    <row r="15">
      <c r="A15" s="47" t="s">
        <v>327</v>
      </c>
      <c r="B15" s="43">
        <f t="shared" si="3"/>
        <v>21</v>
      </c>
      <c r="C15" s="48">
        <v>1.0</v>
      </c>
      <c r="D15" s="48">
        <v>2.0</v>
      </c>
      <c r="E15" s="49"/>
      <c r="F15" s="48">
        <v>1.0</v>
      </c>
      <c r="G15" s="48">
        <v>2.0</v>
      </c>
      <c r="H15" s="49"/>
      <c r="I15" s="48">
        <v>1.0</v>
      </c>
      <c r="J15" s="48">
        <v>3.0</v>
      </c>
      <c r="K15" s="49"/>
      <c r="L15" s="49"/>
      <c r="M15" s="49"/>
      <c r="N15" s="49"/>
      <c r="O15" s="49"/>
      <c r="P15" s="49"/>
      <c r="Q15" s="49"/>
      <c r="R15" s="46">
        <f>COUNTIFS(Denuncias!$B:$B,R$1,Denuncias!$Y:$Y,"*"&amp;$A15&amp;"*")</f>
        <v>1</v>
      </c>
      <c r="S15" s="46">
        <f>COUNTIFS(Denuncias!$B:$B,S$1,Denuncias!$Y:$Y,"*"&amp;$A15&amp;"*")</f>
        <v>0</v>
      </c>
      <c r="T15" s="46">
        <f>COUNTIFS(Denuncias!$B:$B,T$1,Denuncias!$Y:$Y,"*"&amp;$A15&amp;"*")</f>
        <v>0</v>
      </c>
      <c r="U15" s="46">
        <f>COUNTIFS(Denuncias!$B:$B,U$1,Denuncias!$Y:$Y,"*"&amp;$A15&amp;"*")</f>
        <v>1</v>
      </c>
      <c r="V15" s="46">
        <f>COUNTIFS(Denuncias!$B:$B,V$1,Denuncias!$Y:$Y,"*"&amp;$A15&amp;"*")</f>
        <v>1</v>
      </c>
      <c r="W15" s="46">
        <f>COUNTIFS(Denuncias!$B:$B,W$1,Denuncias!$Y:$Y,"*"&amp;$A15&amp;"*")</f>
        <v>0</v>
      </c>
      <c r="X15" s="46">
        <f>COUNTIFS(Denuncias!$B:$B,X$1,Denuncias!$Y:$Y,"*"&amp;$A15&amp;"*")</f>
        <v>0</v>
      </c>
      <c r="Y15" s="46">
        <f>COUNTIFS(Denuncias!$B:$B,Y$1,Denuncias!$Y:$Y,"*"&amp;$A15&amp;"*")</f>
        <v>2</v>
      </c>
      <c r="Z15" s="46">
        <f>COUNTIFS(Denuncias!$B:$B,Z$1,Denuncias!$Y:$Y,"*"&amp;$A15&amp;"*")</f>
        <v>1</v>
      </c>
      <c r="AA15" s="46">
        <f>COUNTIFS(Denuncias!$B:$B,AA$1,Denuncias!$Y:$Y,"*"&amp;$A15&amp;"*")</f>
        <v>0</v>
      </c>
      <c r="AB15" s="46">
        <f>COUNTIFS(Denuncias!$B:$B,AB$1,Denuncias!$Y:$Y,"*"&amp;$A15&amp;"*")</f>
        <v>0</v>
      </c>
      <c r="AC15" s="46">
        <f>COUNTIFS(Denuncias!$B:$B,AC$1,Denuncias!$Y:$Y,"*"&amp;$A15&amp;"*")</f>
        <v>1</v>
      </c>
      <c r="AD15" s="46">
        <f>COUNTIFS(Denuncias!$B:$B,AD$1,Denuncias!$Y:$Y,"*"&amp;$A15&amp;"*")</f>
        <v>0</v>
      </c>
      <c r="AE15" s="46">
        <f>COUNTIFS(Denuncias!$B:$B,AE$1,Denuncias!$Y:$Y,"*"&amp;$A15&amp;"*")</f>
        <v>1</v>
      </c>
      <c r="AF15" s="46">
        <f>COUNTIFS(Denuncias!$B:$B,AF$1,Denuncias!$Y:$Y,"*"&amp;$A15&amp;"*")</f>
        <v>0</v>
      </c>
      <c r="AG15" s="46">
        <f>COUNTIFS(Denuncias!$B:$B,AG$1,Denuncias!$Y:$Y,"*"&amp;$A15&amp;"*")</f>
        <v>0</v>
      </c>
      <c r="AH15" s="46">
        <f>COUNTIFS(Denuncias!$B:$B,AH$1,Denuncias!$Y:$Y,"*"&amp;$A15&amp;"*")</f>
        <v>0</v>
      </c>
      <c r="AI15" s="46">
        <f>COUNTIFS(Denuncias!$B:$B,AI$1,Denuncias!$Y:$Y,"*"&amp;$A15&amp;"*")</f>
        <v>2</v>
      </c>
      <c r="AJ15" s="46">
        <f>COUNTIFS(Denuncias!$B:$B,AJ$1,Denuncias!$Y:$Y,"*"&amp;$A15&amp;"*")</f>
        <v>0</v>
      </c>
      <c r="AK15" s="46">
        <f>COUNTIFS(Denuncias!$B:$B,AK$1,Denuncias!$Y:$Y,"*"&amp;$A15&amp;"*")</f>
        <v>0</v>
      </c>
      <c r="AL15" s="46">
        <f>COUNTIFS(Denuncias!$B:$B,AL$1,Denuncias!$Y:$Y,"*"&amp;$A15&amp;"*")</f>
        <v>0</v>
      </c>
      <c r="AM15" s="46">
        <f>COUNTIFS(Denuncias!$B:$B,AM$1,Denuncias!$Y:$Y,"*"&amp;$A15&amp;"*")</f>
        <v>1</v>
      </c>
      <c r="AN15" s="46">
        <f>COUNTIFS(Denuncias!$B:$B,AN$1,Denuncias!$Y:$Y,"*"&amp;$A15&amp;"*")</f>
        <v>0</v>
      </c>
    </row>
    <row r="16">
      <c r="A16" s="47" t="s">
        <v>305</v>
      </c>
      <c r="B16" s="43">
        <f t="shared" si="3"/>
        <v>4</v>
      </c>
      <c r="C16" s="45"/>
      <c r="D16" s="45"/>
      <c r="E16" s="45"/>
      <c r="F16" s="45"/>
      <c r="G16" s="45"/>
      <c r="H16" s="45"/>
      <c r="I16" s="45"/>
      <c r="J16" s="45"/>
      <c r="K16" s="45"/>
      <c r="L16" s="45"/>
      <c r="M16" s="45"/>
      <c r="N16" s="45"/>
      <c r="O16" s="45"/>
      <c r="P16" s="45"/>
      <c r="Q16" s="45"/>
      <c r="R16" s="46">
        <f>COUNTIFS(Denuncias!$B:$B,R$1,Denuncias!$Y:$Y,"*"&amp;$A16&amp;"*")</f>
        <v>1</v>
      </c>
      <c r="S16" s="46">
        <f>COUNTIFS(Denuncias!$B:$B,S$1,Denuncias!$Y:$Y,"*"&amp;$A16&amp;"*")</f>
        <v>0</v>
      </c>
      <c r="T16" s="46">
        <f>COUNTIFS(Denuncias!$B:$B,T$1,Denuncias!$Y:$Y,"*"&amp;$A16&amp;"*")</f>
        <v>0</v>
      </c>
      <c r="U16" s="46">
        <f>COUNTIFS(Denuncias!$B:$B,U$1,Denuncias!$Y:$Y,"*"&amp;$A16&amp;"*")</f>
        <v>0</v>
      </c>
      <c r="V16" s="46">
        <f>COUNTIFS(Denuncias!$B:$B,V$1,Denuncias!$Y:$Y,"*"&amp;$A16&amp;"*")</f>
        <v>0</v>
      </c>
      <c r="W16" s="46">
        <f>COUNTIFS(Denuncias!$B:$B,W$1,Denuncias!$Y:$Y,"*"&amp;$A16&amp;"*")</f>
        <v>0</v>
      </c>
      <c r="X16" s="46">
        <f>COUNTIFS(Denuncias!$B:$B,X$1,Denuncias!$Y:$Y,"*"&amp;$A16&amp;"*")</f>
        <v>0</v>
      </c>
      <c r="Y16" s="46">
        <f>COUNTIFS(Denuncias!$B:$B,Y$1,Denuncias!$Y:$Y,"*"&amp;$A16&amp;"*")</f>
        <v>0</v>
      </c>
      <c r="Z16" s="46">
        <f>COUNTIFS(Denuncias!$B:$B,Z$1,Denuncias!$Y:$Y,"*"&amp;$A16&amp;"*")</f>
        <v>0</v>
      </c>
      <c r="AA16" s="46">
        <f>COUNTIFS(Denuncias!$B:$B,AA$1,Denuncias!$Y:$Y,"*"&amp;$A16&amp;"*")</f>
        <v>0</v>
      </c>
      <c r="AB16" s="46">
        <f>COUNTIFS(Denuncias!$B:$B,AB$1,Denuncias!$Y:$Y,"*"&amp;$A16&amp;"*")</f>
        <v>1</v>
      </c>
      <c r="AC16" s="46">
        <f>COUNTIFS(Denuncias!$B:$B,AC$1,Denuncias!$Y:$Y,"*"&amp;$A16&amp;"*")</f>
        <v>0</v>
      </c>
      <c r="AD16" s="46">
        <f>COUNTIFS(Denuncias!$B:$B,AD$1,Denuncias!$Y:$Y,"*"&amp;$A16&amp;"*")</f>
        <v>0</v>
      </c>
      <c r="AE16" s="46">
        <f>COUNTIFS(Denuncias!$B:$B,AE$1,Denuncias!$Y:$Y,"*"&amp;$A16&amp;"*")</f>
        <v>0</v>
      </c>
      <c r="AF16" s="46">
        <f>COUNTIFS(Denuncias!$B:$B,AF$1,Denuncias!$Y:$Y,"*"&amp;$A16&amp;"*")</f>
        <v>0</v>
      </c>
      <c r="AG16" s="46">
        <f>COUNTIFS(Denuncias!$B:$B,AG$1,Denuncias!$Y:$Y,"*"&amp;$A16&amp;"*")</f>
        <v>0</v>
      </c>
      <c r="AH16" s="46">
        <f>COUNTIFS(Denuncias!$B:$B,AH$1,Denuncias!$Y:$Y,"*"&amp;$A16&amp;"*")</f>
        <v>0</v>
      </c>
      <c r="AI16" s="46">
        <f>COUNTIFS(Denuncias!$B:$B,AI$1,Denuncias!$Y:$Y,"*"&amp;$A16&amp;"*")</f>
        <v>1</v>
      </c>
      <c r="AJ16" s="46">
        <f>COUNTIFS(Denuncias!$B:$B,AJ$1,Denuncias!$Y:$Y,"*"&amp;$A16&amp;"*")</f>
        <v>0</v>
      </c>
      <c r="AK16" s="46">
        <f>COUNTIFS(Denuncias!$B:$B,AK$1,Denuncias!$Y:$Y,"*"&amp;$A16&amp;"*")</f>
        <v>0</v>
      </c>
      <c r="AL16" s="46">
        <f>COUNTIFS(Denuncias!$B:$B,AL$1,Denuncias!$Y:$Y,"*"&amp;$A16&amp;"*")</f>
        <v>1</v>
      </c>
      <c r="AM16" s="46">
        <f>COUNTIFS(Denuncias!$B:$B,AM$1,Denuncias!$Y:$Y,"*"&amp;$A16&amp;"*")</f>
        <v>0</v>
      </c>
      <c r="AN16" s="46">
        <f>COUNTIFS(Denuncias!$B:$B,AN$1,Denuncias!$Y:$Y,"*"&amp;$A16&amp;"*")</f>
        <v>0</v>
      </c>
    </row>
    <row r="17">
      <c r="A17" s="47" t="s">
        <v>1073</v>
      </c>
      <c r="B17" s="43">
        <f t="shared" si="3"/>
        <v>6</v>
      </c>
      <c r="C17" s="45"/>
      <c r="D17" s="45"/>
      <c r="E17" s="45"/>
      <c r="F17" s="56">
        <v>1.0</v>
      </c>
      <c r="G17" s="45"/>
      <c r="H17" s="45"/>
      <c r="I17" s="45"/>
      <c r="J17" s="45"/>
      <c r="K17" s="45"/>
      <c r="L17" s="45"/>
      <c r="M17" s="45"/>
      <c r="N17" s="45"/>
      <c r="O17" s="45"/>
      <c r="P17" s="56">
        <v>1.0</v>
      </c>
      <c r="Q17" s="45"/>
      <c r="R17" s="46">
        <f>COUNTIFS(Denuncias!$B:$B,R$1,Denuncias!$Y:$Y,"*"&amp;$A17&amp;"*")</f>
        <v>0</v>
      </c>
      <c r="S17" s="46">
        <f>COUNTIFS(Denuncias!$B:$B,S$1,Denuncias!$Y:$Y,"*"&amp;$A17&amp;"*")</f>
        <v>0</v>
      </c>
      <c r="T17" s="46">
        <f>COUNTIFS(Denuncias!$B:$B,T$1,Denuncias!$Y:$Y,"*"&amp;$A17&amp;"*")</f>
        <v>0</v>
      </c>
      <c r="U17" s="46">
        <f>COUNTIFS(Denuncias!$B:$B,U$1,Denuncias!$Y:$Y,"*"&amp;$A17&amp;"*")</f>
        <v>0</v>
      </c>
      <c r="V17" s="46">
        <f>COUNTIFS(Denuncias!$B:$B,V$1,Denuncias!$Y:$Y,"*"&amp;$A17&amp;"*")</f>
        <v>0</v>
      </c>
      <c r="W17" s="46">
        <f>COUNTIFS(Denuncias!$B:$B,W$1,Denuncias!$Y:$Y,"*"&amp;$A17&amp;"*")</f>
        <v>0</v>
      </c>
      <c r="X17" s="46">
        <f>COUNTIFS(Denuncias!$B:$B,X$1,Denuncias!$Y:$Y,"*"&amp;$A17&amp;"*")</f>
        <v>0</v>
      </c>
      <c r="Y17" s="46">
        <f>COUNTIFS(Denuncias!$B:$B,Y$1,Denuncias!$Y:$Y,"*"&amp;$A17&amp;"*")</f>
        <v>0</v>
      </c>
      <c r="Z17" s="46">
        <f>COUNTIFS(Denuncias!$B:$B,Z$1,Denuncias!$Y:$Y,"*"&amp;$A17&amp;"*")</f>
        <v>1</v>
      </c>
      <c r="AA17" s="46">
        <f>COUNTIFS(Denuncias!$B:$B,AA$1,Denuncias!$Y:$Y,"*"&amp;$A17&amp;"*")</f>
        <v>0</v>
      </c>
      <c r="AB17" s="46">
        <f>COUNTIFS(Denuncias!$B:$B,AB$1,Denuncias!$Y:$Y,"*"&amp;$A17&amp;"*")</f>
        <v>0</v>
      </c>
      <c r="AC17" s="46">
        <f>COUNTIFS(Denuncias!$B:$B,AC$1,Denuncias!$Y:$Y,"*"&amp;$A17&amp;"*")</f>
        <v>1</v>
      </c>
      <c r="AD17" s="46">
        <f>COUNTIFS(Denuncias!$B:$B,AD$1,Denuncias!$Y:$Y,"*"&amp;$A17&amp;"*")</f>
        <v>1</v>
      </c>
      <c r="AE17" s="46">
        <f>COUNTIFS(Denuncias!$B:$B,AE$1,Denuncias!$Y:$Y,"*"&amp;$A17&amp;"*")</f>
        <v>0</v>
      </c>
      <c r="AF17" s="46">
        <f>COUNTIFS(Denuncias!$B:$B,AF$1,Denuncias!$Y:$Y,"*"&amp;$A17&amp;"*")</f>
        <v>0</v>
      </c>
      <c r="AG17" s="46">
        <f>COUNTIFS(Denuncias!$B:$B,AG$1,Denuncias!$Y:$Y,"*"&amp;$A17&amp;"*")</f>
        <v>0</v>
      </c>
      <c r="AH17" s="46">
        <f>COUNTIFS(Denuncias!$B:$B,AH$1,Denuncias!$Y:$Y,"*"&amp;$A17&amp;"*")</f>
        <v>0</v>
      </c>
      <c r="AI17" s="46">
        <f>COUNTIFS(Denuncias!$B:$B,AI$1,Denuncias!$Y:$Y,"*"&amp;$A17&amp;"*")</f>
        <v>1</v>
      </c>
      <c r="AJ17" s="46">
        <f>COUNTIFS(Denuncias!$B:$B,AJ$1,Denuncias!$Y:$Y,"*"&amp;$A17&amp;"*")</f>
        <v>0</v>
      </c>
      <c r="AK17" s="46">
        <f>COUNTIFS(Denuncias!$B:$B,AK$1,Denuncias!$Y:$Y,"*"&amp;$A17&amp;"*")</f>
        <v>0</v>
      </c>
      <c r="AL17" s="46">
        <f>COUNTIFS(Denuncias!$B:$B,AL$1,Denuncias!$Y:$Y,"*"&amp;$A17&amp;"*")</f>
        <v>0</v>
      </c>
      <c r="AM17" s="46">
        <f>COUNTIFS(Denuncias!$B:$B,AM$1,Denuncias!$Y:$Y,"*"&amp;$A17&amp;"*")</f>
        <v>0</v>
      </c>
      <c r="AN17" s="46">
        <f>COUNTIFS(Denuncias!$B:$B,AN$1,Denuncias!$Y:$Y,"*"&amp;$A17&amp;"*")</f>
        <v>0</v>
      </c>
    </row>
    <row r="18">
      <c r="A18" s="47" t="s">
        <v>138</v>
      </c>
      <c r="B18" s="43">
        <f t="shared" si="3"/>
        <v>224</v>
      </c>
      <c r="C18" s="48">
        <v>14.0</v>
      </c>
      <c r="D18" s="48">
        <v>19.0</v>
      </c>
      <c r="E18" s="48">
        <v>8.0</v>
      </c>
      <c r="F18" s="48">
        <v>10.0</v>
      </c>
      <c r="G18" s="48">
        <v>9.0</v>
      </c>
      <c r="H18" s="48">
        <v>2.0</v>
      </c>
      <c r="I18" s="48">
        <v>3.0</v>
      </c>
      <c r="J18" s="48">
        <v>15.0</v>
      </c>
      <c r="K18" s="48">
        <v>2.0</v>
      </c>
      <c r="L18" s="48">
        <v>1.0</v>
      </c>
      <c r="M18" s="49"/>
      <c r="N18" s="49"/>
      <c r="O18" s="48">
        <v>3.0</v>
      </c>
      <c r="P18" s="49"/>
      <c r="Q18" s="48">
        <v>5.0</v>
      </c>
      <c r="R18" s="46">
        <f>COUNTIFS(Denuncias!$B:$B,R$1,Denuncias!$Y:$Y,"*"&amp;$A18&amp;"*")</f>
        <v>6</v>
      </c>
      <c r="S18" s="46">
        <f>COUNTIFS(Denuncias!$B:$B,S$1,Denuncias!$Y:$Y,"*"&amp;$A18&amp;"*")</f>
        <v>0</v>
      </c>
      <c r="T18" s="46">
        <f>COUNTIFS(Denuncias!$B:$B,T$1,Denuncias!$Y:$Y,"*"&amp;$A18&amp;"*")</f>
        <v>1</v>
      </c>
      <c r="U18" s="46">
        <f>COUNTIFS(Denuncias!$B:$B,U$1,Denuncias!$Y:$Y,"*"&amp;$A18&amp;"*")</f>
        <v>15</v>
      </c>
      <c r="V18" s="46">
        <f>COUNTIFS(Denuncias!$B:$B,V$1,Denuncias!$Y:$Y,"*"&amp;$A18&amp;"*")</f>
        <v>7</v>
      </c>
      <c r="W18" s="46">
        <f>COUNTIFS(Denuncias!$B:$B,W$1,Denuncias!$Y:$Y,"*"&amp;$A18&amp;"*")</f>
        <v>7</v>
      </c>
      <c r="X18" s="46">
        <f>COUNTIFS(Denuncias!$B:$B,X$1,Denuncias!$Y:$Y,"*"&amp;$A18&amp;"*")</f>
        <v>4</v>
      </c>
      <c r="Y18" s="46">
        <f>COUNTIFS(Denuncias!$B:$B,Y$1,Denuncias!$Y:$Y,"*"&amp;$A18&amp;"*")</f>
        <v>9</v>
      </c>
      <c r="Z18" s="46">
        <f>COUNTIFS(Denuncias!$B:$B,Z$1,Denuncias!$Y:$Y,"*"&amp;$A18&amp;"*")</f>
        <v>1</v>
      </c>
      <c r="AA18" s="46">
        <f>COUNTIFS(Denuncias!$B:$B,AA$1,Denuncias!$Y:$Y,"*"&amp;$A18&amp;"*")</f>
        <v>3</v>
      </c>
      <c r="AB18" s="46">
        <f>COUNTIFS(Denuncias!$B:$B,AB$1,Denuncias!$Y:$Y,"*"&amp;$A18&amp;"*")</f>
        <v>6</v>
      </c>
      <c r="AC18" s="46">
        <f>COUNTIFS(Denuncias!$B:$B,AC$1,Denuncias!$Y:$Y,"*"&amp;$A18&amp;"*")</f>
        <v>8</v>
      </c>
      <c r="AD18" s="46">
        <f>COUNTIFS(Denuncias!$B:$B,AD$1,Denuncias!$Y:$Y,"*"&amp;$A18&amp;"*")</f>
        <v>6</v>
      </c>
      <c r="AE18" s="46">
        <f>COUNTIFS(Denuncias!$B:$B,AE$1,Denuncias!$Y:$Y,"*"&amp;$A18&amp;"*")</f>
        <v>5</v>
      </c>
      <c r="AF18" s="46">
        <f>COUNTIFS(Denuncias!$B:$B,AF$1,Denuncias!$Y:$Y,"*"&amp;$A18&amp;"*")</f>
        <v>13</v>
      </c>
      <c r="AG18" s="46">
        <f>COUNTIFS(Denuncias!$B:$B,AG$1,Denuncias!$Y:$Y,"*"&amp;$A18&amp;"*")</f>
        <v>5</v>
      </c>
      <c r="AH18" s="46">
        <f>COUNTIFS(Denuncias!$B:$B,AH$1,Denuncias!$Y:$Y,"*"&amp;$A18&amp;"*")</f>
        <v>0</v>
      </c>
      <c r="AI18" s="46">
        <f>COUNTIFS(Denuncias!$B:$B,AI$1,Denuncias!$Y:$Y,"*"&amp;$A18&amp;"*")</f>
        <v>9</v>
      </c>
      <c r="AJ18" s="46">
        <f>COUNTIFS(Denuncias!$B:$B,AJ$1,Denuncias!$Y:$Y,"*"&amp;$A18&amp;"*")</f>
        <v>9</v>
      </c>
      <c r="AK18" s="46">
        <f>COUNTIFS(Denuncias!$B:$B,AK$1,Denuncias!$Y:$Y,"*"&amp;$A18&amp;"*")</f>
        <v>6</v>
      </c>
      <c r="AL18" s="46">
        <f>COUNTIFS(Denuncias!$B:$B,AL$1,Denuncias!$Y:$Y,"*"&amp;$A18&amp;"*")</f>
        <v>6</v>
      </c>
      <c r="AM18" s="46">
        <f>COUNTIFS(Denuncias!$B:$B,AM$1,Denuncias!$Y:$Y,"*"&amp;$A18&amp;"*")</f>
        <v>7</v>
      </c>
      <c r="AN18" s="46">
        <f>COUNTIFS(Denuncias!$B:$B,AN$1,Denuncias!$Y:$Y,"*"&amp;$A18&amp;"*")</f>
        <v>0</v>
      </c>
    </row>
    <row r="19">
      <c r="A19" s="47" t="s">
        <v>52</v>
      </c>
      <c r="B19" s="43">
        <f t="shared" si="3"/>
        <v>139</v>
      </c>
      <c r="C19" s="48">
        <v>9.0</v>
      </c>
      <c r="D19" s="48">
        <v>9.0</v>
      </c>
      <c r="E19" s="48">
        <v>8.0</v>
      </c>
      <c r="F19" s="48">
        <v>9.0</v>
      </c>
      <c r="G19" s="48">
        <v>5.0</v>
      </c>
      <c r="H19" s="48">
        <v>3.0</v>
      </c>
      <c r="I19" s="48">
        <v>7.0</v>
      </c>
      <c r="J19" s="48">
        <v>5.0</v>
      </c>
      <c r="K19" s="48">
        <v>1.0</v>
      </c>
      <c r="L19" s="49"/>
      <c r="M19" s="48">
        <v>2.0</v>
      </c>
      <c r="N19" s="49"/>
      <c r="O19" s="49"/>
      <c r="P19" s="48">
        <v>1.0</v>
      </c>
      <c r="Q19" s="48">
        <v>3.0</v>
      </c>
      <c r="R19" s="46">
        <f>COUNTIFS(Denuncias!$B:$B,R$1,Denuncias!$Y:$Y,"*"&amp;$A19&amp;"*")</f>
        <v>6</v>
      </c>
      <c r="S19" s="46">
        <f>COUNTIFS(Denuncias!$B:$B,S$1,Denuncias!$Y:$Y,"*"&amp;$A19&amp;"*")</f>
        <v>0</v>
      </c>
      <c r="T19" s="46">
        <f>COUNTIFS(Denuncias!$B:$B,T$1,Denuncias!$Y:$Y,"*"&amp;$A19&amp;"*")</f>
        <v>1</v>
      </c>
      <c r="U19" s="46">
        <f>COUNTIFS(Denuncias!$B:$B,U$1,Denuncias!$Y:$Y,"*"&amp;$A19&amp;"*")</f>
        <v>8</v>
      </c>
      <c r="V19" s="46">
        <f>COUNTIFS(Denuncias!$B:$B,V$1,Denuncias!$Y:$Y,"*"&amp;$A19&amp;"*")</f>
        <v>8</v>
      </c>
      <c r="W19" s="46">
        <f>COUNTIFS(Denuncias!$B:$B,W$1,Denuncias!$Y:$Y,"*"&amp;$A19&amp;"*")</f>
        <v>8</v>
      </c>
      <c r="X19" s="46">
        <f>COUNTIFS(Denuncias!$B:$B,X$1,Denuncias!$Y:$Y,"*"&amp;$A19&amp;"*")</f>
        <v>4</v>
      </c>
      <c r="Y19" s="46">
        <f>COUNTIFS(Denuncias!$B:$B,Y$1,Denuncias!$Y:$Y,"*"&amp;$A19&amp;"*")</f>
        <v>6</v>
      </c>
      <c r="Z19" s="46">
        <f>COUNTIFS(Denuncias!$B:$B,Z$1,Denuncias!$Y:$Y,"*"&amp;$A19&amp;"*")</f>
        <v>2</v>
      </c>
      <c r="AA19" s="46">
        <f>COUNTIFS(Denuncias!$B:$B,AA$1,Denuncias!$Y:$Y,"*"&amp;$A19&amp;"*")</f>
        <v>1</v>
      </c>
      <c r="AB19" s="46">
        <f>COUNTIFS(Denuncias!$B:$B,AB$1,Denuncias!$Y:$Y,"*"&amp;$A19&amp;"*")</f>
        <v>2</v>
      </c>
      <c r="AC19" s="46">
        <f>COUNTIFS(Denuncias!$B:$B,AC$1,Denuncias!$Y:$Y,"*"&amp;$A19&amp;"*")</f>
        <v>2</v>
      </c>
      <c r="AD19" s="46">
        <f>COUNTIFS(Denuncias!$B:$B,AD$1,Denuncias!$Y:$Y,"*"&amp;$A19&amp;"*")</f>
        <v>2</v>
      </c>
      <c r="AE19" s="46">
        <f>COUNTIFS(Denuncias!$B:$B,AE$1,Denuncias!$Y:$Y,"*"&amp;$A19&amp;"*")</f>
        <v>0</v>
      </c>
      <c r="AF19" s="46">
        <f>COUNTIFS(Denuncias!$B:$B,AF$1,Denuncias!$Y:$Y,"*"&amp;$A19&amp;"*")</f>
        <v>5</v>
      </c>
      <c r="AG19" s="46">
        <f>COUNTIFS(Denuncias!$B:$B,AG$1,Denuncias!$Y:$Y,"*"&amp;$A19&amp;"*")</f>
        <v>3</v>
      </c>
      <c r="AH19" s="46">
        <f>COUNTIFS(Denuncias!$B:$B,AH$1,Denuncias!$Y:$Y,"*"&amp;$A19&amp;"*")</f>
        <v>0</v>
      </c>
      <c r="AI19" s="46">
        <f>COUNTIFS(Denuncias!$B:$B,AI$1,Denuncias!$Y:$Y,"*"&amp;$A19&amp;"*")</f>
        <v>7</v>
      </c>
      <c r="AJ19" s="46">
        <f>COUNTIFS(Denuncias!$B:$B,AJ$1,Denuncias!$Y:$Y,"*"&amp;$A19&amp;"*")</f>
        <v>1</v>
      </c>
      <c r="AK19" s="46">
        <f>COUNTIFS(Denuncias!$B:$B,AK$1,Denuncias!$Y:$Y,"*"&amp;$A19&amp;"*")</f>
        <v>3</v>
      </c>
      <c r="AL19" s="46">
        <f>COUNTIFS(Denuncias!$B:$B,AL$1,Denuncias!$Y:$Y,"*"&amp;$A19&amp;"*")</f>
        <v>4</v>
      </c>
      <c r="AM19" s="46">
        <f>COUNTIFS(Denuncias!$B:$B,AM$1,Denuncias!$Y:$Y,"*"&amp;$A19&amp;"*")</f>
        <v>4</v>
      </c>
      <c r="AN19" s="46">
        <f>COUNTIFS(Denuncias!$B:$B,AN$1,Denuncias!$Y:$Y,"*"&amp;$A19&amp;"*")</f>
        <v>0</v>
      </c>
    </row>
    <row r="20">
      <c r="A20" s="47" t="s">
        <v>1306</v>
      </c>
      <c r="B20" s="43">
        <f t="shared" si="3"/>
        <v>4</v>
      </c>
      <c r="C20" s="49"/>
      <c r="D20" s="48">
        <v>1.0</v>
      </c>
      <c r="E20" s="49"/>
      <c r="F20" s="48">
        <v>1.0</v>
      </c>
      <c r="G20" s="49"/>
      <c r="H20" s="48">
        <v>1.0</v>
      </c>
      <c r="I20" s="49"/>
      <c r="J20" s="49"/>
      <c r="K20" s="49"/>
      <c r="L20" s="49"/>
      <c r="M20" s="49"/>
      <c r="N20" s="49"/>
      <c r="O20" s="49"/>
      <c r="P20" s="49"/>
      <c r="Q20" s="49"/>
      <c r="R20" s="46">
        <f>COUNTIFS(Denuncias!$B:$B,R$1,Denuncias!$Y:$Y,"*"&amp;$A20&amp;"*")</f>
        <v>0</v>
      </c>
      <c r="S20" s="46">
        <f>COUNTIFS(Denuncias!$B:$B,S$1,Denuncias!$Y:$Y,"*"&amp;$A20&amp;"*")</f>
        <v>0</v>
      </c>
      <c r="T20" s="46">
        <f>COUNTIFS(Denuncias!$B:$B,T$1,Denuncias!$Y:$Y,"*"&amp;$A20&amp;"*")</f>
        <v>0</v>
      </c>
      <c r="U20" s="46">
        <f>COUNTIFS(Denuncias!$B:$B,U$1,Denuncias!$Y:$Y,"*"&amp;$A20&amp;"*")</f>
        <v>0</v>
      </c>
      <c r="V20" s="46">
        <f>COUNTIFS(Denuncias!$B:$B,V$1,Denuncias!$Y:$Y,"*"&amp;$A20&amp;"*")</f>
        <v>0</v>
      </c>
      <c r="W20" s="46">
        <f>COUNTIFS(Denuncias!$B:$B,W$1,Denuncias!$Y:$Y,"*"&amp;$A20&amp;"*")</f>
        <v>0</v>
      </c>
      <c r="X20" s="46">
        <f>COUNTIFS(Denuncias!$B:$B,X$1,Denuncias!$Y:$Y,"*"&amp;$A20&amp;"*")</f>
        <v>0</v>
      </c>
      <c r="Y20" s="46">
        <f>COUNTIFS(Denuncias!$B:$B,Y$1,Denuncias!$Y:$Y,"*"&amp;$A20&amp;"*")</f>
        <v>0</v>
      </c>
      <c r="Z20" s="46">
        <f>COUNTIFS(Denuncias!$B:$B,Z$1,Denuncias!$Y:$Y,"*"&amp;$A20&amp;"*")</f>
        <v>0</v>
      </c>
      <c r="AA20" s="46">
        <f>COUNTIFS(Denuncias!$B:$B,AA$1,Denuncias!$Y:$Y,"*"&amp;$A20&amp;"*")</f>
        <v>0</v>
      </c>
      <c r="AB20" s="46">
        <f>COUNTIFS(Denuncias!$B:$B,AB$1,Denuncias!$Y:$Y,"*"&amp;$A20&amp;"*")</f>
        <v>0</v>
      </c>
      <c r="AC20" s="46">
        <f>COUNTIFS(Denuncias!$B:$B,AC$1,Denuncias!$Y:$Y,"*"&amp;$A20&amp;"*")</f>
        <v>0</v>
      </c>
      <c r="AD20" s="46">
        <f>COUNTIFS(Denuncias!$B:$B,AD$1,Denuncias!$Y:$Y,"*"&amp;$A20&amp;"*")</f>
        <v>1</v>
      </c>
      <c r="AE20" s="46">
        <f>COUNTIFS(Denuncias!$B:$B,AE$1,Denuncias!$Y:$Y,"*"&amp;$A20&amp;"*")</f>
        <v>0</v>
      </c>
      <c r="AF20" s="46">
        <f>COUNTIFS(Denuncias!$B:$B,AF$1,Denuncias!$Y:$Y,"*"&amp;$A20&amp;"*")</f>
        <v>0</v>
      </c>
      <c r="AG20" s="46">
        <f>COUNTIFS(Denuncias!$B:$B,AG$1,Denuncias!$Y:$Y,"*"&amp;$A20&amp;"*")</f>
        <v>0</v>
      </c>
      <c r="AH20" s="46">
        <f>COUNTIFS(Denuncias!$B:$B,AH$1,Denuncias!$Y:$Y,"*"&amp;$A20&amp;"*")</f>
        <v>0</v>
      </c>
      <c r="AI20" s="46">
        <f>COUNTIFS(Denuncias!$B:$B,AI$1,Denuncias!$Y:$Y,"*"&amp;$A20&amp;"*")</f>
        <v>0</v>
      </c>
      <c r="AJ20" s="46">
        <f>COUNTIFS(Denuncias!$B:$B,AJ$1,Denuncias!$Y:$Y,"*"&amp;$A20&amp;"*")</f>
        <v>0</v>
      </c>
      <c r="AK20" s="46">
        <f>COUNTIFS(Denuncias!$B:$B,AK$1,Denuncias!$Y:$Y,"*"&amp;$A20&amp;"*")</f>
        <v>0</v>
      </c>
      <c r="AL20" s="46">
        <f>COUNTIFS(Denuncias!$B:$B,AL$1,Denuncias!$Y:$Y,"*"&amp;$A20&amp;"*")</f>
        <v>0</v>
      </c>
      <c r="AM20" s="46">
        <f>COUNTIFS(Denuncias!$B:$B,AM$1,Denuncias!$Y:$Y,"*"&amp;$A20&amp;"*")</f>
        <v>0</v>
      </c>
      <c r="AN20" s="46">
        <f>COUNTIFS(Denuncias!$B:$B,AN$1,Denuncias!$Y:$Y,"*"&amp;$A20&amp;"*")</f>
        <v>0</v>
      </c>
    </row>
    <row r="21">
      <c r="A21" s="47" t="s">
        <v>1387</v>
      </c>
      <c r="B21" s="43">
        <f t="shared" si="3"/>
        <v>9</v>
      </c>
      <c r="C21" s="49"/>
      <c r="D21" s="48">
        <v>2.0</v>
      </c>
      <c r="E21" s="48">
        <v>3.0</v>
      </c>
      <c r="F21" s="49"/>
      <c r="G21" s="49"/>
      <c r="H21" s="49"/>
      <c r="I21" s="49"/>
      <c r="J21" s="49"/>
      <c r="K21" s="49"/>
      <c r="L21" s="49"/>
      <c r="M21" s="49"/>
      <c r="N21" s="49"/>
      <c r="O21" s="49"/>
      <c r="P21" s="49"/>
      <c r="Q21" s="49"/>
      <c r="R21" s="46">
        <f>COUNTIFS(Denuncias!$B:$B,R$1,Denuncias!$Y:$Y,"*"&amp;$A21&amp;"*")</f>
        <v>0</v>
      </c>
      <c r="S21" s="46">
        <f>COUNTIFS(Denuncias!$B:$B,S$1,Denuncias!$Y:$Y,"*"&amp;$A21&amp;"*")</f>
        <v>0</v>
      </c>
      <c r="T21" s="46">
        <f>COUNTIFS(Denuncias!$B:$B,T$1,Denuncias!$Y:$Y,"*"&amp;$A21&amp;"*")</f>
        <v>0</v>
      </c>
      <c r="U21" s="46">
        <f>COUNTIFS(Denuncias!$B:$B,U$1,Denuncias!$Y:$Y,"*"&amp;$A21&amp;"*")</f>
        <v>1</v>
      </c>
      <c r="V21" s="46">
        <f>COUNTIFS(Denuncias!$B:$B,V$1,Denuncias!$Y:$Y,"*"&amp;$A21&amp;"*")</f>
        <v>1</v>
      </c>
      <c r="W21" s="46">
        <f>COUNTIFS(Denuncias!$B:$B,W$1,Denuncias!$Y:$Y,"*"&amp;$A21&amp;"*")</f>
        <v>0</v>
      </c>
      <c r="X21" s="46">
        <f>COUNTIFS(Denuncias!$B:$B,X$1,Denuncias!$Y:$Y,"*"&amp;$A21&amp;"*")</f>
        <v>0</v>
      </c>
      <c r="Y21" s="46">
        <f>COUNTIFS(Denuncias!$B:$B,Y$1,Denuncias!$Y:$Y,"*"&amp;$A21&amp;"*")</f>
        <v>1</v>
      </c>
      <c r="Z21" s="46">
        <f>COUNTIFS(Denuncias!$B:$B,Z$1,Denuncias!$Y:$Y,"*"&amp;$A21&amp;"*")</f>
        <v>0</v>
      </c>
      <c r="AA21" s="46">
        <f>COUNTIFS(Denuncias!$B:$B,AA$1,Denuncias!$Y:$Y,"*"&amp;$A21&amp;"*")</f>
        <v>0</v>
      </c>
      <c r="AB21" s="46">
        <f>COUNTIFS(Denuncias!$B:$B,AB$1,Denuncias!$Y:$Y,"*"&amp;$A21&amp;"*")</f>
        <v>0</v>
      </c>
      <c r="AC21" s="46">
        <f>COUNTIFS(Denuncias!$B:$B,AC$1,Denuncias!$Y:$Y,"*"&amp;$A21&amp;"*")</f>
        <v>1</v>
      </c>
      <c r="AD21" s="46">
        <f>COUNTIFS(Denuncias!$B:$B,AD$1,Denuncias!$Y:$Y,"*"&amp;$A21&amp;"*")</f>
        <v>0</v>
      </c>
      <c r="AE21" s="46">
        <f>COUNTIFS(Denuncias!$B:$B,AE$1,Denuncias!$Y:$Y,"*"&amp;$A21&amp;"*")</f>
        <v>0</v>
      </c>
      <c r="AF21" s="46">
        <f>COUNTIFS(Denuncias!$B:$B,AF$1,Denuncias!$Y:$Y,"*"&amp;$A21&amp;"*")</f>
        <v>0</v>
      </c>
      <c r="AG21" s="46">
        <f>COUNTIFS(Denuncias!$B:$B,AG$1,Denuncias!$Y:$Y,"*"&amp;$A21&amp;"*")</f>
        <v>0</v>
      </c>
      <c r="AH21" s="46">
        <f>COUNTIFS(Denuncias!$B:$B,AH$1,Denuncias!$Y:$Y,"*"&amp;$A21&amp;"*")</f>
        <v>0</v>
      </c>
      <c r="AI21" s="46">
        <f>COUNTIFS(Denuncias!$B:$B,AI$1,Denuncias!$Y:$Y,"*"&amp;$A21&amp;"*")</f>
        <v>0</v>
      </c>
      <c r="AJ21" s="46">
        <f>COUNTIFS(Denuncias!$B:$B,AJ$1,Denuncias!$Y:$Y,"*"&amp;$A21&amp;"*")</f>
        <v>0</v>
      </c>
      <c r="AK21" s="46">
        <f>COUNTIFS(Denuncias!$B:$B,AK$1,Denuncias!$Y:$Y,"*"&amp;$A21&amp;"*")</f>
        <v>0</v>
      </c>
      <c r="AL21" s="46">
        <f>COUNTIFS(Denuncias!$B:$B,AL$1,Denuncias!$Y:$Y,"*"&amp;$A21&amp;"*")</f>
        <v>0</v>
      </c>
      <c r="AM21" s="46">
        <f>COUNTIFS(Denuncias!$B:$B,AM$1,Denuncias!$Y:$Y,"*"&amp;$A21&amp;"*")</f>
        <v>0</v>
      </c>
      <c r="AN21" s="46">
        <f>COUNTIFS(Denuncias!$B:$B,AN$1,Denuncias!$Y:$Y,"*"&amp;$A21&amp;"*")</f>
        <v>0</v>
      </c>
    </row>
    <row r="22">
      <c r="A22" s="42" t="s">
        <v>1487</v>
      </c>
      <c r="B22" s="43">
        <f t="shared" si="3"/>
        <v>421</v>
      </c>
      <c r="C22" s="44">
        <f t="shared" ref="C22:AN22" si="4">SUM(C12:C21)</f>
        <v>27</v>
      </c>
      <c r="D22" s="45">
        <f t="shared" si="4"/>
        <v>33</v>
      </c>
      <c r="E22" s="45">
        <f t="shared" si="4"/>
        <v>19</v>
      </c>
      <c r="F22" s="45">
        <f t="shared" si="4"/>
        <v>22</v>
      </c>
      <c r="G22" s="45">
        <f t="shared" si="4"/>
        <v>17</v>
      </c>
      <c r="H22" s="45">
        <f t="shared" si="4"/>
        <v>6</v>
      </c>
      <c r="I22" s="45">
        <f t="shared" si="4"/>
        <v>11</v>
      </c>
      <c r="J22" s="45">
        <f t="shared" si="4"/>
        <v>23</v>
      </c>
      <c r="K22" s="45">
        <f t="shared" si="4"/>
        <v>3</v>
      </c>
      <c r="L22" s="45">
        <f t="shared" si="4"/>
        <v>1</v>
      </c>
      <c r="M22" s="45">
        <f t="shared" si="4"/>
        <v>2</v>
      </c>
      <c r="N22" s="45">
        <f t="shared" si="4"/>
        <v>0</v>
      </c>
      <c r="O22" s="45">
        <f t="shared" si="4"/>
        <v>3</v>
      </c>
      <c r="P22" s="45">
        <f t="shared" si="4"/>
        <v>2</v>
      </c>
      <c r="Q22" s="45">
        <f t="shared" si="4"/>
        <v>8</v>
      </c>
      <c r="R22" s="44">
        <f t="shared" si="4"/>
        <v>14</v>
      </c>
      <c r="S22" s="44">
        <f t="shared" si="4"/>
        <v>0</v>
      </c>
      <c r="T22" s="44">
        <f t="shared" si="4"/>
        <v>2</v>
      </c>
      <c r="U22" s="44">
        <f t="shared" si="4"/>
        <v>26</v>
      </c>
      <c r="V22" s="44">
        <f t="shared" si="4"/>
        <v>18</v>
      </c>
      <c r="W22" s="44">
        <f t="shared" si="4"/>
        <v>15</v>
      </c>
      <c r="X22" s="44">
        <f t="shared" si="4"/>
        <v>8</v>
      </c>
      <c r="Y22" s="44">
        <f t="shared" si="4"/>
        <v>19</v>
      </c>
      <c r="Z22" s="44">
        <f t="shared" si="4"/>
        <v>6</v>
      </c>
      <c r="AA22" s="44">
        <f t="shared" si="4"/>
        <v>4</v>
      </c>
      <c r="AB22" s="44">
        <f t="shared" si="4"/>
        <v>9</v>
      </c>
      <c r="AC22" s="44">
        <f t="shared" si="4"/>
        <v>14</v>
      </c>
      <c r="AD22" s="44">
        <f t="shared" si="4"/>
        <v>11</v>
      </c>
      <c r="AE22" s="44">
        <f t="shared" si="4"/>
        <v>7</v>
      </c>
      <c r="AF22" s="44">
        <f t="shared" si="4"/>
        <v>20</v>
      </c>
      <c r="AG22" s="44">
        <f t="shared" si="4"/>
        <v>8</v>
      </c>
      <c r="AH22" s="44">
        <f t="shared" si="4"/>
        <v>0</v>
      </c>
      <c r="AI22" s="44">
        <f t="shared" si="4"/>
        <v>21</v>
      </c>
      <c r="AJ22" s="44">
        <f t="shared" si="4"/>
        <v>10</v>
      </c>
      <c r="AK22" s="44">
        <f t="shared" si="4"/>
        <v>9</v>
      </c>
      <c r="AL22" s="44">
        <f t="shared" si="4"/>
        <v>11</v>
      </c>
      <c r="AM22" s="44">
        <f t="shared" si="4"/>
        <v>12</v>
      </c>
      <c r="AN22" s="44">
        <f t="shared" si="4"/>
        <v>0</v>
      </c>
    </row>
    <row r="23">
      <c r="A23" s="2"/>
      <c r="B23" s="40"/>
      <c r="C23" s="39"/>
      <c r="D23" s="41"/>
      <c r="E23" s="41"/>
      <c r="F23" s="41"/>
      <c r="G23" s="41"/>
      <c r="H23" s="41"/>
      <c r="I23" s="41"/>
      <c r="J23" s="41"/>
      <c r="K23" s="41"/>
      <c r="L23" s="41"/>
      <c r="M23" s="41"/>
      <c r="N23" s="41"/>
      <c r="O23" s="41"/>
      <c r="P23" s="41"/>
      <c r="Q23" s="41"/>
    </row>
    <row r="24">
      <c r="A24" s="2" t="s">
        <v>1514</v>
      </c>
      <c r="B24" s="43"/>
      <c r="C24" s="44"/>
      <c r="D24" s="45"/>
      <c r="E24" s="45"/>
      <c r="F24" s="45"/>
      <c r="G24" s="45"/>
      <c r="H24" s="45"/>
      <c r="I24" s="45"/>
      <c r="J24" s="45"/>
      <c r="K24" s="45"/>
      <c r="L24" s="45"/>
      <c r="M24" s="45"/>
      <c r="N24" s="45"/>
      <c r="O24" s="45"/>
      <c r="P24" s="45"/>
      <c r="Q24" s="45"/>
      <c r="R24" s="46"/>
      <c r="S24" s="46"/>
      <c r="T24" s="46"/>
      <c r="U24" s="46"/>
      <c r="V24" s="46"/>
      <c r="W24" s="46"/>
      <c r="X24" s="46"/>
      <c r="Y24" s="46"/>
      <c r="Z24" s="46"/>
      <c r="AA24" s="46"/>
      <c r="AB24" s="46"/>
      <c r="AC24" s="46"/>
      <c r="AD24" s="46"/>
      <c r="AE24" s="46"/>
      <c r="AF24" s="22"/>
      <c r="AG24" s="22"/>
      <c r="AH24" s="22"/>
      <c r="AI24" s="22"/>
      <c r="AJ24" s="22"/>
      <c r="AK24" s="22"/>
      <c r="AL24" s="22"/>
      <c r="AM24" s="22"/>
      <c r="AN24" s="22"/>
    </row>
    <row r="25">
      <c r="A25" s="57" t="s">
        <v>51</v>
      </c>
      <c r="B25" s="43">
        <f t="shared" ref="B25:B30" si="5">SUM(C25:AN25)</f>
        <v>1507</v>
      </c>
      <c r="C25" s="48">
        <v>28.0</v>
      </c>
      <c r="D25" s="49">
        <v>30.0</v>
      </c>
      <c r="E25" s="49">
        <v>22.0</v>
      </c>
      <c r="F25" s="49">
        <v>22.0</v>
      </c>
      <c r="G25" s="48">
        <v>24.0</v>
      </c>
      <c r="H25" s="49">
        <v>34.0</v>
      </c>
      <c r="I25" s="49">
        <v>46.0</v>
      </c>
      <c r="J25" s="49">
        <v>102.0</v>
      </c>
      <c r="K25" s="49">
        <v>31.0</v>
      </c>
      <c r="L25" s="49">
        <v>11.0</v>
      </c>
      <c r="M25" s="49">
        <v>11.0</v>
      </c>
      <c r="N25" s="49"/>
      <c r="O25" s="49">
        <v>32.0</v>
      </c>
      <c r="P25" s="49">
        <v>19.0</v>
      </c>
      <c r="Q25" s="49">
        <v>8.0</v>
      </c>
      <c r="R25" s="46">
        <f>COUNTIFS(Denuncias!$B:$B,R$1,Denuncias!$X:$X,$A25)</f>
        <v>56</v>
      </c>
      <c r="S25" s="46">
        <f>COUNTIFS(Denuncias!$B:$B,S$1,Denuncias!$X:$X,$A25)</f>
        <v>1</v>
      </c>
      <c r="T25" s="46">
        <f>COUNTIFS(Denuncias!$B:$B,T$1,Denuncias!$X:$X,$A25)</f>
        <v>8</v>
      </c>
      <c r="U25" s="46">
        <f>COUNTIFS(Denuncias!$B:$B,U$1,Denuncias!$X:$X,$A25)</f>
        <v>108</v>
      </c>
      <c r="V25" s="46">
        <f>COUNTIFS(Denuncias!$B:$B,V$1,Denuncias!$X:$X,$A25)</f>
        <v>112</v>
      </c>
      <c r="W25" s="46">
        <f>COUNTIFS(Denuncias!$B:$B,W$1,Denuncias!$X:$X,$A25)</f>
        <v>64</v>
      </c>
      <c r="X25" s="46">
        <f>COUNTIFS(Denuncias!$B:$B,X$1,Denuncias!$X:$X,$A25)</f>
        <v>115</v>
      </c>
      <c r="Y25" s="46">
        <f>COUNTIFS(Denuncias!$B:$B,Y$1,Denuncias!$X:$X,$A25)</f>
        <v>75</v>
      </c>
      <c r="Z25" s="46">
        <f>COUNTIFS(Denuncias!$B:$B,Z$1,Denuncias!$X:$X,$A25)</f>
        <v>26</v>
      </c>
      <c r="AA25" s="46">
        <f>COUNTIFS(Denuncias!$B:$B,AA$1,Denuncias!$X:$X,$A25)</f>
        <v>31</v>
      </c>
      <c r="AB25" s="46">
        <f>COUNTIFS(Denuncias!$B:$B,AB$1,Denuncias!$X:$X,$A25)</f>
        <v>63</v>
      </c>
      <c r="AC25" s="46">
        <f>COUNTIFS(Denuncias!$B:$B,AC$1,Denuncias!$X:$X,$A25)</f>
        <v>55</v>
      </c>
      <c r="AD25" s="46">
        <f>COUNTIFS(Denuncias!$B:$B,AD$1,Denuncias!$X:$X,$A25)</f>
        <v>41</v>
      </c>
      <c r="AE25" s="46">
        <f>COUNTIFS(Denuncias!$B:$B,AE$1,Denuncias!$X:$X,$A25)</f>
        <v>40</v>
      </c>
      <c r="AF25" s="46">
        <f>COUNTIFS(Denuncias!$B:$B,AF$1,Denuncias!$X:$X,$A25)</f>
        <v>57</v>
      </c>
      <c r="AG25" s="46">
        <f>COUNTIFS(Denuncias!$B:$B,AG$1,Denuncias!$X:$X,$A25)</f>
        <v>36</v>
      </c>
      <c r="AH25" s="46">
        <f>COUNTIFS(Denuncias!$B:$B,AH$1,Denuncias!$X:$X,$A25)</f>
        <v>0</v>
      </c>
      <c r="AI25" s="46">
        <f>COUNTIFS(Denuncias!$B:$B,AI$1,Denuncias!$X:$X,$A25)</f>
        <v>55</v>
      </c>
      <c r="AJ25" s="46">
        <f>COUNTIFS(Denuncias!$B:$B,AJ$1,Denuncias!$X:$X,$A25)</f>
        <v>24</v>
      </c>
      <c r="AK25" s="46">
        <f>COUNTIFS(Denuncias!$B:$B,AK$1,Denuncias!$X:$X,$A25)</f>
        <v>46</v>
      </c>
      <c r="AL25" s="46">
        <f>COUNTIFS(Denuncias!$B:$B,AL$1,Denuncias!$X:$X,$A25)</f>
        <v>38</v>
      </c>
      <c r="AM25" s="46">
        <f>COUNTIFS(Denuncias!$B:$B,AM$1,Denuncias!$X:$X,$A25)</f>
        <v>36</v>
      </c>
      <c r="AN25" s="46">
        <f>COUNTIFS(Denuncias!$B:$B,AN$1,Denuncias!$X:$X,$A25)</f>
        <v>0</v>
      </c>
    </row>
    <row r="26">
      <c r="A26" s="57" t="s">
        <v>755</v>
      </c>
      <c r="B26" s="43">
        <f t="shared" si="5"/>
        <v>32</v>
      </c>
      <c r="C26" s="48">
        <v>6.0</v>
      </c>
      <c r="D26" s="49">
        <v>4.0</v>
      </c>
      <c r="E26" s="49">
        <v>4.0</v>
      </c>
      <c r="F26" s="49">
        <v>2.0</v>
      </c>
      <c r="G26" s="49">
        <v>8.0</v>
      </c>
      <c r="H26" s="49">
        <v>2.0</v>
      </c>
      <c r="I26" s="49">
        <v>4.0</v>
      </c>
      <c r="J26" s="49"/>
      <c r="K26" s="49"/>
      <c r="L26" s="49">
        <v>1.0</v>
      </c>
      <c r="M26" s="49"/>
      <c r="N26" s="49"/>
      <c r="O26" s="49"/>
      <c r="P26" s="49"/>
      <c r="Q26" s="49"/>
      <c r="R26" s="46">
        <f>COUNTIFS(Denuncias!$B:$B,R$1,Denuncias!$X:$X,$A26)</f>
        <v>0</v>
      </c>
      <c r="S26" s="46">
        <f>COUNTIFS(Denuncias!$B:$B,S$1,Denuncias!$X:$X,$A26)</f>
        <v>0</v>
      </c>
      <c r="T26" s="46">
        <f>COUNTIFS(Denuncias!$B:$B,T$1,Denuncias!$X:$X,$A26)</f>
        <v>0</v>
      </c>
      <c r="U26" s="46">
        <f>COUNTIFS(Denuncias!$B:$B,U$1,Denuncias!$X:$X,$A26)</f>
        <v>1</v>
      </c>
      <c r="V26" s="46">
        <f>COUNTIFS(Denuncias!$B:$B,V$1,Denuncias!$X:$X,$A26)</f>
        <v>0</v>
      </c>
      <c r="W26" s="46">
        <f>COUNTIFS(Denuncias!$B:$B,W$1,Denuncias!$X:$X,$A26)</f>
        <v>0</v>
      </c>
      <c r="X26" s="46">
        <f>COUNTIFS(Denuncias!$B:$B,X$1,Denuncias!$X:$X,$A26)</f>
        <v>0</v>
      </c>
      <c r="Y26" s="46">
        <f>COUNTIFS(Denuncias!$B:$B,Y$1,Denuncias!$X:$X,$A26)</f>
        <v>0</v>
      </c>
      <c r="Z26" s="46">
        <f>COUNTIFS(Denuncias!$B:$B,Z$1,Denuncias!$X:$X,$A26)</f>
        <v>0</v>
      </c>
      <c r="AA26" s="46">
        <f>COUNTIFS(Denuncias!$B:$B,AA$1,Denuncias!$X:$X,$A26)</f>
        <v>0</v>
      </c>
      <c r="AB26" s="46">
        <f>COUNTIFS(Denuncias!$B:$B,AB$1,Denuncias!$X:$X,$A26)</f>
        <v>0</v>
      </c>
      <c r="AC26" s="46">
        <f>COUNTIFS(Denuncias!$B:$B,AC$1,Denuncias!$X:$X,$A26)</f>
        <v>0</v>
      </c>
      <c r="AD26" s="46">
        <f>COUNTIFS(Denuncias!$B:$B,AD$1,Denuncias!$X:$X,$A26)</f>
        <v>0</v>
      </c>
      <c r="AE26" s="46">
        <f>COUNTIFS(Denuncias!$B:$B,AE$1,Denuncias!$X:$X,$A26)</f>
        <v>0</v>
      </c>
      <c r="AF26" s="46">
        <f>COUNTIFS(Denuncias!$B:$B,AF$1,Denuncias!$X:$X,$A26)</f>
        <v>0</v>
      </c>
      <c r="AG26" s="46">
        <f>COUNTIFS(Denuncias!$B:$B,AG$1,Denuncias!$X:$X,$A26)</f>
        <v>0</v>
      </c>
      <c r="AH26" s="46">
        <f>COUNTIFS(Denuncias!$B:$B,AH$1,Denuncias!$X:$X,$A26)</f>
        <v>0</v>
      </c>
      <c r="AI26" s="46">
        <f>COUNTIFS(Denuncias!$B:$B,AI$1,Denuncias!$X:$X,$A26)</f>
        <v>0</v>
      </c>
      <c r="AJ26" s="46">
        <f>COUNTIFS(Denuncias!$B:$B,AJ$1,Denuncias!$X:$X,$A26)</f>
        <v>0</v>
      </c>
      <c r="AK26" s="46">
        <f>COUNTIFS(Denuncias!$B:$B,AK$1,Denuncias!$X:$X,$A26)</f>
        <v>0</v>
      </c>
      <c r="AL26" s="46">
        <f>COUNTIFS(Denuncias!$B:$B,AL$1,Denuncias!$X:$X,$A26)</f>
        <v>0</v>
      </c>
      <c r="AM26" s="46">
        <f>COUNTIFS(Denuncias!$B:$B,AM$1,Denuncias!$X:$X,$A26)</f>
        <v>0</v>
      </c>
      <c r="AN26" s="46">
        <f>COUNTIFS(Denuncias!$B:$B,AN$1,Denuncias!$X:$X,$A26)</f>
        <v>0</v>
      </c>
    </row>
    <row r="27">
      <c r="A27" s="57" t="s">
        <v>651</v>
      </c>
      <c r="B27" s="43">
        <f t="shared" si="5"/>
        <v>1</v>
      </c>
      <c r="C27" s="45"/>
      <c r="D27" s="45"/>
      <c r="E27" s="45"/>
      <c r="F27" s="45"/>
      <c r="G27" s="45"/>
      <c r="H27" s="45"/>
      <c r="I27" s="45"/>
      <c r="J27" s="45"/>
      <c r="K27" s="45"/>
      <c r="L27" s="45"/>
      <c r="M27" s="45"/>
      <c r="N27" s="45"/>
      <c r="O27" s="45"/>
      <c r="P27" s="45"/>
      <c r="Q27" s="45"/>
      <c r="R27" s="46">
        <f>COUNTIFS(Denuncias!$B:$B,R$1,Denuncias!$X:$X,$A27)</f>
        <v>0</v>
      </c>
      <c r="S27" s="46">
        <f>COUNTIFS(Denuncias!$B:$B,S$1,Denuncias!$X:$X,$A27)</f>
        <v>0</v>
      </c>
      <c r="T27" s="46">
        <f>COUNTIFS(Denuncias!$B:$B,T$1,Denuncias!$X:$X,$A27)</f>
        <v>0</v>
      </c>
      <c r="U27" s="46">
        <f>COUNTIFS(Denuncias!$B:$B,U$1,Denuncias!$X:$X,$A27)</f>
        <v>1</v>
      </c>
      <c r="V27" s="46">
        <f>COUNTIFS(Denuncias!$B:$B,V$1,Denuncias!$X:$X,$A27)</f>
        <v>0</v>
      </c>
      <c r="W27" s="46">
        <f>COUNTIFS(Denuncias!$B:$B,W$1,Denuncias!$X:$X,$A27)</f>
        <v>0</v>
      </c>
      <c r="X27" s="46">
        <f>COUNTIFS(Denuncias!$B:$B,X$1,Denuncias!$X:$X,$A27)</f>
        <v>0</v>
      </c>
      <c r="Y27" s="46">
        <f>COUNTIFS(Denuncias!$B:$B,Y$1,Denuncias!$X:$X,$A27)</f>
        <v>0</v>
      </c>
      <c r="Z27" s="46">
        <f>COUNTIFS(Denuncias!$B:$B,Z$1,Denuncias!$X:$X,$A27)</f>
        <v>0</v>
      </c>
      <c r="AA27" s="46">
        <f>COUNTIFS(Denuncias!$B:$B,AA$1,Denuncias!$X:$X,$A27)</f>
        <v>0</v>
      </c>
      <c r="AB27" s="46">
        <f>COUNTIFS(Denuncias!$B:$B,AB$1,Denuncias!$X:$X,$A27)</f>
        <v>0</v>
      </c>
      <c r="AC27" s="46">
        <f>COUNTIFS(Denuncias!$B:$B,AC$1,Denuncias!$X:$X,$A27)</f>
        <v>0</v>
      </c>
      <c r="AD27" s="46">
        <f>COUNTIFS(Denuncias!$B:$B,AD$1,Denuncias!$X:$X,$A27)</f>
        <v>0</v>
      </c>
      <c r="AE27" s="46">
        <f>COUNTIFS(Denuncias!$B:$B,AE$1,Denuncias!$X:$X,$A27)</f>
        <v>0</v>
      </c>
      <c r="AF27" s="46">
        <f>COUNTIFS(Denuncias!$B:$B,AF$1,Denuncias!$X:$X,$A27)</f>
        <v>0</v>
      </c>
      <c r="AG27" s="46">
        <f>COUNTIFS(Denuncias!$B:$B,AG$1,Denuncias!$X:$X,$A27)</f>
        <v>0</v>
      </c>
      <c r="AH27" s="46">
        <f>COUNTIFS(Denuncias!$B:$B,AH$1,Denuncias!$X:$X,$A27)</f>
        <v>0</v>
      </c>
      <c r="AI27" s="46">
        <f>COUNTIFS(Denuncias!$B:$B,AI$1,Denuncias!$X:$X,$A27)</f>
        <v>0</v>
      </c>
      <c r="AJ27" s="46">
        <f>COUNTIFS(Denuncias!$B:$B,AJ$1,Denuncias!$X:$X,$A27)</f>
        <v>0</v>
      </c>
      <c r="AK27" s="46">
        <f>COUNTIFS(Denuncias!$B:$B,AK$1,Denuncias!$X:$X,$A27)</f>
        <v>0</v>
      </c>
      <c r="AL27" s="46">
        <f>COUNTIFS(Denuncias!$B:$B,AL$1,Denuncias!$X:$X,$A27)</f>
        <v>0</v>
      </c>
      <c r="AM27" s="46">
        <f>COUNTIFS(Denuncias!$B:$B,AM$1,Denuncias!$X:$X,$A27)</f>
        <v>0</v>
      </c>
      <c r="AN27" s="46">
        <f>COUNTIFS(Denuncias!$B:$B,AN$1,Denuncias!$X:$X,$A27)</f>
        <v>0</v>
      </c>
    </row>
    <row r="28">
      <c r="A28" s="57" t="s">
        <v>1148</v>
      </c>
      <c r="B28" s="43">
        <f t="shared" si="5"/>
        <v>19</v>
      </c>
      <c r="C28" s="48">
        <v>1.0</v>
      </c>
      <c r="D28" s="48">
        <v>1.0</v>
      </c>
      <c r="E28" s="49"/>
      <c r="F28" s="48">
        <v>4.0</v>
      </c>
      <c r="G28" s="48"/>
      <c r="H28" s="49">
        <v>3.0</v>
      </c>
      <c r="I28" s="48"/>
      <c r="J28" s="48">
        <v>1.0</v>
      </c>
      <c r="K28" s="49"/>
      <c r="L28" s="49"/>
      <c r="M28" s="49"/>
      <c r="N28" s="49"/>
      <c r="O28" s="49"/>
      <c r="P28" s="49"/>
      <c r="Q28" s="49"/>
      <c r="R28" s="46">
        <f>COUNTIFS(Denuncias!$B:$B,R$1,Denuncias!$X:$X,$A28)</f>
        <v>0</v>
      </c>
      <c r="S28" s="46">
        <f>COUNTIFS(Denuncias!$B:$B,S$1,Denuncias!$X:$X,$A28)</f>
        <v>0</v>
      </c>
      <c r="T28" s="46">
        <f>COUNTIFS(Denuncias!$B:$B,T$1,Denuncias!$X:$X,$A28)</f>
        <v>0</v>
      </c>
      <c r="U28" s="46">
        <f>COUNTIFS(Denuncias!$B:$B,U$1,Denuncias!$X:$X,$A28)</f>
        <v>0</v>
      </c>
      <c r="V28" s="46">
        <f>COUNTIFS(Denuncias!$B:$B,V$1,Denuncias!$X:$X,$A28)</f>
        <v>2</v>
      </c>
      <c r="W28" s="46">
        <f>COUNTIFS(Denuncias!$B:$B,W$1,Denuncias!$X:$X,$A28)</f>
        <v>0</v>
      </c>
      <c r="X28" s="46">
        <f>COUNTIFS(Denuncias!$B:$B,X$1,Denuncias!$X:$X,$A28)</f>
        <v>1</v>
      </c>
      <c r="Y28" s="46">
        <f>COUNTIFS(Denuncias!$B:$B,Y$1,Denuncias!$X:$X,$A28)</f>
        <v>1</v>
      </c>
      <c r="Z28" s="46">
        <f>COUNTIFS(Denuncias!$B:$B,Z$1,Denuncias!$X:$X,$A28)</f>
        <v>0</v>
      </c>
      <c r="AA28" s="46">
        <f>COUNTIFS(Denuncias!$B:$B,AA$1,Denuncias!$X:$X,$A28)</f>
        <v>0</v>
      </c>
      <c r="AB28" s="46">
        <f>COUNTIFS(Denuncias!$B:$B,AB$1,Denuncias!$X:$X,$A28)</f>
        <v>0</v>
      </c>
      <c r="AC28" s="46">
        <f>COUNTIFS(Denuncias!$B:$B,AC$1,Denuncias!$X:$X,$A28)</f>
        <v>0</v>
      </c>
      <c r="AD28" s="46">
        <f>COUNTIFS(Denuncias!$B:$B,AD$1,Denuncias!$X:$X,$A28)</f>
        <v>0</v>
      </c>
      <c r="AE28" s="46">
        <f>COUNTIFS(Denuncias!$B:$B,AE$1,Denuncias!$X:$X,$A28)</f>
        <v>0</v>
      </c>
      <c r="AF28" s="46">
        <f>COUNTIFS(Denuncias!$B:$B,AF$1,Denuncias!$X:$X,$A28)</f>
        <v>4</v>
      </c>
      <c r="AG28" s="46">
        <f>COUNTIFS(Denuncias!$B:$B,AG$1,Denuncias!$X:$X,$A28)</f>
        <v>1</v>
      </c>
      <c r="AH28" s="46">
        <f>COUNTIFS(Denuncias!$B:$B,AH$1,Denuncias!$X:$X,$A28)</f>
        <v>0</v>
      </c>
      <c r="AI28" s="46">
        <f>COUNTIFS(Denuncias!$B:$B,AI$1,Denuncias!$X:$X,$A28)</f>
        <v>0</v>
      </c>
      <c r="AJ28" s="46">
        <f>COUNTIFS(Denuncias!$B:$B,AJ$1,Denuncias!$X:$X,$A28)</f>
        <v>0</v>
      </c>
      <c r="AK28" s="46">
        <f>COUNTIFS(Denuncias!$B:$B,AK$1,Denuncias!$X:$X,$A28)</f>
        <v>0</v>
      </c>
      <c r="AL28" s="46">
        <f>COUNTIFS(Denuncias!$B:$B,AL$1,Denuncias!$X:$X,$A28)</f>
        <v>0</v>
      </c>
      <c r="AM28" s="46">
        <f>COUNTIFS(Denuncias!$B:$B,AM$1,Denuncias!$X:$X,$A28)</f>
        <v>0</v>
      </c>
      <c r="AN28" s="46">
        <f>COUNTIFS(Denuncias!$B:$B,AN$1,Denuncias!$X:$X,$A28)</f>
        <v>0</v>
      </c>
    </row>
    <row r="29">
      <c r="A29" s="57" t="s">
        <v>97</v>
      </c>
      <c r="B29" s="43">
        <f t="shared" si="5"/>
        <v>54</v>
      </c>
      <c r="C29" s="45"/>
      <c r="D29" s="45"/>
      <c r="E29" s="45"/>
      <c r="F29" s="45"/>
      <c r="G29" s="45"/>
      <c r="H29" s="45"/>
      <c r="I29" s="45"/>
      <c r="J29" s="45"/>
      <c r="K29" s="45"/>
      <c r="L29" s="45"/>
      <c r="M29" s="45"/>
      <c r="N29" s="45"/>
      <c r="O29" s="45"/>
      <c r="P29" s="45"/>
      <c r="Q29" s="45"/>
      <c r="R29" s="46">
        <f>COUNTIFS(Denuncias!$B:$B,R$1,Denuncias!$X:$X,$A29)</f>
        <v>4</v>
      </c>
      <c r="S29" s="46">
        <f>COUNTIFS(Denuncias!$B:$B,S$1,Denuncias!$X:$X,$A29)</f>
        <v>0</v>
      </c>
      <c r="T29" s="46">
        <f>COUNTIFS(Denuncias!$B:$B,T$1,Denuncias!$X:$X,$A29)</f>
        <v>0</v>
      </c>
      <c r="U29" s="46">
        <f>COUNTIFS(Denuncias!$B:$B,U$1,Denuncias!$X:$X,$A29)</f>
        <v>5</v>
      </c>
      <c r="V29" s="46">
        <f>COUNTIFS(Denuncias!$B:$B,V$1,Denuncias!$X:$X,$A29)</f>
        <v>11</v>
      </c>
      <c r="W29" s="46">
        <f>COUNTIFS(Denuncias!$B:$B,W$1,Denuncias!$X:$X,$A29)</f>
        <v>1</v>
      </c>
      <c r="X29" s="46">
        <f>COUNTIFS(Denuncias!$B:$B,X$1,Denuncias!$X:$X,$A29)</f>
        <v>12</v>
      </c>
      <c r="Y29" s="46">
        <f>COUNTIFS(Denuncias!$B:$B,Y$1,Denuncias!$X:$X,$A29)</f>
        <v>11</v>
      </c>
      <c r="Z29" s="46">
        <f>COUNTIFS(Denuncias!$B:$B,Z$1,Denuncias!$X:$X,$A29)</f>
        <v>1</v>
      </c>
      <c r="AA29" s="46">
        <f>COUNTIFS(Denuncias!$B:$B,AA$1,Denuncias!$X:$X,$A29)</f>
        <v>2</v>
      </c>
      <c r="AB29" s="46">
        <f>COUNTIFS(Denuncias!$B:$B,AB$1,Denuncias!$X:$X,$A29)</f>
        <v>1</v>
      </c>
      <c r="AC29" s="46">
        <f>COUNTIFS(Denuncias!$B:$B,AC$1,Denuncias!$X:$X,$A29)</f>
        <v>0</v>
      </c>
      <c r="AD29" s="46">
        <f>COUNTIFS(Denuncias!$B:$B,AD$1,Denuncias!$X:$X,$A29)</f>
        <v>1</v>
      </c>
      <c r="AE29" s="46">
        <f>COUNTIFS(Denuncias!$B:$B,AE$1,Denuncias!$X:$X,$A29)</f>
        <v>1</v>
      </c>
      <c r="AF29" s="46">
        <f>COUNTIFS(Denuncias!$B:$B,AF$1,Denuncias!$X:$X,$A29)</f>
        <v>2</v>
      </c>
      <c r="AG29" s="46">
        <f>COUNTIFS(Denuncias!$B:$B,AG$1,Denuncias!$X:$X,$A29)</f>
        <v>0</v>
      </c>
      <c r="AH29" s="46">
        <f>COUNTIFS(Denuncias!$B:$B,AH$1,Denuncias!$X:$X,$A29)</f>
        <v>0</v>
      </c>
      <c r="AI29" s="46">
        <f>COUNTIFS(Denuncias!$B:$B,AI$1,Denuncias!$X:$X,$A29)</f>
        <v>0</v>
      </c>
      <c r="AJ29" s="46">
        <f>COUNTIFS(Denuncias!$B:$B,AJ$1,Denuncias!$X:$X,$A29)</f>
        <v>0</v>
      </c>
      <c r="AK29" s="46">
        <f>COUNTIFS(Denuncias!$B:$B,AK$1,Denuncias!$X:$X,$A29)</f>
        <v>2</v>
      </c>
      <c r="AL29" s="46">
        <f>COUNTIFS(Denuncias!$B:$B,AL$1,Denuncias!$X:$X,$A29)</f>
        <v>0</v>
      </c>
      <c r="AM29" s="46">
        <f>COUNTIFS(Denuncias!$B:$B,AM$1,Denuncias!$X:$X,$A29)</f>
        <v>0</v>
      </c>
      <c r="AN29" s="46">
        <f>COUNTIFS(Denuncias!$B:$B,AN$1,Denuncias!$X:$X,$A29)</f>
        <v>0</v>
      </c>
    </row>
    <row r="30">
      <c r="A30" s="42" t="s">
        <v>1860</v>
      </c>
      <c r="B30" s="43">
        <f t="shared" si="5"/>
        <v>1613</v>
      </c>
      <c r="C30" s="44">
        <f t="shared" ref="C30:AN30" si="6">SUM(C25:C29)</f>
        <v>35</v>
      </c>
      <c r="D30" s="45">
        <f t="shared" si="6"/>
        <v>35</v>
      </c>
      <c r="E30" s="45">
        <f t="shared" si="6"/>
        <v>26</v>
      </c>
      <c r="F30" s="45">
        <f t="shared" si="6"/>
        <v>28</v>
      </c>
      <c r="G30" s="45">
        <f t="shared" si="6"/>
        <v>32</v>
      </c>
      <c r="H30" s="45">
        <f t="shared" si="6"/>
        <v>39</v>
      </c>
      <c r="I30" s="45">
        <f t="shared" si="6"/>
        <v>50</v>
      </c>
      <c r="J30" s="45">
        <f t="shared" si="6"/>
        <v>103</v>
      </c>
      <c r="K30" s="45">
        <f t="shared" si="6"/>
        <v>31</v>
      </c>
      <c r="L30" s="45">
        <f t="shared" si="6"/>
        <v>12</v>
      </c>
      <c r="M30" s="45">
        <f t="shared" si="6"/>
        <v>11</v>
      </c>
      <c r="N30" s="45">
        <f t="shared" si="6"/>
        <v>0</v>
      </c>
      <c r="O30" s="45">
        <f t="shared" si="6"/>
        <v>32</v>
      </c>
      <c r="P30" s="45">
        <f t="shared" si="6"/>
        <v>19</v>
      </c>
      <c r="Q30" s="45">
        <f t="shared" si="6"/>
        <v>8</v>
      </c>
      <c r="R30" s="44">
        <f t="shared" si="6"/>
        <v>60</v>
      </c>
      <c r="S30" s="44">
        <f t="shared" si="6"/>
        <v>1</v>
      </c>
      <c r="T30" s="44">
        <f t="shared" si="6"/>
        <v>8</v>
      </c>
      <c r="U30" s="44">
        <f t="shared" si="6"/>
        <v>115</v>
      </c>
      <c r="V30" s="44">
        <f t="shared" si="6"/>
        <v>125</v>
      </c>
      <c r="W30" s="44">
        <f t="shared" si="6"/>
        <v>65</v>
      </c>
      <c r="X30" s="44">
        <f t="shared" si="6"/>
        <v>128</v>
      </c>
      <c r="Y30" s="44">
        <f t="shared" si="6"/>
        <v>87</v>
      </c>
      <c r="Z30" s="44">
        <f t="shared" si="6"/>
        <v>27</v>
      </c>
      <c r="AA30" s="44">
        <f t="shared" si="6"/>
        <v>33</v>
      </c>
      <c r="AB30" s="44">
        <f t="shared" si="6"/>
        <v>64</v>
      </c>
      <c r="AC30" s="44">
        <f t="shared" si="6"/>
        <v>55</v>
      </c>
      <c r="AD30" s="44">
        <f t="shared" si="6"/>
        <v>42</v>
      </c>
      <c r="AE30" s="44">
        <f t="shared" si="6"/>
        <v>41</v>
      </c>
      <c r="AF30" s="44">
        <f t="shared" si="6"/>
        <v>63</v>
      </c>
      <c r="AG30" s="44">
        <f t="shared" si="6"/>
        <v>37</v>
      </c>
      <c r="AH30" s="44">
        <f t="shared" si="6"/>
        <v>0</v>
      </c>
      <c r="AI30" s="44">
        <f t="shared" si="6"/>
        <v>55</v>
      </c>
      <c r="AJ30" s="44">
        <f t="shared" si="6"/>
        <v>24</v>
      </c>
      <c r="AK30" s="44">
        <f t="shared" si="6"/>
        <v>48</v>
      </c>
      <c r="AL30" s="44">
        <f t="shared" si="6"/>
        <v>38</v>
      </c>
      <c r="AM30" s="44">
        <f t="shared" si="6"/>
        <v>36</v>
      </c>
      <c r="AN30" s="44">
        <f t="shared" si="6"/>
        <v>0</v>
      </c>
    </row>
    <row r="31">
      <c r="A31" s="2"/>
      <c r="B31" s="40"/>
      <c r="C31" s="39"/>
      <c r="D31" s="41"/>
      <c r="E31" s="41"/>
      <c r="F31" s="41"/>
      <c r="G31" s="41"/>
      <c r="H31" s="41"/>
      <c r="I31" s="41"/>
      <c r="J31" s="41"/>
      <c r="K31" s="41"/>
      <c r="L31" s="41"/>
      <c r="M31" s="41"/>
      <c r="N31" s="41"/>
      <c r="O31" s="41"/>
      <c r="P31" s="41"/>
      <c r="Q31" s="41"/>
    </row>
    <row r="32">
      <c r="A32" s="59" t="s">
        <v>1885</v>
      </c>
      <c r="B32" s="60"/>
      <c r="C32" s="61"/>
      <c r="D32" s="61"/>
      <c r="E32" s="61"/>
      <c r="F32" s="61"/>
      <c r="G32" s="61"/>
      <c r="H32" s="61"/>
      <c r="I32" s="61"/>
      <c r="J32" s="61"/>
      <c r="K32" s="61"/>
      <c r="L32" s="61"/>
      <c r="M32" s="61"/>
      <c r="N32" s="61"/>
      <c r="O32" s="61"/>
      <c r="P32" s="61"/>
      <c r="Q32" s="61"/>
      <c r="R32" s="62"/>
      <c r="S32" s="62"/>
      <c r="T32" s="62"/>
      <c r="U32" s="62"/>
      <c r="V32" s="62"/>
      <c r="W32" s="62"/>
      <c r="X32" s="62"/>
      <c r="Y32" s="62"/>
      <c r="Z32" s="62"/>
      <c r="AA32" s="62"/>
      <c r="AB32" s="62"/>
      <c r="AC32" s="62"/>
      <c r="AD32" s="62"/>
      <c r="AE32" s="62"/>
      <c r="AF32" s="22"/>
      <c r="AG32" s="22"/>
      <c r="AH32" s="22"/>
      <c r="AI32" s="22"/>
      <c r="AJ32" s="22"/>
      <c r="AK32" s="22"/>
      <c r="AL32" s="22"/>
      <c r="AM32" s="22"/>
      <c r="AN32" s="22"/>
    </row>
    <row r="33">
      <c r="A33" s="61" t="s">
        <v>174</v>
      </c>
      <c r="B33" s="60">
        <f>SUM(C33:AN33)</f>
        <v>16</v>
      </c>
      <c r="C33" s="61">
        <v>4.0</v>
      </c>
      <c r="D33" s="61">
        <v>3.0</v>
      </c>
      <c r="E33" s="61">
        <v>1.0</v>
      </c>
      <c r="F33" s="61"/>
      <c r="G33" s="61">
        <v>4.0</v>
      </c>
      <c r="H33" s="61">
        <v>1.0</v>
      </c>
      <c r="I33" s="61">
        <v>1.0</v>
      </c>
      <c r="J33" s="61"/>
      <c r="K33" s="61">
        <v>1.0</v>
      </c>
      <c r="L33" s="61"/>
      <c r="M33" s="61"/>
      <c r="N33" s="61"/>
      <c r="O33" s="61">
        <v>1.0</v>
      </c>
      <c r="P33" s="61"/>
      <c r="Q33" s="61"/>
      <c r="R33" s="62">
        <f>COUNTIFS(Denuncias!$B:$B,R$1,Denuncias!$X:$X,$A33)</f>
        <v>0</v>
      </c>
      <c r="S33" s="62">
        <f>COUNTIFS(Denuncias!$B:$B,S$1,Denuncias!$X:$X,$A33)</f>
        <v>0</v>
      </c>
      <c r="T33" s="62">
        <f>COUNTIFS(Denuncias!$B:$B,T$1,Denuncias!$X:$X,$A33)</f>
        <v>0</v>
      </c>
      <c r="U33" s="62">
        <f>COUNTIFS(Denuncias!$B:$B,U$1,Denuncias!$X:$X,$A33)</f>
        <v>0</v>
      </c>
      <c r="V33" s="62">
        <f>COUNTIFS(Denuncias!$B:$B,V$1,Denuncias!$X:$X,$A33)</f>
        <v>0</v>
      </c>
      <c r="W33" s="62">
        <f>COUNTIFS(Denuncias!$B:$B,W$1,Denuncias!$X:$X,$A33)</f>
        <v>0</v>
      </c>
      <c r="X33" s="62">
        <f>COUNTIFS(Denuncias!$B:$B,X$1,Denuncias!$X:$X,$A33)</f>
        <v>0</v>
      </c>
      <c r="Y33" s="62">
        <f>COUNTIFS(Denuncias!$B:$B,Y$1,Denuncias!$X:$X,$A33)</f>
        <v>0</v>
      </c>
      <c r="Z33" s="62">
        <f>COUNTIFS(Denuncias!$B:$B,Z$1,Denuncias!$X:$X,$A33)</f>
        <v>0</v>
      </c>
      <c r="AA33" s="62">
        <f>COUNTIFS(Denuncias!$B:$B,AA$1,Denuncias!$X:$X,$A33)</f>
        <v>0</v>
      </c>
      <c r="AB33" s="62">
        <f>COUNTIFS(Denuncias!$B:$B,AB$1,Denuncias!$X:$X,$A33)</f>
        <v>0</v>
      </c>
      <c r="AC33" s="62">
        <f>COUNTIFS(Denuncias!$B:$B,AC$1,Denuncias!$X:$X,$A33)</f>
        <v>0</v>
      </c>
      <c r="AD33" s="62">
        <f>COUNTIFS(Denuncias!$B:$B,AD$1,Denuncias!$X:$X,$A33)</f>
        <v>0</v>
      </c>
      <c r="AE33" s="62">
        <f>COUNTIFS(Denuncias!$B:$B,AE$1,Denuncias!$X:$X,$A33)</f>
        <v>0</v>
      </c>
      <c r="AF33" s="62">
        <f>COUNTIFS(Denuncias!$B:$B,AF$1,Denuncias!$X:$X,$A33)</f>
        <v>0</v>
      </c>
      <c r="AG33" s="62">
        <f>COUNTIFS(Denuncias!$B:$B,AG$1,Denuncias!$X:$X,$A33)</f>
        <v>0</v>
      </c>
      <c r="AH33" s="62">
        <f>COUNTIFS(Denuncias!$B:$B,AH$1,Denuncias!$X:$X,$A33)</f>
        <v>0</v>
      </c>
      <c r="AI33" s="62">
        <f>COUNTIFS(Denuncias!$B:$B,AI$1,Denuncias!$X:$X,$A33)</f>
        <v>0</v>
      </c>
      <c r="AJ33" s="62">
        <f>COUNTIFS(Denuncias!$B:$B,AJ$1,Denuncias!$X:$X,$A33)</f>
        <v>0</v>
      </c>
      <c r="AK33" s="62">
        <f>COUNTIFS(Denuncias!$B:$B,AK$1,Denuncias!$X:$X,$A33)</f>
        <v>0</v>
      </c>
      <c r="AL33" s="62">
        <f>COUNTIFS(Denuncias!$B:$B,AL$1,Denuncias!$X:$X,$A33)</f>
        <v>0</v>
      </c>
      <c r="AM33" s="62">
        <f>COUNTIFS(Denuncias!$B:$B,AM$1,Denuncias!$X:$X,$A33)</f>
        <v>0</v>
      </c>
      <c r="AN33" s="62">
        <f>COUNTIFS(Denuncias!$B:$B,AN$1,Denuncias!$X:$X,$A33)</f>
        <v>0</v>
      </c>
    </row>
    <row r="34">
      <c r="A34" s="61" t="s">
        <v>1804</v>
      </c>
      <c r="B34" s="60"/>
      <c r="C34" s="61"/>
      <c r="D34" s="61"/>
      <c r="E34" s="61"/>
      <c r="F34" s="61"/>
      <c r="G34" s="61"/>
      <c r="H34" s="61"/>
      <c r="I34" s="61"/>
      <c r="J34" s="61"/>
      <c r="K34" s="61"/>
      <c r="L34" s="61"/>
      <c r="M34" s="61"/>
      <c r="N34" s="61"/>
      <c r="O34" s="61"/>
      <c r="P34" s="61"/>
      <c r="Q34" s="61"/>
      <c r="R34" s="62">
        <f>COUNTIFS(Denuncias!$B:$B,R$1,Denuncias!$X:$X,$A34)</f>
        <v>0</v>
      </c>
      <c r="S34" s="62">
        <f>COUNTIFS(Denuncias!$B:$B,S$1,Denuncias!$X:$X,$A34)</f>
        <v>0</v>
      </c>
      <c r="T34" s="62">
        <f>COUNTIFS(Denuncias!$B:$B,T$1,Denuncias!$X:$X,$A34)</f>
        <v>0</v>
      </c>
      <c r="U34" s="62">
        <f>COUNTIFS(Denuncias!$B:$B,U$1,Denuncias!$X:$X,$A34)</f>
        <v>0</v>
      </c>
      <c r="V34" s="62">
        <f>COUNTIFS(Denuncias!$B:$B,V$1,Denuncias!$X:$X,$A34)</f>
        <v>0</v>
      </c>
      <c r="W34" s="62">
        <f>COUNTIFS(Denuncias!$B:$B,W$1,Denuncias!$X:$X,$A34)</f>
        <v>0</v>
      </c>
      <c r="X34" s="62">
        <f>COUNTIFS(Denuncias!$B:$B,X$1,Denuncias!$X:$X,$A34)</f>
        <v>0</v>
      </c>
      <c r="Y34" s="62">
        <f>COUNTIFS(Denuncias!$B:$B,Y$1,Denuncias!$X:$X,$A34)</f>
        <v>0</v>
      </c>
      <c r="Z34" s="62">
        <f>COUNTIFS(Denuncias!$B:$B,Z$1,Denuncias!$X:$X,$A34)</f>
        <v>0</v>
      </c>
      <c r="AA34" s="62">
        <f>COUNTIFS(Denuncias!$B:$B,AA$1,Denuncias!$X:$X,$A34)</f>
        <v>0</v>
      </c>
      <c r="AB34" s="62">
        <f>COUNTIFS(Denuncias!$B:$B,AB$1,Denuncias!$X:$X,$A34)</f>
        <v>0</v>
      </c>
      <c r="AC34" s="62">
        <f>COUNTIFS(Denuncias!$B:$B,AC$1,Denuncias!$X:$X,$A34)</f>
        <v>0</v>
      </c>
      <c r="AD34" s="62">
        <f>COUNTIFS(Denuncias!$B:$B,AD$1,Denuncias!$X:$X,$A34)</f>
        <v>0</v>
      </c>
      <c r="AE34" s="62">
        <f>COUNTIFS(Denuncias!$B:$B,AE$1,Denuncias!$X:$X,$A34)</f>
        <v>0</v>
      </c>
      <c r="AF34" s="62">
        <f>COUNTIFS(Denuncias!$B:$B,AF$1,Denuncias!$X:$X,$A34)</f>
        <v>0</v>
      </c>
      <c r="AG34" s="62">
        <f>COUNTIFS(Denuncias!$B:$B,AG$1,Denuncias!$X:$X,$A34)</f>
        <v>0</v>
      </c>
      <c r="AH34" s="62">
        <f>COUNTIFS(Denuncias!$B:$B,AH$1,Denuncias!$X:$X,$A34)</f>
        <v>0</v>
      </c>
      <c r="AI34" s="62">
        <f>COUNTIFS(Denuncias!$B:$B,AI$1,Denuncias!$X:$X,$A34)</f>
        <v>0</v>
      </c>
      <c r="AJ34" s="62">
        <f>COUNTIFS(Denuncias!$B:$B,AJ$1,Denuncias!$X:$X,$A34)</f>
        <v>0</v>
      </c>
      <c r="AK34" s="62">
        <f>COUNTIFS(Denuncias!$B:$B,AK$1,Denuncias!$X:$X,$A34)</f>
        <v>0</v>
      </c>
      <c r="AL34" s="62">
        <f>COUNTIFS(Denuncias!$B:$B,AL$1,Denuncias!$X:$X,$A34)</f>
        <v>0</v>
      </c>
      <c r="AM34" s="62">
        <f>COUNTIFS(Denuncias!$B:$B,AM$1,Denuncias!$X:$X,$A34)</f>
        <v>0</v>
      </c>
      <c r="AN34" s="62">
        <f>COUNTIFS(Denuncias!$B:$B,AN$1,Denuncias!$X:$X,$A34)</f>
        <v>0</v>
      </c>
    </row>
    <row r="35">
      <c r="A35" s="61" t="s">
        <v>1978</v>
      </c>
      <c r="B35" s="60">
        <f t="shared" ref="B35:B40" si="7">SUM(C35:AN35)</f>
        <v>6</v>
      </c>
      <c r="C35" s="61">
        <v>1.0</v>
      </c>
      <c r="D35" s="61"/>
      <c r="E35" s="61"/>
      <c r="F35" s="61">
        <v>3.0</v>
      </c>
      <c r="G35" s="61"/>
      <c r="H35" s="61">
        <v>2.0</v>
      </c>
      <c r="I35" s="61"/>
      <c r="J35" s="61"/>
      <c r="K35" s="61"/>
      <c r="L35" s="61"/>
      <c r="M35" s="61"/>
      <c r="N35" s="61"/>
      <c r="O35" s="61"/>
      <c r="P35" s="61"/>
      <c r="Q35" s="61"/>
      <c r="R35" s="62">
        <f>COUNTIFS(Denuncias!$B:$B,R$1,Denuncias!$X:$X,$A35)</f>
        <v>0</v>
      </c>
      <c r="S35" s="62">
        <f>COUNTIFS(Denuncias!$B:$B,S$1,Denuncias!$X:$X,$A35)</f>
        <v>0</v>
      </c>
      <c r="T35" s="62">
        <f>COUNTIFS(Denuncias!$B:$B,T$1,Denuncias!$X:$X,$A35)</f>
        <v>0</v>
      </c>
      <c r="U35" s="62">
        <f>COUNTIFS(Denuncias!$B:$B,U$1,Denuncias!$X:$X,$A35)</f>
        <v>0</v>
      </c>
      <c r="V35" s="62">
        <f>COUNTIFS(Denuncias!$B:$B,V$1,Denuncias!$X:$X,$A35)</f>
        <v>0</v>
      </c>
      <c r="W35" s="62">
        <f>COUNTIFS(Denuncias!$B:$B,W$1,Denuncias!$X:$X,$A35)</f>
        <v>0</v>
      </c>
      <c r="X35" s="62">
        <f>COUNTIFS(Denuncias!$B:$B,X$1,Denuncias!$X:$X,$A35)</f>
        <v>0</v>
      </c>
      <c r="Y35" s="62">
        <f>COUNTIFS(Denuncias!$B:$B,Y$1,Denuncias!$X:$X,$A35)</f>
        <v>0</v>
      </c>
      <c r="Z35" s="62">
        <f>COUNTIFS(Denuncias!$B:$B,Z$1,Denuncias!$X:$X,$A35)</f>
        <v>0</v>
      </c>
      <c r="AA35" s="62">
        <f>COUNTIFS(Denuncias!$B:$B,AA$1,Denuncias!$X:$X,$A35)</f>
        <v>0</v>
      </c>
      <c r="AB35" s="62">
        <f>COUNTIFS(Denuncias!$B:$B,AB$1,Denuncias!$X:$X,$A35)</f>
        <v>0</v>
      </c>
      <c r="AC35" s="62">
        <f>COUNTIFS(Denuncias!$B:$B,AC$1,Denuncias!$X:$X,$A35)</f>
        <v>0</v>
      </c>
      <c r="AD35" s="62">
        <f>COUNTIFS(Denuncias!$B:$B,AD$1,Denuncias!$X:$X,$A35)</f>
        <v>0</v>
      </c>
      <c r="AE35" s="62">
        <f>COUNTIFS(Denuncias!$B:$B,AE$1,Denuncias!$X:$X,$A35)</f>
        <v>0</v>
      </c>
      <c r="AF35" s="62">
        <f>COUNTIFS(Denuncias!$B:$B,AF$1,Denuncias!$X:$X,$A35)</f>
        <v>0</v>
      </c>
      <c r="AG35" s="62">
        <f>COUNTIFS(Denuncias!$B:$B,AG$1,Denuncias!$X:$X,$A35)</f>
        <v>0</v>
      </c>
      <c r="AH35" s="62">
        <f>COUNTIFS(Denuncias!$B:$B,AH$1,Denuncias!$X:$X,$A35)</f>
        <v>0</v>
      </c>
      <c r="AI35" s="62">
        <f>COUNTIFS(Denuncias!$B:$B,AI$1,Denuncias!$X:$X,$A35)</f>
        <v>0</v>
      </c>
      <c r="AJ35" s="62">
        <f>COUNTIFS(Denuncias!$B:$B,AJ$1,Denuncias!$X:$X,$A35)</f>
        <v>0</v>
      </c>
      <c r="AK35" s="62">
        <f>COUNTIFS(Denuncias!$B:$B,AK$1,Denuncias!$X:$X,$A35)</f>
        <v>0</v>
      </c>
      <c r="AL35" s="62">
        <f>COUNTIFS(Denuncias!$B:$B,AL$1,Denuncias!$X:$X,$A35)</f>
        <v>0</v>
      </c>
      <c r="AM35" s="62">
        <f>COUNTIFS(Denuncias!$B:$B,AM$1,Denuncias!$X:$X,$A35)</f>
        <v>0</v>
      </c>
      <c r="AN35" s="62">
        <f>COUNTIFS(Denuncias!$B:$B,AN$1,Denuncias!$X:$X,$A35)</f>
        <v>0</v>
      </c>
    </row>
    <row r="36">
      <c r="A36" s="61" t="s">
        <v>1321</v>
      </c>
      <c r="B36" s="60">
        <f t="shared" si="7"/>
        <v>4</v>
      </c>
      <c r="C36" s="61">
        <v>1.0</v>
      </c>
      <c r="D36" s="61">
        <v>2.0</v>
      </c>
      <c r="E36" s="61"/>
      <c r="F36" s="61"/>
      <c r="G36" s="61">
        <v>1.0</v>
      </c>
      <c r="H36" s="61"/>
      <c r="I36" s="61"/>
      <c r="J36" s="61"/>
      <c r="K36" s="61"/>
      <c r="L36" s="61"/>
      <c r="M36" s="61"/>
      <c r="N36" s="61"/>
      <c r="O36" s="61"/>
      <c r="P36" s="61"/>
      <c r="Q36" s="61"/>
      <c r="R36" s="62">
        <f>COUNTIFS(Denuncias!$B:$B,R$1,Denuncias!$X:$X,$A36)</f>
        <v>0</v>
      </c>
      <c r="S36" s="62">
        <f>COUNTIFS(Denuncias!$B:$B,S$1,Denuncias!$X:$X,$A36)</f>
        <v>0</v>
      </c>
      <c r="T36" s="62">
        <f>COUNTIFS(Denuncias!$B:$B,T$1,Denuncias!$X:$X,$A36)</f>
        <v>0</v>
      </c>
      <c r="U36" s="62">
        <f>COUNTIFS(Denuncias!$B:$B,U$1,Denuncias!$X:$X,$A36)</f>
        <v>0</v>
      </c>
      <c r="V36" s="62">
        <f>COUNTIFS(Denuncias!$B:$B,V$1,Denuncias!$X:$X,$A36)</f>
        <v>0</v>
      </c>
      <c r="W36" s="62">
        <f>COUNTIFS(Denuncias!$B:$B,W$1,Denuncias!$X:$X,$A36)</f>
        <v>0</v>
      </c>
      <c r="X36" s="62">
        <f>COUNTIFS(Denuncias!$B:$B,X$1,Denuncias!$X:$X,$A36)</f>
        <v>0</v>
      </c>
      <c r="Y36" s="62">
        <f>COUNTIFS(Denuncias!$B:$B,Y$1,Denuncias!$X:$X,$A36)</f>
        <v>0</v>
      </c>
      <c r="Z36" s="62">
        <f>COUNTIFS(Denuncias!$B:$B,Z$1,Denuncias!$X:$X,$A36)</f>
        <v>0</v>
      </c>
      <c r="AA36" s="62">
        <f>COUNTIFS(Denuncias!$B:$B,AA$1,Denuncias!$X:$X,$A36)</f>
        <v>0</v>
      </c>
      <c r="AB36" s="62">
        <f>COUNTIFS(Denuncias!$B:$B,AB$1,Denuncias!$X:$X,$A36)</f>
        <v>0</v>
      </c>
      <c r="AC36" s="62">
        <f>COUNTIFS(Denuncias!$B:$B,AC$1,Denuncias!$X:$X,$A36)</f>
        <v>0</v>
      </c>
      <c r="AD36" s="62">
        <f>COUNTIFS(Denuncias!$B:$B,AD$1,Denuncias!$X:$X,$A36)</f>
        <v>0</v>
      </c>
      <c r="AE36" s="62">
        <f>COUNTIFS(Denuncias!$B:$B,AE$1,Denuncias!$X:$X,$A36)</f>
        <v>0</v>
      </c>
      <c r="AF36" s="62">
        <f>COUNTIFS(Denuncias!$B:$B,AF$1,Denuncias!$X:$X,$A36)</f>
        <v>0</v>
      </c>
      <c r="AG36" s="62">
        <f>COUNTIFS(Denuncias!$B:$B,AG$1,Denuncias!$X:$X,$A36)</f>
        <v>0</v>
      </c>
      <c r="AH36" s="62">
        <f>COUNTIFS(Denuncias!$B:$B,AH$1,Denuncias!$X:$X,$A36)</f>
        <v>0</v>
      </c>
      <c r="AI36" s="62">
        <f>COUNTIFS(Denuncias!$B:$B,AI$1,Denuncias!$X:$X,$A36)</f>
        <v>0</v>
      </c>
      <c r="AJ36" s="62">
        <f>COUNTIFS(Denuncias!$B:$B,AJ$1,Denuncias!$X:$X,$A36)</f>
        <v>0</v>
      </c>
      <c r="AK36" s="62">
        <f>COUNTIFS(Denuncias!$B:$B,AK$1,Denuncias!$X:$X,$A36)</f>
        <v>0</v>
      </c>
      <c r="AL36" s="62">
        <f>COUNTIFS(Denuncias!$B:$B,AL$1,Denuncias!$X:$X,$A36)</f>
        <v>0</v>
      </c>
      <c r="AM36" s="62">
        <f>COUNTIFS(Denuncias!$B:$B,AM$1,Denuncias!$X:$X,$A36)</f>
        <v>0</v>
      </c>
      <c r="AN36" s="62">
        <f>COUNTIFS(Denuncias!$B:$B,AN$1,Denuncias!$X:$X,$A36)</f>
        <v>0</v>
      </c>
    </row>
    <row r="37">
      <c r="A37" s="61" t="s">
        <v>2056</v>
      </c>
      <c r="B37" s="60">
        <f t="shared" si="7"/>
        <v>1</v>
      </c>
      <c r="C37" s="61"/>
      <c r="D37" s="61"/>
      <c r="E37" s="61"/>
      <c r="F37" s="61"/>
      <c r="G37" s="61"/>
      <c r="H37" s="61"/>
      <c r="I37" s="61"/>
      <c r="J37" s="61"/>
      <c r="K37" s="61"/>
      <c r="L37" s="61"/>
      <c r="M37" s="61"/>
      <c r="N37" s="61">
        <v>1.0</v>
      </c>
      <c r="O37" s="61"/>
      <c r="P37" s="61"/>
      <c r="Q37" s="61"/>
      <c r="R37" s="62">
        <f>COUNTIFS(Denuncias!$B:$B,R$1,Denuncias!$X:$X,$A37)</f>
        <v>0</v>
      </c>
      <c r="S37" s="62">
        <f>COUNTIFS(Denuncias!$B:$B,S$1,Denuncias!$X:$X,$A37)</f>
        <v>0</v>
      </c>
      <c r="T37" s="62">
        <f>COUNTIFS(Denuncias!$B:$B,T$1,Denuncias!$X:$X,$A37)</f>
        <v>0</v>
      </c>
      <c r="U37" s="62">
        <f>COUNTIFS(Denuncias!$B:$B,U$1,Denuncias!$X:$X,$A37)</f>
        <v>0</v>
      </c>
      <c r="V37" s="62">
        <f>COUNTIFS(Denuncias!$B:$B,V$1,Denuncias!$X:$X,$A37)</f>
        <v>0</v>
      </c>
      <c r="W37" s="62">
        <f>COUNTIFS(Denuncias!$B:$B,W$1,Denuncias!$X:$X,$A37)</f>
        <v>0</v>
      </c>
      <c r="X37" s="62">
        <f>COUNTIFS(Denuncias!$B:$B,X$1,Denuncias!$X:$X,$A37)</f>
        <v>0</v>
      </c>
      <c r="Y37" s="62">
        <f>COUNTIFS(Denuncias!$B:$B,Y$1,Denuncias!$X:$X,$A37)</f>
        <v>0</v>
      </c>
      <c r="Z37" s="62">
        <f>COUNTIFS(Denuncias!$B:$B,Z$1,Denuncias!$X:$X,$A37)</f>
        <v>0</v>
      </c>
      <c r="AA37" s="62">
        <f>COUNTIFS(Denuncias!$B:$B,AA$1,Denuncias!$X:$X,$A37)</f>
        <v>0</v>
      </c>
      <c r="AB37" s="62">
        <f>COUNTIFS(Denuncias!$B:$B,AB$1,Denuncias!$X:$X,$A37)</f>
        <v>0</v>
      </c>
      <c r="AC37" s="62">
        <f>COUNTIFS(Denuncias!$B:$B,AC$1,Denuncias!$X:$X,$A37)</f>
        <v>0</v>
      </c>
      <c r="AD37" s="62">
        <f>COUNTIFS(Denuncias!$B:$B,AD$1,Denuncias!$X:$X,$A37)</f>
        <v>0</v>
      </c>
      <c r="AE37" s="62">
        <f>COUNTIFS(Denuncias!$B:$B,AE$1,Denuncias!$X:$X,$A37)</f>
        <v>0</v>
      </c>
      <c r="AF37" s="62">
        <f>COUNTIFS(Denuncias!$B:$B,AF$1,Denuncias!$X:$X,$A37)</f>
        <v>0</v>
      </c>
      <c r="AG37" s="62">
        <f>COUNTIFS(Denuncias!$B:$B,AG$1,Denuncias!$X:$X,$A37)</f>
        <v>0</v>
      </c>
      <c r="AH37" s="62">
        <f>COUNTIFS(Denuncias!$B:$B,AH$1,Denuncias!$X:$X,$A37)</f>
        <v>0</v>
      </c>
      <c r="AI37" s="62">
        <f>COUNTIFS(Denuncias!$B:$B,AI$1,Denuncias!$X:$X,$A37)</f>
        <v>0</v>
      </c>
      <c r="AJ37" s="62">
        <f>COUNTIFS(Denuncias!$B:$B,AJ$1,Denuncias!$X:$X,$A37)</f>
        <v>0</v>
      </c>
      <c r="AK37" s="62">
        <f>COUNTIFS(Denuncias!$B:$B,AK$1,Denuncias!$X:$X,$A37)</f>
        <v>0</v>
      </c>
      <c r="AL37" s="62">
        <f>COUNTIFS(Denuncias!$B:$B,AL$1,Denuncias!$X:$X,$A37)</f>
        <v>0</v>
      </c>
      <c r="AM37" s="62">
        <f>COUNTIFS(Denuncias!$B:$B,AM$1,Denuncias!$X:$X,$A37)</f>
        <v>0</v>
      </c>
      <c r="AN37" s="62">
        <f>COUNTIFS(Denuncias!$B:$B,AN$1,Denuncias!$X:$X,$A37)</f>
        <v>0</v>
      </c>
    </row>
    <row r="38">
      <c r="A38" s="61" t="s">
        <v>2115</v>
      </c>
      <c r="B38" s="60">
        <f t="shared" si="7"/>
        <v>3</v>
      </c>
      <c r="C38" s="61">
        <v>1.0</v>
      </c>
      <c r="D38" s="61"/>
      <c r="E38" s="61"/>
      <c r="F38" s="61"/>
      <c r="G38" s="61"/>
      <c r="H38" s="61"/>
      <c r="I38" s="61">
        <v>1.0</v>
      </c>
      <c r="J38" s="61"/>
      <c r="K38" s="61"/>
      <c r="L38" s="61"/>
      <c r="M38" s="61"/>
      <c r="N38" s="61"/>
      <c r="O38" s="61"/>
      <c r="P38" s="61">
        <v>1.0</v>
      </c>
      <c r="Q38" s="61"/>
      <c r="R38" s="62">
        <f>COUNTIFS(Denuncias!$B:$B,R$1,Denuncias!$X:$X,$A38)</f>
        <v>0</v>
      </c>
      <c r="S38" s="62">
        <f>COUNTIFS(Denuncias!$B:$B,S$1,Denuncias!$X:$X,$A38)</f>
        <v>0</v>
      </c>
      <c r="T38" s="62">
        <f>COUNTIFS(Denuncias!$B:$B,T$1,Denuncias!$X:$X,$A38)</f>
        <v>0</v>
      </c>
      <c r="U38" s="62">
        <f>COUNTIFS(Denuncias!$B:$B,U$1,Denuncias!$X:$X,$A38)</f>
        <v>0</v>
      </c>
      <c r="V38" s="62">
        <f>COUNTIFS(Denuncias!$B:$B,V$1,Denuncias!$X:$X,$A38)</f>
        <v>0</v>
      </c>
      <c r="W38" s="62">
        <f>COUNTIFS(Denuncias!$B:$B,W$1,Denuncias!$X:$X,$A38)</f>
        <v>0</v>
      </c>
      <c r="X38" s="62">
        <f>COUNTIFS(Denuncias!$B:$B,X$1,Denuncias!$X:$X,$A38)</f>
        <v>0</v>
      </c>
      <c r="Y38" s="62">
        <f>COUNTIFS(Denuncias!$B:$B,Y$1,Denuncias!$X:$X,$A38)</f>
        <v>0</v>
      </c>
      <c r="Z38" s="62">
        <f>COUNTIFS(Denuncias!$B:$B,Z$1,Denuncias!$X:$X,$A38)</f>
        <v>0</v>
      </c>
      <c r="AA38" s="62">
        <f>COUNTIFS(Denuncias!$B:$B,AA$1,Denuncias!$X:$X,$A38)</f>
        <v>0</v>
      </c>
      <c r="AB38" s="62">
        <f>COUNTIFS(Denuncias!$B:$B,AB$1,Denuncias!$X:$X,$A38)</f>
        <v>0</v>
      </c>
      <c r="AC38" s="62">
        <f>COUNTIFS(Denuncias!$B:$B,AC$1,Denuncias!$X:$X,$A38)</f>
        <v>0</v>
      </c>
      <c r="AD38" s="62">
        <f>COUNTIFS(Denuncias!$B:$B,AD$1,Denuncias!$X:$X,$A38)</f>
        <v>0</v>
      </c>
      <c r="AE38" s="62">
        <f>COUNTIFS(Denuncias!$B:$B,AE$1,Denuncias!$X:$X,$A38)</f>
        <v>0</v>
      </c>
      <c r="AF38" s="62">
        <f>COUNTIFS(Denuncias!$B:$B,AF$1,Denuncias!$X:$X,$A38)</f>
        <v>0</v>
      </c>
      <c r="AG38" s="62">
        <f>COUNTIFS(Denuncias!$B:$B,AG$1,Denuncias!$X:$X,$A38)</f>
        <v>0</v>
      </c>
      <c r="AH38" s="62">
        <f>COUNTIFS(Denuncias!$B:$B,AH$1,Denuncias!$X:$X,$A38)</f>
        <v>0</v>
      </c>
      <c r="AI38" s="62">
        <f>COUNTIFS(Denuncias!$B:$B,AI$1,Denuncias!$X:$X,$A38)</f>
        <v>0</v>
      </c>
      <c r="AJ38" s="62">
        <f>COUNTIFS(Denuncias!$B:$B,AJ$1,Denuncias!$X:$X,$A38)</f>
        <v>0</v>
      </c>
      <c r="AK38" s="62">
        <f>COUNTIFS(Denuncias!$B:$B,AK$1,Denuncias!$X:$X,$A38)</f>
        <v>0</v>
      </c>
      <c r="AL38" s="62">
        <f>COUNTIFS(Denuncias!$B:$B,AL$1,Denuncias!$X:$X,$A38)</f>
        <v>0</v>
      </c>
      <c r="AM38" s="62">
        <f>COUNTIFS(Denuncias!$B:$B,AM$1,Denuncias!$X:$X,$A38)</f>
        <v>0</v>
      </c>
      <c r="AN38" s="62">
        <f>COUNTIFS(Denuncias!$B:$B,AN$1,Denuncias!$X:$X,$A38)</f>
        <v>0</v>
      </c>
    </row>
    <row r="39">
      <c r="A39" s="61" t="s">
        <v>1420</v>
      </c>
      <c r="B39" s="60">
        <f t="shared" si="7"/>
        <v>1</v>
      </c>
      <c r="C39" s="61"/>
      <c r="D39" s="61"/>
      <c r="E39" s="61"/>
      <c r="F39" s="61"/>
      <c r="G39" s="61"/>
      <c r="H39" s="61"/>
      <c r="I39" s="61">
        <v>1.0</v>
      </c>
      <c r="J39" s="61"/>
      <c r="K39" s="61"/>
      <c r="L39" s="61"/>
      <c r="M39" s="61"/>
      <c r="N39" s="61"/>
      <c r="O39" s="61"/>
      <c r="P39" s="61"/>
      <c r="Q39" s="61"/>
      <c r="R39" s="62">
        <f>COUNTIFS(Denuncias!$B:$B,R$1,Denuncias!$X:$X,$A39)</f>
        <v>0</v>
      </c>
      <c r="S39" s="62">
        <f>COUNTIFS(Denuncias!$B:$B,S$1,Denuncias!$X:$X,$A39)</f>
        <v>0</v>
      </c>
      <c r="T39" s="62">
        <f>COUNTIFS(Denuncias!$B:$B,T$1,Denuncias!$X:$X,$A39)</f>
        <v>0</v>
      </c>
      <c r="U39" s="62">
        <f>COUNTIFS(Denuncias!$B:$B,U$1,Denuncias!$X:$X,$A39)</f>
        <v>0</v>
      </c>
      <c r="V39" s="62">
        <f>COUNTIFS(Denuncias!$B:$B,V$1,Denuncias!$X:$X,$A39)</f>
        <v>0</v>
      </c>
      <c r="W39" s="62">
        <f>COUNTIFS(Denuncias!$B:$B,W$1,Denuncias!$X:$X,$A39)</f>
        <v>0</v>
      </c>
      <c r="X39" s="62">
        <f>COUNTIFS(Denuncias!$B:$B,X$1,Denuncias!$X:$X,$A39)</f>
        <v>0</v>
      </c>
      <c r="Y39" s="62">
        <f>COUNTIFS(Denuncias!$B:$B,Y$1,Denuncias!$X:$X,$A39)</f>
        <v>0</v>
      </c>
      <c r="Z39" s="62">
        <f>COUNTIFS(Denuncias!$B:$B,Z$1,Denuncias!$X:$X,$A39)</f>
        <v>0</v>
      </c>
      <c r="AA39" s="62">
        <f>COUNTIFS(Denuncias!$B:$B,AA$1,Denuncias!$X:$X,$A39)</f>
        <v>0</v>
      </c>
      <c r="AB39" s="62">
        <f>COUNTIFS(Denuncias!$B:$B,AB$1,Denuncias!$X:$X,$A39)</f>
        <v>0</v>
      </c>
      <c r="AC39" s="62">
        <f>COUNTIFS(Denuncias!$B:$B,AC$1,Denuncias!$X:$X,$A39)</f>
        <v>0</v>
      </c>
      <c r="AD39" s="62">
        <f>COUNTIFS(Denuncias!$B:$B,AD$1,Denuncias!$X:$X,$A39)</f>
        <v>0</v>
      </c>
      <c r="AE39" s="62">
        <f>COUNTIFS(Denuncias!$B:$B,AE$1,Denuncias!$X:$X,$A39)</f>
        <v>0</v>
      </c>
      <c r="AF39" s="62">
        <f>COUNTIFS(Denuncias!$B:$B,AF$1,Denuncias!$X:$X,$A39)</f>
        <v>0</v>
      </c>
      <c r="AG39" s="62">
        <f>COUNTIFS(Denuncias!$B:$B,AG$1,Denuncias!$X:$X,$A39)</f>
        <v>0</v>
      </c>
      <c r="AH39" s="62">
        <f>COUNTIFS(Denuncias!$B:$B,AH$1,Denuncias!$X:$X,$A39)</f>
        <v>0</v>
      </c>
      <c r="AI39" s="62">
        <f>COUNTIFS(Denuncias!$B:$B,AI$1,Denuncias!$X:$X,$A39)</f>
        <v>0</v>
      </c>
      <c r="AJ39" s="62">
        <f>COUNTIFS(Denuncias!$B:$B,AJ$1,Denuncias!$X:$X,$A39)</f>
        <v>0</v>
      </c>
      <c r="AK39" s="62">
        <f>COUNTIFS(Denuncias!$B:$B,AK$1,Denuncias!$X:$X,$A39)</f>
        <v>0</v>
      </c>
      <c r="AL39" s="62">
        <f>COUNTIFS(Denuncias!$B:$B,AL$1,Denuncias!$X:$X,$A39)</f>
        <v>0</v>
      </c>
      <c r="AM39" s="62">
        <f>COUNTIFS(Denuncias!$B:$B,AM$1,Denuncias!$X:$X,$A39)</f>
        <v>0</v>
      </c>
      <c r="AN39" s="62">
        <f>COUNTIFS(Denuncias!$B:$B,AN$1,Denuncias!$X:$X,$A39)</f>
        <v>0</v>
      </c>
    </row>
    <row r="40">
      <c r="A40" s="59" t="s">
        <v>2230</v>
      </c>
      <c r="B40" s="60">
        <f t="shared" si="7"/>
        <v>30</v>
      </c>
      <c r="C40" s="59">
        <f t="shared" ref="C40:AN40" si="8">SUM(C33:C38)</f>
        <v>7</v>
      </c>
      <c r="D40" s="59">
        <f t="shared" si="8"/>
        <v>5</v>
      </c>
      <c r="E40" s="59">
        <f t="shared" si="8"/>
        <v>1</v>
      </c>
      <c r="F40" s="59">
        <f t="shared" si="8"/>
        <v>3</v>
      </c>
      <c r="G40" s="59">
        <f t="shared" si="8"/>
        <v>5</v>
      </c>
      <c r="H40" s="59">
        <f t="shared" si="8"/>
        <v>3</v>
      </c>
      <c r="I40" s="59">
        <f t="shared" si="8"/>
        <v>2</v>
      </c>
      <c r="J40" s="59">
        <f t="shared" si="8"/>
        <v>0</v>
      </c>
      <c r="K40" s="59">
        <f t="shared" si="8"/>
        <v>1</v>
      </c>
      <c r="L40" s="59">
        <f t="shared" si="8"/>
        <v>0</v>
      </c>
      <c r="M40" s="59">
        <f t="shared" si="8"/>
        <v>0</v>
      </c>
      <c r="N40" s="59">
        <f t="shared" si="8"/>
        <v>1</v>
      </c>
      <c r="O40" s="59">
        <f t="shared" si="8"/>
        <v>1</v>
      </c>
      <c r="P40" s="59">
        <f t="shared" si="8"/>
        <v>1</v>
      </c>
      <c r="Q40" s="59">
        <f t="shared" si="8"/>
        <v>0</v>
      </c>
      <c r="R40" s="59">
        <f t="shared" si="8"/>
        <v>0</v>
      </c>
      <c r="S40" s="59">
        <f t="shared" si="8"/>
        <v>0</v>
      </c>
      <c r="T40" s="59">
        <f t="shared" si="8"/>
        <v>0</v>
      </c>
      <c r="U40" s="59">
        <f t="shared" si="8"/>
        <v>0</v>
      </c>
      <c r="V40" s="59">
        <f t="shared" si="8"/>
        <v>0</v>
      </c>
      <c r="W40" s="59">
        <f t="shared" si="8"/>
        <v>0</v>
      </c>
      <c r="X40" s="59">
        <f t="shared" si="8"/>
        <v>0</v>
      </c>
      <c r="Y40" s="59">
        <f t="shared" si="8"/>
        <v>0</v>
      </c>
      <c r="Z40" s="59">
        <f t="shared" si="8"/>
        <v>0</v>
      </c>
      <c r="AA40" s="59">
        <f t="shared" si="8"/>
        <v>0</v>
      </c>
      <c r="AB40" s="59">
        <f t="shared" si="8"/>
        <v>0</v>
      </c>
      <c r="AC40" s="59">
        <f t="shared" si="8"/>
        <v>0</v>
      </c>
      <c r="AD40" s="59">
        <f t="shared" si="8"/>
        <v>0</v>
      </c>
      <c r="AE40" s="59">
        <f t="shared" si="8"/>
        <v>0</v>
      </c>
      <c r="AF40" s="59">
        <f t="shared" si="8"/>
        <v>0</v>
      </c>
      <c r="AG40" s="59">
        <f t="shared" si="8"/>
        <v>0</v>
      </c>
      <c r="AH40" s="59">
        <f t="shared" si="8"/>
        <v>0</v>
      </c>
      <c r="AI40" s="59">
        <f t="shared" si="8"/>
        <v>0</v>
      </c>
      <c r="AJ40" s="59">
        <f t="shared" si="8"/>
        <v>0</v>
      </c>
      <c r="AK40" s="59">
        <f t="shared" si="8"/>
        <v>0</v>
      </c>
      <c r="AL40" s="59">
        <f t="shared" si="8"/>
        <v>0</v>
      </c>
      <c r="AM40" s="59">
        <f t="shared" si="8"/>
        <v>0</v>
      </c>
      <c r="AN40" s="59">
        <f t="shared" si="8"/>
        <v>0</v>
      </c>
    </row>
    <row r="41">
      <c r="A41" s="2"/>
      <c r="B41" s="40"/>
      <c r="C41" s="39"/>
      <c r="D41" s="41"/>
      <c r="E41" s="41"/>
      <c r="F41" s="41"/>
      <c r="G41" s="41"/>
      <c r="H41" s="41"/>
      <c r="I41" s="41"/>
      <c r="J41" s="41"/>
      <c r="K41" s="41"/>
      <c r="L41" s="41"/>
      <c r="M41" s="41"/>
      <c r="N41" s="41"/>
      <c r="O41" s="41"/>
      <c r="P41" s="41"/>
      <c r="Q41" s="41"/>
    </row>
    <row r="42">
      <c r="A42" s="64" t="s">
        <v>2264</v>
      </c>
      <c r="B42" s="65"/>
      <c r="C42" s="66"/>
      <c r="D42" s="67"/>
      <c r="E42" s="67"/>
      <c r="F42" s="67"/>
      <c r="G42" s="67"/>
      <c r="H42" s="67"/>
      <c r="I42" s="67"/>
      <c r="J42" s="67"/>
      <c r="K42" s="67"/>
      <c r="L42" s="67"/>
      <c r="M42" s="67"/>
      <c r="N42" s="67"/>
      <c r="O42" s="67"/>
      <c r="P42" s="67"/>
      <c r="Q42" s="67"/>
      <c r="R42" s="22"/>
      <c r="S42" s="22"/>
      <c r="T42" s="22"/>
      <c r="U42" s="22"/>
      <c r="V42" s="22"/>
      <c r="W42" s="22"/>
      <c r="X42" s="22"/>
      <c r="Y42" s="22"/>
      <c r="Z42" s="22"/>
      <c r="AA42" s="22"/>
      <c r="AB42" s="22"/>
      <c r="AC42" s="22"/>
      <c r="AD42" s="22"/>
      <c r="AE42" s="22"/>
      <c r="AF42" s="22"/>
      <c r="AG42" s="22"/>
      <c r="AH42" s="22"/>
      <c r="AI42" s="22"/>
      <c r="AJ42" s="22"/>
      <c r="AK42" s="22"/>
      <c r="AL42" s="22"/>
      <c r="AM42" s="22"/>
      <c r="AN42" s="22"/>
    </row>
    <row r="43">
      <c r="A43" s="68" t="s">
        <v>137</v>
      </c>
      <c r="B43" s="69">
        <f t="shared" ref="B43:B52" si="9">SUM(G43:AN43)</f>
        <v>261</v>
      </c>
      <c r="C43" s="70"/>
      <c r="D43" s="70"/>
      <c r="E43" s="70"/>
      <c r="F43" s="70"/>
      <c r="G43" s="70">
        <v>6.0</v>
      </c>
      <c r="H43" s="70">
        <v>21.0</v>
      </c>
      <c r="I43" s="70">
        <v>16.0</v>
      </c>
      <c r="J43" s="70">
        <v>6.0</v>
      </c>
      <c r="K43" s="70">
        <v>5.0</v>
      </c>
      <c r="L43" s="70">
        <v>8.0</v>
      </c>
      <c r="M43" s="70">
        <v>3.0</v>
      </c>
      <c r="N43" s="70">
        <v>12.0</v>
      </c>
      <c r="O43" s="70">
        <v>7.0</v>
      </c>
      <c r="P43" s="70">
        <v>0.0</v>
      </c>
      <c r="Q43" s="70">
        <v>9.0</v>
      </c>
      <c r="R43" s="71">
        <f>COUNTIFS(Denuncias!$B:$B,R$1,Denuncias!$U:$U,"*"&amp;$A43&amp;"*")</f>
        <v>6</v>
      </c>
      <c r="S43" s="71">
        <f>COUNTIFS(Denuncias!$B:$B,S$1,Denuncias!$U:$U,"*"&amp;$A43&amp;"*")</f>
        <v>0</v>
      </c>
      <c r="T43" s="71">
        <f>COUNTIFS(Denuncias!$B:$B,T$1,Denuncias!$U:$U,"*"&amp;$A43&amp;"*")</f>
        <v>1</v>
      </c>
      <c r="U43" s="71">
        <f>COUNTIFS(Denuncias!$B:$B,U$1,Denuncias!$U:$U,"*"&amp;$A43&amp;"*")</f>
        <v>11</v>
      </c>
      <c r="V43" s="71">
        <f>COUNTIFS(Denuncias!$B:$B,V$1,Denuncias!$U:$U,"*"&amp;$A43&amp;"*")</f>
        <v>22</v>
      </c>
      <c r="W43" s="71">
        <f>COUNTIFS(Denuncias!$B:$B,W$1,Denuncias!$U:$U,"*"&amp;$A43&amp;"*")</f>
        <v>9</v>
      </c>
      <c r="X43" s="71">
        <f>COUNTIFS(Denuncias!$B:$B,X$1,Denuncias!$U:$U,"*"&amp;$A43&amp;"*")</f>
        <v>14</v>
      </c>
      <c r="Y43" s="71">
        <f>COUNTIFS(Denuncias!$B:$B,Y$1,Denuncias!$U:$U,"*"&amp;$A43&amp;"*")</f>
        <v>8</v>
      </c>
      <c r="Z43" s="71">
        <f>COUNTIFS(Denuncias!$B:$B,Z$1,Denuncias!$U:$U,"*"&amp;$A43&amp;"*")</f>
        <v>2</v>
      </c>
      <c r="AA43" s="71">
        <f>COUNTIFS(Denuncias!$B:$B,AA$1,Denuncias!$U:$U,"*"&amp;$A43&amp;"*")</f>
        <v>4</v>
      </c>
      <c r="AB43" s="71">
        <f>COUNTIFS(Denuncias!$B:$B,AB$1,Denuncias!$U:$U,"*"&amp;$A43&amp;"*")</f>
        <v>10</v>
      </c>
      <c r="AC43" s="71">
        <f>COUNTIFS(Denuncias!$B:$B,AC$1,Denuncias!$U:$U,"*"&amp;$A43&amp;"*")</f>
        <v>4</v>
      </c>
      <c r="AD43" s="71">
        <f>COUNTIFS(Denuncias!$B:$B,AD$1,Denuncias!$U:$U,"*"&amp;$A43&amp;"*")</f>
        <v>5</v>
      </c>
      <c r="AE43" s="71">
        <f>COUNTIFS(Denuncias!$B:$B,AE$1,Denuncias!$U:$U,"*"&amp;$A43&amp;"*")</f>
        <v>3</v>
      </c>
      <c r="AF43" s="71">
        <f>COUNTIFS(Denuncias!$B:$B,AF$1,Denuncias!$U:$U,"*"&amp;$A43&amp;"*")</f>
        <v>7</v>
      </c>
      <c r="AG43" s="71">
        <f>COUNTIFS(Denuncias!$B:$B,AG$1,Denuncias!$U:$U,"*"&amp;$A43&amp;"*")</f>
        <v>4</v>
      </c>
      <c r="AH43" s="71">
        <f>COUNTIFS(Denuncias!$B:$B,AH$1,Denuncias!$U:$U,"*"&amp;$A43&amp;"*")</f>
        <v>0</v>
      </c>
      <c r="AI43" s="71">
        <f>COUNTIFS(Denuncias!$B:$B,AI$1,Denuncias!$U:$U,"*"&amp;$A43&amp;"*")</f>
        <v>20</v>
      </c>
      <c r="AJ43" s="71">
        <f>COUNTIFS(Denuncias!$B:$B,AJ$1,Denuncias!$U:$U,"*"&amp;$A43&amp;"*")</f>
        <v>8</v>
      </c>
      <c r="AK43" s="71">
        <f>COUNTIFS(Denuncias!$B:$B,AK$1,Denuncias!$U:$U,"*"&amp;$A43&amp;"*")</f>
        <v>9</v>
      </c>
      <c r="AL43" s="71">
        <f>COUNTIFS(Denuncias!$B:$B,AL$1,Denuncias!$U:$U,"*"&amp;$A43&amp;"*")</f>
        <v>9</v>
      </c>
      <c r="AM43" s="71">
        <f>COUNTIFS(Denuncias!$B:$B,AM$1,Denuncias!$U:$U,"*"&amp;$A43&amp;"*")</f>
        <v>12</v>
      </c>
      <c r="AN43" s="71">
        <f>COUNTIFS(Denuncias!$B:$B,AN$1,Denuncias!$U:$U,"*"&amp;$A43&amp;"*")</f>
        <v>0</v>
      </c>
    </row>
    <row r="44">
      <c r="A44" s="68" t="s">
        <v>89</v>
      </c>
      <c r="B44" s="69">
        <f t="shared" si="9"/>
        <v>1399</v>
      </c>
      <c r="C44" s="70"/>
      <c r="D44" s="70"/>
      <c r="E44" s="70"/>
      <c r="F44" s="70"/>
      <c r="G44" s="70">
        <v>59.0</v>
      </c>
      <c r="H44" s="70">
        <v>124.0</v>
      </c>
      <c r="I44" s="70">
        <v>108.0</v>
      </c>
      <c r="J44" s="70">
        <v>63.0</v>
      </c>
      <c r="K44" s="70">
        <v>61.0</v>
      </c>
      <c r="L44" s="70">
        <v>41.0</v>
      </c>
      <c r="M44" s="70">
        <v>56.0</v>
      </c>
      <c r="N44" s="70">
        <v>90.0</v>
      </c>
      <c r="O44" s="70">
        <v>26.0</v>
      </c>
      <c r="P44" s="70">
        <v>12.0</v>
      </c>
      <c r="Q44" s="70">
        <v>38.0</v>
      </c>
      <c r="R44" s="71">
        <f>COUNTIFS(Denuncias!$B:$B,R$1,Denuncias!$U:$U,"*"&amp;$A44&amp;"*")</f>
        <v>30</v>
      </c>
      <c r="S44" s="71">
        <f>COUNTIFS(Denuncias!$B:$B,S$1,Denuncias!$U:$U,"*"&amp;$A44&amp;"*")</f>
        <v>1</v>
      </c>
      <c r="T44" s="71">
        <f>COUNTIFS(Denuncias!$B:$B,T$1,Denuncias!$U:$U,"*"&amp;$A44&amp;"*")</f>
        <v>6</v>
      </c>
      <c r="U44" s="71">
        <f>COUNTIFS(Denuncias!$B:$B,U$1,Denuncias!$U:$U,"*"&amp;$A44&amp;"*")</f>
        <v>87</v>
      </c>
      <c r="V44" s="71">
        <f>COUNTIFS(Denuncias!$B:$B,V$1,Denuncias!$U:$U,"*"&amp;$A44&amp;"*")</f>
        <v>80</v>
      </c>
      <c r="W44" s="71">
        <f>COUNTIFS(Denuncias!$B:$B,W$1,Denuncias!$U:$U,"*"&amp;$A44&amp;"*")</f>
        <v>48</v>
      </c>
      <c r="X44" s="71">
        <f>COUNTIFS(Denuncias!$B:$B,X$1,Denuncias!$U:$U,"*"&amp;$A44&amp;"*")</f>
        <v>96</v>
      </c>
      <c r="Y44" s="71">
        <f>COUNTIFS(Denuncias!$B:$B,Y$1,Denuncias!$U:$U,"*"&amp;$A44&amp;"*")</f>
        <v>66</v>
      </c>
      <c r="Z44" s="71">
        <f>COUNTIFS(Denuncias!$B:$B,Z$1,Denuncias!$U:$U,"*"&amp;$A44&amp;"*")</f>
        <v>21</v>
      </c>
      <c r="AA44" s="71">
        <f>COUNTIFS(Denuncias!$B:$B,AA$1,Denuncias!$U:$U,"*"&amp;$A44&amp;"*")</f>
        <v>26</v>
      </c>
      <c r="AB44" s="71">
        <f>COUNTIFS(Denuncias!$B:$B,AB$1,Denuncias!$U:$U,"*"&amp;$A44&amp;"*")</f>
        <v>45</v>
      </c>
      <c r="AC44" s="71">
        <f>COUNTIFS(Denuncias!$B:$B,AC$1,Denuncias!$U:$U,"*"&amp;$A44&amp;"*")</f>
        <v>38</v>
      </c>
      <c r="AD44" s="71">
        <f>COUNTIFS(Denuncias!$B:$B,AD$1,Denuncias!$U:$U,"*"&amp;$A44&amp;"*")</f>
        <v>31</v>
      </c>
      <c r="AE44" s="71">
        <f>COUNTIFS(Denuncias!$B:$B,AE$1,Denuncias!$U:$U,"*"&amp;$A44&amp;"*")</f>
        <v>24</v>
      </c>
      <c r="AF44" s="71">
        <f>COUNTIFS(Denuncias!$B:$B,AF$1,Denuncias!$U:$U,"*"&amp;$A44&amp;"*")</f>
        <v>35</v>
      </c>
      <c r="AG44" s="71">
        <f>COUNTIFS(Denuncias!$B:$B,AG$1,Denuncias!$U:$U,"*"&amp;$A44&amp;"*")</f>
        <v>20</v>
      </c>
      <c r="AH44" s="71">
        <f>COUNTIFS(Denuncias!$B:$B,AH$1,Denuncias!$U:$U,"*"&amp;$A44&amp;"*")</f>
        <v>0</v>
      </c>
      <c r="AI44" s="71">
        <f>COUNTIFS(Denuncias!$B:$B,AI$1,Denuncias!$U:$U,"*"&amp;$A44&amp;"*")</f>
        <v>19</v>
      </c>
      <c r="AJ44" s="71">
        <f>COUNTIFS(Denuncias!$B:$B,AJ$1,Denuncias!$U:$U,"*"&amp;$A44&amp;"*")</f>
        <v>6</v>
      </c>
      <c r="AK44" s="71">
        <f>COUNTIFS(Denuncias!$B:$B,AK$1,Denuncias!$U:$U,"*"&amp;$A44&amp;"*")</f>
        <v>23</v>
      </c>
      <c r="AL44" s="71">
        <f>COUNTIFS(Denuncias!$B:$B,AL$1,Denuncias!$U:$U,"*"&amp;$A44&amp;"*")</f>
        <v>8</v>
      </c>
      <c r="AM44" s="71">
        <f>COUNTIFS(Denuncias!$B:$B,AM$1,Denuncias!$U:$U,"*"&amp;$A44&amp;"*")</f>
        <v>11</v>
      </c>
      <c r="AN44" s="71">
        <f>COUNTIFS(Denuncias!$B:$B,AN$1,Denuncias!$U:$U,"*"&amp;$A44&amp;"*")</f>
        <v>0</v>
      </c>
    </row>
    <row r="45">
      <c r="A45" s="68" t="s">
        <v>2399</v>
      </c>
      <c r="B45" s="69">
        <f t="shared" si="9"/>
        <v>10</v>
      </c>
      <c r="C45" s="72"/>
      <c r="D45" s="72"/>
      <c r="E45" s="72"/>
      <c r="F45" s="72"/>
      <c r="G45" s="72">
        <f>COUNTIFS(Denuncias!$B:$B,G$1,Denuncias!$U:$U,"*"&amp;$A45&amp;"*")</f>
        <v>0</v>
      </c>
      <c r="H45" s="72">
        <f>COUNTIFS(Denuncias!$B:$B,H$1,Denuncias!$U:$U,"*"&amp;$A45&amp;"*")</f>
        <v>0</v>
      </c>
      <c r="I45" s="72">
        <f>COUNTIFS(Denuncias!$B:$B,I$1,Denuncias!$U:$U,"*"&amp;$A45&amp;"*")</f>
        <v>0</v>
      </c>
      <c r="J45" s="72">
        <f>COUNTIFS(Denuncias!$B:$B,J$1,Denuncias!$U:$U,"*"&amp;$A45&amp;"*")</f>
        <v>0</v>
      </c>
      <c r="K45" s="72">
        <f>COUNTIFS(Denuncias!$B:$B,K$1,Denuncias!$U:$U,"*"&amp;$A45&amp;"*")</f>
        <v>0</v>
      </c>
      <c r="L45" s="72">
        <f>COUNTIFS(Denuncias!$B:$B,L$1,Denuncias!$U:$U,"*"&amp;$A45&amp;"*")</f>
        <v>0</v>
      </c>
      <c r="M45" s="72">
        <f>COUNTIFS(Denuncias!$B:$B,M$1,Denuncias!$U:$U,"*"&amp;$A45&amp;"*")</f>
        <v>0</v>
      </c>
      <c r="N45" s="72">
        <f>COUNTIFS(Denuncias!$B:$B,N$1,Denuncias!$U:$U,"*"&amp;$A45&amp;"*")</f>
        <v>0</v>
      </c>
      <c r="O45" s="72">
        <f>COUNTIFS(Denuncias!$B:$B,O$1,Denuncias!$U:$U,"*"&amp;$A45&amp;"*")</f>
        <v>0</v>
      </c>
      <c r="P45" s="72">
        <f>COUNTIFS(Denuncias!$B:$B,P$1,Denuncias!$U:$U,"*"&amp;$A45&amp;"*")</f>
        <v>0</v>
      </c>
      <c r="Q45" s="72">
        <f>COUNTIFS(Denuncias!$B:$B,Q$1,Denuncias!$U:$U,"*"&amp;$A45&amp;"*")</f>
        <v>0</v>
      </c>
      <c r="R45" s="71">
        <f>COUNTIFS(Denuncias!$B:$B,R$1,Denuncias!$U:$U,"*"&amp;$A45&amp;"*")</f>
        <v>1</v>
      </c>
      <c r="S45" s="71">
        <f>COUNTIFS(Denuncias!$B:$B,S$1,Denuncias!$U:$U,"*"&amp;$A45&amp;"*")</f>
        <v>0</v>
      </c>
      <c r="T45" s="71">
        <f>COUNTIFS(Denuncias!$B:$B,T$1,Denuncias!$U:$U,"*"&amp;$A45&amp;"*")</f>
        <v>0</v>
      </c>
      <c r="U45" s="71">
        <f>COUNTIFS(Denuncias!$B:$B,U$1,Denuncias!$U:$U,"*"&amp;$A45&amp;"*")</f>
        <v>0</v>
      </c>
      <c r="V45" s="71">
        <f>COUNTIFS(Denuncias!$B:$B,V$1,Denuncias!$U:$U,"*"&amp;$A45&amp;"*")</f>
        <v>1</v>
      </c>
      <c r="W45" s="71">
        <f>COUNTIFS(Denuncias!$B:$B,W$1,Denuncias!$U:$U,"*"&amp;$A45&amp;"*")</f>
        <v>0</v>
      </c>
      <c r="X45" s="71">
        <f>COUNTIFS(Denuncias!$B:$B,X$1,Denuncias!$U:$U,"*"&amp;$A45&amp;"*")</f>
        <v>0</v>
      </c>
      <c r="Y45" s="71">
        <f>COUNTIFS(Denuncias!$B:$B,Y$1,Denuncias!$U:$U,"*"&amp;$A45&amp;"*")</f>
        <v>0</v>
      </c>
      <c r="Z45" s="71">
        <f>COUNTIFS(Denuncias!$B:$B,Z$1,Denuncias!$U:$U,"*"&amp;$A45&amp;"*")</f>
        <v>0</v>
      </c>
      <c r="AA45" s="71">
        <f>COUNTIFS(Denuncias!$B:$B,AA$1,Denuncias!$U:$U,"*"&amp;$A45&amp;"*")</f>
        <v>0</v>
      </c>
      <c r="AB45" s="71">
        <f>COUNTIFS(Denuncias!$B:$B,AB$1,Denuncias!$U:$U,"*"&amp;$A45&amp;"*")</f>
        <v>0</v>
      </c>
      <c r="AC45" s="71">
        <f>COUNTIFS(Denuncias!$B:$B,AC$1,Denuncias!$U:$U,"*"&amp;$A45&amp;"*")</f>
        <v>0</v>
      </c>
      <c r="AD45" s="71">
        <f>COUNTIFS(Denuncias!$B:$B,AD$1,Denuncias!$U:$U,"*"&amp;$A45&amp;"*")</f>
        <v>2</v>
      </c>
      <c r="AE45" s="71">
        <f>COUNTIFS(Denuncias!$B:$B,AE$1,Denuncias!$U:$U,"*"&amp;$A45&amp;"*")</f>
        <v>0</v>
      </c>
      <c r="AF45" s="71">
        <f>COUNTIFS(Denuncias!$B:$B,AF$1,Denuncias!$U:$U,"*"&amp;$A45&amp;"*")</f>
        <v>3</v>
      </c>
      <c r="AG45" s="71">
        <f>COUNTIFS(Denuncias!$B:$B,AG$1,Denuncias!$U:$U,"*"&amp;$A45&amp;"*")</f>
        <v>0</v>
      </c>
      <c r="AH45" s="71">
        <f>COUNTIFS(Denuncias!$B:$B,AH$1,Denuncias!$U:$U,"*"&amp;$A45&amp;"*")</f>
        <v>0</v>
      </c>
      <c r="AI45" s="71">
        <f>COUNTIFS(Denuncias!$B:$B,AI$1,Denuncias!$U:$U,"*"&amp;$A45&amp;"*")</f>
        <v>0</v>
      </c>
      <c r="AJ45" s="71">
        <f>COUNTIFS(Denuncias!$B:$B,AJ$1,Denuncias!$U:$U,"*"&amp;$A45&amp;"*")</f>
        <v>0</v>
      </c>
      <c r="AK45" s="71">
        <f>COUNTIFS(Denuncias!$B:$B,AK$1,Denuncias!$U:$U,"*"&amp;$A45&amp;"*")</f>
        <v>0</v>
      </c>
      <c r="AL45" s="71">
        <f>COUNTIFS(Denuncias!$B:$B,AL$1,Denuncias!$U:$U,"*"&amp;$A45&amp;"*")</f>
        <v>2</v>
      </c>
      <c r="AM45" s="71">
        <f>COUNTIFS(Denuncias!$B:$B,AM$1,Denuncias!$U:$U,"*"&amp;$A45&amp;"*")</f>
        <v>1</v>
      </c>
      <c r="AN45" s="71">
        <f>COUNTIFS(Denuncias!$B:$B,AN$1,Denuncias!$U:$U,"*"&amp;$A45&amp;"*")</f>
        <v>0</v>
      </c>
    </row>
    <row r="46">
      <c r="A46" s="68" t="s">
        <v>2471</v>
      </c>
      <c r="B46" s="69">
        <f t="shared" si="9"/>
        <v>7</v>
      </c>
      <c r="C46" s="72"/>
      <c r="D46" s="72"/>
      <c r="E46" s="72"/>
      <c r="F46" s="72"/>
      <c r="G46" s="72"/>
      <c r="H46" s="73">
        <v>0.0</v>
      </c>
      <c r="I46" s="73">
        <v>1.0</v>
      </c>
      <c r="J46" s="73">
        <v>1.0</v>
      </c>
      <c r="K46" s="73">
        <v>2.0</v>
      </c>
      <c r="L46" s="73">
        <v>3.0</v>
      </c>
      <c r="M46" s="72"/>
      <c r="N46" s="72"/>
      <c r="O46" s="72"/>
      <c r="P46" s="72"/>
      <c r="Q46" s="73">
        <v>0.0</v>
      </c>
      <c r="R46" s="71">
        <f>COUNTIFS(Denuncias!$B:$B,R$1,Denuncias!$U:$U,"*"&amp;$A46&amp;"*")</f>
        <v>0</v>
      </c>
      <c r="S46" s="71">
        <f>COUNTIFS(Denuncias!$B:$B,S$1,Denuncias!$U:$U,"*"&amp;$A46&amp;"*")</f>
        <v>0</v>
      </c>
      <c r="T46" s="71">
        <f>COUNTIFS(Denuncias!$B:$B,T$1,Denuncias!$U:$U,"*"&amp;$A46&amp;"*")</f>
        <v>0</v>
      </c>
      <c r="U46" s="71">
        <f>COUNTIFS(Denuncias!$B:$B,U$1,Denuncias!$U:$U,"*"&amp;$A46&amp;"*")</f>
        <v>0</v>
      </c>
      <c r="V46" s="71">
        <f>COUNTIFS(Denuncias!$B:$B,V$1,Denuncias!$U:$U,"*"&amp;$A46&amp;"*")</f>
        <v>0</v>
      </c>
      <c r="W46" s="71">
        <f>COUNTIFS(Denuncias!$B:$B,W$1,Denuncias!$U:$U,"*"&amp;$A46&amp;"*")</f>
        <v>0</v>
      </c>
      <c r="X46" s="71">
        <f>COUNTIFS(Denuncias!$B:$B,X$1,Denuncias!$U:$U,"*"&amp;$A46&amp;"*")</f>
        <v>0</v>
      </c>
      <c r="Y46" s="71">
        <f>COUNTIFS(Denuncias!$B:$B,Y$1,Denuncias!$U:$U,"*"&amp;$A46&amp;"*")</f>
        <v>0</v>
      </c>
      <c r="Z46" s="71">
        <f>COUNTIFS(Denuncias!$B:$B,Z$1,Denuncias!$U:$U,"*"&amp;$A46&amp;"*")</f>
        <v>0</v>
      </c>
      <c r="AA46" s="71">
        <f>COUNTIFS(Denuncias!$B:$B,AA$1,Denuncias!$U:$U,"*"&amp;$A46&amp;"*")</f>
        <v>0</v>
      </c>
      <c r="AB46" s="71">
        <f>COUNTIFS(Denuncias!$B:$B,AB$1,Denuncias!$U:$U,"*"&amp;$A46&amp;"*")</f>
        <v>0</v>
      </c>
      <c r="AC46" s="71">
        <f>COUNTIFS(Denuncias!$B:$B,AC$1,Denuncias!$U:$U,"*"&amp;$A46&amp;"*")</f>
        <v>0</v>
      </c>
      <c r="AD46" s="71">
        <f>COUNTIFS(Denuncias!$B:$B,AD$1,Denuncias!$U:$U,"*"&amp;$A46&amp;"*")</f>
        <v>0</v>
      </c>
      <c r="AE46" s="71">
        <f>COUNTIFS(Denuncias!$B:$B,AE$1,Denuncias!$U:$U,"*"&amp;$A46&amp;"*")</f>
        <v>0</v>
      </c>
      <c r="AF46" s="71">
        <f>COUNTIFS(Denuncias!$B:$B,AF$1,Denuncias!$U:$U,"*"&amp;$A46&amp;"*")</f>
        <v>0</v>
      </c>
      <c r="AG46" s="71">
        <f>COUNTIFS(Denuncias!$B:$B,AG$1,Denuncias!$U:$U,"*"&amp;$A46&amp;"*")</f>
        <v>0</v>
      </c>
      <c r="AH46" s="71">
        <f>COUNTIFS(Denuncias!$B:$B,AH$1,Denuncias!$U:$U,"*"&amp;$A46&amp;"*")</f>
        <v>0</v>
      </c>
      <c r="AI46" s="71">
        <f>COUNTIFS(Denuncias!$B:$B,AI$1,Denuncias!$U:$U,"*"&amp;$A46&amp;"*")</f>
        <v>0</v>
      </c>
      <c r="AJ46" s="71">
        <f>COUNTIFS(Denuncias!$B:$B,AJ$1,Denuncias!$U:$U,"*"&amp;$A46&amp;"*")</f>
        <v>0</v>
      </c>
      <c r="AK46" s="71">
        <f>COUNTIFS(Denuncias!$B:$B,AK$1,Denuncias!$U:$U,"*"&amp;$A46&amp;"*")</f>
        <v>0</v>
      </c>
      <c r="AL46" s="71">
        <f>COUNTIFS(Denuncias!$B:$B,AL$1,Denuncias!$U:$U,"*"&amp;$A46&amp;"*")</f>
        <v>0</v>
      </c>
      <c r="AM46" s="71">
        <f>COUNTIFS(Denuncias!$B:$B,AM$1,Denuncias!$U:$U,"*"&amp;$A46&amp;"*")</f>
        <v>0</v>
      </c>
      <c r="AN46" s="71">
        <f>COUNTIFS(Denuncias!$B:$B,AN$1,Denuncias!$U:$U,"*"&amp;$A46&amp;"*")</f>
        <v>0</v>
      </c>
    </row>
    <row r="47">
      <c r="A47" s="68" t="s">
        <v>48</v>
      </c>
      <c r="B47" s="69">
        <f t="shared" si="9"/>
        <v>219</v>
      </c>
      <c r="C47" s="70"/>
      <c r="D47" s="70"/>
      <c r="E47" s="70"/>
      <c r="F47" s="70"/>
      <c r="G47" s="70">
        <v>15.0</v>
      </c>
      <c r="H47" s="70">
        <v>23.0</v>
      </c>
      <c r="I47" s="70">
        <v>13.0</v>
      </c>
      <c r="J47" s="70">
        <v>11.0</v>
      </c>
      <c r="K47" s="70">
        <v>8.0</v>
      </c>
      <c r="L47" s="70">
        <v>3.0</v>
      </c>
      <c r="M47" s="70">
        <v>5.0</v>
      </c>
      <c r="N47" s="70">
        <v>5.0</v>
      </c>
      <c r="O47" s="70">
        <v>2.0</v>
      </c>
      <c r="P47" s="70">
        <v>2.0</v>
      </c>
      <c r="Q47" s="70">
        <v>6.0</v>
      </c>
      <c r="R47" s="71">
        <f>COUNTIFS(Denuncias!$B:$B,R$1,Denuncias!$U:$U,"*"&amp;$A47&amp;"*")</f>
        <v>7</v>
      </c>
      <c r="S47" s="71">
        <f>COUNTIFS(Denuncias!$B:$B,S$1,Denuncias!$U:$U,"*"&amp;$A47&amp;"*")</f>
        <v>0</v>
      </c>
      <c r="T47" s="71">
        <f>COUNTIFS(Denuncias!$B:$B,T$1,Denuncias!$U:$U,"*"&amp;$A47&amp;"*")</f>
        <v>2</v>
      </c>
      <c r="U47" s="71">
        <f>COUNTIFS(Denuncias!$B:$B,U$1,Denuncias!$U:$U,"*"&amp;$A47&amp;"*")</f>
        <v>11</v>
      </c>
      <c r="V47" s="71">
        <f>COUNTIFS(Denuncias!$B:$B,V$1,Denuncias!$U:$U,"*"&amp;$A47&amp;"*")</f>
        <v>15</v>
      </c>
      <c r="W47" s="71">
        <f>COUNTIFS(Denuncias!$B:$B,W$1,Denuncias!$U:$U,"*"&amp;$A47&amp;"*")</f>
        <v>7</v>
      </c>
      <c r="X47" s="71">
        <f>COUNTIFS(Denuncias!$B:$B,X$1,Denuncias!$U:$U,"*"&amp;$A47&amp;"*")</f>
        <v>7</v>
      </c>
      <c r="Y47" s="71">
        <f>COUNTIFS(Denuncias!$B:$B,Y$1,Denuncias!$U:$U,"*"&amp;$A47&amp;"*")</f>
        <v>9</v>
      </c>
      <c r="Z47" s="71">
        <f>COUNTIFS(Denuncias!$B:$B,Z$1,Denuncias!$U:$U,"*"&amp;$A47&amp;"*")</f>
        <v>2</v>
      </c>
      <c r="AA47" s="71">
        <f>COUNTIFS(Denuncias!$B:$B,AA$1,Denuncias!$U:$U,"*"&amp;$A47&amp;"*")</f>
        <v>1</v>
      </c>
      <c r="AB47" s="71">
        <f>COUNTIFS(Denuncias!$B:$B,AB$1,Denuncias!$U:$U,"*"&amp;$A47&amp;"*")</f>
        <v>4</v>
      </c>
      <c r="AC47" s="71">
        <f>COUNTIFS(Denuncias!$B:$B,AC$1,Denuncias!$U:$U,"*"&amp;$A47&amp;"*")</f>
        <v>10</v>
      </c>
      <c r="AD47" s="71">
        <f>COUNTIFS(Denuncias!$B:$B,AD$1,Denuncias!$U:$U,"*"&amp;$A47&amp;"*")</f>
        <v>3</v>
      </c>
      <c r="AE47" s="71">
        <f>COUNTIFS(Denuncias!$B:$B,AE$1,Denuncias!$U:$U,"*"&amp;$A47&amp;"*")</f>
        <v>5</v>
      </c>
      <c r="AF47" s="71">
        <f>COUNTIFS(Denuncias!$B:$B,AF$1,Denuncias!$U:$U,"*"&amp;$A47&amp;"*")</f>
        <v>8</v>
      </c>
      <c r="AG47" s="71">
        <f>COUNTIFS(Denuncias!$B:$B,AG$1,Denuncias!$U:$U,"*"&amp;$A47&amp;"*")</f>
        <v>5</v>
      </c>
      <c r="AH47" s="71">
        <f>COUNTIFS(Denuncias!$B:$B,AH$1,Denuncias!$U:$U,"*"&amp;$A47&amp;"*")</f>
        <v>0</v>
      </c>
      <c r="AI47" s="71">
        <f>COUNTIFS(Denuncias!$B:$B,AI$1,Denuncias!$U:$U,"*"&amp;$A47&amp;"*")</f>
        <v>9</v>
      </c>
      <c r="AJ47" s="71">
        <f>COUNTIFS(Denuncias!$B:$B,AJ$1,Denuncias!$U:$U,"*"&amp;$A47&amp;"*")</f>
        <v>4</v>
      </c>
      <c r="AK47" s="71">
        <f>COUNTIFS(Denuncias!$B:$B,AK$1,Denuncias!$U:$U,"*"&amp;$A47&amp;"*")</f>
        <v>6</v>
      </c>
      <c r="AL47" s="71">
        <f>COUNTIFS(Denuncias!$B:$B,AL$1,Denuncias!$U:$U,"*"&amp;$A47&amp;"*")</f>
        <v>6</v>
      </c>
      <c r="AM47" s="71">
        <f>COUNTIFS(Denuncias!$B:$B,AM$1,Denuncias!$U:$U,"*"&amp;$A47&amp;"*")</f>
        <v>5</v>
      </c>
      <c r="AN47" s="71">
        <f>COUNTIFS(Denuncias!$B:$B,AN$1,Denuncias!$U:$U,"*"&amp;$A47&amp;"*")</f>
        <v>0</v>
      </c>
    </row>
    <row r="48">
      <c r="A48" s="68" t="s">
        <v>1637</v>
      </c>
      <c r="B48" s="69">
        <f t="shared" si="9"/>
        <v>36</v>
      </c>
      <c r="C48" s="70"/>
      <c r="D48" s="70"/>
      <c r="E48" s="70"/>
      <c r="F48" s="70"/>
      <c r="G48" s="70"/>
      <c r="H48" s="70"/>
      <c r="I48" s="72"/>
      <c r="J48" s="72"/>
      <c r="K48" s="70"/>
      <c r="L48" s="70"/>
      <c r="M48" s="72"/>
      <c r="N48" s="70"/>
      <c r="O48" s="72"/>
      <c r="P48" s="72"/>
      <c r="Q48" s="72"/>
      <c r="R48" s="71">
        <f>COUNTIFS(Denuncias!$B:$B,R$1,Denuncias!$U:$U,"*"&amp;$A48&amp;"*")</f>
        <v>0</v>
      </c>
      <c r="S48" s="71">
        <f>COUNTIFS(Denuncias!$B:$B,S$1,Denuncias!$U:$U,"*"&amp;$A48&amp;"*")</f>
        <v>0</v>
      </c>
      <c r="T48" s="71">
        <f>COUNTIFS(Denuncias!$B:$B,T$1,Denuncias!$U:$U,"*"&amp;$A48&amp;"*")</f>
        <v>0</v>
      </c>
      <c r="U48" s="71">
        <f>COUNTIFS(Denuncias!$B:$B,U$1,Denuncias!$U:$U,"*"&amp;$A48&amp;"*")</f>
        <v>0</v>
      </c>
      <c r="V48" s="71">
        <f>COUNTIFS(Denuncias!$B:$B,V$1,Denuncias!$U:$U,"*"&amp;$A48&amp;"*")</f>
        <v>1</v>
      </c>
      <c r="W48" s="71">
        <f>COUNTIFS(Denuncias!$B:$B,W$1,Denuncias!$U:$U,"*"&amp;$A48&amp;"*")</f>
        <v>2</v>
      </c>
      <c r="X48" s="71">
        <f>COUNTIFS(Denuncias!$B:$B,X$1,Denuncias!$U:$U,"*"&amp;$A48&amp;"*")</f>
        <v>4</v>
      </c>
      <c r="Y48" s="71">
        <f>COUNTIFS(Denuncias!$B:$B,Y$1,Denuncias!$U:$U,"*"&amp;$A48&amp;"*")</f>
        <v>4</v>
      </c>
      <c r="Z48" s="71">
        <f>COUNTIFS(Denuncias!$B:$B,Z$1,Denuncias!$U:$U,"*"&amp;$A48&amp;"*")</f>
        <v>1</v>
      </c>
      <c r="AA48" s="71">
        <f>COUNTIFS(Denuncias!$B:$B,AA$1,Denuncias!$U:$U,"*"&amp;$A48&amp;"*")</f>
        <v>0</v>
      </c>
      <c r="AB48" s="71">
        <f>COUNTIFS(Denuncias!$B:$B,AB$1,Denuncias!$U:$U,"*"&amp;$A48&amp;"*")</f>
        <v>3</v>
      </c>
      <c r="AC48" s="71">
        <f>COUNTIFS(Denuncias!$B:$B,AC$1,Denuncias!$U:$U,"*"&amp;$A48&amp;"*")</f>
        <v>3</v>
      </c>
      <c r="AD48" s="71">
        <f>COUNTIFS(Denuncias!$B:$B,AD$1,Denuncias!$U:$U,"*"&amp;$A48&amp;"*")</f>
        <v>1</v>
      </c>
      <c r="AE48" s="71">
        <f>COUNTIFS(Denuncias!$B:$B,AE$1,Denuncias!$U:$U,"*"&amp;$A48&amp;"*")</f>
        <v>3</v>
      </c>
      <c r="AF48" s="71">
        <f>COUNTIFS(Denuncias!$B:$B,AF$1,Denuncias!$U:$U,"*"&amp;$A48&amp;"*")</f>
        <v>2</v>
      </c>
      <c r="AG48" s="71">
        <f>COUNTIFS(Denuncias!$B:$B,AG$1,Denuncias!$U:$U,"*"&amp;$A48&amp;"*")</f>
        <v>4</v>
      </c>
      <c r="AH48" s="71">
        <f>COUNTIFS(Denuncias!$B:$B,AH$1,Denuncias!$U:$U,"*"&amp;$A48&amp;"*")</f>
        <v>0</v>
      </c>
      <c r="AI48" s="71">
        <f>COUNTIFS(Denuncias!$B:$B,AI$1,Denuncias!$U:$U,"*"&amp;$A48&amp;"*")</f>
        <v>3</v>
      </c>
      <c r="AJ48" s="71">
        <f>COUNTIFS(Denuncias!$B:$B,AJ$1,Denuncias!$U:$U,"*"&amp;$A48&amp;"*")</f>
        <v>4</v>
      </c>
      <c r="AK48" s="71">
        <f>COUNTIFS(Denuncias!$B:$B,AK$1,Denuncias!$U:$U,"*"&amp;$A48&amp;"*")</f>
        <v>1</v>
      </c>
      <c r="AL48" s="71">
        <f>COUNTIFS(Denuncias!$B:$B,AL$1,Denuncias!$U:$U,"*"&amp;$A48&amp;"*")</f>
        <v>0</v>
      </c>
      <c r="AM48" s="71">
        <f>COUNTIFS(Denuncias!$B:$B,AM$1,Denuncias!$U:$U,"*"&amp;$A48&amp;"*")</f>
        <v>0</v>
      </c>
      <c r="AN48" s="71">
        <f>COUNTIFS(Denuncias!$B:$B,AN$1,Denuncias!$U:$U,"*"&amp;$A48&amp;"*")</f>
        <v>0</v>
      </c>
    </row>
    <row r="49">
      <c r="A49" s="68" t="s">
        <v>918</v>
      </c>
      <c r="B49" s="69">
        <f t="shared" si="9"/>
        <v>8</v>
      </c>
      <c r="C49" s="70"/>
      <c r="D49" s="70"/>
      <c r="E49" s="70"/>
      <c r="F49" s="70"/>
      <c r="G49" s="70">
        <v>2.0</v>
      </c>
      <c r="H49" s="70">
        <v>1.0</v>
      </c>
      <c r="I49" s="72">
        <f>COUNTIFS(Denuncias!$B:$B,I$1,Denuncias!$U:$U,"*"&amp;$A49&amp;"*")</f>
        <v>0</v>
      </c>
      <c r="J49" s="72">
        <f>COUNTIFS(Denuncias!$B:$B,J$1,Denuncias!$U:$U,"*"&amp;$A49&amp;"*")</f>
        <v>0</v>
      </c>
      <c r="K49" s="70">
        <v>1.0</v>
      </c>
      <c r="L49" s="70">
        <v>1.0</v>
      </c>
      <c r="M49" s="72"/>
      <c r="N49" s="70">
        <v>2.0</v>
      </c>
      <c r="O49" s="72"/>
      <c r="P49" s="72"/>
      <c r="Q49" s="72">
        <f>COUNTIFS(Denuncias!$B:$B,Q$1,Denuncias!$U:$U,"*"&amp;$A49&amp;"*")</f>
        <v>0</v>
      </c>
      <c r="R49" s="71">
        <f>COUNTIFS(Denuncias!$B:$B,R$1,Denuncias!$U:$U,"*"&amp;$A49&amp;"*")</f>
        <v>0</v>
      </c>
      <c r="S49" s="71">
        <f>COUNTIFS(Denuncias!$B:$B,S$1,Denuncias!$U:$U,"*"&amp;$A49&amp;"*")</f>
        <v>0</v>
      </c>
      <c r="T49" s="71">
        <f>COUNTIFS(Denuncias!$B:$B,T$1,Denuncias!$U:$U,"*"&amp;$A49&amp;"*")</f>
        <v>0</v>
      </c>
      <c r="U49" s="71">
        <f>COUNTIFS(Denuncias!$B:$B,U$1,Denuncias!$U:$U,"*"&amp;$A49&amp;"*")</f>
        <v>1</v>
      </c>
      <c r="V49" s="71">
        <f>COUNTIFS(Denuncias!$B:$B,V$1,Denuncias!$U:$U,"*"&amp;$A49&amp;"*")</f>
        <v>0</v>
      </c>
      <c r="W49" s="71">
        <f>COUNTIFS(Denuncias!$B:$B,W$1,Denuncias!$U:$U,"*"&amp;$A49&amp;"*")</f>
        <v>0</v>
      </c>
      <c r="X49" s="71">
        <f>COUNTIFS(Denuncias!$B:$B,X$1,Denuncias!$U:$U,"*"&amp;$A49&amp;"*")</f>
        <v>0</v>
      </c>
      <c r="Y49" s="71">
        <f>COUNTIFS(Denuncias!$B:$B,Y$1,Denuncias!$U:$U,"*"&amp;$A49&amp;"*")</f>
        <v>0</v>
      </c>
      <c r="Z49" s="71">
        <f>COUNTIFS(Denuncias!$B:$B,Z$1,Denuncias!$U:$U,"*"&amp;$A49&amp;"*")</f>
        <v>0</v>
      </c>
      <c r="AA49" s="71">
        <f>COUNTIFS(Denuncias!$B:$B,AA$1,Denuncias!$U:$U,"*"&amp;$A49&amp;"*")</f>
        <v>0</v>
      </c>
      <c r="AB49" s="71">
        <f>COUNTIFS(Denuncias!$B:$B,AB$1,Denuncias!$U:$U,"*"&amp;$A49&amp;"*")</f>
        <v>0</v>
      </c>
      <c r="AC49" s="71">
        <f>COUNTIFS(Denuncias!$B:$B,AC$1,Denuncias!$U:$U,"*"&amp;$A49&amp;"*")</f>
        <v>0</v>
      </c>
      <c r="AD49" s="71">
        <f>COUNTIFS(Denuncias!$B:$B,AD$1,Denuncias!$U:$U,"*"&amp;$A49&amp;"*")</f>
        <v>0</v>
      </c>
      <c r="AE49" s="71">
        <f>COUNTIFS(Denuncias!$B:$B,AE$1,Denuncias!$U:$U,"*"&amp;$A49&amp;"*")</f>
        <v>0</v>
      </c>
      <c r="AF49" s="71">
        <f>COUNTIFS(Denuncias!$B:$B,AF$1,Denuncias!$U:$U,"*"&amp;$A49&amp;"*")</f>
        <v>0</v>
      </c>
      <c r="AG49" s="71">
        <f>COUNTIFS(Denuncias!$B:$B,AG$1,Denuncias!$U:$U,"*"&amp;$A49&amp;"*")</f>
        <v>0</v>
      </c>
      <c r="AH49" s="71">
        <f>COUNTIFS(Denuncias!$B:$B,AH$1,Denuncias!$U:$U,"*"&amp;$A49&amp;"*")</f>
        <v>0</v>
      </c>
      <c r="AI49" s="71">
        <f>COUNTIFS(Denuncias!$B:$B,AI$1,Denuncias!$U:$U,"*"&amp;$A49&amp;"*")</f>
        <v>0</v>
      </c>
      <c r="AJ49" s="71">
        <f>COUNTIFS(Denuncias!$B:$B,AJ$1,Denuncias!$U:$U,"*"&amp;$A49&amp;"*")</f>
        <v>0</v>
      </c>
      <c r="AK49" s="71">
        <f>COUNTIFS(Denuncias!$B:$B,AK$1,Denuncias!$U:$U,"*"&amp;$A49&amp;"*")</f>
        <v>0</v>
      </c>
      <c r="AL49" s="71">
        <f>COUNTIFS(Denuncias!$B:$B,AL$1,Denuncias!$U:$U,"*"&amp;$A49&amp;"*")</f>
        <v>0</v>
      </c>
      <c r="AM49" s="71">
        <f>COUNTIFS(Denuncias!$B:$B,AM$1,Denuncias!$U:$U,"*"&amp;$A49&amp;"*")</f>
        <v>0</v>
      </c>
      <c r="AN49" s="71">
        <f>COUNTIFS(Denuncias!$B:$B,AN$1,Denuncias!$U:$U,"*"&amp;$A49&amp;"*")</f>
        <v>0</v>
      </c>
    </row>
    <row r="50">
      <c r="A50" s="68" t="s">
        <v>625</v>
      </c>
      <c r="B50" s="69">
        <f t="shared" si="9"/>
        <v>91</v>
      </c>
      <c r="C50" s="70"/>
      <c r="D50" s="70"/>
      <c r="E50" s="70"/>
      <c r="F50" s="70"/>
      <c r="G50" s="70">
        <v>3.0</v>
      </c>
      <c r="H50" s="70">
        <v>2.0</v>
      </c>
      <c r="I50" s="72">
        <f>COUNTIFS(Denuncias!$B:$B,I$1,Denuncias!$U:$U,"*"&amp;$A50&amp;"*")</f>
        <v>0</v>
      </c>
      <c r="J50" s="70">
        <v>2.0</v>
      </c>
      <c r="K50" s="72">
        <f>COUNTIFS(Denuncias!$B:$B,K$1,Denuncias!$U:$U,"*"&amp;$A50&amp;"*")</f>
        <v>0</v>
      </c>
      <c r="L50" s="72">
        <f>COUNTIFS(Denuncias!$B:$B,L$1,Denuncias!$U:$U,"*"&amp;$A50&amp;"*")</f>
        <v>0</v>
      </c>
      <c r="M50" s="72"/>
      <c r="N50" s="70">
        <v>8.0</v>
      </c>
      <c r="O50" s="70">
        <v>3.0</v>
      </c>
      <c r="P50" s="72"/>
      <c r="Q50" s="72">
        <f>COUNTIFS(Denuncias!$B:$B,Q$1,Denuncias!$U:$U,"*"&amp;$A50&amp;"*")</f>
        <v>0</v>
      </c>
      <c r="R50" s="71">
        <f>COUNTIFS(Denuncias!$B:$B,R$1,Denuncias!$U:$U,"*"&amp;$A50&amp;"*")</f>
        <v>0</v>
      </c>
      <c r="S50" s="71">
        <f>COUNTIFS(Denuncias!$B:$B,S$1,Denuncias!$U:$U,"*"&amp;$A50&amp;"*")</f>
        <v>0</v>
      </c>
      <c r="T50" s="71">
        <f>COUNTIFS(Denuncias!$B:$B,T$1,Denuncias!$U:$U,"*"&amp;$A50&amp;"*")</f>
        <v>1</v>
      </c>
      <c r="U50" s="71">
        <f>COUNTIFS(Denuncias!$B:$B,U$1,Denuncias!$U:$U,"*"&amp;$A50&amp;"*")</f>
        <v>4</v>
      </c>
      <c r="V50" s="71">
        <f>COUNTIFS(Denuncias!$B:$B,V$1,Denuncias!$U:$U,"*"&amp;$A50&amp;"*")</f>
        <v>4</v>
      </c>
      <c r="W50" s="71">
        <f>COUNTIFS(Denuncias!$B:$B,W$1,Denuncias!$U:$U,"*"&amp;$A50&amp;"*")</f>
        <v>1</v>
      </c>
      <c r="X50" s="71">
        <f>COUNTIFS(Denuncias!$B:$B,X$1,Denuncias!$U:$U,"*"&amp;$A50&amp;"*")</f>
        <v>3</v>
      </c>
      <c r="Y50" s="71">
        <f>COUNTIFS(Denuncias!$B:$B,Y$1,Denuncias!$U:$U,"*"&amp;$A50&amp;"*")</f>
        <v>2</v>
      </c>
      <c r="Z50" s="71">
        <f>COUNTIFS(Denuncias!$B:$B,Z$1,Denuncias!$U:$U,"*"&amp;$A50&amp;"*")</f>
        <v>1</v>
      </c>
      <c r="AA50" s="71">
        <f>COUNTIFS(Denuncias!$B:$B,AA$1,Denuncias!$U:$U,"*"&amp;$A50&amp;"*")</f>
        <v>0</v>
      </c>
      <c r="AB50" s="71">
        <f>COUNTIFS(Denuncias!$B:$B,AB$1,Denuncias!$U:$U,"*"&amp;$A50&amp;"*")</f>
        <v>2</v>
      </c>
      <c r="AC50" s="71">
        <f>COUNTIFS(Denuncias!$B:$B,AC$1,Denuncias!$U:$U,"*"&amp;$A50&amp;"*")</f>
        <v>3</v>
      </c>
      <c r="AD50" s="71">
        <f>COUNTIFS(Denuncias!$B:$B,AD$1,Denuncias!$U:$U,"*"&amp;$A50&amp;"*")</f>
        <v>0</v>
      </c>
      <c r="AE50" s="71">
        <f>COUNTIFS(Denuncias!$B:$B,AE$1,Denuncias!$U:$U,"*"&amp;$A50&amp;"*")</f>
        <v>3</v>
      </c>
      <c r="AF50" s="71">
        <f>COUNTIFS(Denuncias!$B:$B,AF$1,Denuncias!$U:$U,"*"&amp;$A50&amp;"*")</f>
        <v>13</v>
      </c>
      <c r="AG50" s="71">
        <f>COUNTIFS(Denuncias!$B:$B,AG$1,Denuncias!$U:$U,"*"&amp;$A50&amp;"*")</f>
        <v>0</v>
      </c>
      <c r="AH50" s="71">
        <f>COUNTIFS(Denuncias!$B:$B,AH$1,Denuncias!$U:$U,"*"&amp;$A50&amp;"*")</f>
        <v>0</v>
      </c>
      <c r="AI50" s="71">
        <f>COUNTIFS(Denuncias!$B:$B,AI$1,Denuncias!$U:$U,"*"&amp;$A50&amp;"*")</f>
        <v>9</v>
      </c>
      <c r="AJ50" s="71">
        <f>COUNTIFS(Denuncias!$B:$B,AJ$1,Denuncias!$U:$U,"*"&amp;$A50&amp;"*")</f>
        <v>7</v>
      </c>
      <c r="AK50" s="71">
        <f>COUNTIFS(Denuncias!$B:$B,AK$1,Denuncias!$U:$U,"*"&amp;$A50&amp;"*")</f>
        <v>5</v>
      </c>
      <c r="AL50" s="71">
        <f>COUNTIFS(Denuncias!$B:$B,AL$1,Denuncias!$U:$U,"*"&amp;$A50&amp;"*")</f>
        <v>12</v>
      </c>
      <c r="AM50" s="71">
        <f>COUNTIFS(Denuncias!$B:$B,AM$1,Denuncias!$U:$U,"*"&amp;$A50&amp;"*")</f>
        <v>3</v>
      </c>
      <c r="AN50" s="71">
        <f>COUNTIFS(Denuncias!$B:$B,AN$1,Denuncias!$U:$U,"*"&amp;$A50&amp;"*")</f>
        <v>0</v>
      </c>
    </row>
    <row r="51">
      <c r="A51" s="75" t="s">
        <v>68</v>
      </c>
      <c r="B51" s="69">
        <f t="shared" si="9"/>
        <v>55</v>
      </c>
      <c r="C51" s="76"/>
      <c r="D51" s="76"/>
      <c r="E51" s="76"/>
      <c r="F51" s="76"/>
      <c r="G51" s="76"/>
      <c r="H51" s="76"/>
      <c r="I51" s="76"/>
      <c r="J51" s="76"/>
      <c r="K51" s="76"/>
      <c r="L51" s="76"/>
      <c r="M51" s="76"/>
      <c r="N51" s="76"/>
      <c r="O51" s="76"/>
      <c r="P51" s="76"/>
      <c r="Q51" s="72">
        <f>COUNTIFS(Denuncias!$B:$B,Q$1,Denuncias!$U:$U,"*"&amp;$A51&amp;"*")</f>
        <v>0</v>
      </c>
      <c r="R51" s="71">
        <f>COUNTIFS(Denuncias!$B:$B,R$1,Denuncias!$U:$U,"*"&amp;$A51&amp;"*")</f>
        <v>4</v>
      </c>
      <c r="S51" s="71">
        <f>COUNTIFS(Denuncias!$B:$B,S$1,Denuncias!$U:$U,"*"&amp;$A51&amp;"*")</f>
        <v>0</v>
      </c>
      <c r="T51" s="71">
        <f>COUNTIFS(Denuncias!$B:$B,T$1,Denuncias!$U:$U,"*"&amp;$A51&amp;"*")</f>
        <v>0</v>
      </c>
      <c r="U51" s="71">
        <f>COUNTIFS(Denuncias!$B:$B,U$1,Denuncias!$U:$U,"*"&amp;$A51&amp;"*")</f>
        <v>5</v>
      </c>
      <c r="V51" s="71">
        <f>COUNTIFS(Denuncias!$B:$B,V$1,Denuncias!$U:$U,"*"&amp;$A51&amp;"*")</f>
        <v>3</v>
      </c>
      <c r="W51" s="71">
        <f>COUNTIFS(Denuncias!$B:$B,W$1,Denuncias!$U:$U,"*"&amp;$A51&amp;"*")</f>
        <v>2</v>
      </c>
      <c r="X51" s="71">
        <f>COUNTIFS(Denuncias!$B:$B,X$1,Denuncias!$U:$U,"*"&amp;$A51&amp;"*")</f>
        <v>2</v>
      </c>
      <c r="Y51" s="71">
        <f>COUNTIFS(Denuncias!$B:$B,Y$1,Denuncias!$U:$U,"*"&amp;$A51&amp;"*")</f>
        <v>4</v>
      </c>
      <c r="Z51" s="71">
        <f>COUNTIFS(Denuncias!$B:$B,Z$1,Denuncias!$U:$U,"*"&amp;$A51&amp;"*")</f>
        <v>2</v>
      </c>
      <c r="AA51" s="71">
        <f>COUNTIFS(Denuncias!$B:$B,AA$1,Denuncias!$U:$U,"*"&amp;$A51&amp;"*")</f>
        <v>0</v>
      </c>
      <c r="AB51" s="71">
        <f>COUNTIFS(Denuncias!$B:$B,AB$1,Denuncias!$U:$U,"*"&amp;$A51&amp;"*")</f>
        <v>5</v>
      </c>
      <c r="AC51" s="71">
        <f>COUNTIFS(Denuncias!$B:$B,AC$1,Denuncias!$U:$U,"*"&amp;$A51&amp;"*")</f>
        <v>12</v>
      </c>
      <c r="AD51" s="71">
        <f>COUNTIFS(Denuncias!$B:$B,AD$1,Denuncias!$U:$U,"*"&amp;$A51&amp;"*")</f>
        <v>0</v>
      </c>
      <c r="AE51" s="71">
        <f>COUNTIFS(Denuncias!$B:$B,AE$1,Denuncias!$U:$U,"*"&amp;$A51&amp;"*")</f>
        <v>3</v>
      </c>
      <c r="AF51" s="71">
        <f>COUNTIFS(Denuncias!$B:$B,AF$1,Denuncias!$U:$U,"*"&amp;$A51&amp;"*")</f>
        <v>7</v>
      </c>
      <c r="AG51" s="71">
        <f>COUNTIFS(Denuncias!$B:$B,AG$1,Denuncias!$U:$U,"*"&amp;$A51&amp;"*")</f>
        <v>4</v>
      </c>
      <c r="AH51" s="71">
        <f>COUNTIFS(Denuncias!$B:$B,AH$1,Denuncias!$U:$U,"*"&amp;$A51&amp;"*")</f>
        <v>0</v>
      </c>
      <c r="AI51" s="71">
        <f>COUNTIFS(Denuncias!$B:$B,AI$1,Denuncias!$U:$U,"*"&amp;$A51&amp;"*")</f>
        <v>0</v>
      </c>
      <c r="AJ51" s="71">
        <f>COUNTIFS(Denuncias!$B:$B,AJ$1,Denuncias!$U:$U,"*"&amp;$A51&amp;"*")</f>
        <v>0</v>
      </c>
      <c r="AK51" s="71">
        <f>COUNTIFS(Denuncias!$B:$B,AK$1,Denuncias!$U:$U,"*"&amp;$A51&amp;"*")</f>
        <v>2</v>
      </c>
      <c r="AL51" s="71">
        <f>COUNTIFS(Denuncias!$B:$B,AL$1,Denuncias!$U:$U,"*"&amp;$A51&amp;"*")</f>
        <v>0</v>
      </c>
      <c r="AM51" s="71">
        <f>COUNTIFS(Denuncias!$B:$B,AM$1,Denuncias!$U:$U,"*"&amp;$A51&amp;"*")</f>
        <v>0</v>
      </c>
      <c r="AN51" s="71">
        <f>COUNTIFS(Denuncias!$B:$B,AN$1,Denuncias!$U:$U,"*"&amp;$A51&amp;"*")</f>
        <v>0</v>
      </c>
    </row>
    <row r="52">
      <c r="A52" s="77" t="s">
        <v>2762</v>
      </c>
      <c r="B52" s="78">
        <f t="shared" si="9"/>
        <v>2086</v>
      </c>
      <c r="C52" s="79"/>
      <c r="D52" s="80"/>
      <c r="E52" s="80"/>
      <c r="F52" s="80"/>
      <c r="G52" s="80">
        <f t="shared" ref="G52:AN52" si="10">SUM(G43:G51)</f>
        <v>85</v>
      </c>
      <c r="H52" s="80">
        <f t="shared" si="10"/>
        <v>171</v>
      </c>
      <c r="I52" s="80">
        <f t="shared" si="10"/>
        <v>138</v>
      </c>
      <c r="J52" s="80">
        <f t="shared" si="10"/>
        <v>83</v>
      </c>
      <c r="K52" s="80">
        <f t="shared" si="10"/>
        <v>77</v>
      </c>
      <c r="L52" s="80">
        <f t="shared" si="10"/>
        <v>56</v>
      </c>
      <c r="M52" s="80">
        <f t="shared" si="10"/>
        <v>64</v>
      </c>
      <c r="N52" s="80">
        <f t="shared" si="10"/>
        <v>117</v>
      </c>
      <c r="O52" s="80">
        <f t="shared" si="10"/>
        <v>38</v>
      </c>
      <c r="P52" s="80">
        <f t="shared" si="10"/>
        <v>14</v>
      </c>
      <c r="Q52" s="80">
        <f t="shared" si="10"/>
        <v>53</v>
      </c>
      <c r="R52" s="79">
        <f t="shared" si="10"/>
        <v>48</v>
      </c>
      <c r="S52" s="79">
        <f t="shared" si="10"/>
        <v>1</v>
      </c>
      <c r="T52" s="79">
        <f t="shared" si="10"/>
        <v>10</v>
      </c>
      <c r="U52" s="79">
        <f t="shared" si="10"/>
        <v>119</v>
      </c>
      <c r="V52" s="79">
        <f t="shared" si="10"/>
        <v>126</v>
      </c>
      <c r="W52" s="79">
        <f t="shared" si="10"/>
        <v>69</v>
      </c>
      <c r="X52" s="79">
        <f t="shared" si="10"/>
        <v>126</v>
      </c>
      <c r="Y52" s="79">
        <f t="shared" si="10"/>
        <v>93</v>
      </c>
      <c r="Z52" s="79">
        <f t="shared" si="10"/>
        <v>29</v>
      </c>
      <c r="AA52" s="79">
        <f t="shared" si="10"/>
        <v>31</v>
      </c>
      <c r="AB52" s="79">
        <f t="shared" si="10"/>
        <v>69</v>
      </c>
      <c r="AC52" s="79">
        <f t="shared" si="10"/>
        <v>70</v>
      </c>
      <c r="AD52" s="79">
        <f t="shared" si="10"/>
        <v>42</v>
      </c>
      <c r="AE52" s="79">
        <f t="shared" si="10"/>
        <v>41</v>
      </c>
      <c r="AF52" s="79">
        <f t="shared" si="10"/>
        <v>75</v>
      </c>
      <c r="AG52" s="79">
        <f t="shared" si="10"/>
        <v>37</v>
      </c>
      <c r="AH52" s="79">
        <f t="shared" si="10"/>
        <v>0</v>
      </c>
      <c r="AI52" s="79">
        <f t="shared" si="10"/>
        <v>60</v>
      </c>
      <c r="AJ52" s="79">
        <f t="shared" si="10"/>
        <v>29</v>
      </c>
      <c r="AK52" s="79">
        <f t="shared" si="10"/>
        <v>46</v>
      </c>
      <c r="AL52" s="79">
        <f t="shared" si="10"/>
        <v>37</v>
      </c>
      <c r="AM52" s="79">
        <f t="shared" si="10"/>
        <v>32</v>
      </c>
      <c r="AN52" s="79">
        <f t="shared" si="10"/>
        <v>0</v>
      </c>
    </row>
    <row r="53">
      <c r="A53" s="81"/>
      <c r="B53" s="82"/>
      <c r="C53" s="83"/>
      <c r="D53" s="84"/>
      <c r="E53" s="84"/>
      <c r="F53" s="84"/>
      <c r="G53" s="84"/>
      <c r="H53" s="84"/>
      <c r="I53" s="84"/>
      <c r="J53" s="84"/>
      <c r="K53" s="84"/>
      <c r="L53" s="84"/>
      <c r="M53" s="84"/>
      <c r="N53" s="84"/>
      <c r="O53" s="84"/>
      <c r="P53" s="84"/>
      <c r="Q53" s="84"/>
      <c r="R53" s="83"/>
      <c r="S53" s="83"/>
      <c r="T53" s="83"/>
      <c r="U53" s="83"/>
      <c r="V53" s="83"/>
      <c r="W53" s="83"/>
      <c r="X53" s="83"/>
      <c r="Y53" s="83"/>
      <c r="Z53" s="83"/>
      <c r="AA53" s="83"/>
      <c r="AB53" s="83"/>
      <c r="AC53" s="83"/>
      <c r="AD53" s="83"/>
      <c r="AE53" s="83"/>
      <c r="AF53" s="83"/>
      <c r="AG53" s="83"/>
      <c r="AH53" s="83"/>
      <c r="AI53" s="83"/>
      <c r="AJ53" s="83"/>
      <c r="AK53" s="83"/>
      <c r="AL53" s="83"/>
      <c r="AM53" s="83"/>
      <c r="AN53" s="83"/>
    </row>
    <row r="54">
      <c r="A54" s="85" t="s">
        <v>2783</v>
      </c>
      <c r="B54" s="86"/>
      <c r="C54" s="87"/>
      <c r="D54" s="88"/>
      <c r="E54" s="88"/>
      <c r="F54" s="88"/>
      <c r="G54" s="88"/>
      <c r="H54" s="88"/>
      <c r="I54" s="88"/>
      <c r="J54" s="88"/>
      <c r="K54" s="88"/>
      <c r="L54" s="88"/>
      <c r="M54" s="88"/>
      <c r="N54" s="88"/>
      <c r="O54" s="88"/>
      <c r="P54" s="88"/>
      <c r="Q54" s="88"/>
      <c r="R54" s="87"/>
      <c r="S54" s="87"/>
      <c r="T54" s="87"/>
      <c r="U54" s="87"/>
      <c r="V54" s="87"/>
      <c r="W54" s="87"/>
      <c r="X54" s="87"/>
      <c r="Y54" s="87"/>
      <c r="Z54" s="87"/>
      <c r="AA54" s="87"/>
      <c r="AB54" s="87"/>
      <c r="AC54" s="87"/>
      <c r="AD54" s="87"/>
      <c r="AE54" s="87"/>
      <c r="AF54" s="22"/>
      <c r="AG54" s="22"/>
      <c r="AH54" s="22"/>
      <c r="AI54" s="22"/>
      <c r="AJ54" s="22"/>
      <c r="AK54" s="22"/>
      <c r="AL54" s="22"/>
      <c r="AM54" s="22"/>
      <c r="AN54" s="22"/>
    </row>
    <row r="55">
      <c r="A55" s="89" t="s">
        <v>343</v>
      </c>
      <c r="B55" s="86">
        <f t="shared" ref="B55:B60" si="11">SUM(G55:AN55)</f>
        <v>20</v>
      </c>
      <c r="C55" s="87"/>
      <c r="D55" s="88"/>
      <c r="E55" s="88"/>
      <c r="F55" s="88"/>
      <c r="G55" s="88">
        <f>COUNTIFS(Denuncias!$B:$B,G$1,Denuncias!$T:$T,"*"&amp;$A55&amp;"*")</f>
        <v>0</v>
      </c>
      <c r="H55" s="88">
        <f>COUNTIFS(Denuncias!$B:$B,H$1,Denuncias!$T:$T,"*"&amp;$A55&amp;"*")</f>
        <v>0</v>
      </c>
      <c r="I55" s="88">
        <f>COUNTIFS(Denuncias!$B:$B,I$1,Denuncias!$T:$T,"*"&amp;$A55&amp;"*")</f>
        <v>0</v>
      </c>
      <c r="J55" s="88">
        <f>COUNTIFS(Denuncias!$B:$B,J$1,Denuncias!$T:$T,"*"&amp;$A55&amp;"*")</f>
        <v>0</v>
      </c>
      <c r="K55" s="88">
        <f>COUNTIFS(Denuncias!$B:$B,K$1,Denuncias!$T:$T,"*"&amp;$A55&amp;"*")</f>
        <v>0</v>
      </c>
      <c r="L55" s="88">
        <f>COUNTIFS(Denuncias!$B:$B,L$1,Denuncias!$T:$T,"*"&amp;$A55&amp;"*")</f>
        <v>0</v>
      </c>
      <c r="M55" s="88">
        <f>COUNTIFS(Denuncias!$B:$B,M$1,Denuncias!$T:$T,"*"&amp;$A55&amp;"*")</f>
        <v>0</v>
      </c>
      <c r="N55" s="88">
        <f>COUNTIFS(Denuncias!$B:$B,N$1,Denuncias!$T:$T,"*"&amp;$A55&amp;"*")</f>
        <v>0</v>
      </c>
      <c r="O55" s="88">
        <f>COUNTIFS(Denuncias!$B:$B,O$1,Denuncias!$T:$T,"*"&amp;$A55&amp;"*")</f>
        <v>0</v>
      </c>
      <c r="P55" s="88">
        <f>COUNTIFS(Denuncias!$B:$B,P$1,Denuncias!$T:$T,"*"&amp;$A55&amp;"*")</f>
        <v>0</v>
      </c>
      <c r="Q55" s="88">
        <f>COUNTIFS(Denuncias!$B:$B,Q$1,Denuncias!$T:$T,"*"&amp;$A55&amp;"*")</f>
        <v>0</v>
      </c>
      <c r="R55" s="87">
        <f>COUNTIFS(Denuncias!$B:$B,R$1,Denuncias!$T:$T,"*"&amp;$A55&amp;"*")</f>
        <v>3</v>
      </c>
      <c r="S55" s="87">
        <f>COUNTIFS(Denuncias!$B:$B,S$1,Denuncias!$T:$T,"*"&amp;$A55&amp;"*")</f>
        <v>0</v>
      </c>
      <c r="T55" s="87">
        <f>COUNTIFS(Denuncias!$B:$B,T$1,Denuncias!$T:$T,"*"&amp;$A55&amp;"*")</f>
        <v>0</v>
      </c>
      <c r="U55" s="87">
        <f>COUNTIFS(Denuncias!$B:$B,U$1,Denuncias!$T:$T,"*"&amp;$A55&amp;"*")</f>
        <v>1</v>
      </c>
      <c r="V55" s="87">
        <f>COUNTIFS(Denuncias!$B:$B,V$1,Denuncias!$T:$T,"*"&amp;$A55&amp;"*")</f>
        <v>1</v>
      </c>
      <c r="W55" s="87">
        <f>COUNTIFS(Denuncias!$B:$B,W$1,Denuncias!$T:$T,"*"&amp;$A55&amp;"*")</f>
        <v>0</v>
      </c>
      <c r="X55" s="87">
        <f>COUNTIFS(Denuncias!$B:$B,X$1,Denuncias!$T:$T,"*"&amp;$A55&amp;"*")</f>
        <v>0</v>
      </c>
      <c r="Y55" s="87">
        <f>COUNTIFS(Denuncias!$B:$B,Y$1,Denuncias!$T:$T,"*"&amp;$A55&amp;"*")</f>
        <v>0</v>
      </c>
      <c r="Z55" s="87">
        <f>COUNTIFS(Denuncias!$B:$B,Z$1,Denuncias!$T:$T,"*"&amp;$A55&amp;"*")</f>
        <v>0</v>
      </c>
      <c r="AA55" s="87">
        <f>COUNTIFS(Denuncias!$B:$B,AA$1,Denuncias!$T:$T,"*"&amp;$A55&amp;"*")</f>
        <v>0</v>
      </c>
      <c r="AB55" s="87">
        <f>COUNTIFS(Denuncias!$B:$B,AB$1,Denuncias!$T:$T,"*"&amp;$A55&amp;"*")</f>
        <v>0</v>
      </c>
      <c r="AC55" s="87">
        <f>COUNTIFS(Denuncias!$B:$B,AC$1,Denuncias!$T:$T,"*"&amp;$A55&amp;"*")</f>
        <v>3</v>
      </c>
      <c r="AD55" s="87">
        <f>COUNTIFS(Denuncias!$B:$B,AD$1,Denuncias!$T:$T,"*"&amp;$A55&amp;"*")</f>
        <v>1</v>
      </c>
      <c r="AE55" s="87">
        <f>COUNTIFS(Denuncias!$B:$B,AE$1,Denuncias!$T:$T,"*"&amp;$A55&amp;"*")</f>
        <v>1</v>
      </c>
      <c r="AF55" s="87">
        <f>COUNTIFS(Denuncias!$B:$B,AF$1,Denuncias!$T:$T,"*"&amp;$A55&amp;"*")</f>
        <v>4</v>
      </c>
      <c r="AG55" s="87">
        <f>COUNTIFS(Denuncias!$B:$B,AG$1,Denuncias!$T:$T,"*"&amp;$A55&amp;"*")</f>
        <v>0</v>
      </c>
      <c r="AH55" s="87">
        <f>COUNTIFS(Denuncias!$B:$B,AH$1,Denuncias!$T:$T,"*"&amp;$A55&amp;"*")</f>
        <v>0</v>
      </c>
      <c r="AI55" s="87">
        <f>COUNTIFS(Denuncias!$B:$B,AI$1,Denuncias!$T:$T,"*"&amp;$A55&amp;"*")</f>
        <v>5</v>
      </c>
      <c r="AJ55" s="87">
        <f>COUNTIFS(Denuncias!$B:$B,AJ$1,Denuncias!$T:$T,"*"&amp;$A55&amp;"*")</f>
        <v>1</v>
      </c>
      <c r="AK55" s="87">
        <f>COUNTIFS(Denuncias!$B:$B,AK$1,Denuncias!$T:$T,"*"&amp;$A55&amp;"*")</f>
        <v>0</v>
      </c>
      <c r="AL55" s="87">
        <f>COUNTIFS(Denuncias!$B:$B,AL$1,Denuncias!$T:$T,"*"&amp;$A55&amp;"*")</f>
        <v>0</v>
      </c>
      <c r="AM55" s="87">
        <f>COUNTIFS(Denuncias!$B:$B,AM$1,Denuncias!$T:$T,"*"&amp;$A55&amp;"*")</f>
        <v>0</v>
      </c>
      <c r="AN55" s="87">
        <f>COUNTIFS(Denuncias!$B:$B,AN$1,Denuncias!$T:$T,"*"&amp;$A55&amp;"*")</f>
        <v>0</v>
      </c>
    </row>
    <row r="56">
      <c r="A56" s="89" t="s">
        <v>2812</v>
      </c>
      <c r="B56" s="86">
        <f t="shared" si="11"/>
        <v>2</v>
      </c>
      <c r="C56" s="87"/>
      <c r="D56" s="88"/>
      <c r="E56" s="88"/>
      <c r="F56" s="88"/>
      <c r="G56" s="88">
        <f>COUNTIFS(Denuncias!$B:$B,G$1,Denuncias!$T:$T,"*"&amp;$A56&amp;"*")</f>
        <v>0</v>
      </c>
      <c r="H56" s="88">
        <f>COUNTIFS(Denuncias!$B:$B,H$1,Denuncias!$T:$T,"*"&amp;$A56&amp;"*")</f>
        <v>0</v>
      </c>
      <c r="I56" s="88">
        <f>COUNTIFS(Denuncias!$B:$B,I$1,Denuncias!$T:$T,"*"&amp;$A56&amp;"*")</f>
        <v>0</v>
      </c>
      <c r="J56" s="88">
        <f>COUNTIFS(Denuncias!$B:$B,J$1,Denuncias!$T:$T,"*"&amp;$A56&amp;"*")</f>
        <v>0</v>
      </c>
      <c r="K56" s="88">
        <f>COUNTIFS(Denuncias!$B:$B,K$1,Denuncias!$T:$T,"*"&amp;$A56&amp;"*")</f>
        <v>0</v>
      </c>
      <c r="L56" s="88">
        <f>COUNTIFS(Denuncias!$B:$B,L$1,Denuncias!$T:$T,"*"&amp;$A56&amp;"*")</f>
        <v>0</v>
      </c>
      <c r="M56" s="88">
        <f>COUNTIFS(Denuncias!$B:$B,M$1,Denuncias!$T:$T,"*"&amp;$A56&amp;"*")</f>
        <v>0</v>
      </c>
      <c r="N56" s="88">
        <f>COUNTIFS(Denuncias!$B:$B,N$1,Denuncias!$T:$T,"*"&amp;$A56&amp;"*")</f>
        <v>0</v>
      </c>
      <c r="O56" s="88">
        <f>COUNTIFS(Denuncias!$B:$B,O$1,Denuncias!$T:$T,"*"&amp;$A56&amp;"*")</f>
        <v>0</v>
      </c>
      <c r="P56" s="88">
        <f>COUNTIFS(Denuncias!$B:$B,P$1,Denuncias!$T:$T,"*"&amp;$A56&amp;"*")</f>
        <v>0</v>
      </c>
      <c r="Q56" s="88">
        <f>COUNTIFS(Denuncias!$B:$B,Q$1,Denuncias!$T:$T,"*"&amp;$A56&amp;"*")</f>
        <v>0</v>
      </c>
      <c r="R56" s="87">
        <f>COUNTIFS(Denuncias!$B:$B,R$1,Denuncias!$T:$T,"*"&amp;$A56&amp;"*")</f>
        <v>0</v>
      </c>
      <c r="S56" s="87">
        <f>COUNTIFS(Denuncias!$B:$B,S$1,Denuncias!$T:$T,"*"&amp;$A56&amp;"*")</f>
        <v>0</v>
      </c>
      <c r="T56" s="87">
        <f>COUNTIFS(Denuncias!$B:$B,T$1,Denuncias!$T:$T,"*"&amp;$A56&amp;"*")</f>
        <v>0</v>
      </c>
      <c r="U56" s="87">
        <f>COUNTIFS(Denuncias!$B:$B,U$1,Denuncias!$T:$T,"*"&amp;$A56&amp;"*")</f>
        <v>0</v>
      </c>
      <c r="V56" s="87">
        <f>COUNTIFS(Denuncias!$B:$B,V$1,Denuncias!$T:$T,"*"&amp;$A56&amp;"*")</f>
        <v>0</v>
      </c>
      <c r="W56" s="87">
        <f>COUNTIFS(Denuncias!$B:$B,W$1,Denuncias!$T:$T,"*"&amp;$A56&amp;"*")</f>
        <v>0</v>
      </c>
      <c r="X56" s="87">
        <f>COUNTIFS(Denuncias!$B:$B,X$1,Denuncias!$T:$T,"*"&amp;$A56&amp;"*")</f>
        <v>0</v>
      </c>
      <c r="Y56" s="87">
        <f>COUNTIFS(Denuncias!$B:$B,Y$1,Denuncias!$T:$T,"*"&amp;$A56&amp;"*")</f>
        <v>0</v>
      </c>
      <c r="Z56" s="87">
        <f>COUNTIFS(Denuncias!$B:$B,Z$1,Denuncias!$T:$T,"*"&amp;$A56&amp;"*")</f>
        <v>0</v>
      </c>
      <c r="AA56" s="87">
        <f>COUNTIFS(Denuncias!$B:$B,AA$1,Denuncias!$T:$T,"*"&amp;$A56&amp;"*")</f>
        <v>0</v>
      </c>
      <c r="AB56" s="87">
        <f>COUNTIFS(Denuncias!$B:$B,AB$1,Denuncias!$T:$T,"*"&amp;$A56&amp;"*")</f>
        <v>0</v>
      </c>
      <c r="AC56" s="87">
        <f>COUNTIFS(Denuncias!$B:$B,AC$1,Denuncias!$T:$T,"*"&amp;$A56&amp;"*")</f>
        <v>1</v>
      </c>
      <c r="AD56" s="87">
        <f>COUNTIFS(Denuncias!$B:$B,AD$1,Denuncias!$T:$T,"*"&amp;$A56&amp;"*")</f>
        <v>0</v>
      </c>
      <c r="AE56" s="87">
        <f>COUNTIFS(Denuncias!$B:$B,AE$1,Denuncias!$T:$T,"*"&amp;$A56&amp;"*")</f>
        <v>0</v>
      </c>
      <c r="AF56" s="87">
        <f>COUNTIFS(Denuncias!$B:$B,AF$1,Denuncias!$T:$T,"*"&amp;$A56&amp;"*")</f>
        <v>0</v>
      </c>
      <c r="AG56" s="87">
        <f>COUNTIFS(Denuncias!$B:$B,AG$1,Denuncias!$T:$T,"*"&amp;$A56&amp;"*")</f>
        <v>0</v>
      </c>
      <c r="AH56" s="87">
        <f>COUNTIFS(Denuncias!$B:$B,AH$1,Denuncias!$T:$T,"*"&amp;$A56&amp;"*")</f>
        <v>0</v>
      </c>
      <c r="AI56" s="87">
        <f>COUNTIFS(Denuncias!$B:$B,AI$1,Denuncias!$T:$T,"*"&amp;$A56&amp;"*")</f>
        <v>1</v>
      </c>
      <c r="AJ56" s="87">
        <f>COUNTIFS(Denuncias!$B:$B,AJ$1,Denuncias!$T:$T,"*"&amp;$A56&amp;"*")</f>
        <v>0</v>
      </c>
      <c r="AK56" s="87">
        <f>COUNTIFS(Denuncias!$B:$B,AK$1,Denuncias!$T:$T,"*"&amp;$A56&amp;"*")</f>
        <v>0</v>
      </c>
      <c r="AL56" s="87">
        <f>COUNTIFS(Denuncias!$B:$B,AL$1,Denuncias!$T:$T,"*"&amp;$A56&amp;"*")</f>
        <v>0</v>
      </c>
      <c r="AM56" s="87">
        <f>COUNTIFS(Denuncias!$B:$B,AM$1,Denuncias!$T:$T,"*"&amp;$A56&amp;"*")</f>
        <v>0</v>
      </c>
      <c r="AN56" s="87">
        <f>COUNTIFS(Denuncias!$B:$B,AN$1,Denuncias!$T:$T,"*"&amp;$A56&amp;"*")</f>
        <v>0</v>
      </c>
    </row>
    <row r="57">
      <c r="A57" s="89" t="s">
        <v>2919</v>
      </c>
      <c r="B57" s="86">
        <f t="shared" si="11"/>
        <v>8</v>
      </c>
      <c r="C57" s="87"/>
      <c r="D57" s="88"/>
      <c r="E57" s="88"/>
      <c r="F57" s="88"/>
      <c r="G57" s="88">
        <f>COUNTIFS(Denuncias!$B:$B,G$1,Denuncias!$T:$T,"*"&amp;$A57&amp;"*")</f>
        <v>0</v>
      </c>
      <c r="H57" s="88">
        <f>COUNTIFS(Denuncias!$B:$B,H$1,Denuncias!$T:$T,"*"&amp;$A57&amp;"*")</f>
        <v>0</v>
      </c>
      <c r="I57" s="88">
        <f>COUNTIFS(Denuncias!$B:$B,I$1,Denuncias!$T:$T,"*"&amp;$A57&amp;"*")</f>
        <v>0</v>
      </c>
      <c r="J57" s="88">
        <f>COUNTIFS(Denuncias!$B:$B,J$1,Denuncias!$T:$T,"*"&amp;$A57&amp;"*")</f>
        <v>0</v>
      </c>
      <c r="K57" s="88">
        <f>COUNTIFS(Denuncias!$B:$B,K$1,Denuncias!$T:$T,"*"&amp;$A57&amp;"*")</f>
        <v>0</v>
      </c>
      <c r="L57" s="88">
        <f>COUNTIFS(Denuncias!$B:$B,L$1,Denuncias!$T:$T,"*"&amp;$A57&amp;"*")</f>
        <v>0</v>
      </c>
      <c r="M57" s="88">
        <f>COUNTIFS(Denuncias!$B:$B,M$1,Denuncias!$T:$T,"*"&amp;$A57&amp;"*")</f>
        <v>0</v>
      </c>
      <c r="N57" s="88">
        <f>COUNTIFS(Denuncias!$B:$B,N$1,Denuncias!$T:$T,"*"&amp;$A57&amp;"*")</f>
        <v>0</v>
      </c>
      <c r="O57" s="88">
        <f>COUNTIFS(Denuncias!$B:$B,O$1,Denuncias!$T:$T,"*"&amp;$A57&amp;"*")</f>
        <v>0</v>
      </c>
      <c r="P57" s="88">
        <f>COUNTIFS(Denuncias!$B:$B,P$1,Denuncias!$T:$T,"*"&amp;$A57&amp;"*")</f>
        <v>0</v>
      </c>
      <c r="Q57" s="88">
        <f>COUNTIFS(Denuncias!$B:$B,Q$1,Denuncias!$T:$T,"*"&amp;$A57&amp;"*")</f>
        <v>0</v>
      </c>
      <c r="R57" s="87">
        <f>COUNTIFS(Denuncias!$B:$B,R$1,Denuncias!$T:$T,"*"&amp;$A57&amp;"*")</f>
        <v>1</v>
      </c>
      <c r="S57" s="87">
        <f>COUNTIFS(Denuncias!$B:$B,S$1,Denuncias!$T:$T,"*"&amp;$A57&amp;"*")</f>
        <v>0</v>
      </c>
      <c r="T57" s="87">
        <f>COUNTIFS(Denuncias!$B:$B,T$1,Denuncias!$T:$T,"*"&amp;$A57&amp;"*")</f>
        <v>0</v>
      </c>
      <c r="U57" s="87">
        <f>COUNTIFS(Denuncias!$B:$B,U$1,Denuncias!$T:$T,"*"&amp;$A57&amp;"*")</f>
        <v>0</v>
      </c>
      <c r="V57" s="87">
        <f>COUNTIFS(Denuncias!$B:$B,V$1,Denuncias!$T:$T,"*"&amp;$A57&amp;"*")</f>
        <v>1</v>
      </c>
      <c r="W57" s="87">
        <f>COUNTIFS(Denuncias!$B:$B,W$1,Denuncias!$T:$T,"*"&amp;$A57&amp;"*")</f>
        <v>0</v>
      </c>
      <c r="X57" s="87">
        <f>COUNTIFS(Denuncias!$B:$B,X$1,Denuncias!$T:$T,"*"&amp;$A57&amp;"*")</f>
        <v>0</v>
      </c>
      <c r="Y57" s="87">
        <f>COUNTIFS(Denuncias!$B:$B,Y$1,Denuncias!$T:$T,"*"&amp;$A57&amp;"*")</f>
        <v>0</v>
      </c>
      <c r="Z57" s="87">
        <f>COUNTIFS(Denuncias!$B:$B,Z$1,Denuncias!$T:$T,"*"&amp;$A57&amp;"*")</f>
        <v>0</v>
      </c>
      <c r="AA57" s="87">
        <f>COUNTIFS(Denuncias!$B:$B,AA$1,Denuncias!$T:$T,"*"&amp;$A57&amp;"*")</f>
        <v>0</v>
      </c>
      <c r="AB57" s="87">
        <f>COUNTIFS(Denuncias!$B:$B,AB$1,Denuncias!$T:$T,"*"&amp;$A57&amp;"*")</f>
        <v>0</v>
      </c>
      <c r="AC57" s="87">
        <f>COUNTIFS(Denuncias!$B:$B,AC$1,Denuncias!$T:$T,"*"&amp;$A57&amp;"*")</f>
        <v>3</v>
      </c>
      <c r="AD57" s="87">
        <f>COUNTIFS(Denuncias!$B:$B,AD$1,Denuncias!$T:$T,"*"&amp;$A57&amp;"*")</f>
        <v>1</v>
      </c>
      <c r="AE57" s="87">
        <f>COUNTIFS(Denuncias!$B:$B,AE$1,Denuncias!$T:$T,"*"&amp;$A57&amp;"*")</f>
        <v>0</v>
      </c>
      <c r="AF57" s="87">
        <f>COUNTIFS(Denuncias!$B:$B,AF$1,Denuncias!$T:$T,"*"&amp;$A57&amp;"*")</f>
        <v>0</v>
      </c>
      <c r="AG57" s="87">
        <f>COUNTIFS(Denuncias!$B:$B,AG$1,Denuncias!$T:$T,"*"&amp;$A57&amp;"*")</f>
        <v>0</v>
      </c>
      <c r="AH57" s="87">
        <f>COUNTIFS(Denuncias!$B:$B,AH$1,Denuncias!$T:$T,"*"&amp;$A57&amp;"*")</f>
        <v>0</v>
      </c>
      <c r="AI57" s="87">
        <f>COUNTIFS(Denuncias!$B:$B,AI$1,Denuncias!$T:$T,"*"&amp;$A57&amp;"*")</f>
        <v>0</v>
      </c>
      <c r="AJ57" s="87">
        <f>COUNTIFS(Denuncias!$B:$B,AJ$1,Denuncias!$T:$T,"*"&amp;$A57&amp;"*")</f>
        <v>0</v>
      </c>
      <c r="AK57" s="87">
        <f>COUNTIFS(Denuncias!$B:$B,AK$1,Denuncias!$T:$T,"*"&amp;$A57&amp;"*")</f>
        <v>2</v>
      </c>
      <c r="AL57" s="87">
        <f>COUNTIFS(Denuncias!$B:$B,AL$1,Denuncias!$T:$T,"*"&amp;$A57&amp;"*")</f>
        <v>0</v>
      </c>
      <c r="AM57" s="87">
        <f>COUNTIFS(Denuncias!$B:$B,AM$1,Denuncias!$T:$T,"*"&amp;$A57&amp;"*")</f>
        <v>0</v>
      </c>
      <c r="AN57" s="87">
        <f>COUNTIFS(Denuncias!$B:$B,AN$1,Denuncias!$T:$T,"*"&amp;$A57&amp;"*")</f>
        <v>0</v>
      </c>
    </row>
    <row r="58">
      <c r="A58" s="89" t="s">
        <v>2962</v>
      </c>
      <c r="B58" s="86">
        <f t="shared" si="11"/>
        <v>0</v>
      </c>
      <c r="C58" s="87"/>
      <c r="D58" s="88"/>
      <c r="E58" s="88"/>
      <c r="F58" s="88"/>
      <c r="G58" s="88">
        <f>COUNTIFS(Denuncias!$B:$B,G$1,Denuncias!$T:$T,"*"&amp;$A58&amp;"*")</f>
        <v>0</v>
      </c>
      <c r="H58" s="88">
        <f>COUNTIFS(Denuncias!$B:$B,H$1,Denuncias!$T:$T,"*"&amp;$A58&amp;"*")</f>
        <v>0</v>
      </c>
      <c r="I58" s="88">
        <f>COUNTIFS(Denuncias!$B:$B,I$1,Denuncias!$T:$T,"*"&amp;$A58&amp;"*")</f>
        <v>0</v>
      </c>
      <c r="J58" s="88">
        <f>COUNTIFS(Denuncias!$B:$B,J$1,Denuncias!$T:$T,"*"&amp;$A58&amp;"*")</f>
        <v>0</v>
      </c>
      <c r="K58" s="88">
        <f>COUNTIFS(Denuncias!$B:$B,K$1,Denuncias!$T:$T,"*"&amp;$A58&amp;"*")</f>
        <v>0</v>
      </c>
      <c r="L58" s="88">
        <f>COUNTIFS(Denuncias!$B:$B,L$1,Denuncias!$T:$T,"*"&amp;$A58&amp;"*")</f>
        <v>0</v>
      </c>
      <c r="M58" s="88">
        <f>COUNTIFS(Denuncias!$B:$B,M$1,Denuncias!$T:$T,"*"&amp;$A58&amp;"*")</f>
        <v>0</v>
      </c>
      <c r="N58" s="88">
        <f>COUNTIFS(Denuncias!$B:$B,N$1,Denuncias!$T:$T,"*"&amp;$A58&amp;"*")</f>
        <v>0</v>
      </c>
      <c r="O58" s="88">
        <f>COUNTIFS(Denuncias!$B:$B,O$1,Denuncias!$T:$T,"*"&amp;$A58&amp;"*")</f>
        <v>0</v>
      </c>
      <c r="P58" s="88">
        <f>COUNTIFS(Denuncias!$B:$B,P$1,Denuncias!$T:$T,"*"&amp;$A58&amp;"*")</f>
        <v>0</v>
      </c>
      <c r="Q58" s="88">
        <f>COUNTIFS(Denuncias!$B:$B,Q$1,Denuncias!$T:$T,"*"&amp;$A58&amp;"*")</f>
        <v>0</v>
      </c>
      <c r="R58" s="87">
        <f>COUNTIFS(Denuncias!$B:$B,R$1,Denuncias!$T:$T,"*"&amp;$A58&amp;"*")</f>
        <v>0</v>
      </c>
      <c r="S58" s="87">
        <f>COUNTIFS(Denuncias!$B:$B,S$1,Denuncias!$T:$T,"*"&amp;$A58&amp;"*")</f>
        <v>0</v>
      </c>
      <c r="T58" s="87">
        <f>COUNTIFS(Denuncias!$B:$B,T$1,Denuncias!$T:$T,"*"&amp;$A58&amp;"*")</f>
        <v>0</v>
      </c>
      <c r="U58" s="87">
        <f>COUNTIFS(Denuncias!$B:$B,U$1,Denuncias!$T:$T,"*"&amp;$A58&amp;"*")</f>
        <v>0</v>
      </c>
      <c r="V58" s="87">
        <f>COUNTIFS(Denuncias!$B:$B,V$1,Denuncias!$T:$T,"*"&amp;$A58&amp;"*")</f>
        <v>0</v>
      </c>
      <c r="W58" s="87">
        <f>COUNTIFS(Denuncias!$B:$B,W$1,Denuncias!$T:$T,"*"&amp;$A58&amp;"*")</f>
        <v>0</v>
      </c>
      <c r="X58" s="87">
        <f>COUNTIFS(Denuncias!$B:$B,X$1,Denuncias!$T:$T,"*"&amp;$A58&amp;"*")</f>
        <v>0</v>
      </c>
      <c r="Y58" s="87">
        <f>COUNTIFS(Denuncias!$B:$B,Y$1,Denuncias!$T:$T,"*"&amp;$A58&amp;"*")</f>
        <v>0</v>
      </c>
      <c r="Z58" s="87">
        <f>COUNTIFS(Denuncias!$B:$B,Z$1,Denuncias!$T:$T,"*"&amp;$A58&amp;"*")</f>
        <v>0</v>
      </c>
      <c r="AA58" s="87">
        <f>COUNTIFS(Denuncias!$B:$B,AA$1,Denuncias!$T:$T,"*"&amp;$A58&amp;"*")</f>
        <v>0</v>
      </c>
      <c r="AB58" s="87">
        <f>COUNTIFS(Denuncias!$B:$B,AB$1,Denuncias!$T:$T,"*"&amp;$A58&amp;"*")</f>
        <v>0</v>
      </c>
      <c r="AC58" s="87">
        <f>COUNTIFS(Denuncias!$B:$B,AC$1,Denuncias!$T:$T,"*"&amp;$A58&amp;"*")</f>
        <v>0</v>
      </c>
      <c r="AD58" s="87">
        <f>COUNTIFS(Denuncias!$B:$B,AD$1,Denuncias!$T:$T,"*"&amp;$A58&amp;"*")</f>
        <v>0</v>
      </c>
      <c r="AE58" s="87">
        <f>COUNTIFS(Denuncias!$B:$B,AE$1,Denuncias!$T:$T,"*"&amp;$A58&amp;"*")</f>
        <v>0</v>
      </c>
      <c r="AF58" s="87">
        <f>COUNTIFS(Denuncias!$B:$B,AF$1,Denuncias!$T:$T,"*"&amp;$A58&amp;"*")</f>
        <v>0</v>
      </c>
      <c r="AG58" s="87">
        <f>COUNTIFS(Denuncias!$B:$B,AG$1,Denuncias!$T:$T,"*"&amp;$A58&amp;"*")</f>
        <v>0</v>
      </c>
      <c r="AH58" s="87">
        <f>COUNTIFS(Denuncias!$B:$B,AH$1,Denuncias!$T:$T,"*"&amp;$A58&amp;"*")</f>
        <v>0</v>
      </c>
      <c r="AI58" s="87">
        <f>COUNTIFS(Denuncias!$B:$B,AI$1,Denuncias!$T:$T,"*"&amp;$A58&amp;"*")</f>
        <v>0</v>
      </c>
      <c r="AJ58" s="87">
        <f>COUNTIFS(Denuncias!$B:$B,AJ$1,Denuncias!$T:$T,"*"&amp;$A58&amp;"*")</f>
        <v>0</v>
      </c>
      <c r="AK58" s="87">
        <f>COUNTIFS(Denuncias!$B:$B,AK$1,Denuncias!$T:$T,"*"&amp;$A58&amp;"*")</f>
        <v>0</v>
      </c>
      <c r="AL58" s="87">
        <f>COUNTIFS(Denuncias!$B:$B,AL$1,Denuncias!$T:$T,"*"&amp;$A58&amp;"*")</f>
        <v>0</v>
      </c>
      <c r="AM58" s="87">
        <f>COUNTIFS(Denuncias!$B:$B,AM$1,Denuncias!$T:$T,"*"&amp;$A58&amp;"*")</f>
        <v>0</v>
      </c>
      <c r="AN58" s="87">
        <f>COUNTIFS(Denuncias!$B:$B,AN$1,Denuncias!$T:$T,"*"&amp;$A58&amp;"*")</f>
        <v>0</v>
      </c>
    </row>
    <row r="59">
      <c r="A59" s="89" t="s">
        <v>3015</v>
      </c>
      <c r="B59" s="86">
        <f t="shared" si="11"/>
        <v>2</v>
      </c>
      <c r="C59" s="87"/>
      <c r="D59" s="88"/>
      <c r="E59" s="88"/>
      <c r="F59" s="88"/>
      <c r="G59" s="88">
        <f>COUNTIFS(Denuncias!$B:$B,G$1,Denuncias!$T:$T,"*"&amp;$A59&amp;"*")</f>
        <v>0</v>
      </c>
      <c r="H59" s="88">
        <f>COUNTIFS(Denuncias!$B:$B,H$1,Denuncias!$T:$T,"*"&amp;$A59&amp;"*")</f>
        <v>0</v>
      </c>
      <c r="I59" s="88">
        <f>COUNTIFS(Denuncias!$B:$B,I$1,Denuncias!$T:$T,"*"&amp;$A59&amp;"*")</f>
        <v>0</v>
      </c>
      <c r="J59" s="88">
        <f>COUNTIFS(Denuncias!$B:$B,J$1,Denuncias!$T:$T,"*"&amp;$A59&amp;"*")</f>
        <v>0</v>
      </c>
      <c r="K59" s="88">
        <f>COUNTIFS(Denuncias!$B:$B,K$1,Denuncias!$T:$T,"*"&amp;$A59&amp;"*")</f>
        <v>0</v>
      </c>
      <c r="L59" s="88">
        <f>COUNTIFS(Denuncias!$B:$B,L$1,Denuncias!$T:$T,"*"&amp;$A59&amp;"*")</f>
        <v>0</v>
      </c>
      <c r="M59" s="88">
        <f>COUNTIFS(Denuncias!$B:$B,M$1,Denuncias!$T:$T,"*"&amp;$A59&amp;"*")</f>
        <v>0</v>
      </c>
      <c r="N59" s="88">
        <f>COUNTIFS(Denuncias!$B:$B,N$1,Denuncias!$T:$T,"*"&amp;$A59&amp;"*")</f>
        <v>0</v>
      </c>
      <c r="O59" s="88">
        <f>COUNTIFS(Denuncias!$B:$B,O$1,Denuncias!$T:$T,"*"&amp;$A59&amp;"*")</f>
        <v>0</v>
      </c>
      <c r="P59" s="88">
        <f>COUNTIFS(Denuncias!$B:$B,P$1,Denuncias!$T:$T,"*"&amp;$A59&amp;"*")</f>
        <v>0</v>
      </c>
      <c r="Q59" s="88">
        <f>COUNTIFS(Denuncias!$B:$B,Q$1,Denuncias!$T:$T,"*"&amp;$A59&amp;"*")</f>
        <v>0</v>
      </c>
      <c r="R59" s="87">
        <f>COUNTIFS(Denuncias!$B:$B,R$1,Denuncias!$T:$T,"*"&amp;$A59&amp;"*")</f>
        <v>1</v>
      </c>
      <c r="S59" s="87">
        <f>COUNTIFS(Denuncias!$B:$B,S$1,Denuncias!$T:$T,"*"&amp;$A59&amp;"*")</f>
        <v>0</v>
      </c>
      <c r="T59" s="87">
        <f>COUNTIFS(Denuncias!$B:$B,T$1,Denuncias!$T:$T,"*"&amp;$A59&amp;"*")</f>
        <v>0</v>
      </c>
      <c r="U59" s="87">
        <f>COUNTIFS(Denuncias!$B:$B,U$1,Denuncias!$T:$T,"*"&amp;$A59&amp;"*")</f>
        <v>0</v>
      </c>
      <c r="V59" s="87">
        <f>COUNTIFS(Denuncias!$B:$B,V$1,Denuncias!$T:$T,"*"&amp;$A59&amp;"*")</f>
        <v>0</v>
      </c>
      <c r="W59" s="87">
        <f>COUNTIFS(Denuncias!$B:$B,W$1,Denuncias!$T:$T,"*"&amp;$A59&amp;"*")</f>
        <v>1</v>
      </c>
      <c r="X59" s="87">
        <f>COUNTIFS(Denuncias!$B:$B,X$1,Denuncias!$T:$T,"*"&amp;$A59&amp;"*")</f>
        <v>0</v>
      </c>
      <c r="Y59" s="87">
        <f>COUNTIFS(Denuncias!$B:$B,Y$1,Denuncias!$T:$T,"*"&amp;$A59&amp;"*")</f>
        <v>0</v>
      </c>
      <c r="Z59" s="87">
        <f>COUNTIFS(Denuncias!$B:$B,Z$1,Denuncias!$T:$T,"*"&amp;$A59&amp;"*")</f>
        <v>0</v>
      </c>
      <c r="AA59" s="87">
        <f>COUNTIFS(Denuncias!$B:$B,AA$1,Denuncias!$T:$T,"*"&amp;$A59&amp;"*")</f>
        <v>0</v>
      </c>
      <c r="AB59" s="87">
        <f>COUNTIFS(Denuncias!$B:$B,AB$1,Denuncias!$T:$T,"*"&amp;$A59&amp;"*")</f>
        <v>0</v>
      </c>
      <c r="AC59" s="87">
        <f>COUNTIFS(Denuncias!$B:$B,AC$1,Denuncias!$T:$T,"*"&amp;$A59&amp;"*")</f>
        <v>0</v>
      </c>
      <c r="AD59" s="87">
        <f>COUNTIFS(Denuncias!$B:$B,AD$1,Denuncias!$T:$T,"*"&amp;$A59&amp;"*")</f>
        <v>0</v>
      </c>
      <c r="AE59" s="87">
        <f>COUNTIFS(Denuncias!$B:$B,AE$1,Denuncias!$T:$T,"*"&amp;$A59&amp;"*")</f>
        <v>0</v>
      </c>
      <c r="AF59" s="87">
        <f>COUNTIFS(Denuncias!$B:$B,AF$1,Denuncias!$T:$T,"*"&amp;$A59&amp;"*")</f>
        <v>0</v>
      </c>
      <c r="AG59" s="87">
        <f>COUNTIFS(Denuncias!$B:$B,AG$1,Denuncias!$T:$T,"*"&amp;$A59&amp;"*")</f>
        <v>0</v>
      </c>
      <c r="AH59" s="87">
        <f>COUNTIFS(Denuncias!$B:$B,AH$1,Denuncias!$T:$T,"*"&amp;$A59&amp;"*")</f>
        <v>0</v>
      </c>
      <c r="AI59" s="87">
        <f>COUNTIFS(Denuncias!$B:$B,AI$1,Denuncias!$T:$T,"*"&amp;$A59&amp;"*")</f>
        <v>0</v>
      </c>
      <c r="AJ59" s="87">
        <f>COUNTIFS(Denuncias!$B:$B,AJ$1,Denuncias!$T:$T,"*"&amp;$A59&amp;"*")</f>
        <v>0</v>
      </c>
      <c r="AK59" s="87">
        <f>COUNTIFS(Denuncias!$B:$B,AK$1,Denuncias!$T:$T,"*"&amp;$A59&amp;"*")</f>
        <v>0</v>
      </c>
      <c r="AL59" s="87">
        <f>COUNTIFS(Denuncias!$B:$B,AL$1,Denuncias!$T:$T,"*"&amp;$A59&amp;"*")</f>
        <v>0</v>
      </c>
      <c r="AM59" s="87">
        <f>COUNTIFS(Denuncias!$B:$B,AM$1,Denuncias!$T:$T,"*"&amp;$A59&amp;"*")</f>
        <v>0</v>
      </c>
      <c r="AN59" s="87">
        <f>COUNTIFS(Denuncias!$B:$B,AN$1,Denuncias!$T:$T,"*"&amp;$A59&amp;"*")</f>
        <v>0</v>
      </c>
    </row>
    <row r="60">
      <c r="A60" s="85" t="s">
        <v>3063</v>
      </c>
      <c r="B60" s="86">
        <f t="shared" si="11"/>
        <v>13</v>
      </c>
      <c r="C60" s="91"/>
      <c r="D60" s="92"/>
      <c r="E60" s="92"/>
      <c r="F60" s="92"/>
      <c r="G60" s="92">
        <f t="shared" ref="G60:U60" si="12">SUM(G55:G59)</f>
        <v>0</v>
      </c>
      <c r="H60" s="92">
        <f t="shared" si="12"/>
        <v>0</v>
      </c>
      <c r="I60" s="92">
        <f t="shared" si="12"/>
        <v>0</v>
      </c>
      <c r="J60" s="92">
        <f t="shared" si="12"/>
        <v>0</v>
      </c>
      <c r="K60" s="92">
        <f t="shared" si="12"/>
        <v>0</v>
      </c>
      <c r="L60" s="92">
        <f t="shared" si="12"/>
        <v>0</v>
      </c>
      <c r="M60" s="92">
        <f t="shared" si="12"/>
        <v>0</v>
      </c>
      <c r="N60" s="92">
        <f t="shared" si="12"/>
        <v>0</v>
      </c>
      <c r="O60" s="92">
        <f t="shared" si="12"/>
        <v>0</v>
      </c>
      <c r="P60" s="92">
        <f t="shared" si="12"/>
        <v>0</v>
      </c>
      <c r="Q60" s="92">
        <f t="shared" si="12"/>
        <v>0</v>
      </c>
      <c r="R60" s="91">
        <f t="shared" si="12"/>
        <v>5</v>
      </c>
      <c r="S60" s="91">
        <f t="shared" si="12"/>
        <v>0</v>
      </c>
      <c r="T60" s="91">
        <f t="shared" si="12"/>
        <v>0</v>
      </c>
      <c r="U60" s="91">
        <f t="shared" si="12"/>
        <v>1</v>
      </c>
      <c r="V60" s="91">
        <f>COUNTIFS(Denuncias!$B:$B,V$1,Denuncias!$T:$T,"*"&amp;$A60&amp;"*")</f>
        <v>0</v>
      </c>
      <c r="W60" s="91">
        <f>COUNTIFS(Denuncias!$B:$B,W$1,Denuncias!$T:$T,"*"&amp;$A60&amp;"*")</f>
        <v>0</v>
      </c>
      <c r="X60" s="91">
        <f>COUNTIFS(Denuncias!$B:$B,X$1,Denuncias!$T:$T,"*"&amp;$A60&amp;"*")</f>
        <v>0</v>
      </c>
      <c r="Y60" s="91">
        <f>COUNTIFS(Denuncias!$B:$B,Y$1,Denuncias!$T:$T,"*"&amp;$A60&amp;"*")</f>
        <v>0</v>
      </c>
      <c r="Z60" s="91">
        <f>COUNTIFS(Denuncias!$B:$B,Z$1,Denuncias!$T:$T,"*"&amp;$A60&amp;"*")</f>
        <v>0</v>
      </c>
      <c r="AA60" s="91">
        <f>COUNTIFS(Denuncias!$B:$B,AA$1,Denuncias!$T:$T,"*"&amp;$A60&amp;"*")</f>
        <v>0</v>
      </c>
      <c r="AB60" s="91">
        <f>COUNTIFS(Denuncias!$B:$B,AB$1,Denuncias!$T:$T,"*"&amp;$A60&amp;"*")</f>
        <v>0</v>
      </c>
      <c r="AC60" s="91">
        <f>SUM(AC55:AC59)</f>
        <v>7</v>
      </c>
      <c r="AD60" s="91">
        <f>COUNTIFS(Denuncias!$B:$B,AD$1,Denuncias!$T:$T,"*"&amp;$A60&amp;"*")</f>
        <v>0</v>
      </c>
      <c r="AE60" s="91">
        <f>COUNTIFS(Denuncias!$B:$B,AE$1,Denuncias!$T:$T,"*"&amp;$A60&amp;"*")</f>
        <v>0</v>
      </c>
      <c r="AF60" s="91">
        <f>COUNTIFS(Denuncias!$B:$B,AF$1,Denuncias!$T:$T,"*"&amp;$A60&amp;"*")</f>
        <v>0</v>
      </c>
      <c r="AG60" s="91">
        <f>COUNTIFS(Denuncias!$B:$B,AG$1,Denuncias!$T:$T,"*"&amp;$A60&amp;"*")</f>
        <v>0</v>
      </c>
      <c r="AH60" s="91">
        <f>COUNTIFS(Denuncias!$B:$B,AH$1,Denuncias!$T:$T,"*"&amp;$A60&amp;"*")</f>
        <v>0</v>
      </c>
      <c r="AI60" s="91">
        <f>COUNTIFS(Denuncias!$B:$B,AI$1,Denuncias!$T:$T,"*"&amp;$A60&amp;"*")</f>
        <v>0</v>
      </c>
      <c r="AJ60" s="91">
        <f>COUNTIFS(Denuncias!$B:$B,AJ$1,Denuncias!$T:$T,"*"&amp;$A60&amp;"*")</f>
        <v>0</v>
      </c>
      <c r="AK60" s="91">
        <f>COUNTIFS(Denuncias!$B:$B,AK$1,Denuncias!$T:$T,"*"&amp;$A60&amp;"*")</f>
        <v>0</v>
      </c>
      <c r="AL60" s="91">
        <f>COUNTIFS(Denuncias!$B:$B,AL$1,Denuncias!$T:$T,"*"&amp;$A60&amp;"*")</f>
        <v>0</v>
      </c>
      <c r="AM60" s="91">
        <f>COUNTIFS(Denuncias!$B:$B,AM$1,Denuncias!$T:$T,"*"&amp;$A60&amp;"*")</f>
        <v>0</v>
      </c>
      <c r="AN60" s="91">
        <f>COUNTIFS(Denuncias!$B:$B,AN$1,Denuncias!$T:$T,"*"&amp;$A60&amp;"*")</f>
        <v>0</v>
      </c>
    </row>
    <row r="61">
      <c r="A61" s="81"/>
      <c r="B61" s="82"/>
      <c r="C61" s="83"/>
      <c r="D61" s="84"/>
      <c r="E61" s="84"/>
      <c r="F61" s="84"/>
      <c r="G61" s="84"/>
      <c r="H61" s="84"/>
      <c r="I61" s="84"/>
      <c r="J61" s="84"/>
      <c r="K61" s="84"/>
      <c r="L61" s="84"/>
      <c r="M61" s="84"/>
      <c r="N61" s="84"/>
      <c r="O61" s="84"/>
      <c r="P61" s="84"/>
      <c r="Q61" s="84"/>
      <c r="R61" s="83"/>
      <c r="S61" s="83"/>
      <c r="T61" s="83"/>
      <c r="U61" s="83"/>
      <c r="V61" s="83"/>
      <c r="W61" s="83"/>
      <c r="X61" s="83"/>
      <c r="Y61" s="83"/>
      <c r="Z61" s="83"/>
      <c r="AA61" s="83"/>
      <c r="AB61" s="83"/>
      <c r="AC61" s="83"/>
      <c r="AD61" s="83"/>
      <c r="AE61" s="83"/>
      <c r="AF61" s="83"/>
      <c r="AG61" s="83"/>
      <c r="AH61" s="83"/>
      <c r="AI61" s="83"/>
      <c r="AJ61" s="83"/>
      <c r="AK61" s="83"/>
      <c r="AL61" s="83"/>
      <c r="AM61" s="83"/>
      <c r="AN61" s="83"/>
    </row>
    <row r="62">
      <c r="A62" s="93" t="s">
        <v>3107</v>
      </c>
      <c r="B62" s="94"/>
      <c r="C62" s="95"/>
      <c r="D62" s="96"/>
      <c r="E62" s="96"/>
      <c r="F62" s="96"/>
      <c r="G62" s="96"/>
      <c r="H62" s="96"/>
      <c r="I62" s="96"/>
      <c r="J62" s="96"/>
      <c r="K62" s="96"/>
      <c r="L62" s="96"/>
      <c r="M62" s="96"/>
      <c r="N62" s="96"/>
      <c r="O62" s="96"/>
      <c r="P62" s="96"/>
      <c r="Q62" s="96"/>
      <c r="R62" s="97"/>
      <c r="S62" s="97"/>
      <c r="T62" s="97"/>
      <c r="U62" s="97"/>
      <c r="V62" s="97"/>
      <c r="W62" s="97"/>
      <c r="X62" s="97"/>
      <c r="Y62" s="97"/>
      <c r="Z62" s="97"/>
      <c r="AA62" s="97"/>
      <c r="AB62" s="97"/>
      <c r="AC62" s="97"/>
      <c r="AD62" s="97"/>
      <c r="AE62" s="97"/>
      <c r="AF62" s="22"/>
      <c r="AG62" s="22"/>
      <c r="AH62" s="22"/>
      <c r="AI62" s="22"/>
      <c r="AJ62" s="22"/>
      <c r="AK62" s="22"/>
      <c r="AL62" s="22"/>
      <c r="AM62" s="22"/>
      <c r="AN62" s="22"/>
    </row>
    <row r="63">
      <c r="A63" s="98" t="s">
        <v>3118</v>
      </c>
      <c r="B63" s="99">
        <f t="shared" ref="B63:B66" si="14">SUM(G63:AN63)</f>
        <v>151</v>
      </c>
      <c r="C63" s="100"/>
      <c r="D63" s="101"/>
      <c r="E63" s="101"/>
      <c r="F63" s="101"/>
      <c r="G63" s="101">
        <v>9.0</v>
      </c>
      <c r="H63" s="101">
        <v>24.0</v>
      </c>
      <c r="I63" s="101">
        <v>19.0</v>
      </c>
      <c r="J63" s="101">
        <v>16.0</v>
      </c>
      <c r="K63" s="101">
        <v>13.0</v>
      </c>
      <c r="L63" s="101">
        <v>8.0</v>
      </c>
      <c r="M63" s="101">
        <v>10.0</v>
      </c>
      <c r="N63" s="101">
        <v>10.0</v>
      </c>
      <c r="O63" s="101">
        <v>3.0</v>
      </c>
      <c r="P63" s="101">
        <v>2.0</v>
      </c>
      <c r="Q63" s="101">
        <v>6.0</v>
      </c>
      <c r="R63" s="102">
        <f t="shared" ref="R63:AN63" si="13">SUM(R64:R66)</f>
        <v>0</v>
      </c>
      <c r="S63" s="102">
        <f t="shared" si="13"/>
        <v>0</v>
      </c>
      <c r="T63" s="102">
        <f t="shared" si="13"/>
        <v>0</v>
      </c>
      <c r="U63" s="102">
        <f t="shared" si="13"/>
        <v>13</v>
      </c>
      <c r="V63" s="102">
        <f t="shared" si="13"/>
        <v>3</v>
      </c>
      <c r="W63" s="102">
        <f t="shared" si="13"/>
        <v>0</v>
      </c>
      <c r="X63" s="102">
        <f t="shared" si="13"/>
        <v>4</v>
      </c>
      <c r="Y63" s="102">
        <f t="shared" si="13"/>
        <v>0</v>
      </c>
      <c r="Z63" s="102">
        <f t="shared" si="13"/>
        <v>1</v>
      </c>
      <c r="AA63" s="102">
        <f t="shared" si="13"/>
        <v>0</v>
      </c>
      <c r="AB63" s="102">
        <f t="shared" si="13"/>
        <v>2</v>
      </c>
      <c r="AC63" s="102">
        <f t="shared" si="13"/>
        <v>0</v>
      </c>
      <c r="AD63" s="102">
        <f t="shared" si="13"/>
        <v>0</v>
      </c>
      <c r="AE63" s="102">
        <f t="shared" si="13"/>
        <v>3</v>
      </c>
      <c r="AF63" s="102">
        <f t="shared" si="13"/>
        <v>0</v>
      </c>
      <c r="AG63" s="102">
        <f t="shared" si="13"/>
        <v>0</v>
      </c>
      <c r="AH63" s="102">
        <f t="shared" si="13"/>
        <v>0</v>
      </c>
      <c r="AI63" s="102">
        <f t="shared" si="13"/>
        <v>2</v>
      </c>
      <c r="AJ63" s="102">
        <f t="shared" si="13"/>
        <v>2</v>
      </c>
      <c r="AK63" s="102">
        <f t="shared" si="13"/>
        <v>1</v>
      </c>
      <c r="AL63" s="102">
        <f t="shared" si="13"/>
        <v>0</v>
      </c>
      <c r="AM63" s="102">
        <f t="shared" si="13"/>
        <v>0</v>
      </c>
      <c r="AN63" s="102">
        <f t="shared" si="13"/>
        <v>0</v>
      </c>
    </row>
    <row r="64">
      <c r="A64" s="103" t="s">
        <v>671</v>
      </c>
      <c r="B64" s="104">
        <f t="shared" si="14"/>
        <v>140</v>
      </c>
      <c r="C64" s="105"/>
      <c r="D64" s="106"/>
      <c r="E64" s="106"/>
      <c r="F64" s="106"/>
      <c r="G64" s="106">
        <v>9.0</v>
      </c>
      <c r="H64" s="106">
        <v>24.0</v>
      </c>
      <c r="I64" s="106">
        <v>19.0</v>
      </c>
      <c r="J64" s="106">
        <v>16.0</v>
      </c>
      <c r="K64" s="106">
        <v>13.0</v>
      </c>
      <c r="L64" s="106">
        <v>8.0</v>
      </c>
      <c r="M64" s="106">
        <v>10.0</v>
      </c>
      <c r="N64" s="106">
        <v>10.0</v>
      </c>
      <c r="O64" s="106">
        <v>3.0</v>
      </c>
      <c r="P64" s="106">
        <v>2.0</v>
      </c>
      <c r="Q64" s="106">
        <v>6.0</v>
      </c>
      <c r="R64" s="105">
        <f>COUNTIFS(Denuncias!$B:$B,R$1,Denuncias!$V:$V,"*"&amp;$A64&amp;"*")</f>
        <v>0</v>
      </c>
      <c r="S64" s="105">
        <f>COUNTIFS(Denuncias!$B:$B,S$1,Denuncias!$V:$V,"*"&amp;$A64&amp;"*")</f>
        <v>0</v>
      </c>
      <c r="T64" s="105">
        <f>COUNTIFS(Denuncias!$B:$B,T$1,Denuncias!$V:$V,"*"&amp;$A64&amp;"*")</f>
        <v>0</v>
      </c>
      <c r="U64" s="105">
        <f>COUNTIFS(Denuncias!$B:$B,U$1,Denuncias!$V:$V,"*"&amp;$A64&amp;"*")</f>
        <v>10</v>
      </c>
      <c r="V64" s="105">
        <f>COUNTIFS(Denuncias!$B:$B,V$1,Denuncias!$V:$V,"*"&amp;$A64&amp;"*")</f>
        <v>1</v>
      </c>
      <c r="W64" s="105">
        <f>COUNTIFS(Denuncias!$B:$B,W$1,Denuncias!$V:$V,"*"&amp;$A64&amp;"*")</f>
        <v>0</v>
      </c>
      <c r="X64" s="105">
        <f>COUNTIFS(Denuncias!$B:$B,X$1,Denuncias!$V:$V,"*"&amp;$A64&amp;"*")</f>
        <v>4</v>
      </c>
      <c r="Y64" s="105">
        <f>COUNTIFS(Denuncias!$B:$B,Y$1,Denuncias!$V:$V,"*"&amp;$A64&amp;"*")</f>
        <v>0</v>
      </c>
      <c r="Z64" s="105">
        <f>COUNTIFS(Denuncias!$B:$B,Z$1,Denuncias!$V:$V,"*"&amp;$A64&amp;"*")</f>
        <v>0</v>
      </c>
      <c r="AA64" s="105">
        <f>COUNTIFS(Denuncias!$B:$B,AA$1,Denuncias!$V:$V,"*"&amp;$A64&amp;"*")</f>
        <v>0</v>
      </c>
      <c r="AB64" s="105">
        <f>COUNTIFS(Denuncias!$B:$B,AB$1,Denuncias!$V:$V,"*"&amp;$A64&amp;"*")</f>
        <v>0</v>
      </c>
      <c r="AC64" s="105">
        <f>COUNTIFS(Denuncias!$B:$B,AC$1,Denuncias!$V:$V,"*"&amp;$A64&amp;"*")</f>
        <v>0</v>
      </c>
      <c r="AD64" s="105">
        <f>COUNTIFS(Denuncias!$B:$B,AD$1,Denuncias!$V:$V,"*"&amp;$A64&amp;"*")</f>
        <v>0</v>
      </c>
      <c r="AE64" s="105">
        <f>COUNTIFS(Denuncias!$B:$B,AE$1,Denuncias!$V:$V,"*"&amp;$A64&amp;"*")</f>
        <v>2</v>
      </c>
      <c r="AF64" s="105">
        <f>COUNTIFS(Denuncias!$B:$B,AF$1,Denuncias!$V:$V,"*"&amp;$A64&amp;"*")</f>
        <v>0</v>
      </c>
      <c r="AG64" s="105">
        <f>COUNTIFS(Denuncias!$B:$B,AG$1,Denuncias!$V:$V,"*"&amp;$A64&amp;"*")</f>
        <v>0</v>
      </c>
      <c r="AH64" s="105">
        <f>COUNTIFS(Denuncias!$B:$B,AH$1,Denuncias!$V:$V,"*"&amp;$A64&amp;"*")</f>
        <v>0</v>
      </c>
      <c r="AI64" s="105">
        <f>COUNTIFS(Denuncias!$B:$B,AI$1,Denuncias!$V:$V,"*"&amp;$A64&amp;"*")</f>
        <v>2</v>
      </c>
      <c r="AJ64" s="105">
        <f>COUNTIFS(Denuncias!$B:$B,AJ$1,Denuncias!$V:$V,"*"&amp;$A64&amp;"*")</f>
        <v>1</v>
      </c>
      <c r="AK64" s="105">
        <f>COUNTIFS(Denuncias!$B:$B,AK$1,Denuncias!$V:$V,"*"&amp;$A64&amp;"*")</f>
        <v>0</v>
      </c>
      <c r="AL64" s="105">
        <f>COUNTIFS(Denuncias!$B:$B,AL$1,Denuncias!$V:$V,"*"&amp;$A64&amp;"*")</f>
        <v>0</v>
      </c>
      <c r="AM64" s="105">
        <f>COUNTIFS(Denuncias!$B:$B,AM$1,Denuncias!$V:$V,"*"&amp;$A64&amp;"*")</f>
        <v>0</v>
      </c>
      <c r="AN64" s="105">
        <f>COUNTIFS(Denuncias!$B:$B,AN$1,Denuncias!$V:$V,"*"&amp;$A64&amp;"*")</f>
        <v>0</v>
      </c>
    </row>
    <row r="65">
      <c r="A65" s="103" t="s">
        <v>2596</v>
      </c>
      <c r="B65" s="104">
        <f t="shared" si="14"/>
        <v>6</v>
      </c>
      <c r="C65" s="105"/>
      <c r="D65" s="106"/>
      <c r="E65" s="106"/>
      <c r="F65" s="106"/>
      <c r="G65" s="106"/>
      <c r="H65" s="106"/>
      <c r="I65" s="106"/>
      <c r="J65" s="106"/>
      <c r="K65" s="106"/>
      <c r="L65" s="106"/>
      <c r="M65" s="106"/>
      <c r="N65" s="106"/>
      <c r="O65" s="106"/>
      <c r="P65" s="106"/>
      <c r="Q65" s="106"/>
      <c r="R65" s="105">
        <f>COUNTIFS(Denuncias!$B:$B,R$1,Denuncias!$V:$V,"*"&amp;$A65&amp;"*")</f>
        <v>0</v>
      </c>
      <c r="S65" s="105">
        <f>COUNTIFS(Denuncias!$B:$B,S$1,Denuncias!$V:$V,"*"&amp;$A65&amp;"*")</f>
        <v>0</v>
      </c>
      <c r="T65" s="105">
        <f>COUNTIFS(Denuncias!$B:$B,T$1,Denuncias!$V:$V,"*"&amp;$A65&amp;"*")</f>
        <v>0</v>
      </c>
      <c r="U65" s="105">
        <f>COUNTIFS(Denuncias!$B:$B,U$1,Denuncias!$V:$V,"*"&amp;$A65&amp;"*")</f>
        <v>2</v>
      </c>
      <c r="V65" s="105">
        <f>COUNTIFS(Denuncias!$B:$B,V$1,Denuncias!$V:$V,"*"&amp;$A65&amp;"*")</f>
        <v>0</v>
      </c>
      <c r="W65" s="105">
        <f>COUNTIFS(Denuncias!$B:$B,W$1,Denuncias!$V:$V,"*"&amp;$A65&amp;"*")</f>
        <v>0</v>
      </c>
      <c r="X65" s="105">
        <f>COUNTIFS(Denuncias!$B:$B,X$1,Denuncias!$V:$V,"*"&amp;$A65&amp;"*")</f>
        <v>0</v>
      </c>
      <c r="Y65" s="105">
        <f>COUNTIFS(Denuncias!$B:$B,Y$1,Denuncias!$V:$V,"*"&amp;$A65&amp;"*")</f>
        <v>0</v>
      </c>
      <c r="Z65" s="105">
        <f>COUNTIFS(Denuncias!$B:$B,Z$1,Denuncias!$V:$V,"*"&amp;$A65&amp;"*")</f>
        <v>1</v>
      </c>
      <c r="AA65" s="105">
        <f>COUNTIFS(Denuncias!$B:$B,AA$1,Denuncias!$V:$V,"*"&amp;$A65&amp;"*")</f>
        <v>0</v>
      </c>
      <c r="AB65" s="105">
        <f>COUNTIFS(Denuncias!$B:$B,AB$1,Denuncias!$V:$V,"*"&amp;$A65&amp;"*")</f>
        <v>2</v>
      </c>
      <c r="AC65" s="105">
        <f>COUNTIFS(Denuncias!$B:$B,AC$1,Denuncias!$V:$V,"*"&amp;$A65&amp;"*")</f>
        <v>0</v>
      </c>
      <c r="AD65" s="105">
        <f>COUNTIFS(Denuncias!$B:$B,AD$1,Denuncias!$V:$V,"*"&amp;$A65&amp;"*")</f>
        <v>0</v>
      </c>
      <c r="AE65" s="105">
        <f>COUNTIFS(Denuncias!$B:$B,AE$1,Denuncias!$V:$V,"*"&amp;$A65&amp;"*")</f>
        <v>1</v>
      </c>
      <c r="AF65" s="105">
        <f>COUNTIFS(Denuncias!$B:$B,AF$1,Denuncias!$V:$V,"*"&amp;$A65&amp;"*")</f>
        <v>0</v>
      </c>
      <c r="AG65" s="105">
        <f>COUNTIFS(Denuncias!$B:$B,AG$1,Denuncias!$V:$V,"*"&amp;$A65&amp;"*")</f>
        <v>0</v>
      </c>
      <c r="AH65" s="105">
        <f>COUNTIFS(Denuncias!$B:$B,AH$1,Denuncias!$V:$V,"*"&amp;$A65&amp;"*")</f>
        <v>0</v>
      </c>
      <c r="AI65" s="105">
        <f>COUNTIFS(Denuncias!$B:$B,AI$1,Denuncias!$V:$V,"*"&amp;$A65&amp;"*")</f>
        <v>0</v>
      </c>
      <c r="AJ65" s="105">
        <f>COUNTIFS(Denuncias!$B:$B,AJ$1,Denuncias!$V:$V,"*"&amp;$A65&amp;"*")</f>
        <v>0</v>
      </c>
      <c r="AK65" s="105">
        <f>COUNTIFS(Denuncias!$B:$B,AK$1,Denuncias!$V:$V,"*"&amp;$A65&amp;"*")</f>
        <v>0</v>
      </c>
      <c r="AL65" s="105">
        <f>COUNTIFS(Denuncias!$B:$B,AL$1,Denuncias!$V:$V,"*"&amp;$A65&amp;"*")</f>
        <v>0</v>
      </c>
      <c r="AM65" s="105">
        <f>COUNTIFS(Denuncias!$B:$B,AM$1,Denuncias!$V:$V,"*"&amp;$A65&amp;"*")</f>
        <v>0</v>
      </c>
      <c r="AN65" s="105">
        <f>COUNTIFS(Denuncias!$B:$B,AN$1,Denuncias!$V:$V,"*"&amp;$A65&amp;"*")</f>
        <v>0</v>
      </c>
    </row>
    <row r="66">
      <c r="A66" s="108" t="s">
        <v>1257</v>
      </c>
      <c r="B66" s="109">
        <f t="shared" si="14"/>
        <v>5</v>
      </c>
      <c r="C66" s="110"/>
      <c r="D66" s="111"/>
      <c r="E66" s="111"/>
      <c r="F66" s="111"/>
      <c r="G66" s="111"/>
      <c r="H66" s="111"/>
      <c r="I66" s="111"/>
      <c r="J66" s="111"/>
      <c r="K66" s="111"/>
      <c r="L66" s="111"/>
      <c r="M66" s="111"/>
      <c r="N66" s="111"/>
      <c r="O66" s="111"/>
      <c r="P66" s="111"/>
      <c r="Q66" s="111"/>
      <c r="R66" s="110">
        <f>COUNTIFS(Denuncias!$B:$B,R$1,Denuncias!$V:$V,"*"&amp;$A66&amp;"*")</f>
        <v>0</v>
      </c>
      <c r="S66" s="110">
        <f>COUNTIFS(Denuncias!$B:$B,S$1,Denuncias!$V:$V,"*"&amp;$A66&amp;"*")</f>
        <v>0</v>
      </c>
      <c r="T66" s="110">
        <f>COUNTIFS(Denuncias!$B:$B,T$1,Denuncias!$V:$V,"*"&amp;$A66&amp;"*")</f>
        <v>0</v>
      </c>
      <c r="U66" s="110">
        <f>COUNTIFS(Denuncias!$B:$B,U$1,Denuncias!$V:$V,"*"&amp;$A66&amp;"*")</f>
        <v>1</v>
      </c>
      <c r="V66" s="110">
        <f>COUNTIFS(Denuncias!$B:$B,V$1,Denuncias!$V:$V,"*"&amp;$A66&amp;"*")</f>
        <v>2</v>
      </c>
      <c r="W66" s="105">
        <f>COUNTIFS(Denuncias!$B:$B,W$1,Denuncias!$V:$V,"*"&amp;$A66&amp;"*")</f>
        <v>0</v>
      </c>
      <c r="X66" s="105">
        <f>COUNTIFS(Denuncias!$B:$B,X$1,Denuncias!$V:$V,"*"&amp;$A66&amp;"*")</f>
        <v>0</v>
      </c>
      <c r="Y66" s="105">
        <f>COUNTIFS(Denuncias!$B:$B,Y$1,Denuncias!$V:$V,"*"&amp;$A66&amp;"*")</f>
        <v>0</v>
      </c>
      <c r="Z66" s="105">
        <f>COUNTIFS(Denuncias!$B:$B,Z$1,Denuncias!$V:$V,"*"&amp;$A66&amp;"*")</f>
        <v>0</v>
      </c>
      <c r="AA66" s="105">
        <f>COUNTIFS(Denuncias!$B:$B,AA$1,Denuncias!$V:$V,"*"&amp;$A66&amp;"*")</f>
        <v>0</v>
      </c>
      <c r="AB66" s="105">
        <f>COUNTIFS(Denuncias!$B:$B,AB$1,Denuncias!$V:$V,"*"&amp;$A66&amp;"*")</f>
        <v>0</v>
      </c>
      <c r="AC66" s="105">
        <f>COUNTIFS(Denuncias!$B:$B,AC$1,Denuncias!$V:$V,"*"&amp;$A66&amp;"*")</f>
        <v>0</v>
      </c>
      <c r="AD66" s="105">
        <f>COUNTIFS(Denuncias!$B:$B,AD$1,Denuncias!$V:$V,"*"&amp;$A66&amp;"*")</f>
        <v>0</v>
      </c>
      <c r="AE66" s="105">
        <f>COUNTIFS(Denuncias!$B:$B,AE$1,Denuncias!$V:$V,"*"&amp;$A66&amp;"*")</f>
        <v>0</v>
      </c>
      <c r="AF66" s="105">
        <f>COUNTIFS(Denuncias!$B:$B,AF$1,Denuncias!$V:$V,"*"&amp;$A66&amp;"*")</f>
        <v>0</v>
      </c>
      <c r="AG66" s="105">
        <f>COUNTIFS(Denuncias!$B:$B,AG$1,Denuncias!$V:$V,"*"&amp;$A66&amp;"*")</f>
        <v>0</v>
      </c>
      <c r="AH66" s="105">
        <f>COUNTIFS(Denuncias!$B:$B,AH$1,Denuncias!$V:$V,"*"&amp;$A66&amp;"*")</f>
        <v>0</v>
      </c>
      <c r="AI66" s="105">
        <f>COUNTIFS(Denuncias!$B:$B,AI$1,Denuncias!$V:$V,"*"&amp;$A66&amp;"*")</f>
        <v>0</v>
      </c>
      <c r="AJ66" s="105">
        <f>COUNTIFS(Denuncias!$B:$B,AJ$1,Denuncias!$V:$V,"*"&amp;$A66&amp;"*")</f>
        <v>1</v>
      </c>
      <c r="AK66" s="105">
        <f>COUNTIFS(Denuncias!$B:$B,AK$1,Denuncias!$V:$V,"*"&amp;$A66&amp;"*")</f>
        <v>1</v>
      </c>
      <c r="AL66" s="105">
        <f>COUNTIFS(Denuncias!$B:$B,AL$1,Denuncias!$V:$V,"*"&amp;$A66&amp;"*")</f>
        <v>0</v>
      </c>
      <c r="AM66" s="105">
        <f>COUNTIFS(Denuncias!$B:$B,AM$1,Denuncias!$V:$V,"*"&amp;$A66&amp;"*")</f>
        <v>0</v>
      </c>
      <c r="AN66" s="105">
        <f>COUNTIFS(Denuncias!$B:$B,AN$1,Denuncias!$V:$V,"*"&amp;$A66&amp;"*")</f>
        <v>0</v>
      </c>
    </row>
    <row r="67">
      <c r="A67" s="112" t="s">
        <v>3291</v>
      </c>
      <c r="B67" s="99">
        <f>SUM(D67:AN67)</f>
        <v>4</v>
      </c>
      <c r="C67" s="102"/>
      <c r="D67" s="113"/>
      <c r="E67" s="113"/>
      <c r="F67" s="113"/>
      <c r="G67" s="113"/>
      <c r="H67" s="113"/>
      <c r="I67" s="113"/>
      <c r="J67" s="113"/>
      <c r="K67" s="113"/>
      <c r="L67" s="113"/>
      <c r="M67" s="113"/>
      <c r="N67" s="113"/>
      <c r="O67" s="113"/>
      <c r="P67" s="113"/>
      <c r="Q67" s="113"/>
      <c r="R67" s="102">
        <f t="shared" ref="R67:AN67" si="15">SUM(R68:R70)</f>
        <v>0</v>
      </c>
      <c r="S67" s="102">
        <f t="shared" si="15"/>
        <v>0</v>
      </c>
      <c r="T67" s="102">
        <f t="shared" si="15"/>
        <v>0</v>
      </c>
      <c r="U67" s="102">
        <f t="shared" si="15"/>
        <v>1</v>
      </c>
      <c r="V67" s="102">
        <f t="shared" si="15"/>
        <v>1</v>
      </c>
      <c r="W67" s="102">
        <f t="shared" si="15"/>
        <v>0</v>
      </c>
      <c r="X67" s="102">
        <f t="shared" si="15"/>
        <v>0</v>
      </c>
      <c r="Y67" s="102">
        <f t="shared" si="15"/>
        <v>0</v>
      </c>
      <c r="Z67" s="102">
        <f t="shared" si="15"/>
        <v>0</v>
      </c>
      <c r="AA67" s="102">
        <f t="shared" si="15"/>
        <v>0</v>
      </c>
      <c r="AB67" s="102">
        <f t="shared" si="15"/>
        <v>0</v>
      </c>
      <c r="AC67" s="102">
        <f t="shared" si="15"/>
        <v>0</v>
      </c>
      <c r="AD67" s="102">
        <f t="shared" si="15"/>
        <v>0</v>
      </c>
      <c r="AE67" s="102">
        <f t="shared" si="15"/>
        <v>0</v>
      </c>
      <c r="AF67" s="102">
        <f t="shared" si="15"/>
        <v>1</v>
      </c>
      <c r="AG67" s="102">
        <f t="shared" si="15"/>
        <v>0</v>
      </c>
      <c r="AH67" s="102">
        <f t="shared" si="15"/>
        <v>0</v>
      </c>
      <c r="AI67" s="102">
        <f t="shared" si="15"/>
        <v>0</v>
      </c>
      <c r="AJ67" s="102">
        <f t="shared" si="15"/>
        <v>0</v>
      </c>
      <c r="AK67" s="102">
        <f t="shared" si="15"/>
        <v>1</v>
      </c>
      <c r="AL67" s="102">
        <f t="shared" si="15"/>
        <v>0</v>
      </c>
      <c r="AM67" s="102">
        <f t="shared" si="15"/>
        <v>0</v>
      </c>
      <c r="AN67" s="102">
        <f t="shared" si="15"/>
        <v>0</v>
      </c>
    </row>
    <row r="68">
      <c r="A68" s="103" t="s">
        <v>3306</v>
      </c>
      <c r="B68" s="104">
        <f t="shared" ref="B68:B84" si="16">SUM(G68:AN68)</f>
        <v>3</v>
      </c>
      <c r="C68" s="105"/>
      <c r="D68" s="106"/>
      <c r="E68" s="106"/>
      <c r="F68" s="106"/>
      <c r="G68" s="106"/>
      <c r="H68" s="106"/>
      <c r="I68" s="106"/>
      <c r="J68" s="106"/>
      <c r="K68" s="106"/>
      <c r="L68" s="106"/>
      <c r="M68" s="106"/>
      <c r="N68" s="106"/>
      <c r="O68" s="106"/>
      <c r="P68" s="106"/>
      <c r="Q68" s="106"/>
      <c r="R68" s="105">
        <f>COUNTIFS(Denuncias!$B:$B,R$1,Denuncias!$V:$V,"*"&amp;$A68&amp;"*")</f>
        <v>0</v>
      </c>
      <c r="S68" s="105">
        <f>COUNTIFS(Denuncias!$B:$B,S$1,Denuncias!$V:$V,"*"&amp;$A68&amp;"*")</f>
        <v>0</v>
      </c>
      <c r="T68" s="105">
        <f>COUNTIFS(Denuncias!$B:$B,T$1,Denuncias!$V:$V,"*"&amp;$A68&amp;"*")</f>
        <v>0</v>
      </c>
      <c r="U68" s="105">
        <f>COUNTIFS(Denuncias!$B:$B,U$1,Denuncias!$V:$V,"*"&amp;$A68&amp;"*")</f>
        <v>1</v>
      </c>
      <c r="V68" s="105">
        <f>COUNTIFS(Denuncias!$B:$B,V$1,Denuncias!$V:$V,"*"&amp;$A68&amp;"*")</f>
        <v>1</v>
      </c>
      <c r="W68" s="105">
        <f>COUNTIFS(Denuncias!$B:$B,W$1,Denuncias!$V:$V,"*"&amp;$A68&amp;"*")</f>
        <v>0</v>
      </c>
      <c r="X68" s="105">
        <f>COUNTIFS(Denuncias!$B:$B,X$1,Denuncias!$V:$V,"*"&amp;$A68&amp;"*")</f>
        <v>0</v>
      </c>
      <c r="Y68" s="105">
        <f>COUNTIFS(Denuncias!$B:$B,Y$1,Denuncias!$V:$V,"*"&amp;$A68&amp;"*")</f>
        <v>0</v>
      </c>
      <c r="Z68" s="105">
        <f>COUNTIFS(Denuncias!$B:$B,Z$1,Denuncias!$V:$V,"*"&amp;$A68&amp;"*")</f>
        <v>0</v>
      </c>
      <c r="AA68" s="105">
        <f>COUNTIFS(Denuncias!$B:$B,AA$1,Denuncias!$V:$V,"*"&amp;$A68&amp;"*")</f>
        <v>0</v>
      </c>
      <c r="AB68" s="105">
        <f>COUNTIFS(Denuncias!$B:$B,AB$1,Denuncias!$V:$V,"*"&amp;$A68&amp;"*")</f>
        <v>0</v>
      </c>
      <c r="AC68" s="105">
        <f>COUNTIFS(Denuncias!$B:$B,AC$1,Denuncias!$V:$V,"*"&amp;$A68&amp;"*")</f>
        <v>0</v>
      </c>
      <c r="AD68" s="105">
        <f>COUNTIFS(Denuncias!$B:$B,AD$1,Denuncias!$V:$V,"*"&amp;$A68&amp;"*")</f>
        <v>0</v>
      </c>
      <c r="AE68" s="105">
        <f>COUNTIFS(Denuncias!$B:$B,AE$1,Denuncias!$V:$V,"*"&amp;$A68&amp;"*")</f>
        <v>0</v>
      </c>
      <c r="AF68" s="105">
        <f>COUNTIFS(Denuncias!$B:$B,AF$1,Denuncias!$V:$V,"*"&amp;$A68&amp;"*")</f>
        <v>0</v>
      </c>
      <c r="AG68" s="105">
        <f>COUNTIFS(Denuncias!$B:$B,AG$1,Denuncias!$V:$V,"*"&amp;$A68&amp;"*")</f>
        <v>0</v>
      </c>
      <c r="AH68" s="105">
        <f>COUNTIFS(Denuncias!$B:$B,AH$1,Denuncias!$V:$V,"*"&amp;$A68&amp;"*")</f>
        <v>0</v>
      </c>
      <c r="AI68" s="105">
        <f>COUNTIFS(Denuncias!$B:$B,AI$1,Denuncias!$V:$V,"*"&amp;$A68&amp;"*")</f>
        <v>0</v>
      </c>
      <c r="AJ68" s="105">
        <f>COUNTIFS(Denuncias!$B:$B,AJ$1,Denuncias!$V:$V,"*"&amp;$A68&amp;"*")</f>
        <v>0</v>
      </c>
      <c r="AK68" s="105">
        <f>COUNTIFS(Denuncias!$B:$B,AK$1,Denuncias!$V:$V,"*"&amp;$A68&amp;"*")</f>
        <v>1</v>
      </c>
      <c r="AL68" s="105">
        <f>COUNTIFS(Denuncias!$B:$B,AL$1,Denuncias!$V:$V,"*"&amp;$A68&amp;"*")</f>
        <v>0</v>
      </c>
      <c r="AM68" s="105">
        <f>COUNTIFS(Denuncias!$B:$B,AM$1,Denuncias!$V:$V,"*"&amp;$A68&amp;"*")</f>
        <v>0</v>
      </c>
      <c r="AN68" s="105">
        <f>COUNTIFS(Denuncias!$B:$B,AN$1,Denuncias!$V:$V,"*"&amp;$A68&amp;"*")</f>
        <v>0</v>
      </c>
    </row>
    <row r="69">
      <c r="A69" s="103" t="s">
        <v>3347</v>
      </c>
      <c r="B69" s="104">
        <f t="shared" si="16"/>
        <v>1</v>
      </c>
      <c r="C69" s="105"/>
      <c r="D69" s="106"/>
      <c r="E69" s="106"/>
      <c r="F69" s="106"/>
      <c r="G69" s="106"/>
      <c r="H69" s="106"/>
      <c r="I69" s="106"/>
      <c r="J69" s="106"/>
      <c r="K69" s="106"/>
      <c r="L69" s="106"/>
      <c r="M69" s="106"/>
      <c r="N69" s="106"/>
      <c r="O69" s="106"/>
      <c r="P69" s="106"/>
      <c r="Q69" s="106"/>
      <c r="R69" s="105">
        <f>COUNTIFS(Denuncias!$B:$B,R$1,Denuncias!$V:$V,"*"&amp;$A69&amp;"*")</f>
        <v>0</v>
      </c>
      <c r="S69" s="105">
        <f>COUNTIFS(Denuncias!$B:$B,S$1,Denuncias!$V:$V,"*"&amp;$A69&amp;"*")</f>
        <v>0</v>
      </c>
      <c r="T69" s="105">
        <f>COUNTIFS(Denuncias!$B:$B,T$1,Denuncias!$V:$V,"*"&amp;$A69&amp;"*")</f>
        <v>0</v>
      </c>
      <c r="U69" s="105">
        <f>COUNTIFS(Denuncias!$B:$B,U$1,Denuncias!$V:$V,"*"&amp;$A69&amp;"*")</f>
        <v>0</v>
      </c>
      <c r="V69" s="105">
        <f>COUNTIFS(Denuncias!$B:$B,V$1,Denuncias!$V:$V,"*"&amp;$A69&amp;"*")</f>
        <v>0</v>
      </c>
      <c r="W69" s="105">
        <f>COUNTIFS(Denuncias!$B:$B,W$1,Denuncias!$V:$V,"*"&amp;$A69&amp;"*")</f>
        <v>0</v>
      </c>
      <c r="X69" s="105">
        <f>COUNTIFS(Denuncias!$B:$B,X$1,Denuncias!$V:$V,"*"&amp;$A69&amp;"*")</f>
        <v>0</v>
      </c>
      <c r="Y69" s="105">
        <f>COUNTIFS(Denuncias!$B:$B,Y$1,Denuncias!$V:$V,"*"&amp;$A69&amp;"*")</f>
        <v>0</v>
      </c>
      <c r="Z69" s="105">
        <f>COUNTIFS(Denuncias!$B:$B,Z$1,Denuncias!$V:$V,"*"&amp;$A69&amp;"*")</f>
        <v>0</v>
      </c>
      <c r="AA69" s="105">
        <f>COUNTIFS(Denuncias!$B:$B,AA$1,Denuncias!$V:$V,"*"&amp;$A69&amp;"*")</f>
        <v>0</v>
      </c>
      <c r="AB69" s="105">
        <f>COUNTIFS(Denuncias!$B:$B,AB$1,Denuncias!$V:$V,"*"&amp;$A69&amp;"*")</f>
        <v>0</v>
      </c>
      <c r="AC69" s="105">
        <f>COUNTIFS(Denuncias!$B:$B,AC$1,Denuncias!$V:$V,"*"&amp;$A69&amp;"*")</f>
        <v>0</v>
      </c>
      <c r="AD69" s="105">
        <f>COUNTIFS(Denuncias!$B:$B,AD$1,Denuncias!$V:$V,"*"&amp;$A69&amp;"*")</f>
        <v>0</v>
      </c>
      <c r="AE69" s="105">
        <f>COUNTIFS(Denuncias!$B:$B,AE$1,Denuncias!$V:$V,"*"&amp;$A69&amp;"*")</f>
        <v>0</v>
      </c>
      <c r="AF69" s="105">
        <f>COUNTIFS(Denuncias!$B:$B,AF$1,Denuncias!$V:$V,"*"&amp;$A69&amp;"*")</f>
        <v>1</v>
      </c>
      <c r="AG69" s="105">
        <f>COUNTIFS(Denuncias!$B:$B,AG$1,Denuncias!$V:$V,"*"&amp;$A69&amp;"*")</f>
        <v>0</v>
      </c>
      <c r="AH69" s="105">
        <f>COUNTIFS(Denuncias!$B:$B,AH$1,Denuncias!$V:$V,"*"&amp;$A69&amp;"*")</f>
        <v>0</v>
      </c>
      <c r="AI69" s="105">
        <f>COUNTIFS(Denuncias!$B:$B,AI$1,Denuncias!$V:$V,"*"&amp;$A69&amp;"*")</f>
        <v>0</v>
      </c>
      <c r="AJ69" s="105">
        <f>COUNTIFS(Denuncias!$B:$B,AJ$1,Denuncias!$V:$V,"*"&amp;$A69&amp;"*")</f>
        <v>0</v>
      </c>
      <c r="AK69" s="105">
        <f>COUNTIFS(Denuncias!$B:$B,AK$1,Denuncias!$V:$V,"*"&amp;$A69&amp;"*")</f>
        <v>0</v>
      </c>
      <c r="AL69" s="105">
        <f>COUNTIFS(Denuncias!$B:$B,AL$1,Denuncias!$V:$V,"*"&amp;$A69&amp;"*")</f>
        <v>0</v>
      </c>
      <c r="AM69" s="105">
        <f>COUNTIFS(Denuncias!$B:$B,AM$1,Denuncias!$V:$V,"*"&amp;$A69&amp;"*")</f>
        <v>0</v>
      </c>
      <c r="AN69" s="105">
        <f>COUNTIFS(Denuncias!$B:$B,AN$1,Denuncias!$V:$V,"*"&amp;$A69&amp;"*")</f>
        <v>0</v>
      </c>
    </row>
    <row r="70">
      <c r="A70" s="108" t="s">
        <v>3379</v>
      </c>
      <c r="B70" s="109">
        <f t="shared" si="16"/>
        <v>0</v>
      </c>
      <c r="C70" s="110"/>
      <c r="D70" s="111"/>
      <c r="E70" s="111"/>
      <c r="F70" s="111"/>
      <c r="G70" s="111"/>
      <c r="H70" s="111"/>
      <c r="I70" s="111"/>
      <c r="J70" s="111"/>
      <c r="K70" s="111"/>
      <c r="L70" s="111"/>
      <c r="M70" s="111"/>
      <c r="N70" s="111"/>
      <c r="O70" s="111"/>
      <c r="P70" s="111"/>
      <c r="Q70" s="111"/>
      <c r="R70" s="110">
        <f>COUNTIFS(Denuncias!$B:$B,R$1,Denuncias!$V:$V,"*"&amp;$A70&amp;"*")</f>
        <v>0</v>
      </c>
      <c r="S70" s="110">
        <f>COUNTIFS(Denuncias!$B:$B,S$1,Denuncias!$V:$V,"*"&amp;$A70&amp;"*")</f>
        <v>0</v>
      </c>
      <c r="T70" s="110">
        <f>COUNTIFS(Denuncias!$B:$B,T$1,Denuncias!$V:$V,"*"&amp;$A70&amp;"*")</f>
        <v>0</v>
      </c>
      <c r="U70" s="110">
        <f>COUNTIFS(Denuncias!$B:$B,U$1,Denuncias!$V:$V,"*"&amp;$A70&amp;"*")</f>
        <v>0</v>
      </c>
      <c r="V70" s="110">
        <f>COUNTIFS(Denuncias!$B:$B,V$1,Denuncias!$V:$V,"*"&amp;$A70&amp;"*")</f>
        <v>0</v>
      </c>
      <c r="W70" s="105">
        <f>COUNTIFS(Denuncias!$B:$B,W$1,Denuncias!$V:$V,"*"&amp;$A70&amp;"*")</f>
        <v>0</v>
      </c>
      <c r="X70" s="105">
        <f>COUNTIFS(Denuncias!$B:$B,X$1,Denuncias!$V:$V,"*"&amp;$A70&amp;"*")</f>
        <v>0</v>
      </c>
      <c r="Y70" s="105">
        <f>COUNTIFS(Denuncias!$B:$B,Y$1,Denuncias!$V:$V,"*"&amp;$A70&amp;"*")</f>
        <v>0</v>
      </c>
      <c r="Z70" s="105">
        <f>COUNTIFS(Denuncias!$B:$B,Z$1,Denuncias!$V:$V,"*"&amp;$A70&amp;"*")</f>
        <v>0</v>
      </c>
      <c r="AA70" s="105">
        <f>COUNTIFS(Denuncias!$B:$B,AA$1,Denuncias!$V:$V,"*"&amp;$A70&amp;"*")</f>
        <v>0</v>
      </c>
      <c r="AB70" s="105">
        <f>COUNTIFS(Denuncias!$B:$B,AB$1,Denuncias!$V:$V,"*"&amp;$A70&amp;"*")</f>
        <v>0</v>
      </c>
      <c r="AC70" s="105">
        <f>COUNTIFS(Denuncias!$B:$B,AC$1,Denuncias!$V:$V,"*"&amp;$A70&amp;"*")</f>
        <v>0</v>
      </c>
      <c r="AD70" s="105">
        <f>COUNTIFS(Denuncias!$B:$B,AD$1,Denuncias!$V:$V,"*"&amp;$A70&amp;"*")</f>
        <v>0</v>
      </c>
      <c r="AE70" s="105">
        <f>COUNTIFS(Denuncias!$B:$B,AE$1,Denuncias!$V:$V,"*"&amp;$A70&amp;"*")</f>
        <v>0</v>
      </c>
      <c r="AF70" s="105">
        <f>COUNTIFS(Denuncias!$B:$B,AF$1,Denuncias!$V:$V,"*"&amp;$A70&amp;"*")</f>
        <v>0</v>
      </c>
      <c r="AG70" s="105">
        <f>COUNTIFS(Denuncias!$B:$B,AG$1,Denuncias!$V:$V,"*"&amp;$A70&amp;"*")</f>
        <v>0</v>
      </c>
      <c r="AH70" s="105">
        <f>COUNTIFS(Denuncias!$B:$B,AH$1,Denuncias!$V:$V,"*"&amp;$A70&amp;"*")</f>
        <v>0</v>
      </c>
      <c r="AI70" s="105">
        <f>COUNTIFS(Denuncias!$B:$B,AI$1,Denuncias!$V:$V,"*"&amp;$A70&amp;"*")</f>
        <v>0</v>
      </c>
      <c r="AJ70" s="105">
        <f>COUNTIFS(Denuncias!$B:$B,AJ$1,Denuncias!$V:$V,"*"&amp;$A70&amp;"*")</f>
        <v>0</v>
      </c>
      <c r="AK70" s="105">
        <f>COUNTIFS(Denuncias!$B:$B,AK$1,Denuncias!$V:$V,"*"&amp;$A70&amp;"*")</f>
        <v>0</v>
      </c>
      <c r="AL70" s="105">
        <f>COUNTIFS(Denuncias!$B:$B,AL$1,Denuncias!$V:$V,"*"&amp;$A70&amp;"*")</f>
        <v>0</v>
      </c>
      <c r="AM70" s="105">
        <f>COUNTIFS(Denuncias!$B:$B,AM$1,Denuncias!$V:$V,"*"&amp;$A70&amp;"*")</f>
        <v>0</v>
      </c>
      <c r="AN70" s="105">
        <f>COUNTIFS(Denuncias!$B:$B,AN$1,Denuncias!$V:$V,"*"&amp;$A70&amp;"*")</f>
        <v>0</v>
      </c>
    </row>
    <row r="71">
      <c r="A71" s="114" t="s">
        <v>261</v>
      </c>
      <c r="B71" s="115">
        <f t="shared" si="16"/>
        <v>213</v>
      </c>
      <c r="C71" s="116"/>
      <c r="D71" s="117"/>
      <c r="E71" s="117"/>
      <c r="F71" s="117"/>
      <c r="G71" s="117"/>
      <c r="H71" s="117"/>
      <c r="I71" s="117"/>
      <c r="J71" s="117"/>
      <c r="K71" s="117"/>
      <c r="L71" s="117"/>
      <c r="M71" s="117"/>
      <c r="N71" s="117"/>
      <c r="O71" s="117"/>
      <c r="P71" s="117"/>
      <c r="Q71" s="117"/>
      <c r="R71" s="116">
        <f>COUNTIFS(Denuncias!$B:$B,R$1,Denuncias!$V:$V,"*"&amp;$A71&amp;"*")</f>
        <v>10</v>
      </c>
      <c r="S71" s="116">
        <f>COUNTIFS(Denuncias!$B:$B,S$1,Denuncias!$V:$V,"*"&amp;$A71&amp;"*")</f>
        <v>0</v>
      </c>
      <c r="T71" s="116">
        <f>COUNTIFS(Denuncias!$B:$B,T$1,Denuncias!$V:$V,"*"&amp;$A71&amp;"*")</f>
        <v>1</v>
      </c>
      <c r="U71" s="116">
        <f>COUNTIFS(Denuncias!$B:$B,U$1,Denuncias!$V:$V,"*"&amp;$A71&amp;"*")</f>
        <v>14</v>
      </c>
      <c r="V71" s="116">
        <f>COUNTIFS(Denuncias!$B:$B,V$1,Denuncias!$V:$V,"*"&amp;$A71&amp;"*")</f>
        <v>22</v>
      </c>
      <c r="W71" s="116">
        <f>COUNTIFS(Denuncias!$B:$B,W$1,Denuncias!$V:$V,"*"&amp;$A71&amp;"*")</f>
        <v>11</v>
      </c>
      <c r="X71" s="116">
        <f>COUNTIFS(Denuncias!$B:$B,X$1,Denuncias!$V:$V,"*"&amp;$A71&amp;"*")</f>
        <v>20</v>
      </c>
      <c r="Y71" s="116">
        <f>COUNTIFS(Denuncias!$B:$B,Y$1,Denuncias!$V:$V,"*"&amp;$A71&amp;"*")</f>
        <v>11</v>
      </c>
      <c r="Z71" s="116">
        <f>COUNTIFS(Denuncias!$B:$B,Z$1,Denuncias!$V:$V,"*"&amp;$A71&amp;"*")</f>
        <v>2</v>
      </c>
      <c r="AA71" s="116">
        <f>COUNTIFS(Denuncias!$B:$B,AA$1,Denuncias!$V:$V,"*"&amp;$A71&amp;"*")</f>
        <v>7</v>
      </c>
      <c r="AB71" s="116">
        <f>COUNTIFS(Denuncias!$B:$B,AB$1,Denuncias!$V:$V,"*"&amp;$A71&amp;"*")</f>
        <v>6</v>
      </c>
      <c r="AC71" s="116">
        <f>COUNTIFS(Denuncias!$B:$B,AC$1,Denuncias!$V:$V,"*"&amp;$A71&amp;"*")</f>
        <v>11</v>
      </c>
      <c r="AD71" s="116">
        <f>COUNTIFS(Denuncias!$B:$B,AD$1,Denuncias!$V:$V,"*"&amp;$A71&amp;"*")</f>
        <v>4</v>
      </c>
      <c r="AE71" s="116">
        <f>COUNTIFS(Denuncias!$B:$B,AE$1,Denuncias!$V:$V,"*"&amp;$A71&amp;"*")</f>
        <v>10</v>
      </c>
      <c r="AF71" s="116">
        <f>COUNTIFS(Denuncias!$B:$B,AF$1,Denuncias!$V:$V,"*"&amp;$A71&amp;"*")</f>
        <v>15</v>
      </c>
      <c r="AG71" s="116">
        <f>COUNTIFS(Denuncias!$B:$B,AG$1,Denuncias!$V:$V,"*"&amp;$A71&amp;"*")</f>
        <v>4</v>
      </c>
      <c r="AH71" s="116">
        <f>COUNTIFS(Denuncias!$B:$B,AH$1,Denuncias!$V:$V,"*"&amp;$A71&amp;"*")</f>
        <v>0</v>
      </c>
      <c r="AI71" s="116">
        <f>COUNTIFS(Denuncias!$B:$B,AI$1,Denuncias!$V:$V,"*"&amp;$A71&amp;"*")</f>
        <v>16</v>
      </c>
      <c r="AJ71" s="116">
        <f>COUNTIFS(Denuncias!$B:$B,AJ$1,Denuncias!$V:$V,"*"&amp;$A71&amp;"*")</f>
        <v>16</v>
      </c>
      <c r="AK71" s="116">
        <f>COUNTIFS(Denuncias!$B:$B,AK$1,Denuncias!$V:$V,"*"&amp;$A71&amp;"*")</f>
        <v>12</v>
      </c>
      <c r="AL71" s="116">
        <f>COUNTIFS(Denuncias!$B:$B,AL$1,Denuncias!$V:$V,"*"&amp;$A71&amp;"*")</f>
        <v>17</v>
      </c>
      <c r="AM71" s="116">
        <f>COUNTIFS(Denuncias!$B:$B,AM$1,Denuncias!$V:$V,"*"&amp;$A71&amp;"*")</f>
        <v>4</v>
      </c>
      <c r="AN71" s="116">
        <f>COUNTIFS(Denuncias!$B:$B,AN$1,Denuncias!$V:$V,"*"&amp;$A71&amp;"*")</f>
        <v>0</v>
      </c>
    </row>
    <row r="72">
      <c r="A72" s="118" t="s">
        <v>49</v>
      </c>
      <c r="B72" s="104">
        <f t="shared" si="16"/>
        <v>209</v>
      </c>
      <c r="C72" s="105"/>
      <c r="D72" s="106"/>
      <c r="E72" s="106"/>
      <c r="F72" s="106"/>
      <c r="G72" s="106"/>
      <c r="H72" s="106"/>
      <c r="I72" s="106"/>
      <c r="J72" s="106"/>
      <c r="K72" s="106"/>
      <c r="L72" s="106"/>
      <c r="M72" s="106"/>
      <c r="N72" s="106"/>
      <c r="O72" s="106"/>
      <c r="P72" s="106"/>
      <c r="Q72" s="106"/>
      <c r="R72" s="105">
        <f>COUNTIFS(Denuncias!$B:$B,R$1,Denuncias!$V:$V,"*"&amp;$A72&amp;"*")</f>
        <v>10</v>
      </c>
      <c r="S72" s="105">
        <f>COUNTIFS(Denuncias!$B:$B,S$1,Denuncias!$V:$V,"*"&amp;$A72&amp;"*")</f>
        <v>0</v>
      </c>
      <c r="T72" s="105">
        <f>COUNTIFS(Denuncias!$B:$B,T$1,Denuncias!$V:$V,"*"&amp;$A72&amp;"*")</f>
        <v>1</v>
      </c>
      <c r="U72" s="105">
        <f>COUNTIFS(Denuncias!$B:$B,U$1,Denuncias!$V:$V,"*"&amp;$A72&amp;"*")</f>
        <v>24</v>
      </c>
      <c r="V72" s="105">
        <f>COUNTIFS(Denuncias!$B:$B,V$1,Denuncias!$V:$V,"*"&amp;$A72&amp;"*")</f>
        <v>20</v>
      </c>
      <c r="W72" s="116">
        <f>COUNTIFS(Denuncias!$B:$B,W$1,Denuncias!$V:$V,"*"&amp;$A72&amp;"*")</f>
        <v>5</v>
      </c>
      <c r="X72" s="116">
        <f>COUNTIFS(Denuncias!$B:$B,X$1,Denuncias!$V:$V,"*"&amp;$A72&amp;"*")</f>
        <v>20</v>
      </c>
      <c r="Y72" s="116">
        <f>COUNTIFS(Denuncias!$B:$B,Y$1,Denuncias!$V:$V,"*"&amp;$A72&amp;"*")</f>
        <v>20</v>
      </c>
      <c r="Z72" s="116">
        <f>COUNTIFS(Denuncias!$B:$B,Z$1,Denuncias!$V:$V,"*"&amp;$A72&amp;"*")</f>
        <v>6</v>
      </c>
      <c r="AA72" s="116">
        <f>COUNTIFS(Denuncias!$B:$B,AA$1,Denuncias!$V:$V,"*"&amp;$A72&amp;"*")</f>
        <v>4</v>
      </c>
      <c r="AB72" s="116">
        <f>COUNTIFS(Denuncias!$B:$B,AB$1,Denuncias!$V:$V,"*"&amp;$A72&amp;"*")</f>
        <v>19</v>
      </c>
      <c r="AC72" s="116">
        <f>COUNTIFS(Denuncias!$B:$B,AC$1,Denuncias!$V:$V,"*"&amp;$A72&amp;"*")</f>
        <v>7</v>
      </c>
      <c r="AD72" s="116">
        <f>COUNTIFS(Denuncias!$B:$B,AD$1,Denuncias!$V:$V,"*"&amp;$A72&amp;"*")</f>
        <v>8</v>
      </c>
      <c r="AE72" s="116">
        <f>COUNTIFS(Denuncias!$B:$B,AE$1,Denuncias!$V:$V,"*"&amp;$A72&amp;"*")</f>
        <v>7</v>
      </c>
      <c r="AF72" s="116">
        <f>COUNTIFS(Denuncias!$B:$B,AF$1,Denuncias!$V:$V,"*"&amp;$A72&amp;"*")</f>
        <v>11</v>
      </c>
      <c r="AG72" s="116">
        <f>COUNTIFS(Denuncias!$B:$B,AG$1,Denuncias!$V:$V,"*"&amp;$A72&amp;"*")</f>
        <v>11</v>
      </c>
      <c r="AH72" s="116">
        <f>COUNTIFS(Denuncias!$B:$B,AH$1,Denuncias!$V:$V,"*"&amp;$A72&amp;"*")</f>
        <v>0</v>
      </c>
      <c r="AI72" s="116">
        <f>COUNTIFS(Denuncias!$B:$B,AI$1,Denuncias!$V:$V,"*"&amp;$A72&amp;"*")</f>
        <v>13</v>
      </c>
      <c r="AJ72" s="116">
        <f>COUNTIFS(Denuncias!$B:$B,AJ$1,Denuncias!$V:$V,"*"&amp;$A72&amp;"*")</f>
        <v>11</v>
      </c>
      <c r="AK72" s="116">
        <f>COUNTIFS(Denuncias!$B:$B,AK$1,Denuncias!$V:$V,"*"&amp;$A72&amp;"*")</f>
        <v>1</v>
      </c>
      <c r="AL72" s="116">
        <f>COUNTIFS(Denuncias!$B:$B,AL$1,Denuncias!$V:$V,"*"&amp;$A72&amp;"*")</f>
        <v>2</v>
      </c>
      <c r="AM72" s="116">
        <f>COUNTIFS(Denuncias!$B:$B,AM$1,Denuncias!$V:$V,"*"&amp;$A72&amp;"*")</f>
        <v>9</v>
      </c>
      <c r="AN72" s="116">
        <f>COUNTIFS(Denuncias!$B:$B,AN$1,Denuncias!$V:$V,"*"&amp;$A72&amp;"*")</f>
        <v>0</v>
      </c>
    </row>
    <row r="73">
      <c r="A73" s="118" t="s">
        <v>949</v>
      </c>
      <c r="B73" s="104">
        <f t="shared" si="16"/>
        <v>51</v>
      </c>
      <c r="C73" s="105"/>
      <c r="D73" s="106"/>
      <c r="E73" s="106"/>
      <c r="F73" s="106"/>
      <c r="G73" s="106"/>
      <c r="H73" s="106"/>
      <c r="I73" s="106"/>
      <c r="J73" s="106"/>
      <c r="K73" s="106"/>
      <c r="L73" s="106"/>
      <c r="M73" s="106"/>
      <c r="N73" s="106"/>
      <c r="O73" s="106"/>
      <c r="P73" s="106"/>
      <c r="Q73" s="106"/>
      <c r="R73" s="105">
        <f>COUNTIFS(Denuncias!$B:$B,R$1,Denuncias!$V:$V,"*"&amp;$A73&amp;"*")</f>
        <v>1</v>
      </c>
      <c r="S73" s="105">
        <f>COUNTIFS(Denuncias!$B:$B,S$1,Denuncias!$V:$V,"*"&amp;$A73&amp;"*")</f>
        <v>0</v>
      </c>
      <c r="T73" s="105">
        <f>COUNTIFS(Denuncias!$B:$B,T$1,Denuncias!$V:$V,"*"&amp;$A73&amp;"*")</f>
        <v>0</v>
      </c>
      <c r="U73" s="105">
        <f>COUNTIFS(Denuncias!$B:$B,U$1,Denuncias!$V:$V,"*"&amp;$A73&amp;"*")</f>
        <v>10</v>
      </c>
      <c r="V73" s="105">
        <f>COUNTIFS(Denuncias!$B:$B,V$1,Denuncias!$V:$V,"*"&amp;$A73&amp;"*")</f>
        <v>5</v>
      </c>
      <c r="W73" s="116">
        <f>COUNTIFS(Denuncias!$B:$B,W$1,Denuncias!$V:$V,"*"&amp;$A73&amp;"*")</f>
        <v>4</v>
      </c>
      <c r="X73" s="116">
        <f>COUNTIFS(Denuncias!$B:$B,X$1,Denuncias!$V:$V,"*"&amp;$A73&amp;"*")</f>
        <v>7</v>
      </c>
      <c r="Y73" s="116">
        <f>COUNTIFS(Denuncias!$B:$B,Y$1,Denuncias!$V:$V,"*"&amp;$A73&amp;"*")</f>
        <v>1</v>
      </c>
      <c r="Z73" s="116">
        <f>COUNTIFS(Denuncias!$B:$B,Z$1,Denuncias!$V:$V,"*"&amp;$A73&amp;"*")</f>
        <v>0</v>
      </c>
      <c r="AA73" s="116">
        <f>COUNTIFS(Denuncias!$B:$B,AA$1,Denuncias!$V:$V,"*"&amp;$A73&amp;"*")</f>
        <v>0</v>
      </c>
      <c r="AB73" s="116">
        <f>COUNTIFS(Denuncias!$B:$B,AB$1,Denuncias!$V:$V,"*"&amp;$A73&amp;"*")</f>
        <v>1</v>
      </c>
      <c r="AC73" s="116">
        <f>COUNTIFS(Denuncias!$B:$B,AC$1,Denuncias!$V:$V,"*"&amp;$A73&amp;"*")</f>
        <v>1</v>
      </c>
      <c r="AD73" s="116">
        <f>COUNTIFS(Denuncias!$B:$B,AD$1,Denuncias!$V:$V,"*"&amp;$A73&amp;"*")</f>
        <v>3</v>
      </c>
      <c r="AE73" s="116">
        <f>COUNTIFS(Denuncias!$B:$B,AE$1,Denuncias!$V:$V,"*"&amp;$A73&amp;"*")</f>
        <v>2</v>
      </c>
      <c r="AF73" s="116">
        <f>COUNTIFS(Denuncias!$B:$B,AF$1,Denuncias!$V:$V,"*"&amp;$A73&amp;"*")</f>
        <v>4</v>
      </c>
      <c r="AG73" s="116">
        <f>COUNTIFS(Denuncias!$B:$B,AG$1,Denuncias!$V:$V,"*"&amp;$A73&amp;"*")</f>
        <v>0</v>
      </c>
      <c r="AH73" s="116">
        <f>COUNTIFS(Denuncias!$B:$B,AH$1,Denuncias!$V:$V,"*"&amp;$A73&amp;"*")</f>
        <v>0</v>
      </c>
      <c r="AI73" s="116">
        <f>COUNTIFS(Denuncias!$B:$B,AI$1,Denuncias!$V:$V,"*"&amp;$A73&amp;"*")</f>
        <v>2</v>
      </c>
      <c r="AJ73" s="116">
        <f>COUNTIFS(Denuncias!$B:$B,AJ$1,Denuncias!$V:$V,"*"&amp;$A73&amp;"*")</f>
        <v>5</v>
      </c>
      <c r="AK73" s="116">
        <f>COUNTIFS(Denuncias!$B:$B,AK$1,Denuncias!$V:$V,"*"&amp;$A73&amp;"*")</f>
        <v>2</v>
      </c>
      <c r="AL73" s="116">
        <f>COUNTIFS(Denuncias!$B:$B,AL$1,Denuncias!$V:$V,"*"&amp;$A73&amp;"*")</f>
        <v>2</v>
      </c>
      <c r="AM73" s="116">
        <f>COUNTIFS(Denuncias!$B:$B,AM$1,Denuncias!$V:$V,"*"&amp;$A73&amp;"*")</f>
        <v>1</v>
      </c>
      <c r="AN73" s="116">
        <f>COUNTIFS(Denuncias!$B:$B,AN$1,Denuncias!$V:$V,"*"&amp;$A73&amp;"*")</f>
        <v>0</v>
      </c>
    </row>
    <row r="74">
      <c r="A74" s="118" t="s">
        <v>227</v>
      </c>
      <c r="B74" s="104">
        <f t="shared" si="16"/>
        <v>191</v>
      </c>
      <c r="C74" s="105"/>
      <c r="D74" s="106"/>
      <c r="E74" s="106"/>
      <c r="F74" s="106"/>
      <c r="G74" s="106"/>
      <c r="H74" s="106"/>
      <c r="I74" s="106"/>
      <c r="J74" s="106"/>
      <c r="K74" s="106"/>
      <c r="L74" s="106"/>
      <c r="M74" s="106"/>
      <c r="N74" s="106"/>
      <c r="O74" s="106"/>
      <c r="P74" s="106"/>
      <c r="Q74" s="106"/>
      <c r="R74" s="105">
        <f>COUNTIFS(Denuncias!$B:$B,R$1,Denuncias!$V:$V,"*"&amp;$A74&amp;"*")</f>
        <v>8</v>
      </c>
      <c r="S74" s="105">
        <f>COUNTIFS(Denuncias!$B:$B,S$1,Denuncias!$V:$V,"*"&amp;$A74&amp;"*")</f>
        <v>0</v>
      </c>
      <c r="T74" s="105">
        <f>COUNTIFS(Denuncias!$B:$B,T$1,Denuncias!$V:$V,"*"&amp;$A74&amp;"*")</f>
        <v>3</v>
      </c>
      <c r="U74" s="105">
        <f>COUNTIFS(Denuncias!$B:$B,U$1,Denuncias!$V:$V,"*"&amp;$A74&amp;"*")</f>
        <v>24</v>
      </c>
      <c r="V74" s="105">
        <f>COUNTIFS(Denuncias!$B:$B,V$1,Denuncias!$V:$V,"*"&amp;$A74&amp;"*")</f>
        <v>23</v>
      </c>
      <c r="W74" s="116">
        <f>COUNTIFS(Denuncias!$B:$B,W$1,Denuncias!$V:$V,"*"&amp;$A74&amp;"*")</f>
        <v>8</v>
      </c>
      <c r="X74" s="116">
        <f>COUNTIFS(Denuncias!$B:$B,X$1,Denuncias!$V:$V,"*"&amp;$A74&amp;"*")</f>
        <v>26</v>
      </c>
      <c r="Y74" s="116">
        <f>COUNTIFS(Denuncias!$B:$B,Y$1,Denuncias!$V:$V,"*"&amp;$A74&amp;"*")</f>
        <v>11</v>
      </c>
      <c r="Z74" s="116">
        <f>COUNTIFS(Denuncias!$B:$B,Z$1,Denuncias!$V:$V,"*"&amp;$A74&amp;"*")</f>
        <v>5</v>
      </c>
      <c r="AA74" s="116">
        <f>COUNTIFS(Denuncias!$B:$B,AA$1,Denuncias!$V:$V,"*"&amp;$A74&amp;"*")</f>
        <v>2</v>
      </c>
      <c r="AB74" s="116">
        <f>COUNTIFS(Denuncias!$B:$B,AB$1,Denuncias!$V:$V,"*"&amp;$A74&amp;"*")</f>
        <v>13</v>
      </c>
      <c r="AC74" s="116">
        <f>COUNTIFS(Denuncias!$B:$B,AC$1,Denuncias!$V:$V,"*"&amp;$A74&amp;"*")</f>
        <v>14</v>
      </c>
      <c r="AD74" s="116">
        <f>COUNTIFS(Denuncias!$B:$B,AD$1,Denuncias!$V:$V,"*"&amp;$A74&amp;"*")</f>
        <v>7</v>
      </c>
      <c r="AE74" s="116">
        <f>COUNTIFS(Denuncias!$B:$B,AE$1,Denuncias!$V:$V,"*"&amp;$A74&amp;"*")</f>
        <v>3</v>
      </c>
      <c r="AF74" s="116">
        <f>COUNTIFS(Denuncias!$B:$B,AF$1,Denuncias!$V:$V,"*"&amp;$A74&amp;"*")</f>
        <v>13</v>
      </c>
      <c r="AG74" s="116">
        <f>COUNTIFS(Denuncias!$B:$B,AG$1,Denuncias!$V:$V,"*"&amp;$A74&amp;"*")</f>
        <v>3</v>
      </c>
      <c r="AH74" s="116">
        <f>COUNTIFS(Denuncias!$B:$B,AH$1,Denuncias!$V:$V,"*"&amp;$A74&amp;"*")</f>
        <v>0</v>
      </c>
      <c r="AI74" s="116">
        <f>COUNTIFS(Denuncias!$B:$B,AI$1,Denuncias!$V:$V,"*"&amp;$A74&amp;"*")</f>
        <v>7</v>
      </c>
      <c r="AJ74" s="116">
        <f>COUNTIFS(Denuncias!$B:$B,AJ$1,Denuncias!$V:$V,"*"&amp;$A74&amp;"*")</f>
        <v>7</v>
      </c>
      <c r="AK74" s="116">
        <f>COUNTIFS(Denuncias!$B:$B,AK$1,Denuncias!$V:$V,"*"&amp;$A74&amp;"*")</f>
        <v>5</v>
      </c>
      <c r="AL74" s="116">
        <f>COUNTIFS(Denuncias!$B:$B,AL$1,Denuncias!$V:$V,"*"&amp;$A74&amp;"*")</f>
        <v>3</v>
      </c>
      <c r="AM74" s="116">
        <f>COUNTIFS(Denuncias!$B:$B,AM$1,Denuncias!$V:$V,"*"&amp;$A74&amp;"*")</f>
        <v>6</v>
      </c>
      <c r="AN74" s="116">
        <f>COUNTIFS(Denuncias!$B:$B,AN$1,Denuncias!$V:$V,"*"&amp;$A74&amp;"*")</f>
        <v>0</v>
      </c>
    </row>
    <row r="75">
      <c r="A75" s="119" t="s">
        <v>1553</v>
      </c>
      <c r="B75" s="104">
        <f t="shared" si="16"/>
        <v>15</v>
      </c>
      <c r="C75" s="105"/>
      <c r="D75" s="106"/>
      <c r="E75" s="106"/>
      <c r="F75" s="106"/>
      <c r="G75" s="106"/>
      <c r="H75" s="106"/>
      <c r="I75" s="106"/>
      <c r="J75" s="106"/>
      <c r="K75" s="106"/>
      <c r="L75" s="106"/>
      <c r="M75" s="106"/>
      <c r="N75" s="106"/>
      <c r="O75" s="106"/>
      <c r="P75" s="106"/>
      <c r="Q75" s="106"/>
      <c r="R75" s="105">
        <f>COUNTIFS(Denuncias!$B:$B,R$1,Denuncias!$V:$V,"*"&amp;$A75&amp;"*")</f>
        <v>0</v>
      </c>
      <c r="S75" s="105">
        <f>COUNTIFS(Denuncias!$B:$B,S$1,Denuncias!$V:$V,"*"&amp;$A75&amp;"*")</f>
        <v>0</v>
      </c>
      <c r="T75" s="105">
        <f>COUNTIFS(Denuncias!$B:$B,T$1,Denuncias!$V:$V,"*"&amp;$A75&amp;"*")</f>
        <v>0</v>
      </c>
      <c r="U75" s="105">
        <f>COUNTIFS(Denuncias!$B:$B,U$1,Denuncias!$V:$V,"*"&amp;$A75&amp;"*")</f>
        <v>0</v>
      </c>
      <c r="V75" s="105">
        <f>COUNTIFS(Denuncias!$B:$B,V$1,Denuncias!$V:$V,"*"&amp;$A75&amp;"*")</f>
        <v>4</v>
      </c>
      <c r="W75" s="116">
        <f>COUNTIFS(Denuncias!$B:$B,W$1,Denuncias!$V:$V,"*"&amp;$A75&amp;"*")</f>
        <v>1</v>
      </c>
      <c r="X75" s="116">
        <f>COUNTIFS(Denuncias!$B:$B,X$1,Denuncias!$V:$V,"*"&amp;$A75&amp;"*")</f>
        <v>1</v>
      </c>
      <c r="Y75" s="116">
        <f>COUNTIFS(Denuncias!$B:$B,Y$1,Denuncias!$V:$V,"*"&amp;$A75&amp;"*")</f>
        <v>0</v>
      </c>
      <c r="Z75" s="116">
        <f>COUNTIFS(Denuncias!$B:$B,Z$1,Denuncias!$V:$V,"*"&amp;$A75&amp;"*")</f>
        <v>1</v>
      </c>
      <c r="AA75" s="116">
        <f>COUNTIFS(Denuncias!$B:$B,AA$1,Denuncias!$V:$V,"*"&amp;$A75&amp;"*")</f>
        <v>1</v>
      </c>
      <c r="AB75" s="116">
        <f>COUNTIFS(Denuncias!$B:$B,AB$1,Denuncias!$V:$V,"*"&amp;$A75&amp;"*")</f>
        <v>1</v>
      </c>
      <c r="AC75" s="116">
        <f>COUNTIFS(Denuncias!$B:$B,AC$1,Denuncias!$V:$V,"*"&amp;$A75&amp;"*")</f>
        <v>0</v>
      </c>
      <c r="AD75" s="116">
        <f>COUNTIFS(Denuncias!$B:$B,AD$1,Denuncias!$V:$V,"*"&amp;$A75&amp;"*")</f>
        <v>1</v>
      </c>
      <c r="AE75" s="116">
        <f>COUNTIFS(Denuncias!$B:$B,AE$1,Denuncias!$V:$V,"*"&amp;$A75&amp;"*")</f>
        <v>1</v>
      </c>
      <c r="AF75" s="116">
        <f>COUNTIFS(Denuncias!$B:$B,AF$1,Denuncias!$V:$V,"*"&amp;$A75&amp;"*")</f>
        <v>0</v>
      </c>
      <c r="AG75" s="116">
        <f>COUNTIFS(Denuncias!$B:$B,AG$1,Denuncias!$V:$V,"*"&amp;$A75&amp;"*")</f>
        <v>0</v>
      </c>
      <c r="AH75" s="116">
        <f>COUNTIFS(Denuncias!$B:$B,AH$1,Denuncias!$V:$V,"*"&amp;$A75&amp;"*")</f>
        <v>0</v>
      </c>
      <c r="AI75" s="116">
        <f>COUNTIFS(Denuncias!$B:$B,AI$1,Denuncias!$V:$V,"*"&amp;$A75&amp;"*")</f>
        <v>0</v>
      </c>
      <c r="AJ75" s="116">
        <f>COUNTIFS(Denuncias!$B:$B,AJ$1,Denuncias!$V:$V,"*"&amp;$A75&amp;"*")</f>
        <v>3</v>
      </c>
      <c r="AK75" s="116">
        <f>COUNTIFS(Denuncias!$B:$B,AK$1,Denuncias!$V:$V,"*"&amp;$A75&amp;"*")</f>
        <v>0</v>
      </c>
      <c r="AL75" s="116">
        <f>COUNTIFS(Denuncias!$B:$B,AL$1,Denuncias!$V:$V,"*"&amp;$A75&amp;"*")</f>
        <v>0</v>
      </c>
      <c r="AM75" s="116">
        <f>COUNTIFS(Denuncias!$B:$B,AM$1,Denuncias!$V:$V,"*"&amp;$A75&amp;"*")</f>
        <v>1</v>
      </c>
      <c r="AN75" s="116">
        <f>COUNTIFS(Denuncias!$B:$B,AN$1,Denuncias!$V:$V,"*"&amp;$A75&amp;"*")</f>
        <v>0</v>
      </c>
    </row>
    <row r="76">
      <c r="A76" s="119" t="s">
        <v>181</v>
      </c>
      <c r="B76" s="104">
        <f t="shared" si="16"/>
        <v>86</v>
      </c>
      <c r="C76" s="105"/>
      <c r="D76" s="106"/>
      <c r="E76" s="106"/>
      <c r="F76" s="106"/>
      <c r="G76" s="106"/>
      <c r="H76" s="106"/>
      <c r="I76" s="106"/>
      <c r="J76" s="106"/>
      <c r="K76" s="106"/>
      <c r="L76" s="106"/>
      <c r="M76" s="106"/>
      <c r="N76" s="106"/>
      <c r="O76" s="106"/>
      <c r="P76" s="106"/>
      <c r="Q76" s="106"/>
      <c r="R76" s="105">
        <f>COUNTIFS(Denuncias!$B:$B,R$1,Denuncias!$V:$V,"*"&amp;$A76&amp;"*")</f>
        <v>9</v>
      </c>
      <c r="S76" s="105">
        <f>COUNTIFS(Denuncias!$B:$B,S$1,Denuncias!$V:$V,"*"&amp;$A76&amp;"*")</f>
        <v>0</v>
      </c>
      <c r="T76" s="105">
        <f>COUNTIFS(Denuncias!$B:$B,T$1,Denuncias!$V:$V,"*"&amp;$A76&amp;"*")</f>
        <v>2</v>
      </c>
      <c r="U76" s="105">
        <f>COUNTIFS(Denuncias!$B:$B,U$1,Denuncias!$V:$V,"*"&amp;$A76&amp;"*")</f>
        <v>10</v>
      </c>
      <c r="V76" s="105">
        <f>COUNTIFS(Denuncias!$B:$B,V$1,Denuncias!$V:$V,"*"&amp;$A76&amp;"*")</f>
        <v>8</v>
      </c>
      <c r="W76" s="116">
        <f>COUNTIFS(Denuncias!$B:$B,W$1,Denuncias!$V:$V,"*"&amp;$A76&amp;"*")</f>
        <v>3</v>
      </c>
      <c r="X76" s="116">
        <f>COUNTIFS(Denuncias!$B:$B,X$1,Denuncias!$V:$V,"*"&amp;$A76&amp;"*")</f>
        <v>14</v>
      </c>
      <c r="Y76" s="116">
        <f>COUNTIFS(Denuncias!$B:$B,Y$1,Denuncias!$V:$V,"*"&amp;$A76&amp;"*")</f>
        <v>5</v>
      </c>
      <c r="Z76" s="116">
        <f>COUNTIFS(Denuncias!$B:$B,Z$1,Denuncias!$V:$V,"*"&amp;$A76&amp;"*")</f>
        <v>3</v>
      </c>
      <c r="AA76" s="116">
        <f>COUNTIFS(Denuncias!$B:$B,AA$1,Denuncias!$V:$V,"*"&amp;$A76&amp;"*")</f>
        <v>4</v>
      </c>
      <c r="AB76" s="116">
        <f>COUNTIFS(Denuncias!$B:$B,AB$1,Denuncias!$V:$V,"*"&amp;$A76&amp;"*")</f>
        <v>7</v>
      </c>
      <c r="AC76" s="116">
        <f>COUNTIFS(Denuncias!$B:$B,AC$1,Denuncias!$V:$V,"*"&amp;$A76&amp;"*")</f>
        <v>3</v>
      </c>
      <c r="AD76" s="116">
        <f>COUNTIFS(Denuncias!$B:$B,AD$1,Denuncias!$V:$V,"*"&amp;$A76&amp;"*")</f>
        <v>3</v>
      </c>
      <c r="AE76" s="116">
        <f>COUNTIFS(Denuncias!$B:$B,AE$1,Denuncias!$V:$V,"*"&amp;$A76&amp;"*")</f>
        <v>1</v>
      </c>
      <c r="AF76" s="116">
        <f>COUNTIFS(Denuncias!$B:$B,AF$1,Denuncias!$V:$V,"*"&amp;$A76&amp;"*")</f>
        <v>1</v>
      </c>
      <c r="AG76" s="116">
        <f>COUNTIFS(Denuncias!$B:$B,AG$1,Denuncias!$V:$V,"*"&amp;$A76&amp;"*")</f>
        <v>5</v>
      </c>
      <c r="AH76" s="116">
        <f>COUNTIFS(Denuncias!$B:$B,AH$1,Denuncias!$V:$V,"*"&amp;$A76&amp;"*")</f>
        <v>0</v>
      </c>
      <c r="AI76" s="116">
        <f>COUNTIFS(Denuncias!$B:$B,AI$1,Denuncias!$V:$V,"*"&amp;$A76&amp;"*")</f>
        <v>3</v>
      </c>
      <c r="AJ76" s="116">
        <f>COUNTIFS(Denuncias!$B:$B,AJ$1,Denuncias!$V:$V,"*"&amp;$A76&amp;"*")</f>
        <v>1</v>
      </c>
      <c r="AK76" s="116">
        <f>COUNTIFS(Denuncias!$B:$B,AK$1,Denuncias!$V:$V,"*"&amp;$A76&amp;"*")</f>
        <v>1</v>
      </c>
      <c r="AL76" s="116">
        <f>COUNTIFS(Denuncias!$B:$B,AL$1,Denuncias!$V:$V,"*"&amp;$A76&amp;"*")</f>
        <v>1</v>
      </c>
      <c r="AM76" s="116">
        <f>COUNTIFS(Denuncias!$B:$B,AM$1,Denuncias!$V:$V,"*"&amp;$A76&amp;"*")</f>
        <v>2</v>
      </c>
      <c r="AN76" s="116">
        <f>COUNTIFS(Denuncias!$B:$B,AN$1,Denuncias!$V:$V,"*"&amp;$A76&amp;"*")</f>
        <v>0</v>
      </c>
    </row>
    <row r="77">
      <c r="A77" s="118" t="s">
        <v>160</v>
      </c>
      <c r="B77" s="104">
        <f t="shared" si="16"/>
        <v>111</v>
      </c>
      <c r="C77" s="105"/>
      <c r="D77" s="106"/>
      <c r="E77" s="106"/>
      <c r="F77" s="106"/>
      <c r="G77" s="106"/>
      <c r="H77" s="106"/>
      <c r="I77" s="106"/>
      <c r="J77" s="106"/>
      <c r="K77" s="106"/>
      <c r="L77" s="106"/>
      <c r="M77" s="106"/>
      <c r="N77" s="106"/>
      <c r="O77" s="106"/>
      <c r="P77" s="106"/>
      <c r="Q77" s="106"/>
      <c r="R77" s="105">
        <f>COUNTIFS(Denuncias!$B:$B,R$1,Denuncias!$V:$V,"*"&amp;$A77&amp;"*")</f>
        <v>4</v>
      </c>
      <c r="S77" s="105">
        <f>COUNTIFS(Denuncias!$B:$B,S$1,Denuncias!$V:$V,"*"&amp;$A77&amp;"*")</f>
        <v>1</v>
      </c>
      <c r="T77" s="105">
        <f>COUNTIFS(Denuncias!$B:$B,T$1,Denuncias!$V:$V,"*"&amp;$A77&amp;"*")</f>
        <v>1</v>
      </c>
      <c r="U77" s="105">
        <f>COUNTIFS(Denuncias!$B:$B,U$1,Denuncias!$V:$V,"*"&amp;$A77&amp;"*")</f>
        <v>10</v>
      </c>
      <c r="V77" s="105">
        <f>COUNTIFS(Denuncias!$B:$B,V$1,Denuncias!$V:$V,"*"&amp;$A77&amp;"*")</f>
        <v>9</v>
      </c>
      <c r="W77" s="116">
        <f>COUNTIFS(Denuncias!$B:$B,W$1,Denuncias!$V:$V,"*"&amp;$A77&amp;"*")</f>
        <v>8</v>
      </c>
      <c r="X77" s="116">
        <f>COUNTIFS(Denuncias!$B:$B,X$1,Denuncias!$V:$V,"*"&amp;$A77&amp;"*")</f>
        <v>13</v>
      </c>
      <c r="Y77" s="116">
        <f>COUNTIFS(Denuncias!$B:$B,Y$1,Denuncias!$V:$V,"*"&amp;$A77&amp;"*")</f>
        <v>10</v>
      </c>
      <c r="Z77" s="116">
        <f>COUNTIFS(Denuncias!$B:$B,Z$1,Denuncias!$V:$V,"*"&amp;$A77&amp;"*")</f>
        <v>3</v>
      </c>
      <c r="AA77" s="116">
        <f>COUNTIFS(Denuncias!$B:$B,AA$1,Denuncias!$V:$V,"*"&amp;$A77&amp;"*")</f>
        <v>2</v>
      </c>
      <c r="AB77" s="116">
        <f>COUNTIFS(Denuncias!$B:$B,AB$1,Denuncias!$V:$V,"*"&amp;$A77&amp;"*")</f>
        <v>6</v>
      </c>
      <c r="AC77" s="116">
        <f>COUNTIFS(Denuncias!$B:$B,AC$1,Denuncias!$V:$V,"*"&amp;$A77&amp;"*")</f>
        <v>6</v>
      </c>
      <c r="AD77" s="116">
        <f>COUNTIFS(Denuncias!$B:$B,AD$1,Denuncias!$V:$V,"*"&amp;$A77&amp;"*")</f>
        <v>4</v>
      </c>
      <c r="AE77" s="116">
        <f>COUNTIFS(Denuncias!$B:$B,AE$1,Denuncias!$V:$V,"*"&amp;$A77&amp;"*")</f>
        <v>2</v>
      </c>
      <c r="AF77" s="116">
        <f>COUNTIFS(Denuncias!$B:$B,AF$1,Denuncias!$V:$V,"*"&amp;$A77&amp;"*")</f>
        <v>7</v>
      </c>
      <c r="AG77" s="116">
        <f>COUNTIFS(Denuncias!$B:$B,AG$1,Denuncias!$V:$V,"*"&amp;$A77&amp;"*")</f>
        <v>2</v>
      </c>
      <c r="AH77" s="116">
        <f>COUNTIFS(Denuncias!$B:$B,AH$1,Denuncias!$V:$V,"*"&amp;$A77&amp;"*")</f>
        <v>0</v>
      </c>
      <c r="AI77" s="116">
        <f>COUNTIFS(Denuncias!$B:$B,AI$1,Denuncias!$V:$V,"*"&amp;$A77&amp;"*")</f>
        <v>7</v>
      </c>
      <c r="AJ77" s="116">
        <f>COUNTIFS(Denuncias!$B:$B,AJ$1,Denuncias!$V:$V,"*"&amp;$A77&amp;"*")</f>
        <v>6</v>
      </c>
      <c r="AK77" s="116">
        <f>COUNTIFS(Denuncias!$B:$B,AK$1,Denuncias!$V:$V,"*"&amp;$A77&amp;"*")</f>
        <v>3</v>
      </c>
      <c r="AL77" s="116">
        <f>COUNTIFS(Denuncias!$B:$B,AL$1,Denuncias!$V:$V,"*"&amp;$A77&amp;"*")</f>
        <v>4</v>
      </c>
      <c r="AM77" s="116">
        <f>COUNTIFS(Denuncias!$B:$B,AM$1,Denuncias!$V:$V,"*"&amp;$A77&amp;"*")</f>
        <v>3</v>
      </c>
      <c r="AN77" s="116">
        <f>COUNTIFS(Denuncias!$B:$B,AN$1,Denuncias!$V:$V,"*"&amp;$A77&amp;"*")</f>
        <v>0</v>
      </c>
    </row>
    <row r="78">
      <c r="A78" s="118" t="s">
        <v>448</v>
      </c>
      <c r="B78" s="104">
        <f t="shared" si="16"/>
        <v>120</v>
      </c>
      <c r="C78" s="105"/>
      <c r="D78" s="106"/>
      <c r="E78" s="106"/>
      <c r="F78" s="106"/>
      <c r="G78" s="106"/>
      <c r="H78" s="106"/>
      <c r="I78" s="106"/>
      <c r="J78" s="106"/>
      <c r="K78" s="106"/>
      <c r="L78" s="106"/>
      <c r="M78" s="106"/>
      <c r="N78" s="106"/>
      <c r="O78" s="106"/>
      <c r="P78" s="106"/>
      <c r="Q78" s="106"/>
      <c r="R78" s="105">
        <f>COUNTIFS(Denuncias!$B:$B,R$1,Denuncias!$V:$V,"*"&amp;$A78&amp;"*")</f>
        <v>1</v>
      </c>
      <c r="S78" s="105">
        <f>COUNTIFS(Denuncias!$B:$B,S$1,Denuncias!$V:$V,"*"&amp;$A78&amp;"*")</f>
        <v>0</v>
      </c>
      <c r="T78" s="105">
        <f>COUNTIFS(Denuncias!$B:$B,T$1,Denuncias!$V:$V,"*"&amp;$A78&amp;"*")</f>
        <v>0</v>
      </c>
      <c r="U78" s="105">
        <f>COUNTIFS(Denuncias!$B:$B,U$1,Denuncias!$V:$V,"*"&amp;$A78&amp;"*")</f>
        <v>20</v>
      </c>
      <c r="V78" s="105">
        <f>COUNTIFS(Denuncias!$B:$B,V$1,Denuncias!$V:$V,"*"&amp;$A78&amp;"*")</f>
        <v>15</v>
      </c>
      <c r="W78" s="116">
        <f>COUNTIFS(Denuncias!$B:$B,W$1,Denuncias!$V:$V,"*"&amp;$A78&amp;"*")</f>
        <v>5</v>
      </c>
      <c r="X78" s="116">
        <f>COUNTIFS(Denuncias!$B:$B,X$1,Denuncias!$V:$V,"*"&amp;$A78&amp;"*")</f>
        <v>14</v>
      </c>
      <c r="Y78" s="116">
        <f>COUNTIFS(Denuncias!$B:$B,Y$1,Denuncias!$V:$V,"*"&amp;$A78&amp;"*")</f>
        <v>8</v>
      </c>
      <c r="Z78" s="116">
        <f>COUNTIFS(Denuncias!$B:$B,Z$1,Denuncias!$V:$V,"*"&amp;$A78&amp;"*")</f>
        <v>3</v>
      </c>
      <c r="AA78" s="116">
        <f>COUNTIFS(Denuncias!$B:$B,AA$1,Denuncias!$V:$V,"*"&amp;$A78&amp;"*")</f>
        <v>2</v>
      </c>
      <c r="AB78" s="116">
        <f>COUNTIFS(Denuncias!$B:$B,AB$1,Denuncias!$V:$V,"*"&amp;$A78&amp;"*")</f>
        <v>5</v>
      </c>
      <c r="AC78" s="116">
        <f>COUNTIFS(Denuncias!$B:$B,AC$1,Denuncias!$V:$V,"*"&amp;$A78&amp;"*")</f>
        <v>6</v>
      </c>
      <c r="AD78" s="116">
        <f>COUNTIFS(Denuncias!$B:$B,AD$1,Denuncias!$V:$V,"*"&amp;$A78&amp;"*")</f>
        <v>6</v>
      </c>
      <c r="AE78" s="116">
        <f>COUNTIFS(Denuncias!$B:$B,AE$1,Denuncias!$V:$V,"*"&amp;$A78&amp;"*")</f>
        <v>5</v>
      </c>
      <c r="AF78" s="116">
        <f>COUNTIFS(Denuncias!$B:$B,AF$1,Denuncias!$V:$V,"*"&amp;$A78&amp;"*")</f>
        <v>4</v>
      </c>
      <c r="AG78" s="116">
        <f>COUNTIFS(Denuncias!$B:$B,AG$1,Denuncias!$V:$V,"*"&amp;$A78&amp;"*")</f>
        <v>4</v>
      </c>
      <c r="AH78" s="116">
        <f>COUNTIFS(Denuncias!$B:$B,AH$1,Denuncias!$V:$V,"*"&amp;$A78&amp;"*")</f>
        <v>0</v>
      </c>
      <c r="AI78" s="116">
        <f>COUNTIFS(Denuncias!$B:$B,AI$1,Denuncias!$V:$V,"*"&amp;$A78&amp;"*")</f>
        <v>8</v>
      </c>
      <c r="AJ78" s="116">
        <f>COUNTIFS(Denuncias!$B:$B,AJ$1,Denuncias!$V:$V,"*"&amp;$A78&amp;"*")</f>
        <v>4</v>
      </c>
      <c r="AK78" s="116">
        <f>COUNTIFS(Denuncias!$B:$B,AK$1,Denuncias!$V:$V,"*"&amp;$A78&amp;"*")</f>
        <v>3</v>
      </c>
      <c r="AL78" s="116">
        <f>COUNTIFS(Denuncias!$B:$B,AL$1,Denuncias!$V:$V,"*"&amp;$A78&amp;"*")</f>
        <v>2</v>
      </c>
      <c r="AM78" s="116">
        <f>COUNTIFS(Denuncias!$B:$B,AM$1,Denuncias!$V:$V,"*"&amp;$A78&amp;"*")</f>
        <v>5</v>
      </c>
      <c r="AN78" s="116">
        <f>COUNTIFS(Denuncias!$B:$B,AN$1,Denuncias!$V:$V,"*"&amp;$A78&amp;"*")</f>
        <v>0</v>
      </c>
    </row>
    <row r="79">
      <c r="A79" s="119" t="s">
        <v>3824</v>
      </c>
      <c r="B79" s="104">
        <f t="shared" si="16"/>
        <v>18</v>
      </c>
      <c r="C79" s="105"/>
      <c r="D79" s="106"/>
      <c r="E79" s="106"/>
      <c r="F79" s="106"/>
      <c r="G79" s="106"/>
      <c r="H79" s="106"/>
      <c r="I79" s="106"/>
      <c r="J79" s="106"/>
      <c r="K79" s="106"/>
      <c r="L79" s="106"/>
      <c r="M79" s="106"/>
      <c r="N79" s="106"/>
      <c r="O79" s="106"/>
      <c r="P79" s="106"/>
      <c r="Q79" s="106"/>
      <c r="R79" s="105">
        <f>COUNTIFS(Denuncias!$B:$B,R$1,Denuncias!$V:$V,"*"&amp;$A79&amp;"*")</f>
        <v>0</v>
      </c>
      <c r="S79" s="105">
        <f>COUNTIFS(Denuncias!$B:$B,S$1,Denuncias!$V:$V,"*"&amp;$A79&amp;"*")</f>
        <v>0</v>
      </c>
      <c r="T79" s="105">
        <f>COUNTIFS(Denuncias!$B:$B,T$1,Denuncias!$V:$V,"*"&amp;$A79&amp;"*")</f>
        <v>0</v>
      </c>
      <c r="U79" s="105">
        <f>COUNTIFS(Denuncias!$B:$B,U$1,Denuncias!$V:$V,"*"&amp;$A79&amp;"*")</f>
        <v>1</v>
      </c>
      <c r="V79" s="105">
        <f>COUNTIFS(Denuncias!$B:$B,V$1,Denuncias!$V:$V,"*"&amp;$A79&amp;"*")</f>
        <v>1</v>
      </c>
      <c r="W79" s="116">
        <f>COUNTIFS(Denuncias!$B:$B,W$1,Denuncias!$V:$V,"*"&amp;$A79&amp;"*")</f>
        <v>0</v>
      </c>
      <c r="X79" s="116">
        <f>COUNTIFS(Denuncias!$B:$B,X$1,Denuncias!$V:$V,"*"&amp;$A79&amp;"*")</f>
        <v>1</v>
      </c>
      <c r="Y79" s="116">
        <f>COUNTIFS(Denuncias!$B:$B,Y$1,Denuncias!$V:$V,"*"&amp;$A79&amp;"*")</f>
        <v>1</v>
      </c>
      <c r="Z79" s="116">
        <f>COUNTIFS(Denuncias!$B:$B,Z$1,Denuncias!$V:$V,"*"&amp;$A79&amp;"*")</f>
        <v>1</v>
      </c>
      <c r="AA79" s="116">
        <f>COUNTIFS(Denuncias!$B:$B,AA$1,Denuncias!$V:$V,"*"&amp;$A79&amp;"*")</f>
        <v>0</v>
      </c>
      <c r="AB79" s="116">
        <f>COUNTIFS(Denuncias!$B:$B,AB$1,Denuncias!$V:$V,"*"&amp;$A79&amp;"*")</f>
        <v>1</v>
      </c>
      <c r="AC79" s="116">
        <f>COUNTIFS(Denuncias!$B:$B,AC$1,Denuncias!$V:$V,"*"&amp;$A79&amp;"*")</f>
        <v>1</v>
      </c>
      <c r="AD79" s="116">
        <f>COUNTIFS(Denuncias!$B:$B,AD$1,Denuncias!$V:$V,"*"&amp;$A79&amp;"*")</f>
        <v>0</v>
      </c>
      <c r="AE79" s="116">
        <f>COUNTIFS(Denuncias!$B:$B,AE$1,Denuncias!$V:$V,"*"&amp;$A79&amp;"*")</f>
        <v>0</v>
      </c>
      <c r="AF79" s="116">
        <f>COUNTIFS(Denuncias!$B:$B,AF$1,Denuncias!$V:$V,"*"&amp;$A79&amp;"*")</f>
        <v>2</v>
      </c>
      <c r="AG79" s="116">
        <f>COUNTIFS(Denuncias!$B:$B,AG$1,Denuncias!$V:$V,"*"&amp;$A79&amp;"*")</f>
        <v>1</v>
      </c>
      <c r="AH79" s="116">
        <f>COUNTIFS(Denuncias!$B:$B,AH$1,Denuncias!$V:$V,"*"&amp;$A79&amp;"*")</f>
        <v>0</v>
      </c>
      <c r="AI79" s="116">
        <f>COUNTIFS(Denuncias!$B:$B,AI$1,Denuncias!$V:$V,"*"&amp;$A79&amp;"*")</f>
        <v>1</v>
      </c>
      <c r="AJ79" s="116">
        <f>COUNTIFS(Denuncias!$B:$B,AJ$1,Denuncias!$V:$V,"*"&amp;$A79&amp;"*")</f>
        <v>2</v>
      </c>
      <c r="AK79" s="116">
        <f>COUNTIFS(Denuncias!$B:$B,AK$1,Denuncias!$V:$V,"*"&amp;$A79&amp;"*")</f>
        <v>2</v>
      </c>
      <c r="AL79" s="116">
        <f>COUNTIFS(Denuncias!$B:$B,AL$1,Denuncias!$V:$V,"*"&amp;$A79&amp;"*")</f>
        <v>0</v>
      </c>
      <c r="AM79" s="116">
        <f>COUNTIFS(Denuncias!$B:$B,AM$1,Denuncias!$V:$V,"*"&amp;$A79&amp;"*")</f>
        <v>3</v>
      </c>
      <c r="AN79" s="116">
        <f>COUNTIFS(Denuncias!$B:$B,AN$1,Denuncias!$V:$V,"*"&amp;$A79&amp;"*")</f>
        <v>0</v>
      </c>
    </row>
    <row r="80">
      <c r="A80" s="119" t="s">
        <v>1785</v>
      </c>
      <c r="B80" s="104">
        <f t="shared" si="16"/>
        <v>50</v>
      </c>
      <c r="C80" s="105"/>
      <c r="D80" s="106"/>
      <c r="E80" s="106"/>
      <c r="F80" s="106"/>
      <c r="G80" s="106"/>
      <c r="H80" s="106"/>
      <c r="I80" s="106"/>
      <c r="J80" s="106"/>
      <c r="K80" s="106"/>
      <c r="L80" s="106"/>
      <c r="M80" s="106"/>
      <c r="N80" s="106"/>
      <c r="O80" s="106"/>
      <c r="P80" s="106"/>
      <c r="Q80" s="106"/>
      <c r="R80" s="105">
        <f>COUNTIFS(Denuncias!$B:$B,R$1,Denuncias!$V:$V,"*"&amp;$A80&amp;"*")</f>
        <v>1</v>
      </c>
      <c r="S80" s="105">
        <f>COUNTIFS(Denuncias!$B:$B,S$1,Denuncias!$V:$V,"*"&amp;$A80&amp;"*")</f>
        <v>0</v>
      </c>
      <c r="T80" s="105">
        <f>COUNTIFS(Denuncias!$B:$B,T$1,Denuncias!$V:$V,"*"&amp;$A80&amp;"*")</f>
        <v>1</v>
      </c>
      <c r="U80" s="105">
        <f>COUNTIFS(Denuncias!$B:$B,U$1,Denuncias!$V:$V,"*"&amp;$A80&amp;"*")</f>
        <v>2</v>
      </c>
      <c r="V80" s="105">
        <f>COUNTIFS(Denuncias!$B:$B,V$1,Denuncias!$V:$V,"*"&amp;$A80&amp;"*")</f>
        <v>4</v>
      </c>
      <c r="W80" s="116">
        <f>COUNTIFS(Denuncias!$B:$B,W$1,Denuncias!$V:$V,"*"&amp;$A80&amp;"*")</f>
        <v>2</v>
      </c>
      <c r="X80" s="116">
        <f>COUNTIFS(Denuncias!$B:$B,X$1,Denuncias!$V:$V,"*"&amp;$A80&amp;"*")</f>
        <v>6</v>
      </c>
      <c r="Y80" s="116">
        <f>COUNTIFS(Denuncias!$B:$B,Y$1,Denuncias!$V:$V,"*"&amp;$A80&amp;"*")</f>
        <v>7</v>
      </c>
      <c r="Z80" s="116">
        <f>COUNTIFS(Denuncias!$B:$B,Z$1,Denuncias!$V:$V,"*"&amp;$A80&amp;"*")</f>
        <v>3</v>
      </c>
      <c r="AA80" s="116">
        <f>COUNTIFS(Denuncias!$B:$B,AA$1,Denuncias!$V:$V,"*"&amp;$A80&amp;"*")</f>
        <v>3</v>
      </c>
      <c r="AB80" s="116">
        <f>COUNTIFS(Denuncias!$B:$B,AB$1,Denuncias!$V:$V,"*"&amp;$A80&amp;"*")</f>
        <v>5</v>
      </c>
      <c r="AC80" s="116">
        <f>COUNTIFS(Denuncias!$B:$B,AC$1,Denuncias!$V:$V,"*"&amp;$A80&amp;"*")</f>
        <v>2</v>
      </c>
      <c r="AD80" s="116">
        <f>COUNTIFS(Denuncias!$B:$B,AD$1,Denuncias!$V:$V,"*"&amp;$A80&amp;"*")</f>
        <v>3</v>
      </c>
      <c r="AE80" s="116">
        <f>COUNTIFS(Denuncias!$B:$B,AE$1,Denuncias!$V:$V,"*"&amp;$A80&amp;"*")</f>
        <v>2</v>
      </c>
      <c r="AF80" s="116">
        <f>COUNTIFS(Denuncias!$B:$B,AF$1,Denuncias!$V:$V,"*"&amp;$A80&amp;"*")</f>
        <v>3</v>
      </c>
      <c r="AG80" s="116">
        <f>COUNTIFS(Denuncias!$B:$B,AG$1,Denuncias!$V:$V,"*"&amp;$A80&amp;"*")</f>
        <v>0</v>
      </c>
      <c r="AH80" s="116">
        <f>COUNTIFS(Denuncias!$B:$B,AH$1,Denuncias!$V:$V,"*"&amp;$A80&amp;"*")</f>
        <v>0</v>
      </c>
      <c r="AI80" s="116">
        <f>COUNTIFS(Denuncias!$B:$B,AI$1,Denuncias!$V:$V,"*"&amp;$A80&amp;"*")</f>
        <v>4</v>
      </c>
      <c r="AJ80" s="116">
        <f>COUNTIFS(Denuncias!$B:$B,AJ$1,Denuncias!$V:$V,"*"&amp;$A80&amp;"*")</f>
        <v>0</v>
      </c>
      <c r="AK80" s="116">
        <f>COUNTIFS(Denuncias!$B:$B,AK$1,Denuncias!$V:$V,"*"&amp;$A80&amp;"*")</f>
        <v>0</v>
      </c>
      <c r="AL80" s="116">
        <f>COUNTIFS(Denuncias!$B:$B,AL$1,Denuncias!$V:$V,"*"&amp;$A80&amp;"*")</f>
        <v>0</v>
      </c>
      <c r="AM80" s="116">
        <f>COUNTIFS(Denuncias!$B:$B,AM$1,Denuncias!$V:$V,"*"&amp;$A80&amp;"*")</f>
        <v>2</v>
      </c>
      <c r="AN80" s="116">
        <f>COUNTIFS(Denuncias!$B:$B,AN$1,Denuncias!$V:$V,"*"&amp;$A80&amp;"*")</f>
        <v>0</v>
      </c>
    </row>
    <row r="81">
      <c r="A81" s="119" t="s">
        <v>1333</v>
      </c>
      <c r="B81" s="104">
        <f t="shared" si="16"/>
        <v>53</v>
      </c>
      <c r="C81" s="105"/>
      <c r="D81" s="106"/>
      <c r="E81" s="106"/>
      <c r="F81" s="106"/>
      <c r="G81" s="106"/>
      <c r="H81" s="106"/>
      <c r="I81" s="106"/>
      <c r="J81" s="106"/>
      <c r="K81" s="106"/>
      <c r="L81" s="106"/>
      <c r="M81" s="106"/>
      <c r="N81" s="106"/>
      <c r="O81" s="106"/>
      <c r="P81" s="106"/>
      <c r="Q81" s="106"/>
      <c r="R81" s="105">
        <f>COUNTIFS(Denuncias!$B:$B,R$1,Denuncias!$V:$V,"*"&amp;$A81&amp;"*")</f>
        <v>0</v>
      </c>
      <c r="S81" s="105">
        <f>COUNTIFS(Denuncias!$B:$B,S$1,Denuncias!$V:$V,"*"&amp;$A81&amp;"*")</f>
        <v>1</v>
      </c>
      <c r="T81" s="105">
        <f>COUNTIFS(Denuncias!$B:$B,T$1,Denuncias!$V:$V,"*"&amp;$A81&amp;"*")</f>
        <v>0</v>
      </c>
      <c r="U81" s="105">
        <f>COUNTIFS(Denuncias!$B:$B,U$1,Denuncias!$V:$V,"*"&amp;$A81&amp;"*")</f>
        <v>0</v>
      </c>
      <c r="V81" s="105">
        <f>COUNTIFS(Denuncias!$B:$B,V$1,Denuncias!$V:$V,"*"&amp;$A81&amp;"*")</f>
        <v>3</v>
      </c>
      <c r="W81" s="116">
        <f>COUNTIFS(Denuncias!$B:$B,W$1,Denuncias!$V:$V,"*"&amp;$A81&amp;"*")</f>
        <v>2</v>
      </c>
      <c r="X81" s="116">
        <f>COUNTIFS(Denuncias!$B:$B,X$1,Denuncias!$V:$V,"*"&amp;$A81&amp;"*")</f>
        <v>3</v>
      </c>
      <c r="Y81" s="116">
        <f>COUNTIFS(Denuncias!$B:$B,Y$1,Denuncias!$V:$V,"*"&amp;$A81&amp;"*")</f>
        <v>8</v>
      </c>
      <c r="Z81" s="116">
        <f>COUNTIFS(Denuncias!$B:$B,Z$1,Denuncias!$V:$V,"*"&amp;$A81&amp;"*")</f>
        <v>4</v>
      </c>
      <c r="AA81" s="116">
        <f>COUNTIFS(Denuncias!$B:$B,AA$1,Denuncias!$V:$V,"*"&amp;$A81&amp;"*")</f>
        <v>2</v>
      </c>
      <c r="AB81" s="116">
        <f>COUNTIFS(Denuncias!$B:$B,AB$1,Denuncias!$V:$V,"*"&amp;$A81&amp;"*")</f>
        <v>8</v>
      </c>
      <c r="AC81" s="116">
        <f>COUNTIFS(Denuncias!$B:$B,AC$1,Denuncias!$V:$V,"*"&amp;$A81&amp;"*")</f>
        <v>2</v>
      </c>
      <c r="AD81" s="116">
        <f>COUNTIFS(Denuncias!$B:$B,AD$1,Denuncias!$V:$V,"*"&amp;$A81&amp;"*")</f>
        <v>8</v>
      </c>
      <c r="AE81" s="116">
        <f>COUNTIFS(Denuncias!$B:$B,AE$1,Denuncias!$V:$V,"*"&amp;$A81&amp;"*")</f>
        <v>2</v>
      </c>
      <c r="AF81" s="116">
        <f>COUNTIFS(Denuncias!$B:$B,AF$1,Denuncias!$V:$V,"*"&amp;$A81&amp;"*")</f>
        <v>1</v>
      </c>
      <c r="AG81" s="116">
        <f>COUNTIFS(Denuncias!$B:$B,AG$1,Denuncias!$V:$V,"*"&amp;$A81&amp;"*")</f>
        <v>4</v>
      </c>
      <c r="AH81" s="116">
        <f>COUNTIFS(Denuncias!$B:$B,AH$1,Denuncias!$V:$V,"*"&amp;$A81&amp;"*")</f>
        <v>0</v>
      </c>
      <c r="AI81" s="116">
        <f>COUNTIFS(Denuncias!$B:$B,AI$1,Denuncias!$V:$V,"*"&amp;$A81&amp;"*")</f>
        <v>2</v>
      </c>
      <c r="AJ81" s="116">
        <f>COUNTIFS(Denuncias!$B:$B,AJ$1,Denuncias!$V:$V,"*"&amp;$A81&amp;"*")</f>
        <v>2</v>
      </c>
      <c r="AK81" s="116">
        <f>COUNTIFS(Denuncias!$B:$B,AK$1,Denuncias!$V:$V,"*"&amp;$A81&amp;"*")</f>
        <v>0</v>
      </c>
      <c r="AL81" s="116">
        <f>COUNTIFS(Denuncias!$B:$B,AL$1,Denuncias!$V:$V,"*"&amp;$A81&amp;"*")</f>
        <v>0</v>
      </c>
      <c r="AM81" s="116">
        <f>COUNTIFS(Denuncias!$B:$B,AM$1,Denuncias!$V:$V,"*"&amp;$A81&amp;"*")</f>
        <v>1</v>
      </c>
      <c r="AN81" s="116">
        <f>COUNTIFS(Denuncias!$B:$B,AN$1,Denuncias!$V:$V,"*"&amp;$A81&amp;"*")</f>
        <v>0</v>
      </c>
    </row>
    <row r="82">
      <c r="A82" s="119" t="s">
        <v>1360</v>
      </c>
      <c r="B82" s="104">
        <f t="shared" si="16"/>
        <v>43</v>
      </c>
      <c r="C82" s="105"/>
      <c r="D82" s="106"/>
      <c r="E82" s="106"/>
      <c r="F82" s="106"/>
      <c r="G82" s="106"/>
      <c r="H82" s="106"/>
      <c r="I82" s="106"/>
      <c r="J82" s="106"/>
      <c r="K82" s="106"/>
      <c r="L82" s="106"/>
      <c r="M82" s="106"/>
      <c r="N82" s="106"/>
      <c r="O82" s="106"/>
      <c r="P82" s="106"/>
      <c r="Q82" s="106"/>
      <c r="R82" s="105">
        <f>COUNTIFS(Denuncias!$B:$B,R$1,Denuncias!$V:$V,"*"&amp;$A82&amp;"*")</f>
        <v>0</v>
      </c>
      <c r="S82" s="105">
        <f>COUNTIFS(Denuncias!$B:$B,S$1,Denuncias!$V:$V,"*"&amp;$A82&amp;"*")</f>
        <v>0</v>
      </c>
      <c r="T82" s="105">
        <f>COUNTIFS(Denuncias!$B:$B,T$1,Denuncias!$V:$V,"*"&amp;$A82&amp;"*")</f>
        <v>0</v>
      </c>
      <c r="U82" s="105">
        <f>COUNTIFS(Denuncias!$B:$B,U$1,Denuncias!$V:$V,"*"&amp;$A82&amp;"*")</f>
        <v>0</v>
      </c>
      <c r="V82" s="105">
        <f>COUNTIFS(Denuncias!$B:$B,V$1,Denuncias!$V:$V,"*"&amp;$A82&amp;"*")</f>
        <v>7</v>
      </c>
      <c r="W82" s="116">
        <f>COUNTIFS(Denuncias!$B:$B,W$1,Denuncias!$V:$V,"*"&amp;$A82&amp;"*")</f>
        <v>3</v>
      </c>
      <c r="X82" s="116">
        <f>COUNTIFS(Denuncias!$B:$B,X$1,Denuncias!$V:$V,"*"&amp;$A82&amp;"*")</f>
        <v>5</v>
      </c>
      <c r="Y82" s="116">
        <f>COUNTIFS(Denuncias!$B:$B,Y$1,Denuncias!$V:$V,"*"&amp;$A82&amp;"*")</f>
        <v>5</v>
      </c>
      <c r="Z82" s="116">
        <f>COUNTIFS(Denuncias!$B:$B,Z$1,Denuncias!$V:$V,"*"&amp;$A82&amp;"*")</f>
        <v>1</v>
      </c>
      <c r="AA82" s="116">
        <f>COUNTIFS(Denuncias!$B:$B,AA$1,Denuncias!$V:$V,"*"&amp;$A82&amp;"*")</f>
        <v>1</v>
      </c>
      <c r="AB82" s="116">
        <f>COUNTIFS(Denuncias!$B:$B,AB$1,Denuncias!$V:$V,"*"&amp;$A82&amp;"*")</f>
        <v>4</v>
      </c>
      <c r="AC82" s="116">
        <f>COUNTIFS(Denuncias!$B:$B,AC$1,Denuncias!$V:$V,"*"&amp;$A82&amp;"*")</f>
        <v>2</v>
      </c>
      <c r="AD82" s="116">
        <f>COUNTIFS(Denuncias!$B:$B,AD$1,Denuncias!$V:$V,"*"&amp;$A82&amp;"*")</f>
        <v>1</v>
      </c>
      <c r="AE82" s="116">
        <f>COUNTIFS(Denuncias!$B:$B,AE$1,Denuncias!$V:$V,"*"&amp;$A82&amp;"*")</f>
        <v>2</v>
      </c>
      <c r="AF82" s="116">
        <f>COUNTIFS(Denuncias!$B:$B,AF$1,Denuncias!$V:$V,"*"&amp;$A82&amp;"*")</f>
        <v>2</v>
      </c>
      <c r="AG82" s="116">
        <f>COUNTIFS(Denuncias!$B:$B,AG$1,Denuncias!$V:$V,"*"&amp;$A82&amp;"*")</f>
        <v>0</v>
      </c>
      <c r="AH82" s="116">
        <f>COUNTIFS(Denuncias!$B:$B,AH$1,Denuncias!$V:$V,"*"&amp;$A82&amp;"*")</f>
        <v>0</v>
      </c>
      <c r="AI82" s="116">
        <f>COUNTIFS(Denuncias!$B:$B,AI$1,Denuncias!$V:$V,"*"&amp;$A82&amp;"*")</f>
        <v>5</v>
      </c>
      <c r="AJ82" s="116">
        <f>COUNTIFS(Denuncias!$B:$B,AJ$1,Denuncias!$V:$V,"*"&amp;$A82&amp;"*")</f>
        <v>1</v>
      </c>
      <c r="AK82" s="116">
        <f>COUNTIFS(Denuncias!$B:$B,AK$1,Denuncias!$V:$V,"*"&amp;$A82&amp;"*")</f>
        <v>2</v>
      </c>
      <c r="AL82" s="116">
        <f>COUNTIFS(Denuncias!$B:$B,AL$1,Denuncias!$V:$V,"*"&amp;$A82&amp;"*")</f>
        <v>2</v>
      </c>
      <c r="AM82" s="116">
        <f>COUNTIFS(Denuncias!$B:$B,AM$1,Denuncias!$V:$V,"*"&amp;$A82&amp;"*")</f>
        <v>0</v>
      </c>
      <c r="AN82" s="116">
        <f>COUNTIFS(Denuncias!$B:$B,AN$1,Denuncias!$V:$V,"*"&amp;$A82&amp;"*")</f>
        <v>0</v>
      </c>
    </row>
    <row r="83">
      <c r="A83" s="121" t="s">
        <v>130</v>
      </c>
      <c r="B83" s="104">
        <f t="shared" si="16"/>
        <v>339</v>
      </c>
      <c r="C83" s="122"/>
      <c r="D83" s="122"/>
      <c r="E83" s="122"/>
      <c r="F83" s="123"/>
      <c r="G83" s="124"/>
      <c r="H83" s="124"/>
      <c r="I83" s="124"/>
      <c r="J83" s="124"/>
      <c r="K83" s="124"/>
      <c r="L83" s="124"/>
      <c r="M83" s="124"/>
      <c r="N83" s="124"/>
      <c r="O83" s="124"/>
      <c r="P83" s="124"/>
      <c r="Q83" s="124"/>
      <c r="R83" s="105">
        <f>COUNTIFS(Denuncias!$B:$B,R$1,Denuncias!$V:$V,"*"&amp;$A83&amp;"*")</f>
        <v>16</v>
      </c>
      <c r="S83" s="105">
        <f>COUNTIFS(Denuncias!$B:$B,S$1,Denuncias!$V:$V,"*"&amp;$A83&amp;"*")</f>
        <v>0</v>
      </c>
      <c r="T83" s="105">
        <f>COUNTIFS(Denuncias!$B:$B,T$1,Denuncias!$V:$V,"*"&amp;$A83&amp;"*")</f>
        <v>5</v>
      </c>
      <c r="U83" s="105">
        <f>COUNTIFS(Denuncias!$B:$B,U$1,Denuncias!$V:$V,"*"&amp;$A83&amp;"*")</f>
        <v>40</v>
      </c>
      <c r="V83" s="105">
        <f>COUNTIFS(Denuncias!$B:$B,V$1,Denuncias!$V:$V,"*"&amp;$A83&amp;"*")</f>
        <v>28</v>
      </c>
      <c r="W83" s="116">
        <f>COUNTIFS(Denuncias!$B:$B,W$1,Denuncias!$V:$V,"*"&amp;$A83&amp;"*")</f>
        <v>22</v>
      </c>
      <c r="X83" s="116">
        <f>COUNTIFS(Denuncias!$B:$B,X$1,Denuncias!$V:$V,"*"&amp;$A83&amp;"*")</f>
        <v>47</v>
      </c>
      <c r="Y83" s="116">
        <f>COUNTIFS(Denuncias!$B:$B,Y$1,Denuncias!$V:$V,"*"&amp;$A83&amp;"*")</f>
        <v>34</v>
      </c>
      <c r="Z83" s="116">
        <f>COUNTIFS(Denuncias!$B:$B,Z$1,Denuncias!$V:$V,"*"&amp;$A83&amp;"*")</f>
        <v>9</v>
      </c>
      <c r="AA83" s="116">
        <f>COUNTIFS(Denuncias!$B:$B,AA$1,Denuncias!$V:$V,"*"&amp;$A83&amp;"*")</f>
        <v>8</v>
      </c>
      <c r="AB83" s="116">
        <f>COUNTIFS(Denuncias!$B:$B,AB$1,Denuncias!$V:$V,"*"&amp;$A83&amp;"*")</f>
        <v>14</v>
      </c>
      <c r="AC83" s="116">
        <f>COUNTIFS(Denuncias!$B:$B,AC$1,Denuncias!$V:$V,"*"&amp;$A83&amp;"*")</f>
        <v>20</v>
      </c>
      <c r="AD83" s="116">
        <f>COUNTIFS(Denuncias!$B:$B,AD$1,Denuncias!$V:$V,"*"&amp;$A83&amp;"*")</f>
        <v>9</v>
      </c>
      <c r="AE83" s="116">
        <f>COUNTIFS(Denuncias!$B:$B,AE$1,Denuncias!$V:$V,"*"&amp;$A83&amp;"*")</f>
        <v>10</v>
      </c>
      <c r="AF83" s="116">
        <f>COUNTIFS(Denuncias!$B:$B,AF$1,Denuncias!$V:$V,"*"&amp;$A83&amp;"*")</f>
        <v>20</v>
      </c>
      <c r="AG83" s="116">
        <f>COUNTIFS(Denuncias!$B:$B,AG$1,Denuncias!$V:$V,"*"&amp;$A83&amp;"*")</f>
        <v>5</v>
      </c>
      <c r="AH83" s="116">
        <f>COUNTIFS(Denuncias!$B:$B,AH$1,Denuncias!$V:$V,"*"&amp;$A83&amp;"*")</f>
        <v>0</v>
      </c>
      <c r="AI83" s="116">
        <f>COUNTIFS(Denuncias!$B:$B,AI$1,Denuncias!$V:$V,"*"&amp;$A83&amp;"*")</f>
        <v>17</v>
      </c>
      <c r="AJ83" s="116">
        <f>COUNTIFS(Denuncias!$B:$B,AJ$1,Denuncias!$V:$V,"*"&amp;$A83&amp;"*")</f>
        <v>1</v>
      </c>
      <c r="AK83" s="116">
        <f>COUNTIFS(Denuncias!$B:$B,AK$1,Denuncias!$V:$V,"*"&amp;$A83&amp;"*")</f>
        <v>17</v>
      </c>
      <c r="AL83" s="116">
        <f>COUNTIFS(Denuncias!$B:$B,AL$1,Denuncias!$V:$V,"*"&amp;$A83&amp;"*")</f>
        <v>8</v>
      </c>
      <c r="AM83" s="116">
        <f>COUNTIFS(Denuncias!$B:$B,AM$1,Denuncias!$V:$V,"*"&amp;$A83&amp;"*")</f>
        <v>9</v>
      </c>
      <c r="AN83" s="116">
        <f>COUNTIFS(Denuncias!$B:$B,AN$1,Denuncias!$V:$V,"*"&amp;$A83&amp;"*")</f>
        <v>0</v>
      </c>
    </row>
    <row r="84">
      <c r="A84" s="121" t="s">
        <v>333</v>
      </c>
      <c r="B84" s="104">
        <f t="shared" si="16"/>
        <v>42</v>
      </c>
      <c r="C84" s="122"/>
      <c r="D84" s="122"/>
      <c r="E84" s="122"/>
      <c r="F84" s="123"/>
      <c r="G84" s="124"/>
      <c r="H84" s="124"/>
      <c r="I84" s="124"/>
      <c r="J84" s="124"/>
      <c r="K84" s="124"/>
      <c r="L84" s="124"/>
      <c r="M84" s="124"/>
      <c r="N84" s="124"/>
      <c r="O84" s="124"/>
      <c r="P84" s="124"/>
      <c r="Q84" s="124"/>
      <c r="R84" s="105">
        <f>COUNTIFS(Denuncias!$B:$B,R$1,Denuncias!$V:$V,"*"&amp;$A84&amp;"*")</f>
        <v>1</v>
      </c>
      <c r="S84" s="105">
        <f>COUNTIFS(Denuncias!$B:$B,S$1,Denuncias!$V:$V,"*"&amp;$A84&amp;"*")</f>
        <v>0</v>
      </c>
      <c r="T84" s="105">
        <f>COUNTIFS(Denuncias!$B:$B,T$1,Denuncias!$V:$V,"*"&amp;$A84&amp;"*")</f>
        <v>1</v>
      </c>
      <c r="U84" s="105">
        <f>COUNTIFS(Denuncias!$B:$B,U$1,Denuncias!$V:$V,"*"&amp;$A84&amp;"*")</f>
        <v>5</v>
      </c>
      <c r="V84" s="105">
        <f>COUNTIFS(Denuncias!$B:$B,V$1,Denuncias!$V:$V,"*"&amp;$A84&amp;"*")</f>
        <v>3</v>
      </c>
      <c r="W84" s="116">
        <f>COUNTIFS(Denuncias!$B:$B,W$1,Denuncias!$V:$V,"*"&amp;$A84&amp;"*")</f>
        <v>5</v>
      </c>
      <c r="X84" s="116">
        <f>COUNTIFS(Denuncias!$B:$B,X$1,Denuncias!$V:$V,"*"&amp;$A84&amp;"*")</f>
        <v>5</v>
      </c>
      <c r="Y84" s="116">
        <f>COUNTIFS(Denuncias!$B:$B,Y$1,Denuncias!$V:$V,"*"&amp;$A84&amp;"*")</f>
        <v>2</v>
      </c>
      <c r="Z84" s="116">
        <f>COUNTIFS(Denuncias!$B:$B,Z$1,Denuncias!$V:$V,"*"&amp;$A84&amp;"*")</f>
        <v>0</v>
      </c>
      <c r="AA84" s="116">
        <f>COUNTIFS(Denuncias!$B:$B,AA$1,Denuncias!$V:$V,"*"&amp;$A84&amp;"*")</f>
        <v>2</v>
      </c>
      <c r="AB84" s="116">
        <f>COUNTIFS(Denuncias!$B:$B,AB$1,Denuncias!$V:$V,"*"&amp;$A84&amp;"*")</f>
        <v>0</v>
      </c>
      <c r="AC84" s="116">
        <f>COUNTIFS(Denuncias!$B:$B,AC$1,Denuncias!$V:$V,"*"&amp;$A84&amp;"*")</f>
        <v>1</v>
      </c>
      <c r="AD84" s="116">
        <f>COUNTIFS(Denuncias!$B:$B,AD$1,Denuncias!$V:$V,"*"&amp;$A84&amp;"*")</f>
        <v>1</v>
      </c>
      <c r="AE84" s="116">
        <f>COUNTIFS(Denuncias!$B:$B,AE$1,Denuncias!$V:$V,"*"&amp;$A84&amp;"*")</f>
        <v>1</v>
      </c>
      <c r="AF84" s="116">
        <f>COUNTIFS(Denuncias!$B:$B,AF$1,Denuncias!$V:$V,"*"&amp;$A84&amp;"*")</f>
        <v>1</v>
      </c>
      <c r="AG84" s="116">
        <f>COUNTIFS(Denuncias!$B:$B,AG$1,Denuncias!$V:$V,"*"&amp;$A84&amp;"*")</f>
        <v>5</v>
      </c>
      <c r="AH84" s="116">
        <f>COUNTIFS(Denuncias!$B:$B,AH$1,Denuncias!$V:$V,"*"&amp;$A84&amp;"*")</f>
        <v>0</v>
      </c>
      <c r="AI84" s="116">
        <f>COUNTIFS(Denuncias!$B:$B,AI$1,Denuncias!$V:$V,"*"&amp;$A84&amp;"*")</f>
        <v>4</v>
      </c>
      <c r="AJ84" s="116">
        <f>COUNTIFS(Denuncias!$B:$B,AJ$1,Denuncias!$V:$V,"*"&amp;$A84&amp;"*")</f>
        <v>0</v>
      </c>
      <c r="AK84" s="116">
        <f>COUNTIFS(Denuncias!$B:$B,AK$1,Denuncias!$V:$V,"*"&amp;$A84&amp;"*")</f>
        <v>3</v>
      </c>
      <c r="AL84" s="116">
        <f>COUNTIFS(Denuncias!$B:$B,AL$1,Denuncias!$V:$V,"*"&amp;$A84&amp;"*")</f>
        <v>1</v>
      </c>
      <c r="AM84" s="116">
        <f>COUNTIFS(Denuncias!$B:$B,AM$1,Denuncias!$V:$V,"*"&amp;$A84&amp;"*")</f>
        <v>1</v>
      </c>
      <c r="AN84" s="116">
        <f>COUNTIFS(Denuncias!$B:$B,AN$1,Denuncias!$V:$V,"*"&amp;$A84&amp;"*")</f>
        <v>0</v>
      </c>
    </row>
    <row r="85">
      <c r="A85" s="125" t="s">
        <v>4129</v>
      </c>
      <c r="B85" s="122">
        <f t="shared" ref="B85:AN85" si="17">SUM(B64:B66)+SUM(B68:B84)</f>
        <v>1696</v>
      </c>
      <c r="C85" s="122">
        <f t="shared" si="17"/>
        <v>0</v>
      </c>
      <c r="D85" s="122">
        <f t="shared" si="17"/>
        <v>0</v>
      </c>
      <c r="E85" s="122">
        <f t="shared" si="17"/>
        <v>0</v>
      </c>
      <c r="F85" s="122">
        <f t="shared" si="17"/>
        <v>0</v>
      </c>
      <c r="G85" s="122">
        <f t="shared" si="17"/>
        <v>9</v>
      </c>
      <c r="H85" s="122">
        <f t="shared" si="17"/>
        <v>24</v>
      </c>
      <c r="I85" s="122">
        <f t="shared" si="17"/>
        <v>19</v>
      </c>
      <c r="J85" s="122">
        <f t="shared" si="17"/>
        <v>16</v>
      </c>
      <c r="K85" s="122">
        <f t="shared" si="17"/>
        <v>13</v>
      </c>
      <c r="L85" s="122">
        <f t="shared" si="17"/>
        <v>8</v>
      </c>
      <c r="M85" s="122">
        <f t="shared" si="17"/>
        <v>10</v>
      </c>
      <c r="N85" s="122">
        <f t="shared" si="17"/>
        <v>10</v>
      </c>
      <c r="O85" s="122">
        <f t="shared" si="17"/>
        <v>3</v>
      </c>
      <c r="P85" s="122">
        <f t="shared" si="17"/>
        <v>2</v>
      </c>
      <c r="Q85" s="122">
        <f t="shared" si="17"/>
        <v>6</v>
      </c>
      <c r="R85" s="122">
        <f t="shared" si="17"/>
        <v>61</v>
      </c>
      <c r="S85" s="122">
        <f t="shared" si="17"/>
        <v>2</v>
      </c>
      <c r="T85" s="122">
        <f t="shared" si="17"/>
        <v>15</v>
      </c>
      <c r="U85" s="122">
        <f t="shared" si="17"/>
        <v>174</v>
      </c>
      <c r="V85" s="122">
        <f t="shared" si="17"/>
        <v>156</v>
      </c>
      <c r="W85" s="122">
        <f t="shared" si="17"/>
        <v>79</v>
      </c>
      <c r="X85" s="122">
        <f t="shared" si="17"/>
        <v>186</v>
      </c>
      <c r="Y85" s="122">
        <f t="shared" si="17"/>
        <v>123</v>
      </c>
      <c r="Z85" s="122">
        <f t="shared" si="17"/>
        <v>42</v>
      </c>
      <c r="AA85" s="122">
        <f t="shared" si="17"/>
        <v>38</v>
      </c>
      <c r="AB85" s="122">
        <f t="shared" si="17"/>
        <v>92</v>
      </c>
      <c r="AC85" s="122">
        <f t="shared" si="17"/>
        <v>76</v>
      </c>
      <c r="AD85" s="122">
        <f t="shared" si="17"/>
        <v>58</v>
      </c>
      <c r="AE85" s="122">
        <f t="shared" si="17"/>
        <v>51</v>
      </c>
      <c r="AF85" s="122">
        <f t="shared" si="17"/>
        <v>85</v>
      </c>
      <c r="AG85" s="122">
        <f t="shared" si="17"/>
        <v>44</v>
      </c>
      <c r="AH85" s="122">
        <f t="shared" si="17"/>
        <v>0</v>
      </c>
      <c r="AI85" s="122">
        <f t="shared" si="17"/>
        <v>91</v>
      </c>
      <c r="AJ85" s="122">
        <f t="shared" si="17"/>
        <v>61</v>
      </c>
      <c r="AK85" s="122">
        <f t="shared" si="17"/>
        <v>53</v>
      </c>
      <c r="AL85" s="122">
        <f t="shared" si="17"/>
        <v>42</v>
      </c>
      <c r="AM85" s="122">
        <f t="shared" si="17"/>
        <v>47</v>
      </c>
      <c r="AN85" s="122">
        <f t="shared" si="17"/>
        <v>0</v>
      </c>
    </row>
    <row r="86">
      <c r="A86" s="81"/>
      <c r="B86" s="82"/>
      <c r="C86" s="83"/>
      <c r="D86" s="84"/>
      <c r="E86" s="84"/>
      <c r="F86" s="84"/>
      <c r="G86" s="84"/>
      <c r="H86" s="84"/>
      <c r="I86" s="84"/>
      <c r="J86" s="84"/>
      <c r="K86" s="84"/>
      <c r="L86" s="84"/>
      <c r="M86" s="84"/>
      <c r="N86" s="84"/>
      <c r="O86" s="84"/>
      <c r="P86" s="84"/>
      <c r="Q86" s="84"/>
      <c r="R86" s="83"/>
      <c r="S86" s="83"/>
      <c r="T86" s="83"/>
      <c r="U86" s="83"/>
      <c r="V86" s="83"/>
      <c r="W86" s="83"/>
      <c r="X86" s="83"/>
      <c r="Y86" s="83"/>
      <c r="Z86" s="83"/>
      <c r="AA86" s="83"/>
      <c r="AB86" s="83"/>
      <c r="AC86" s="83"/>
      <c r="AD86" s="83"/>
      <c r="AE86" s="83"/>
      <c r="AF86" s="83"/>
      <c r="AG86" s="83"/>
      <c r="AH86" s="83"/>
      <c r="AI86" s="83"/>
      <c r="AJ86" s="83"/>
      <c r="AK86" s="83"/>
      <c r="AL86" s="83"/>
      <c r="AM86" s="83"/>
      <c r="AN86" s="83"/>
    </row>
    <row r="87">
      <c r="A87" s="59" t="s">
        <v>4141</v>
      </c>
      <c r="B87" s="60"/>
      <c r="C87" s="62"/>
      <c r="D87" s="62"/>
      <c r="E87" s="62"/>
      <c r="F87" s="62"/>
      <c r="G87" s="126"/>
      <c r="H87" s="126"/>
      <c r="I87" s="126"/>
      <c r="J87" s="126"/>
      <c r="K87" s="126"/>
      <c r="L87" s="126"/>
      <c r="M87" s="126"/>
      <c r="N87" s="126"/>
      <c r="O87" s="126"/>
      <c r="P87" s="126"/>
      <c r="Q87" s="126"/>
      <c r="R87" s="62"/>
      <c r="S87" s="62"/>
      <c r="T87" s="62"/>
      <c r="U87" s="62"/>
      <c r="V87" s="62"/>
      <c r="W87" s="62"/>
      <c r="X87" s="62"/>
      <c r="Y87" s="62"/>
      <c r="Z87" s="62"/>
      <c r="AA87" s="62"/>
      <c r="AB87" s="62"/>
      <c r="AC87" s="62"/>
      <c r="AD87" s="62"/>
      <c r="AE87" s="62"/>
      <c r="AF87" s="22"/>
      <c r="AG87" s="22"/>
      <c r="AH87" s="22"/>
      <c r="AI87" s="22"/>
      <c r="AJ87" s="22"/>
      <c r="AK87" s="22"/>
      <c r="AL87" s="22"/>
      <c r="AM87" s="22"/>
      <c r="AN87" s="22"/>
    </row>
    <row r="88">
      <c r="A88" s="61" t="s">
        <v>68</v>
      </c>
      <c r="B88" s="60">
        <f t="shared" ref="B88:B91" si="18">SUM(G88:AN88)</f>
        <v>208</v>
      </c>
      <c r="C88" s="62"/>
      <c r="D88" s="62"/>
      <c r="E88" s="62"/>
      <c r="F88" s="62"/>
      <c r="G88" s="126">
        <f>COUNTIFS(Denuncias!$B:$B,G$1,Denuncias!$W:$W,"*"&amp;$A88&amp;"*")</f>
        <v>0</v>
      </c>
      <c r="H88" s="126">
        <f>COUNTIFS(Denuncias!$B:$B,H$1,Denuncias!$W:$W,"*"&amp;$A88&amp;"*")</f>
        <v>0</v>
      </c>
      <c r="I88" s="126">
        <f>COUNTIFS(Denuncias!$B:$B,I$1,Denuncias!$W:$W,"*"&amp;$A88&amp;"*")</f>
        <v>0</v>
      </c>
      <c r="J88" s="126">
        <f>COUNTIFS(Denuncias!$B:$B,J$1,Denuncias!$W:$W,"*"&amp;$A88&amp;"*")</f>
        <v>0</v>
      </c>
      <c r="K88" s="126">
        <f>COUNTIFS(Denuncias!$B:$B,K$1,Denuncias!$W:$W,"*"&amp;$A88&amp;"*")</f>
        <v>0</v>
      </c>
      <c r="L88" s="126">
        <f>COUNTIFS(Denuncias!$B:$B,L$1,Denuncias!$W:$W,"*"&amp;$A88&amp;"*")</f>
        <v>0</v>
      </c>
      <c r="M88" s="126">
        <f>COUNTIFS(Denuncias!$B:$B,M$1,Denuncias!$W:$W,"*"&amp;$A88&amp;"*")</f>
        <v>0</v>
      </c>
      <c r="N88" s="126">
        <f>COUNTIFS(Denuncias!$B:$B,N$1,Denuncias!$W:$W,"*"&amp;$A88&amp;"*")</f>
        <v>0</v>
      </c>
      <c r="O88" s="126">
        <f>COUNTIFS(Denuncias!$B:$B,O$1,Denuncias!$W:$W,"*"&amp;$A88&amp;"*")</f>
        <v>0</v>
      </c>
      <c r="P88" s="126">
        <f>COUNTIFS(Denuncias!$B:$B,P$1,Denuncias!$W:$W,"*"&amp;$A88&amp;"*")</f>
        <v>0</v>
      </c>
      <c r="Q88" s="126">
        <f>COUNTIFS(Denuncias!$B:$B,Q$1,Denuncias!$W:$W,"*"&amp;$A88&amp;"*")</f>
        <v>0</v>
      </c>
      <c r="R88" s="62">
        <f>COUNTIFS(Denuncias!$B:$B,R$1,Denuncias!$W:$W,"*"&amp;$A88&amp;"*")</f>
        <v>7</v>
      </c>
      <c r="S88" s="62">
        <f>COUNTIFS(Denuncias!$B:$B,S$1,Denuncias!$W:$W,"*"&amp;$A88&amp;"*")</f>
        <v>0</v>
      </c>
      <c r="T88" s="62">
        <f>COUNTIFS(Denuncias!$B:$B,T$1,Denuncias!$W:$W,"*"&amp;$A88&amp;"*")</f>
        <v>2</v>
      </c>
      <c r="U88" s="62">
        <f>COUNTIFS(Denuncias!$B:$B,U$1,Denuncias!$W:$W,"*"&amp;$A88&amp;"*")</f>
        <v>13</v>
      </c>
      <c r="V88" s="62">
        <f>COUNTIFS(Denuncias!$B:$B,V$1,Denuncias!$W:$W,"*"&amp;$A88&amp;"*")</f>
        <v>12</v>
      </c>
      <c r="W88" s="62">
        <f>COUNTIFS(Denuncias!$B:$B,W$1,Denuncias!$W:$W,"*"&amp;$A88&amp;"*")</f>
        <v>10</v>
      </c>
      <c r="X88" s="62">
        <f>COUNTIFS(Denuncias!$B:$B,X$1,Denuncias!$W:$W,"*"&amp;$A88&amp;"*")</f>
        <v>22</v>
      </c>
      <c r="Y88" s="62">
        <f>COUNTIFS(Denuncias!$B:$B,Y$1,Denuncias!$W:$W,"*"&amp;$A88&amp;"*")</f>
        <v>13</v>
      </c>
      <c r="Z88" s="62">
        <f>COUNTIFS(Denuncias!$B:$B,Z$1,Denuncias!$W:$W,"*"&amp;$A88&amp;"*")</f>
        <v>11</v>
      </c>
      <c r="AA88" s="62">
        <f>COUNTIFS(Denuncias!$B:$B,AA$1,Denuncias!$W:$W,"*"&amp;$A88&amp;"*")</f>
        <v>26</v>
      </c>
      <c r="AB88" s="62">
        <f>COUNTIFS(Denuncias!$B:$B,AB$1,Denuncias!$W:$W,"*"&amp;$A88&amp;"*")</f>
        <v>8</v>
      </c>
      <c r="AC88" s="62">
        <f>COUNTIFS(Denuncias!$B:$B,AC$1,Denuncias!$W:$W,"*"&amp;$A88&amp;"*")</f>
        <v>14</v>
      </c>
      <c r="AD88" s="62">
        <f>COUNTIFS(Denuncias!$B:$B,AD$1,Denuncias!$W:$W,"*"&amp;$A88&amp;"*")</f>
        <v>6</v>
      </c>
      <c r="AE88" s="62">
        <f>COUNTIFS(Denuncias!$B:$B,AE$1,Denuncias!$W:$W,"*"&amp;$A88&amp;"*")</f>
        <v>12</v>
      </c>
      <c r="AF88" s="62">
        <f>COUNTIFS(Denuncias!$B:$B,AF$1,Denuncias!$W:$W,"*"&amp;$A88&amp;"*")</f>
        <v>15</v>
      </c>
      <c r="AG88" s="62">
        <f>COUNTIFS(Denuncias!$B:$B,AG$1,Denuncias!$W:$W,"*"&amp;$A88&amp;"*")</f>
        <v>5</v>
      </c>
      <c r="AH88" s="62">
        <f>COUNTIFS(Denuncias!$B:$B,AH$1,Denuncias!$W:$W,"*"&amp;$A88&amp;"*")</f>
        <v>0</v>
      </c>
      <c r="AI88" s="62">
        <f>COUNTIFS(Denuncias!$B:$B,AI$1,Denuncias!$W:$W,"*"&amp;$A88&amp;"*")</f>
        <v>4</v>
      </c>
      <c r="AJ88" s="62">
        <f>COUNTIFS(Denuncias!$B:$B,AJ$1,Denuncias!$W:$W,"*"&amp;$A88&amp;"*")</f>
        <v>0</v>
      </c>
      <c r="AK88" s="62">
        <f>COUNTIFS(Denuncias!$B:$B,AK$1,Denuncias!$W:$W,"*"&amp;$A88&amp;"*")</f>
        <v>12</v>
      </c>
      <c r="AL88" s="62">
        <f>COUNTIFS(Denuncias!$B:$B,AL$1,Denuncias!$W:$W,"*"&amp;$A88&amp;"*")</f>
        <v>8</v>
      </c>
      <c r="AM88" s="62">
        <f>COUNTIFS(Denuncias!$B:$B,AM$1,Denuncias!$W:$W,"*"&amp;$A88&amp;"*")</f>
        <v>8</v>
      </c>
      <c r="AN88" s="62">
        <f>COUNTIFS(Denuncias!$B:$B,AN$1,Denuncias!$W:$W,"*"&amp;$A88&amp;"*")</f>
        <v>0</v>
      </c>
    </row>
    <row r="89">
      <c r="A89" s="61" t="s">
        <v>80</v>
      </c>
      <c r="B89" s="60">
        <f t="shared" si="18"/>
        <v>858</v>
      </c>
      <c r="C89" s="62"/>
      <c r="D89" s="62"/>
      <c r="E89" s="62"/>
      <c r="F89" s="62"/>
      <c r="G89" s="126">
        <f>COUNTIFS(Denuncias!$B:$B,G$1,Denuncias!$W:$W,"*"&amp;$A89&amp;"*")</f>
        <v>0</v>
      </c>
      <c r="H89" s="126">
        <f>COUNTIFS(Denuncias!$B:$B,H$1,Denuncias!$W:$W,"*"&amp;$A89&amp;"*")</f>
        <v>0</v>
      </c>
      <c r="I89" s="126">
        <f>COUNTIFS(Denuncias!$B:$B,I$1,Denuncias!$W:$W,"*"&amp;$A89&amp;"*")</f>
        <v>0</v>
      </c>
      <c r="J89" s="126">
        <f>COUNTIFS(Denuncias!$B:$B,J$1,Denuncias!$W:$W,"*"&amp;$A89&amp;"*")</f>
        <v>0</v>
      </c>
      <c r="K89" s="126">
        <f>COUNTIFS(Denuncias!$B:$B,K$1,Denuncias!$W:$W,"*"&amp;$A89&amp;"*")</f>
        <v>0</v>
      </c>
      <c r="L89" s="126">
        <f>COUNTIFS(Denuncias!$B:$B,L$1,Denuncias!$W:$W,"*"&amp;$A89&amp;"*")</f>
        <v>0</v>
      </c>
      <c r="M89" s="126">
        <f>COUNTIFS(Denuncias!$B:$B,M$1,Denuncias!$W:$W,"*"&amp;$A89&amp;"*")</f>
        <v>0</v>
      </c>
      <c r="N89" s="126">
        <f>COUNTIFS(Denuncias!$B:$B,N$1,Denuncias!$W:$W,"*"&amp;$A89&amp;"*")</f>
        <v>0</v>
      </c>
      <c r="O89" s="126">
        <f>COUNTIFS(Denuncias!$B:$B,O$1,Denuncias!$W:$W,"*"&amp;$A89&amp;"*")</f>
        <v>0</v>
      </c>
      <c r="P89" s="126">
        <f>COUNTIFS(Denuncias!$B:$B,P$1,Denuncias!$W:$W,"*"&amp;$A89&amp;"*")</f>
        <v>0</v>
      </c>
      <c r="Q89" s="126">
        <f>COUNTIFS(Denuncias!$B:$B,Q$1,Denuncias!$W:$W,"*"&amp;$A89&amp;"*")</f>
        <v>0</v>
      </c>
      <c r="R89" s="62">
        <f>COUNTIFS(Denuncias!$B:$B,R$1,Denuncias!$W:$W,"*"&amp;$A89&amp;"*")</f>
        <v>38</v>
      </c>
      <c r="S89" s="62">
        <f>COUNTIFS(Denuncias!$B:$B,S$1,Denuncias!$W:$W,"*"&amp;$A89&amp;"*")</f>
        <v>0</v>
      </c>
      <c r="T89" s="62">
        <f>COUNTIFS(Denuncias!$B:$B,T$1,Denuncias!$W:$W,"*"&amp;$A89&amp;"*")</f>
        <v>7</v>
      </c>
      <c r="U89" s="62">
        <f>COUNTIFS(Denuncias!$B:$B,U$1,Denuncias!$W:$W,"*"&amp;$A89&amp;"*")</f>
        <v>100</v>
      </c>
      <c r="V89" s="62">
        <f>COUNTIFS(Denuncias!$B:$B,V$1,Denuncias!$W:$W,"*"&amp;$A89&amp;"*")</f>
        <v>109</v>
      </c>
      <c r="W89" s="62">
        <f>COUNTIFS(Denuncias!$B:$B,W$1,Denuncias!$W:$W,"*"&amp;$A89&amp;"*")</f>
        <v>33</v>
      </c>
      <c r="X89" s="62">
        <f>COUNTIFS(Denuncias!$B:$B,X$1,Denuncias!$W:$W,"*"&amp;$A89&amp;"*")</f>
        <v>80</v>
      </c>
      <c r="Y89" s="62">
        <f>COUNTIFS(Denuncias!$B:$B,Y$1,Denuncias!$W:$W,"*"&amp;$A89&amp;"*")</f>
        <v>74</v>
      </c>
      <c r="Z89" s="62">
        <f>COUNTIFS(Denuncias!$B:$B,Z$1,Denuncias!$W:$W,"*"&amp;$A89&amp;"*")</f>
        <v>26</v>
      </c>
      <c r="AA89" s="62">
        <f>COUNTIFS(Denuncias!$B:$B,AA$1,Denuncias!$W:$W,"*"&amp;$A89&amp;"*")</f>
        <v>33</v>
      </c>
      <c r="AB89" s="62">
        <f>COUNTIFS(Denuncias!$B:$B,AB$1,Denuncias!$W:$W,"*"&amp;$A89&amp;"*")</f>
        <v>62</v>
      </c>
      <c r="AC89" s="62">
        <f>COUNTIFS(Denuncias!$B:$B,AC$1,Denuncias!$W:$W,"*"&amp;$A89&amp;"*")</f>
        <v>27</v>
      </c>
      <c r="AD89" s="62">
        <f>COUNTIFS(Denuncias!$B:$B,AD$1,Denuncias!$W:$W,"*"&amp;$A89&amp;"*")</f>
        <v>30</v>
      </c>
      <c r="AE89" s="62">
        <f>COUNTIFS(Denuncias!$B:$B,AE$1,Denuncias!$W:$W,"*"&amp;$A89&amp;"*")</f>
        <v>40</v>
      </c>
      <c r="AF89" s="62">
        <f>COUNTIFS(Denuncias!$B:$B,AF$1,Denuncias!$W:$W,"*"&amp;$A89&amp;"*")</f>
        <v>45</v>
      </c>
      <c r="AG89" s="62">
        <f>COUNTIFS(Denuncias!$B:$B,AG$1,Denuncias!$W:$W,"*"&amp;$A89&amp;"*")</f>
        <v>22</v>
      </c>
      <c r="AH89" s="62">
        <f>COUNTIFS(Denuncias!$B:$B,AH$1,Denuncias!$W:$W,"*"&amp;$A89&amp;"*")</f>
        <v>0</v>
      </c>
      <c r="AI89" s="62">
        <f>COUNTIFS(Denuncias!$B:$B,AI$1,Denuncias!$W:$W,"*"&amp;$A89&amp;"*")</f>
        <v>26</v>
      </c>
      <c r="AJ89" s="62">
        <f>COUNTIFS(Denuncias!$B:$B,AJ$1,Denuncias!$W:$W,"*"&amp;$A89&amp;"*")</f>
        <v>23</v>
      </c>
      <c r="AK89" s="62">
        <f>COUNTIFS(Denuncias!$B:$B,AK$1,Denuncias!$W:$W,"*"&amp;$A89&amp;"*")</f>
        <v>17</v>
      </c>
      <c r="AL89" s="62">
        <f>COUNTIFS(Denuncias!$B:$B,AL$1,Denuncias!$W:$W,"*"&amp;$A89&amp;"*")</f>
        <v>36</v>
      </c>
      <c r="AM89" s="62">
        <f>COUNTIFS(Denuncias!$B:$B,AM$1,Denuncias!$W:$W,"*"&amp;$A89&amp;"*")</f>
        <v>30</v>
      </c>
      <c r="AN89" s="62">
        <f>COUNTIFS(Denuncias!$B:$B,AN$1,Denuncias!$W:$W,"*"&amp;$A89&amp;"*")</f>
        <v>0</v>
      </c>
    </row>
    <row r="90">
      <c r="A90" s="61" t="s">
        <v>910</v>
      </c>
      <c r="B90" s="60">
        <f t="shared" si="18"/>
        <v>102</v>
      </c>
      <c r="C90" s="61"/>
      <c r="D90" s="61"/>
      <c r="E90" s="61"/>
      <c r="F90" s="61"/>
      <c r="G90" s="147">
        <v>8.0</v>
      </c>
      <c r="H90" s="147">
        <v>7.0</v>
      </c>
      <c r="I90" s="147">
        <v>6.0</v>
      </c>
      <c r="J90" s="147">
        <v>12.0</v>
      </c>
      <c r="K90" s="147">
        <v>5.0</v>
      </c>
      <c r="L90" s="147">
        <v>4.0</v>
      </c>
      <c r="M90" s="126"/>
      <c r="N90" s="126"/>
      <c r="O90" s="126"/>
      <c r="P90" s="147">
        <v>1.0</v>
      </c>
      <c r="Q90" s="147">
        <v>5.0</v>
      </c>
      <c r="R90" s="62">
        <f>COUNTIFS(Denuncias!$B:$B,R$1,Denuncias!$W:$W,"*"&amp;$A90&amp;"*")</f>
        <v>2</v>
      </c>
      <c r="S90" s="62">
        <f>COUNTIFS(Denuncias!$B:$B,S$1,Denuncias!$W:$W,"*"&amp;$A90&amp;"*")</f>
        <v>0</v>
      </c>
      <c r="T90" s="62">
        <f>COUNTIFS(Denuncias!$B:$B,T$1,Denuncias!$W:$W,"*"&amp;$A90&amp;"*")</f>
        <v>1</v>
      </c>
      <c r="U90" s="62">
        <f>COUNTIFS(Denuncias!$B:$B,U$1,Denuncias!$W:$W,"*"&amp;$A90&amp;"*")</f>
        <v>1</v>
      </c>
      <c r="V90" s="62">
        <f>COUNTIFS(Denuncias!$B:$B,V$1,Denuncias!$W:$W,"*"&amp;$A90&amp;"*")</f>
        <v>8</v>
      </c>
      <c r="W90" s="62">
        <f>COUNTIFS(Denuncias!$B:$B,W$1,Denuncias!$W:$W,"*"&amp;$A90&amp;"*")</f>
        <v>7</v>
      </c>
      <c r="X90" s="62">
        <f>COUNTIFS(Denuncias!$B:$B,X$1,Denuncias!$W:$W,"*"&amp;$A90&amp;"*")</f>
        <v>2</v>
      </c>
      <c r="Y90" s="62">
        <f>COUNTIFS(Denuncias!$B:$B,Y$1,Denuncias!$W:$W,"*"&amp;$A90&amp;"*")</f>
        <v>2</v>
      </c>
      <c r="Z90" s="62">
        <f>COUNTIFS(Denuncias!$B:$B,Z$1,Denuncias!$W:$W,"*"&amp;$A90&amp;"*")</f>
        <v>1</v>
      </c>
      <c r="AA90" s="62">
        <f>COUNTIFS(Denuncias!$B:$B,AA$1,Denuncias!$W:$W,"*"&amp;$A90&amp;"*")</f>
        <v>1</v>
      </c>
      <c r="AB90" s="62">
        <f>COUNTIFS(Denuncias!$B:$B,AB$1,Denuncias!$W:$W,"*"&amp;$A90&amp;"*")</f>
        <v>1</v>
      </c>
      <c r="AC90" s="62">
        <f>COUNTIFS(Denuncias!$B:$B,AC$1,Denuncias!$W:$W,"*"&amp;$A90&amp;"*")</f>
        <v>3</v>
      </c>
      <c r="AD90" s="62">
        <f>COUNTIFS(Denuncias!$B:$B,AD$1,Denuncias!$W:$W,"*"&amp;$A90&amp;"*")</f>
        <v>4</v>
      </c>
      <c r="AE90" s="62">
        <f>COUNTIFS(Denuncias!$B:$B,AE$1,Denuncias!$W:$W,"*"&amp;$A90&amp;"*")</f>
        <v>6</v>
      </c>
      <c r="AF90" s="62">
        <f>COUNTIFS(Denuncias!$B:$B,AF$1,Denuncias!$W:$W,"*"&amp;$A90&amp;"*")</f>
        <v>6</v>
      </c>
      <c r="AG90" s="62">
        <f>COUNTIFS(Denuncias!$B:$B,AG$1,Denuncias!$W:$W,"*"&amp;$A90&amp;"*")</f>
        <v>1</v>
      </c>
      <c r="AH90" s="62">
        <f>COUNTIFS(Denuncias!$B:$B,AH$1,Denuncias!$W:$W,"*"&amp;$A90&amp;"*")</f>
        <v>0</v>
      </c>
      <c r="AI90" s="62">
        <f>COUNTIFS(Denuncias!$B:$B,AI$1,Denuncias!$W:$W,"*"&amp;$A90&amp;"*")</f>
        <v>2</v>
      </c>
      <c r="AJ90" s="62">
        <f>COUNTIFS(Denuncias!$B:$B,AJ$1,Denuncias!$W:$W,"*"&amp;$A90&amp;"*")</f>
        <v>0</v>
      </c>
      <c r="AK90" s="62">
        <f>COUNTIFS(Denuncias!$B:$B,AK$1,Denuncias!$W:$W,"*"&amp;$A90&amp;"*")</f>
        <v>3</v>
      </c>
      <c r="AL90" s="62">
        <f>COUNTIFS(Denuncias!$B:$B,AL$1,Denuncias!$W:$W,"*"&amp;$A90&amp;"*")</f>
        <v>2</v>
      </c>
      <c r="AM90" s="62">
        <f>COUNTIFS(Denuncias!$B:$B,AM$1,Denuncias!$W:$W,"*"&amp;$A90&amp;"*")</f>
        <v>1</v>
      </c>
      <c r="AN90" s="62">
        <f>COUNTIFS(Denuncias!$B:$B,AN$1,Denuncias!$W:$W,"*"&amp;$A90&amp;"*")</f>
        <v>0</v>
      </c>
    </row>
    <row r="91">
      <c r="A91" s="59" t="s">
        <v>4274</v>
      </c>
      <c r="B91" s="60">
        <f t="shared" si="18"/>
        <v>1168</v>
      </c>
      <c r="C91" s="164"/>
      <c r="D91" s="164"/>
      <c r="E91" s="164"/>
      <c r="F91" s="164"/>
      <c r="G91" s="165">
        <f t="shared" ref="G91:AN91" si="19">SUM(G88:G90)</f>
        <v>8</v>
      </c>
      <c r="H91" s="165">
        <f t="shared" si="19"/>
        <v>7</v>
      </c>
      <c r="I91" s="165">
        <f t="shared" si="19"/>
        <v>6</v>
      </c>
      <c r="J91" s="165">
        <f t="shared" si="19"/>
        <v>12</v>
      </c>
      <c r="K91" s="165">
        <f t="shared" si="19"/>
        <v>5</v>
      </c>
      <c r="L91" s="165">
        <f t="shared" si="19"/>
        <v>4</v>
      </c>
      <c r="M91" s="165">
        <f t="shared" si="19"/>
        <v>0</v>
      </c>
      <c r="N91" s="165">
        <f t="shared" si="19"/>
        <v>0</v>
      </c>
      <c r="O91" s="165">
        <f t="shared" si="19"/>
        <v>0</v>
      </c>
      <c r="P91" s="165">
        <f t="shared" si="19"/>
        <v>1</v>
      </c>
      <c r="Q91" s="165">
        <f t="shared" si="19"/>
        <v>5</v>
      </c>
      <c r="R91" s="164">
        <f t="shared" si="19"/>
        <v>47</v>
      </c>
      <c r="S91" s="164">
        <f t="shared" si="19"/>
        <v>0</v>
      </c>
      <c r="T91" s="164">
        <f t="shared" si="19"/>
        <v>10</v>
      </c>
      <c r="U91" s="164">
        <f t="shared" si="19"/>
        <v>114</v>
      </c>
      <c r="V91" s="164">
        <f t="shared" si="19"/>
        <v>129</v>
      </c>
      <c r="W91" s="164">
        <f t="shared" si="19"/>
        <v>50</v>
      </c>
      <c r="X91" s="164">
        <f t="shared" si="19"/>
        <v>104</v>
      </c>
      <c r="Y91" s="164">
        <f t="shared" si="19"/>
        <v>89</v>
      </c>
      <c r="Z91" s="164">
        <f t="shared" si="19"/>
        <v>38</v>
      </c>
      <c r="AA91" s="164">
        <f t="shared" si="19"/>
        <v>60</v>
      </c>
      <c r="AB91" s="164">
        <f t="shared" si="19"/>
        <v>71</v>
      </c>
      <c r="AC91" s="164">
        <f t="shared" si="19"/>
        <v>44</v>
      </c>
      <c r="AD91" s="164">
        <f t="shared" si="19"/>
        <v>40</v>
      </c>
      <c r="AE91" s="164">
        <f t="shared" si="19"/>
        <v>58</v>
      </c>
      <c r="AF91" s="164">
        <f t="shared" si="19"/>
        <v>66</v>
      </c>
      <c r="AG91" s="164">
        <f t="shared" si="19"/>
        <v>28</v>
      </c>
      <c r="AH91" s="164">
        <f t="shared" si="19"/>
        <v>0</v>
      </c>
      <c r="AI91" s="164">
        <f t="shared" si="19"/>
        <v>32</v>
      </c>
      <c r="AJ91" s="164">
        <f t="shared" si="19"/>
        <v>23</v>
      </c>
      <c r="AK91" s="164">
        <f t="shared" si="19"/>
        <v>32</v>
      </c>
      <c r="AL91" s="164">
        <f t="shared" si="19"/>
        <v>46</v>
      </c>
      <c r="AM91" s="164">
        <f t="shared" si="19"/>
        <v>39</v>
      </c>
      <c r="AN91" s="164">
        <f t="shared" si="19"/>
        <v>0</v>
      </c>
    </row>
    <row r="92">
      <c r="A92" s="83"/>
      <c r="B92" s="82"/>
      <c r="C92" s="83"/>
      <c r="D92" s="84"/>
      <c r="E92" s="84"/>
      <c r="F92" s="84"/>
      <c r="G92" s="84"/>
      <c r="H92" s="84"/>
      <c r="I92" s="84"/>
      <c r="J92" s="84"/>
      <c r="K92" s="84"/>
      <c r="L92" s="84"/>
      <c r="M92" s="84"/>
      <c r="N92" s="84"/>
      <c r="O92" s="84"/>
      <c r="P92" s="84"/>
      <c r="Q92" s="84"/>
      <c r="R92" s="83"/>
      <c r="S92" s="83"/>
      <c r="T92" s="83"/>
      <c r="U92" s="83"/>
      <c r="V92" s="83"/>
      <c r="W92" s="83"/>
      <c r="X92" s="83"/>
      <c r="Y92" s="83"/>
      <c r="Z92" s="83"/>
      <c r="AA92" s="83"/>
      <c r="AB92" s="83"/>
      <c r="AC92" s="83"/>
      <c r="AD92" s="83"/>
      <c r="AE92" s="83"/>
      <c r="AF92" s="83"/>
      <c r="AG92" s="83"/>
      <c r="AH92" s="83"/>
      <c r="AI92" s="83"/>
      <c r="AJ92" s="83"/>
      <c r="AK92" s="83"/>
      <c r="AL92" s="83"/>
      <c r="AM92" s="83"/>
      <c r="AN92" s="83"/>
    </row>
    <row r="93">
      <c r="A93" s="83"/>
      <c r="B93" s="82"/>
      <c r="C93" s="83"/>
      <c r="D93" s="84"/>
      <c r="E93" s="84"/>
      <c r="F93" s="84"/>
      <c r="G93" s="84"/>
      <c r="H93" s="84"/>
      <c r="I93" s="84"/>
      <c r="J93" s="84"/>
      <c r="K93" s="84"/>
      <c r="L93" s="84"/>
      <c r="M93" s="84"/>
      <c r="N93" s="84"/>
      <c r="O93" s="84"/>
      <c r="P93" s="84"/>
      <c r="Q93" s="84"/>
      <c r="R93" s="83"/>
      <c r="S93" s="83"/>
      <c r="T93" s="83"/>
      <c r="U93" s="83"/>
      <c r="V93" s="83"/>
      <c r="W93" s="83"/>
      <c r="X93" s="83"/>
      <c r="Y93" s="83"/>
      <c r="Z93" s="83"/>
      <c r="AA93" s="83"/>
      <c r="AB93" s="83"/>
      <c r="AC93" s="83"/>
      <c r="AD93" s="83"/>
      <c r="AE93" s="83"/>
      <c r="AF93" s="83"/>
      <c r="AG93" s="83"/>
      <c r="AH93" s="83"/>
      <c r="AI93" s="83"/>
      <c r="AJ93" s="83"/>
      <c r="AK93" s="83"/>
      <c r="AL93" s="83"/>
      <c r="AM93" s="83"/>
      <c r="AN93" s="83"/>
    </row>
    <row r="94">
      <c r="A94" s="83"/>
      <c r="B94" s="82"/>
      <c r="C94" s="83"/>
      <c r="D94" s="84"/>
      <c r="E94" s="84"/>
      <c r="F94" s="84"/>
      <c r="G94" s="84"/>
      <c r="H94" s="84"/>
      <c r="I94" s="84"/>
      <c r="J94" s="84"/>
      <c r="K94" s="84"/>
      <c r="L94" s="84"/>
      <c r="M94" s="84"/>
      <c r="N94" s="84"/>
      <c r="O94" s="84"/>
      <c r="P94" s="84"/>
      <c r="Q94" s="84"/>
      <c r="R94" s="83"/>
      <c r="S94" s="83"/>
      <c r="T94" s="83"/>
      <c r="U94" s="83"/>
      <c r="V94" s="83"/>
      <c r="W94" s="83"/>
      <c r="X94" s="83"/>
      <c r="Y94" s="83"/>
      <c r="Z94" s="83"/>
      <c r="AA94" s="83"/>
      <c r="AB94" s="83"/>
      <c r="AC94" s="83"/>
      <c r="AD94" s="83"/>
      <c r="AE94" s="83"/>
      <c r="AF94" s="83"/>
      <c r="AG94" s="83"/>
      <c r="AH94" s="83"/>
      <c r="AI94" s="83"/>
      <c r="AJ94" s="83"/>
      <c r="AK94" s="83"/>
      <c r="AL94" s="83"/>
      <c r="AM94" s="83"/>
      <c r="AN94" s="83"/>
    </row>
    <row r="95">
      <c r="A95" s="83"/>
      <c r="B95" s="82"/>
      <c r="C95" s="83"/>
      <c r="D95" s="84"/>
      <c r="E95" s="84"/>
      <c r="F95" s="84"/>
      <c r="G95" s="84"/>
      <c r="H95" s="84"/>
      <c r="I95" s="84"/>
      <c r="J95" s="84"/>
      <c r="K95" s="84"/>
      <c r="L95" s="84"/>
      <c r="M95" s="84"/>
      <c r="N95" s="84"/>
      <c r="O95" s="84"/>
      <c r="P95" s="84"/>
      <c r="Q95" s="84"/>
      <c r="R95" s="83"/>
      <c r="S95" s="83"/>
      <c r="T95" s="83"/>
      <c r="U95" s="83"/>
      <c r="V95" s="83"/>
      <c r="W95" s="83"/>
      <c r="X95" s="83"/>
      <c r="Y95" s="83"/>
      <c r="Z95" s="83"/>
      <c r="AA95" s="83"/>
      <c r="AB95" s="83"/>
      <c r="AC95" s="83"/>
      <c r="AD95" s="83"/>
      <c r="AE95" s="83"/>
      <c r="AF95" s="83"/>
      <c r="AG95" s="83"/>
      <c r="AH95" s="83"/>
      <c r="AI95" s="83"/>
      <c r="AJ95" s="83"/>
      <c r="AK95" s="83"/>
      <c r="AL95" s="83"/>
      <c r="AM95" s="83"/>
      <c r="AN95" s="83"/>
    </row>
    <row r="96">
      <c r="A96" s="83"/>
      <c r="B96" s="82"/>
      <c r="C96" s="83"/>
      <c r="D96" s="84"/>
      <c r="E96" s="84"/>
      <c r="F96" s="84"/>
      <c r="G96" s="84"/>
      <c r="H96" s="84"/>
      <c r="I96" s="84"/>
      <c r="J96" s="84"/>
      <c r="K96" s="84"/>
      <c r="L96" s="84"/>
      <c r="M96" s="84"/>
      <c r="N96" s="84"/>
      <c r="O96" s="84"/>
      <c r="P96" s="84"/>
      <c r="Q96" s="84"/>
      <c r="R96" s="83"/>
      <c r="S96" s="83"/>
      <c r="T96" s="83"/>
      <c r="U96" s="83"/>
      <c r="V96" s="83"/>
      <c r="W96" s="83"/>
      <c r="X96" s="83"/>
      <c r="Y96" s="83"/>
      <c r="Z96" s="83"/>
      <c r="AA96" s="83"/>
      <c r="AB96" s="83"/>
      <c r="AC96" s="83"/>
      <c r="AD96" s="83"/>
      <c r="AE96" s="83"/>
      <c r="AF96" s="83"/>
      <c r="AG96" s="83"/>
      <c r="AH96" s="83"/>
      <c r="AI96" s="83"/>
      <c r="AJ96" s="83"/>
      <c r="AK96" s="83"/>
      <c r="AL96" s="83"/>
      <c r="AM96" s="83"/>
      <c r="AN96" s="83"/>
    </row>
    <row r="97">
      <c r="A97" s="83"/>
      <c r="B97" s="82"/>
      <c r="C97" s="83"/>
      <c r="D97" s="84"/>
      <c r="E97" s="84"/>
      <c r="F97" s="84"/>
      <c r="G97" s="84"/>
      <c r="H97" s="84"/>
      <c r="I97" s="84"/>
      <c r="J97" s="84"/>
      <c r="K97" s="84"/>
      <c r="L97" s="84"/>
      <c r="M97" s="84"/>
      <c r="N97" s="84"/>
      <c r="O97" s="84"/>
      <c r="P97" s="84"/>
      <c r="Q97" s="84"/>
      <c r="R97" s="83"/>
      <c r="S97" s="83"/>
      <c r="T97" s="83"/>
      <c r="U97" s="83"/>
      <c r="V97" s="83"/>
      <c r="W97" s="83"/>
      <c r="X97" s="83"/>
      <c r="Y97" s="83"/>
      <c r="Z97" s="83"/>
      <c r="AA97" s="83"/>
      <c r="AB97" s="83"/>
      <c r="AC97" s="83"/>
      <c r="AD97" s="83"/>
      <c r="AE97" s="83"/>
      <c r="AF97" s="83"/>
      <c r="AG97" s="83"/>
      <c r="AH97" s="83"/>
      <c r="AI97" s="83"/>
      <c r="AJ97" s="83"/>
      <c r="AK97" s="83"/>
      <c r="AL97" s="83"/>
      <c r="AM97" s="83"/>
      <c r="AN97" s="83"/>
    </row>
    <row r="98">
      <c r="A98" s="83"/>
      <c r="B98" s="82"/>
      <c r="C98" s="83"/>
      <c r="D98" s="84"/>
      <c r="E98" s="84"/>
      <c r="F98" s="84"/>
      <c r="G98" s="84"/>
      <c r="H98" s="84"/>
      <c r="I98" s="84"/>
      <c r="J98" s="84"/>
      <c r="K98" s="84"/>
      <c r="L98" s="84"/>
      <c r="M98" s="84"/>
      <c r="N98" s="84"/>
      <c r="O98" s="84"/>
      <c r="P98" s="84"/>
      <c r="Q98" s="84"/>
      <c r="R98" s="83"/>
      <c r="S98" s="83"/>
      <c r="T98" s="83"/>
      <c r="U98" s="83"/>
      <c r="V98" s="83"/>
      <c r="W98" s="83"/>
      <c r="X98" s="83"/>
      <c r="Y98" s="83"/>
      <c r="Z98" s="83"/>
      <c r="AA98" s="83"/>
      <c r="AB98" s="83"/>
      <c r="AC98" s="83"/>
      <c r="AD98" s="83"/>
      <c r="AE98" s="83"/>
      <c r="AF98" s="83"/>
      <c r="AG98" s="83"/>
      <c r="AH98" s="83"/>
      <c r="AI98" s="83"/>
      <c r="AJ98" s="83"/>
      <c r="AK98" s="83"/>
      <c r="AL98" s="83"/>
      <c r="AM98" s="83"/>
      <c r="AN98" s="83"/>
    </row>
    <row r="99">
      <c r="A99" s="83"/>
      <c r="B99" s="82"/>
      <c r="C99" s="83"/>
      <c r="D99" s="84"/>
      <c r="E99" s="84"/>
      <c r="F99" s="84"/>
      <c r="G99" s="84"/>
      <c r="H99" s="84"/>
      <c r="I99" s="84"/>
      <c r="J99" s="84"/>
      <c r="K99" s="84"/>
      <c r="L99" s="84"/>
      <c r="M99" s="84"/>
      <c r="N99" s="84"/>
      <c r="O99" s="84"/>
      <c r="P99" s="84"/>
      <c r="Q99" s="84"/>
      <c r="R99" s="83"/>
      <c r="S99" s="83"/>
      <c r="T99" s="83"/>
      <c r="U99" s="83"/>
      <c r="V99" s="83"/>
      <c r="W99" s="83"/>
      <c r="X99" s="83"/>
      <c r="Y99" s="83"/>
      <c r="Z99" s="83"/>
      <c r="AA99" s="83"/>
      <c r="AB99" s="83"/>
      <c r="AC99" s="83"/>
      <c r="AD99" s="83"/>
      <c r="AE99" s="83"/>
      <c r="AF99" s="83"/>
      <c r="AG99" s="83"/>
      <c r="AH99" s="83"/>
      <c r="AI99" s="83"/>
      <c r="AJ99" s="83"/>
      <c r="AK99" s="83"/>
      <c r="AL99" s="83"/>
      <c r="AM99" s="83"/>
      <c r="AN99" s="83"/>
    </row>
    <row r="100">
      <c r="A100" s="83"/>
      <c r="B100" s="82"/>
      <c r="C100" s="83"/>
      <c r="D100" s="84"/>
      <c r="E100" s="84"/>
      <c r="F100" s="84"/>
      <c r="G100" s="84"/>
      <c r="H100" s="84"/>
      <c r="I100" s="84"/>
      <c r="J100" s="84"/>
      <c r="K100" s="84"/>
      <c r="L100" s="84"/>
      <c r="M100" s="84"/>
      <c r="N100" s="84"/>
      <c r="O100" s="84"/>
      <c r="P100" s="84"/>
      <c r="Q100" s="84"/>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row>
    <row r="101">
      <c r="A101" s="83"/>
      <c r="B101" s="82"/>
      <c r="C101" s="83"/>
      <c r="D101" s="84"/>
      <c r="E101" s="84"/>
      <c r="F101" s="84"/>
      <c r="G101" s="84"/>
      <c r="H101" s="84"/>
      <c r="I101" s="84"/>
      <c r="J101" s="84"/>
      <c r="K101" s="84"/>
      <c r="L101" s="84"/>
      <c r="M101" s="84"/>
      <c r="N101" s="84"/>
      <c r="O101" s="84"/>
      <c r="P101" s="84"/>
      <c r="Q101" s="84"/>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row>
    <row r="102">
      <c r="A102" s="83"/>
      <c r="B102" s="82"/>
      <c r="C102" s="83"/>
      <c r="D102" s="84"/>
      <c r="E102" s="84"/>
      <c r="F102" s="84"/>
      <c r="G102" s="84"/>
      <c r="H102" s="84"/>
      <c r="I102" s="84"/>
      <c r="J102" s="84"/>
      <c r="K102" s="84"/>
      <c r="L102" s="84"/>
      <c r="M102" s="84"/>
      <c r="N102" s="84"/>
      <c r="O102" s="84"/>
      <c r="P102" s="84"/>
      <c r="Q102" s="84"/>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row>
    <row r="103">
      <c r="A103" s="83"/>
      <c r="B103" s="82"/>
      <c r="C103" s="83"/>
      <c r="D103" s="84"/>
      <c r="E103" s="84"/>
      <c r="F103" s="84"/>
      <c r="G103" s="84"/>
      <c r="H103" s="84"/>
      <c r="I103" s="84"/>
      <c r="J103" s="84"/>
      <c r="K103" s="84"/>
      <c r="L103" s="84"/>
      <c r="M103" s="84"/>
      <c r="N103" s="84"/>
      <c r="O103" s="84"/>
      <c r="P103" s="84"/>
      <c r="Q103" s="84"/>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row>
    <row r="104">
      <c r="A104" s="83"/>
      <c r="B104" s="82"/>
      <c r="C104" s="83"/>
      <c r="D104" s="84"/>
      <c r="E104" s="84"/>
      <c r="F104" s="84"/>
      <c r="G104" s="84"/>
      <c r="H104" s="84"/>
      <c r="I104" s="84"/>
      <c r="J104" s="84"/>
      <c r="K104" s="84"/>
      <c r="L104" s="84"/>
      <c r="M104" s="84"/>
      <c r="N104" s="84"/>
      <c r="O104" s="84"/>
      <c r="P104" s="84"/>
      <c r="Q104" s="84"/>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row>
    <row r="105">
      <c r="A105" s="83"/>
      <c r="B105" s="82"/>
      <c r="C105" s="83"/>
      <c r="D105" s="84"/>
      <c r="E105" s="84"/>
      <c r="F105" s="84"/>
      <c r="G105" s="84"/>
      <c r="H105" s="84"/>
      <c r="I105" s="84"/>
      <c r="J105" s="84"/>
      <c r="K105" s="84"/>
      <c r="L105" s="84"/>
      <c r="M105" s="84"/>
      <c r="N105" s="84"/>
      <c r="O105" s="84"/>
      <c r="P105" s="84"/>
      <c r="Q105" s="84"/>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row>
    <row r="106">
      <c r="A106" s="83"/>
      <c r="B106" s="82"/>
      <c r="C106" s="83"/>
      <c r="D106" s="84"/>
      <c r="E106" s="84"/>
      <c r="F106" s="84"/>
      <c r="G106" s="84"/>
      <c r="H106" s="84"/>
      <c r="I106" s="84"/>
      <c r="J106" s="84"/>
      <c r="K106" s="84"/>
      <c r="L106" s="84"/>
      <c r="M106" s="84"/>
      <c r="N106" s="84"/>
      <c r="O106" s="84"/>
      <c r="P106" s="84"/>
      <c r="Q106" s="84"/>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row>
    <row r="107">
      <c r="A107" s="83"/>
      <c r="B107" s="82"/>
      <c r="C107" s="83"/>
      <c r="D107" s="84"/>
      <c r="E107" s="84"/>
      <c r="F107" s="84"/>
      <c r="G107" s="84"/>
      <c r="H107" s="84"/>
      <c r="I107" s="84"/>
      <c r="J107" s="84"/>
      <c r="K107" s="84"/>
      <c r="L107" s="84"/>
      <c r="M107" s="84"/>
      <c r="N107" s="84"/>
      <c r="O107" s="84"/>
      <c r="P107" s="84"/>
      <c r="Q107" s="84"/>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row>
    <row r="108">
      <c r="A108" s="83"/>
      <c r="B108" s="82"/>
      <c r="C108" s="83"/>
      <c r="D108" s="84"/>
      <c r="E108" s="84"/>
      <c r="F108" s="84"/>
      <c r="G108" s="84"/>
      <c r="H108" s="84"/>
      <c r="I108" s="84"/>
      <c r="J108" s="84"/>
      <c r="K108" s="84"/>
      <c r="L108" s="84"/>
      <c r="M108" s="84"/>
      <c r="N108" s="84"/>
      <c r="O108" s="84"/>
      <c r="P108" s="84"/>
      <c r="Q108" s="84"/>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row>
    <row r="109">
      <c r="A109" s="83"/>
      <c r="B109" s="82"/>
      <c r="C109" s="83"/>
      <c r="D109" s="84"/>
      <c r="E109" s="84"/>
      <c r="F109" s="84"/>
      <c r="G109" s="84"/>
      <c r="H109" s="84"/>
      <c r="I109" s="84"/>
      <c r="J109" s="84"/>
      <c r="K109" s="84"/>
      <c r="L109" s="84"/>
      <c r="M109" s="84"/>
      <c r="N109" s="84"/>
      <c r="O109" s="84"/>
      <c r="P109" s="84"/>
      <c r="Q109" s="84"/>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row>
    <row r="110">
      <c r="A110" s="83"/>
      <c r="B110" s="82"/>
      <c r="C110" s="83"/>
      <c r="D110" s="84"/>
      <c r="E110" s="84"/>
      <c r="F110" s="84"/>
      <c r="G110" s="84"/>
      <c r="H110" s="84"/>
      <c r="I110" s="84"/>
      <c r="J110" s="84"/>
      <c r="K110" s="84"/>
      <c r="L110" s="84"/>
      <c r="M110" s="84"/>
      <c r="N110" s="84"/>
      <c r="O110" s="84"/>
      <c r="P110" s="84"/>
      <c r="Q110" s="84"/>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row>
    <row r="111">
      <c r="A111" s="83"/>
      <c r="B111" s="82"/>
      <c r="C111" s="83"/>
      <c r="D111" s="84"/>
      <c r="E111" s="84"/>
      <c r="F111" s="84"/>
      <c r="G111" s="84"/>
      <c r="H111" s="84"/>
      <c r="I111" s="84"/>
      <c r="J111" s="84"/>
      <c r="K111" s="84"/>
      <c r="L111" s="84"/>
      <c r="M111" s="84"/>
      <c r="N111" s="84"/>
      <c r="O111" s="84"/>
      <c r="P111" s="84"/>
      <c r="Q111" s="84"/>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row>
    <row r="112">
      <c r="A112" s="83"/>
      <c r="B112" s="82"/>
      <c r="C112" s="83"/>
      <c r="D112" s="84"/>
      <c r="E112" s="84"/>
      <c r="F112" s="84"/>
      <c r="G112" s="84"/>
      <c r="H112" s="84"/>
      <c r="I112" s="84"/>
      <c r="J112" s="84"/>
      <c r="K112" s="84"/>
      <c r="L112" s="84"/>
      <c r="M112" s="84"/>
      <c r="N112" s="84"/>
      <c r="O112" s="84"/>
      <c r="P112" s="84"/>
      <c r="Q112" s="84"/>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row>
    <row r="113">
      <c r="A113" s="83"/>
      <c r="B113" s="82"/>
      <c r="C113" s="83"/>
      <c r="D113" s="84"/>
      <c r="E113" s="84"/>
      <c r="F113" s="84"/>
      <c r="G113" s="84"/>
      <c r="H113" s="84"/>
      <c r="I113" s="84"/>
      <c r="J113" s="84"/>
      <c r="K113" s="84"/>
      <c r="L113" s="84"/>
      <c r="M113" s="84"/>
      <c r="N113" s="84"/>
      <c r="O113" s="84"/>
      <c r="P113" s="84"/>
      <c r="Q113" s="84"/>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row>
    <row r="114">
      <c r="A114" s="83"/>
      <c r="B114" s="82"/>
      <c r="C114" s="83"/>
      <c r="D114" s="84"/>
      <c r="E114" s="84"/>
      <c r="F114" s="84"/>
      <c r="G114" s="84"/>
      <c r="H114" s="84"/>
      <c r="I114" s="84"/>
      <c r="J114" s="84"/>
      <c r="K114" s="84"/>
      <c r="L114" s="84"/>
      <c r="M114" s="84"/>
      <c r="N114" s="84"/>
      <c r="O114" s="84"/>
      <c r="P114" s="84"/>
      <c r="Q114" s="84"/>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row>
    <row r="115">
      <c r="A115" s="83"/>
      <c r="B115" s="82"/>
      <c r="C115" s="83"/>
      <c r="D115" s="84"/>
      <c r="E115" s="84"/>
      <c r="F115" s="84"/>
      <c r="G115" s="84"/>
      <c r="H115" s="84"/>
      <c r="I115" s="84"/>
      <c r="J115" s="84"/>
      <c r="K115" s="84"/>
      <c r="L115" s="84"/>
      <c r="M115" s="84"/>
      <c r="N115" s="84"/>
      <c r="O115" s="84"/>
      <c r="P115" s="84"/>
      <c r="Q115" s="84"/>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row>
    <row r="116">
      <c r="A116" s="83"/>
      <c r="B116" s="82"/>
      <c r="C116" s="83"/>
      <c r="D116" s="84"/>
      <c r="E116" s="84"/>
      <c r="F116" s="84"/>
      <c r="G116" s="84"/>
      <c r="H116" s="84"/>
      <c r="I116" s="84"/>
      <c r="J116" s="84"/>
      <c r="K116" s="84"/>
      <c r="L116" s="84"/>
      <c r="M116" s="84"/>
      <c r="N116" s="84"/>
      <c r="O116" s="84"/>
      <c r="P116" s="84"/>
      <c r="Q116" s="84"/>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row>
    <row r="117">
      <c r="A117" s="83"/>
      <c r="B117" s="82"/>
      <c r="C117" s="83"/>
      <c r="D117" s="84"/>
      <c r="E117" s="84"/>
      <c r="F117" s="84"/>
      <c r="G117" s="84"/>
      <c r="H117" s="84"/>
      <c r="I117" s="84"/>
      <c r="J117" s="84"/>
      <c r="K117" s="84"/>
      <c r="L117" s="84"/>
      <c r="M117" s="84"/>
      <c r="N117" s="84"/>
      <c r="O117" s="84"/>
      <c r="P117" s="84"/>
      <c r="Q117" s="84"/>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row>
    <row r="118">
      <c r="A118" s="83"/>
      <c r="B118" s="82"/>
      <c r="C118" s="83"/>
      <c r="D118" s="84"/>
      <c r="E118" s="84"/>
      <c r="F118" s="84"/>
      <c r="G118" s="84"/>
      <c r="H118" s="84"/>
      <c r="I118" s="84"/>
      <c r="J118" s="84"/>
      <c r="K118" s="84"/>
      <c r="L118" s="84"/>
      <c r="M118" s="84"/>
      <c r="N118" s="84"/>
      <c r="O118" s="84"/>
      <c r="P118" s="84"/>
      <c r="Q118" s="84"/>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row>
    <row r="119">
      <c r="A119" s="83"/>
      <c r="B119" s="82"/>
      <c r="C119" s="83"/>
      <c r="D119" s="84"/>
      <c r="E119" s="84"/>
      <c r="F119" s="84"/>
      <c r="G119" s="84"/>
      <c r="H119" s="84"/>
      <c r="I119" s="84"/>
      <c r="J119" s="84"/>
      <c r="K119" s="84"/>
      <c r="L119" s="84"/>
      <c r="M119" s="84"/>
      <c r="N119" s="84"/>
      <c r="O119" s="84"/>
      <c r="P119" s="84"/>
      <c r="Q119" s="84"/>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row>
    <row r="120">
      <c r="A120" s="83"/>
      <c r="B120" s="82"/>
      <c r="C120" s="83"/>
      <c r="D120" s="84"/>
      <c r="E120" s="84"/>
      <c r="F120" s="84"/>
      <c r="G120" s="84"/>
      <c r="H120" s="84"/>
      <c r="I120" s="84"/>
      <c r="J120" s="84"/>
      <c r="K120" s="84"/>
      <c r="L120" s="84"/>
      <c r="M120" s="84"/>
      <c r="N120" s="84"/>
      <c r="O120" s="84"/>
      <c r="P120" s="84"/>
      <c r="Q120" s="84"/>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row>
    <row r="121">
      <c r="A121" s="83"/>
      <c r="B121" s="82"/>
      <c r="C121" s="83"/>
      <c r="D121" s="84"/>
      <c r="E121" s="84"/>
      <c r="F121" s="84"/>
      <c r="G121" s="84"/>
      <c r="H121" s="84"/>
      <c r="I121" s="84"/>
      <c r="J121" s="84"/>
      <c r="K121" s="84"/>
      <c r="L121" s="84"/>
      <c r="M121" s="84"/>
      <c r="N121" s="84"/>
      <c r="O121" s="84"/>
      <c r="P121" s="84"/>
      <c r="Q121" s="84"/>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row>
    <row r="122">
      <c r="A122" s="83"/>
      <c r="B122" s="82"/>
      <c r="C122" s="83"/>
      <c r="D122" s="84"/>
      <c r="E122" s="84"/>
      <c r="F122" s="84"/>
      <c r="G122" s="84"/>
      <c r="H122" s="84"/>
      <c r="I122" s="84"/>
      <c r="J122" s="84"/>
      <c r="K122" s="84"/>
      <c r="L122" s="84"/>
      <c r="M122" s="84"/>
      <c r="N122" s="84"/>
      <c r="O122" s="84"/>
      <c r="P122" s="84"/>
      <c r="Q122" s="84"/>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row>
    <row r="123">
      <c r="A123" s="83"/>
      <c r="B123" s="82"/>
      <c r="C123" s="83"/>
      <c r="D123" s="84"/>
      <c r="E123" s="84"/>
      <c r="F123" s="84"/>
      <c r="G123" s="84"/>
      <c r="H123" s="84"/>
      <c r="I123" s="84"/>
      <c r="J123" s="84"/>
      <c r="K123" s="84"/>
      <c r="L123" s="84"/>
      <c r="M123" s="84"/>
      <c r="N123" s="84"/>
      <c r="O123" s="84"/>
      <c r="P123" s="84"/>
      <c r="Q123" s="84"/>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row>
    <row r="124">
      <c r="A124" s="83"/>
      <c r="B124" s="82"/>
      <c r="C124" s="83"/>
      <c r="D124" s="84"/>
      <c r="E124" s="84"/>
      <c r="F124" s="84"/>
      <c r="G124" s="84"/>
      <c r="H124" s="84"/>
      <c r="I124" s="84"/>
      <c r="J124" s="84"/>
      <c r="K124" s="84"/>
      <c r="L124" s="84"/>
      <c r="M124" s="84"/>
      <c r="N124" s="84"/>
      <c r="O124" s="84"/>
      <c r="P124" s="84"/>
      <c r="Q124" s="84"/>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row>
    <row r="125">
      <c r="A125" s="83"/>
      <c r="B125" s="82"/>
      <c r="C125" s="83"/>
      <c r="D125" s="84"/>
      <c r="E125" s="84"/>
      <c r="F125" s="84"/>
      <c r="G125" s="84"/>
      <c r="H125" s="84"/>
      <c r="I125" s="84"/>
      <c r="J125" s="84"/>
      <c r="K125" s="84"/>
      <c r="L125" s="84"/>
      <c r="M125" s="84"/>
      <c r="N125" s="84"/>
      <c r="O125" s="84"/>
      <c r="P125" s="84"/>
      <c r="Q125" s="84"/>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row>
    <row r="126">
      <c r="A126" s="83"/>
      <c r="B126" s="82"/>
      <c r="C126" s="83"/>
      <c r="D126" s="84"/>
      <c r="E126" s="84"/>
      <c r="F126" s="84"/>
      <c r="G126" s="84"/>
      <c r="H126" s="84"/>
      <c r="I126" s="84"/>
      <c r="J126" s="84"/>
      <c r="K126" s="84"/>
      <c r="L126" s="84"/>
      <c r="M126" s="84"/>
      <c r="N126" s="84"/>
      <c r="O126" s="84"/>
      <c r="P126" s="84"/>
      <c r="Q126" s="84"/>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row>
    <row r="127">
      <c r="A127" s="83"/>
      <c r="B127" s="82"/>
      <c r="C127" s="83"/>
      <c r="D127" s="84"/>
      <c r="E127" s="84"/>
      <c r="F127" s="84"/>
      <c r="G127" s="84"/>
      <c r="H127" s="84"/>
      <c r="I127" s="84"/>
      <c r="J127" s="84"/>
      <c r="K127" s="84"/>
      <c r="L127" s="84"/>
      <c r="M127" s="84"/>
      <c r="N127" s="84"/>
      <c r="O127" s="84"/>
      <c r="P127" s="84"/>
      <c r="Q127" s="84"/>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row>
    <row r="128">
      <c r="A128" s="83"/>
      <c r="B128" s="82"/>
      <c r="C128" s="83"/>
      <c r="D128" s="84"/>
      <c r="E128" s="84"/>
      <c r="F128" s="84"/>
      <c r="G128" s="84"/>
      <c r="H128" s="84"/>
      <c r="I128" s="84"/>
      <c r="J128" s="84"/>
      <c r="K128" s="84"/>
      <c r="L128" s="84"/>
      <c r="M128" s="84"/>
      <c r="N128" s="84"/>
      <c r="O128" s="84"/>
      <c r="P128" s="84"/>
      <c r="Q128" s="84"/>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row>
    <row r="129">
      <c r="A129" s="83"/>
      <c r="B129" s="82"/>
      <c r="C129" s="83"/>
      <c r="D129" s="84"/>
      <c r="E129" s="84"/>
      <c r="F129" s="84"/>
      <c r="G129" s="84"/>
      <c r="H129" s="84"/>
      <c r="I129" s="84"/>
      <c r="J129" s="84"/>
      <c r="K129" s="84"/>
      <c r="L129" s="84"/>
      <c r="M129" s="84"/>
      <c r="N129" s="84"/>
      <c r="O129" s="84"/>
      <c r="P129" s="84"/>
      <c r="Q129" s="84"/>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row>
    <row r="130">
      <c r="A130" s="83"/>
      <c r="B130" s="82"/>
      <c r="C130" s="83"/>
      <c r="D130" s="84"/>
      <c r="E130" s="84"/>
      <c r="F130" s="84"/>
      <c r="G130" s="84"/>
      <c r="H130" s="84"/>
      <c r="I130" s="84"/>
      <c r="J130" s="84"/>
      <c r="K130" s="84"/>
      <c r="L130" s="84"/>
      <c r="M130" s="84"/>
      <c r="N130" s="84"/>
      <c r="O130" s="84"/>
      <c r="P130" s="84"/>
      <c r="Q130" s="84"/>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row>
    <row r="131">
      <c r="A131" s="83"/>
      <c r="B131" s="82"/>
      <c r="C131" s="83"/>
      <c r="D131" s="84"/>
      <c r="E131" s="84"/>
      <c r="F131" s="84"/>
      <c r="G131" s="84"/>
      <c r="H131" s="84"/>
      <c r="I131" s="84"/>
      <c r="J131" s="84"/>
      <c r="K131" s="84"/>
      <c r="L131" s="84"/>
      <c r="M131" s="84"/>
      <c r="N131" s="84"/>
      <c r="O131" s="84"/>
      <c r="P131" s="84"/>
      <c r="Q131" s="84"/>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row>
    <row r="132">
      <c r="A132" s="83"/>
      <c r="B132" s="82"/>
      <c r="C132" s="83"/>
      <c r="D132" s="84"/>
      <c r="E132" s="84"/>
      <c r="F132" s="84"/>
      <c r="G132" s="84"/>
      <c r="H132" s="84"/>
      <c r="I132" s="84"/>
      <c r="J132" s="84"/>
      <c r="K132" s="84"/>
      <c r="L132" s="84"/>
      <c r="M132" s="84"/>
      <c r="N132" s="84"/>
      <c r="O132" s="84"/>
      <c r="P132" s="84"/>
      <c r="Q132" s="84"/>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row>
    <row r="133">
      <c r="A133" s="83"/>
      <c r="B133" s="82"/>
      <c r="C133" s="83"/>
      <c r="D133" s="84"/>
      <c r="E133" s="84"/>
      <c r="F133" s="84"/>
      <c r="G133" s="84"/>
      <c r="H133" s="84"/>
      <c r="I133" s="84"/>
      <c r="J133" s="84"/>
      <c r="K133" s="84"/>
      <c r="L133" s="84"/>
      <c r="M133" s="84"/>
      <c r="N133" s="84"/>
      <c r="O133" s="84"/>
      <c r="P133" s="84"/>
      <c r="Q133" s="84"/>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row>
    <row r="134">
      <c r="A134" s="83"/>
      <c r="B134" s="82"/>
      <c r="C134" s="83"/>
      <c r="D134" s="84"/>
      <c r="E134" s="84"/>
      <c r="F134" s="84"/>
      <c r="G134" s="84"/>
      <c r="H134" s="84"/>
      <c r="I134" s="84"/>
      <c r="J134" s="84"/>
      <c r="K134" s="84"/>
      <c r="L134" s="84"/>
      <c r="M134" s="84"/>
      <c r="N134" s="84"/>
      <c r="O134" s="84"/>
      <c r="P134" s="84"/>
      <c r="Q134" s="84"/>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row>
    <row r="135">
      <c r="A135" s="83"/>
      <c r="B135" s="82"/>
      <c r="C135" s="83"/>
      <c r="D135" s="84"/>
      <c r="E135" s="84"/>
      <c r="F135" s="84"/>
      <c r="G135" s="84"/>
      <c r="H135" s="84"/>
      <c r="I135" s="84"/>
      <c r="J135" s="84"/>
      <c r="K135" s="84"/>
      <c r="L135" s="84"/>
      <c r="M135" s="84"/>
      <c r="N135" s="84"/>
      <c r="O135" s="84"/>
      <c r="P135" s="84"/>
      <c r="Q135" s="84"/>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row>
    <row r="136">
      <c r="A136" s="83"/>
      <c r="B136" s="82"/>
      <c r="C136" s="83"/>
      <c r="D136" s="84"/>
      <c r="E136" s="84"/>
      <c r="F136" s="84"/>
      <c r="G136" s="84"/>
      <c r="H136" s="84"/>
      <c r="I136" s="84"/>
      <c r="J136" s="84"/>
      <c r="K136" s="84"/>
      <c r="L136" s="84"/>
      <c r="M136" s="84"/>
      <c r="N136" s="84"/>
      <c r="O136" s="84"/>
      <c r="P136" s="84"/>
      <c r="Q136" s="84"/>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row>
    <row r="137">
      <c r="A137" s="83"/>
      <c r="B137" s="82"/>
      <c r="C137" s="83"/>
      <c r="D137" s="84"/>
      <c r="E137" s="84"/>
      <c r="F137" s="84"/>
      <c r="G137" s="84"/>
      <c r="H137" s="84"/>
      <c r="I137" s="84"/>
      <c r="J137" s="84"/>
      <c r="K137" s="84"/>
      <c r="L137" s="84"/>
      <c r="M137" s="84"/>
      <c r="N137" s="84"/>
      <c r="O137" s="84"/>
      <c r="P137" s="84"/>
      <c r="Q137" s="84"/>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row>
    <row r="138">
      <c r="A138" s="83"/>
      <c r="B138" s="82"/>
      <c r="C138" s="83"/>
      <c r="D138" s="84"/>
      <c r="E138" s="84"/>
      <c r="F138" s="84"/>
      <c r="G138" s="84"/>
      <c r="H138" s="84"/>
      <c r="I138" s="84"/>
      <c r="J138" s="84"/>
      <c r="K138" s="84"/>
      <c r="L138" s="84"/>
      <c r="M138" s="84"/>
      <c r="N138" s="84"/>
      <c r="O138" s="84"/>
      <c r="P138" s="84"/>
      <c r="Q138" s="84"/>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row>
    <row r="139">
      <c r="A139" s="83"/>
      <c r="B139" s="82"/>
      <c r="C139" s="83"/>
      <c r="D139" s="84"/>
      <c r="E139" s="84"/>
      <c r="F139" s="84"/>
      <c r="G139" s="84"/>
      <c r="H139" s="84"/>
      <c r="I139" s="84"/>
      <c r="J139" s="84"/>
      <c r="K139" s="84"/>
      <c r="L139" s="84"/>
      <c r="M139" s="84"/>
      <c r="N139" s="84"/>
      <c r="O139" s="84"/>
      <c r="P139" s="84"/>
      <c r="Q139" s="84"/>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row>
    <row r="140">
      <c r="A140" s="83"/>
      <c r="B140" s="82"/>
      <c r="C140" s="83"/>
      <c r="D140" s="84"/>
      <c r="E140" s="84"/>
      <c r="F140" s="84"/>
      <c r="G140" s="84"/>
      <c r="H140" s="84"/>
      <c r="I140" s="84"/>
      <c r="J140" s="84"/>
      <c r="K140" s="84"/>
      <c r="L140" s="84"/>
      <c r="M140" s="84"/>
      <c r="N140" s="84"/>
      <c r="O140" s="84"/>
      <c r="P140" s="84"/>
      <c r="Q140" s="84"/>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row>
    <row r="141">
      <c r="A141" s="83"/>
      <c r="B141" s="82"/>
      <c r="C141" s="83"/>
      <c r="D141" s="84"/>
      <c r="E141" s="84"/>
      <c r="F141" s="84"/>
      <c r="G141" s="84"/>
      <c r="H141" s="84"/>
      <c r="I141" s="84"/>
      <c r="J141" s="84"/>
      <c r="K141" s="84"/>
      <c r="L141" s="84"/>
      <c r="M141" s="84"/>
      <c r="N141" s="84"/>
      <c r="O141" s="84"/>
      <c r="P141" s="84"/>
      <c r="Q141" s="84"/>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row>
    <row r="142">
      <c r="A142" s="83"/>
      <c r="B142" s="82"/>
      <c r="C142" s="83"/>
      <c r="D142" s="84"/>
      <c r="E142" s="84"/>
      <c r="F142" s="84"/>
      <c r="G142" s="84"/>
      <c r="H142" s="84"/>
      <c r="I142" s="84"/>
      <c r="J142" s="84"/>
      <c r="K142" s="84"/>
      <c r="L142" s="84"/>
      <c r="M142" s="84"/>
      <c r="N142" s="84"/>
      <c r="O142" s="84"/>
      <c r="P142" s="84"/>
      <c r="Q142" s="84"/>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row>
    <row r="143">
      <c r="A143" s="83"/>
      <c r="B143" s="82"/>
      <c r="C143" s="83"/>
      <c r="D143" s="84"/>
      <c r="E143" s="84"/>
      <c r="F143" s="84"/>
      <c r="G143" s="84"/>
      <c r="H143" s="84"/>
      <c r="I143" s="84"/>
      <c r="J143" s="84"/>
      <c r="K143" s="84"/>
      <c r="L143" s="84"/>
      <c r="M143" s="84"/>
      <c r="N143" s="84"/>
      <c r="O143" s="84"/>
      <c r="P143" s="84"/>
      <c r="Q143" s="84"/>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row>
    <row r="144">
      <c r="A144" s="83"/>
      <c r="B144" s="82"/>
      <c r="C144" s="83"/>
      <c r="D144" s="84"/>
      <c r="E144" s="84"/>
      <c r="F144" s="84"/>
      <c r="G144" s="84"/>
      <c r="H144" s="84"/>
      <c r="I144" s="84"/>
      <c r="J144" s="84"/>
      <c r="K144" s="84"/>
      <c r="L144" s="84"/>
      <c r="M144" s="84"/>
      <c r="N144" s="84"/>
      <c r="O144" s="84"/>
      <c r="P144" s="84"/>
      <c r="Q144" s="84"/>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row>
    <row r="145">
      <c r="A145" s="83"/>
      <c r="B145" s="82"/>
      <c r="C145" s="83"/>
      <c r="D145" s="84"/>
      <c r="E145" s="84"/>
      <c r="F145" s="84"/>
      <c r="G145" s="84"/>
      <c r="H145" s="84"/>
      <c r="I145" s="84"/>
      <c r="J145" s="84"/>
      <c r="K145" s="84"/>
      <c r="L145" s="84"/>
      <c r="M145" s="84"/>
      <c r="N145" s="84"/>
      <c r="O145" s="84"/>
      <c r="P145" s="84"/>
      <c r="Q145" s="84"/>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row>
    <row r="146">
      <c r="A146" s="83"/>
      <c r="B146" s="82"/>
      <c r="C146" s="83"/>
      <c r="D146" s="84"/>
      <c r="E146" s="84"/>
      <c r="F146" s="84"/>
      <c r="G146" s="84"/>
      <c r="H146" s="84"/>
      <c r="I146" s="84"/>
      <c r="J146" s="84"/>
      <c r="K146" s="84"/>
      <c r="L146" s="84"/>
      <c r="M146" s="84"/>
      <c r="N146" s="84"/>
      <c r="O146" s="84"/>
      <c r="P146" s="84"/>
      <c r="Q146" s="84"/>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row>
    <row r="147">
      <c r="A147" s="83"/>
      <c r="B147" s="82"/>
      <c r="C147" s="83"/>
      <c r="D147" s="84"/>
      <c r="E147" s="84"/>
      <c r="F147" s="84"/>
      <c r="G147" s="84"/>
      <c r="H147" s="84"/>
      <c r="I147" s="84"/>
      <c r="J147" s="84"/>
      <c r="K147" s="84"/>
      <c r="L147" s="84"/>
      <c r="M147" s="84"/>
      <c r="N147" s="84"/>
      <c r="O147" s="84"/>
      <c r="P147" s="84"/>
      <c r="Q147" s="84"/>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row>
    <row r="148">
      <c r="A148" s="83"/>
      <c r="B148" s="82"/>
      <c r="C148" s="83"/>
      <c r="D148" s="84"/>
      <c r="E148" s="84"/>
      <c r="F148" s="84"/>
      <c r="G148" s="84"/>
      <c r="H148" s="84"/>
      <c r="I148" s="84"/>
      <c r="J148" s="84"/>
      <c r="K148" s="84"/>
      <c r="L148" s="84"/>
      <c r="M148" s="84"/>
      <c r="N148" s="84"/>
      <c r="O148" s="84"/>
      <c r="P148" s="84"/>
      <c r="Q148" s="84"/>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row>
    <row r="149">
      <c r="A149" s="83"/>
      <c r="B149" s="82"/>
      <c r="C149" s="83"/>
      <c r="D149" s="84"/>
      <c r="E149" s="84"/>
      <c r="F149" s="84"/>
      <c r="G149" s="84"/>
      <c r="H149" s="84"/>
      <c r="I149" s="84"/>
      <c r="J149" s="84"/>
      <c r="K149" s="84"/>
      <c r="L149" s="84"/>
      <c r="M149" s="84"/>
      <c r="N149" s="84"/>
      <c r="O149" s="84"/>
      <c r="P149" s="84"/>
      <c r="Q149" s="84"/>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row>
    <row r="150">
      <c r="A150" s="83"/>
      <c r="B150" s="82"/>
      <c r="C150" s="83"/>
      <c r="D150" s="84"/>
      <c r="E150" s="84"/>
      <c r="F150" s="84"/>
      <c r="G150" s="84"/>
      <c r="H150" s="84"/>
      <c r="I150" s="84"/>
      <c r="J150" s="84"/>
      <c r="K150" s="84"/>
      <c r="L150" s="84"/>
      <c r="M150" s="84"/>
      <c r="N150" s="84"/>
      <c r="O150" s="84"/>
      <c r="P150" s="84"/>
      <c r="Q150" s="84"/>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row>
    <row r="151">
      <c r="A151" s="83"/>
      <c r="B151" s="82"/>
      <c r="C151" s="83"/>
      <c r="D151" s="84"/>
      <c r="E151" s="84"/>
      <c r="F151" s="84"/>
      <c r="G151" s="84"/>
      <c r="H151" s="84"/>
      <c r="I151" s="84"/>
      <c r="J151" s="84"/>
      <c r="K151" s="84"/>
      <c r="L151" s="84"/>
      <c r="M151" s="84"/>
      <c r="N151" s="84"/>
      <c r="O151" s="84"/>
      <c r="P151" s="84"/>
      <c r="Q151" s="84"/>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row>
    <row r="152">
      <c r="A152" s="83"/>
      <c r="B152" s="82"/>
      <c r="C152" s="83"/>
      <c r="D152" s="84"/>
      <c r="E152" s="84"/>
      <c r="F152" s="84"/>
      <c r="G152" s="84"/>
      <c r="H152" s="84"/>
      <c r="I152" s="84"/>
      <c r="J152" s="84"/>
      <c r="K152" s="84"/>
      <c r="L152" s="84"/>
      <c r="M152" s="84"/>
      <c r="N152" s="84"/>
      <c r="O152" s="84"/>
      <c r="P152" s="84"/>
      <c r="Q152" s="84"/>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row>
    <row r="153">
      <c r="A153" s="83"/>
      <c r="B153" s="82"/>
      <c r="C153" s="83"/>
      <c r="D153" s="84"/>
      <c r="E153" s="84"/>
      <c r="F153" s="84"/>
      <c r="G153" s="84"/>
      <c r="H153" s="84"/>
      <c r="I153" s="84"/>
      <c r="J153" s="84"/>
      <c r="K153" s="84"/>
      <c r="L153" s="84"/>
      <c r="M153" s="84"/>
      <c r="N153" s="84"/>
      <c r="O153" s="84"/>
      <c r="P153" s="84"/>
      <c r="Q153" s="84"/>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row>
    <row r="154">
      <c r="A154" s="83"/>
      <c r="B154" s="82"/>
      <c r="C154" s="83"/>
      <c r="D154" s="84"/>
      <c r="E154" s="84"/>
      <c r="F154" s="84"/>
      <c r="G154" s="84"/>
      <c r="H154" s="84"/>
      <c r="I154" s="84"/>
      <c r="J154" s="84"/>
      <c r="K154" s="84"/>
      <c r="L154" s="84"/>
      <c r="M154" s="84"/>
      <c r="N154" s="84"/>
      <c r="O154" s="84"/>
      <c r="P154" s="84"/>
      <c r="Q154" s="84"/>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row>
    <row r="155">
      <c r="A155" s="83"/>
      <c r="B155" s="82"/>
      <c r="C155" s="83"/>
      <c r="D155" s="84"/>
      <c r="E155" s="84"/>
      <c r="F155" s="84"/>
      <c r="G155" s="84"/>
      <c r="H155" s="84"/>
      <c r="I155" s="84"/>
      <c r="J155" s="84"/>
      <c r="K155" s="84"/>
      <c r="L155" s="84"/>
      <c r="M155" s="84"/>
      <c r="N155" s="84"/>
      <c r="O155" s="84"/>
      <c r="P155" s="84"/>
      <c r="Q155" s="84"/>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row>
    <row r="156">
      <c r="A156" s="83"/>
      <c r="B156" s="82"/>
      <c r="C156" s="83"/>
      <c r="D156" s="84"/>
      <c r="E156" s="84"/>
      <c r="F156" s="84"/>
      <c r="G156" s="84"/>
      <c r="H156" s="84"/>
      <c r="I156" s="84"/>
      <c r="J156" s="84"/>
      <c r="K156" s="84"/>
      <c r="L156" s="84"/>
      <c r="M156" s="84"/>
      <c r="N156" s="84"/>
      <c r="O156" s="84"/>
      <c r="P156" s="84"/>
      <c r="Q156" s="84"/>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row>
    <row r="157">
      <c r="A157" s="83"/>
      <c r="B157" s="82"/>
      <c r="C157" s="83"/>
      <c r="D157" s="84"/>
      <c r="E157" s="84"/>
      <c r="F157" s="84"/>
      <c r="G157" s="84"/>
      <c r="H157" s="84"/>
      <c r="I157" s="84"/>
      <c r="J157" s="84"/>
      <c r="K157" s="84"/>
      <c r="L157" s="84"/>
      <c r="M157" s="84"/>
      <c r="N157" s="84"/>
      <c r="O157" s="84"/>
      <c r="P157" s="84"/>
      <c r="Q157" s="84"/>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row>
    <row r="158">
      <c r="A158" s="83"/>
      <c r="B158" s="82"/>
      <c r="C158" s="83"/>
      <c r="D158" s="84"/>
      <c r="E158" s="84"/>
      <c r="F158" s="84"/>
      <c r="G158" s="84"/>
      <c r="H158" s="84"/>
      <c r="I158" s="84"/>
      <c r="J158" s="84"/>
      <c r="K158" s="84"/>
      <c r="L158" s="84"/>
      <c r="M158" s="84"/>
      <c r="N158" s="84"/>
      <c r="O158" s="84"/>
      <c r="P158" s="84"/>
      <c r="Q158" s="84"/>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row>
    <row r="159">
      <c r="A159" s="83"/>
      <c r="B159" s="82"/>
      <c r="C159" s="83"/>
      <c r="D159" s="84"/>
      <c r="E159" s="84"/>
      <c r="F159" s="84"/>
      <c r="G159" s="84"/>
      <c r="H159" s="84"/>
      <c r="I159" s="84"/>
      <c r="J159" s="84"/>
      <c r="K159" s="84"/>
      <c r="L159" s="84"/>
      <c r="M159" s="84"/>
      <c r="N159" s="84"/>
      <c r="O159" s="84"/>
      <c r="P159" s="84"/>
      <c r="Q159" s="84"/>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row>
    <row r="160">
      <c r="A160" s="83"/>
      <c r="B160" s="82"/>
      <c r="C160" s="83"/>
      <c r="D160" s="84"/>
      <c r="E160" s="84"/>
      <c r="F160" s="84"/>
      <c r="G160" s="84"/>
      <c r="H160" s="84"/>
      <c r="I160" s="84"/>
      <c r="J160" s="84"/>
      <c r="K160" s="84"/>
      <c r="L160" s="84"/>
      <c r="M160" s="84"/>
      <c r="N160" s="84"/>
      <c r="O160" s="84"/>
      <c r="P160" s="84"/>
      <c r="Q160" s="84"/>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row>
    <row r="161">
      <c r="A161" s="83"/>
      <c r="B161" s="82"/>
      <c r="C161" s="83"/>
      <c r="D161" s="84"/>
      <c r="E161" s="84"/>
      <c r="F161" s="84"/>
      <c r="G161" s="84"/>
      <c r="H161" s="84"/>
      <c r="I161" s="84"/>
      <c r="J161" s="84"/>
      <c r="K161" s="84"/>
      <c r="L161" s="84"/>
      <c r="M161" s="84"/>
      <c r="N161" s="84"/>
      <c r="O161" s="84"/>
      <c r="P161" s="84"/>
      <c r="Q161" s="84"/>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row>
    <row r="162">
      <c r="A162" s="83"/>
      <c r="B162" s="82"/>
      <c r="C162" s="83"/>
      <c r="D162" s="84"/>
      <c r="E162" s="84"/>
      <c r="F162" s="84"/>
      <c r="G162" s="84"/>
      <c r="H162" s="84"/>
      <c r="I162" s="84"/>
      <c r="J162" s="84"/>
      <c r="K162" s="84"/>
      <c r="L162" s="84"/>
      <c r="M162" s="84"/>
      <c r="N162" s="84"/>
      <c r="O162" s="84"/>
      <c r="P162" s="84"/>
      <c r="Q162" s="84"/>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row>
    <row r="163">
      <c r="A163" s="83"/>
      <c r="B163" s="82"/>
      <c r="C163" s="83"/>
      <c r="D163" s="84"/>
      <c r="E163" s="84"/>
      <c r="F163" s="84"/>
      <c r="G163" s="84"/>
      <c r="H163" s="84"/>
      <c r="I163" s="84"/>
      <c r="J163" s="84"/>
      <c r="K163" s="84"/>
      <c r="L163" s="84"/>
      <c r="M163" s="84"/>
      <c r="N163" s="84"/>
      <c r="O163" s="84"/>
      <c r="P163" s="84"/>
      <c r="Q163" s="84"/>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row>
    <row r="164">
      <c r="A164" s="83"/>
      <c r="B164" s="82"/>
      <c r="C164" s="83"/>
      <c r="D164" s="84"/>
      <c r="E164" s="84"/>
      <c r="F164" s="84"/>
      <c r="G164" s="84"/>
      <c r="H164" s="84"/>
      <c r="I164" s="84"/>
      <c r="J164" s="84"/>
      <c r="K164" s="84"/>
      <c r="L164" s="84"/>
      <c r="M164" s="84"/>
      <c r="N164" s="84"/>
      <c r="O164" s="84"/>
      <c r="P164" s="84"/>
      <c r="Q164" s="84"/>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row>
    <row r="165">
      <c r="A165" s="83"/>
      <c r="B165" s="82"/>
      <c r="C165" s="83"/>
      <c r="D165" s="84"/>
      <c r="E165" s="84"/>
      <c r="F165" s="84"/>
      <c r="G165" s="84"/>
      <c r="H165" s="84"/>
      <c r="I165" s="84"/>
      <c r="J165" s="84"/>
      <c r="K165" s="84"/>
      <c r="L165" s="84"/>
      <c r="M165" s="84"/>
      <c r="N165" s="84"/>
      <c r="O165" s="84"/>
      <c r="P165" s="84"/>
      <c r="Q165" s="84"/>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row>
    <row r="166">
      <c r="A166" s="83"/>
      <c r="B166" s="82"/>
      <c r="C166" s="83"/>
      <c r="D166" s="84"/>
      <c r="E166" s="84"/>
      <c r="F166" s="84"/>
      <c r="G166" s="84"/>
      <c r="H166" s="84"/>
      <c r="I166" s="84"/>
      <c r="J166" s="84"/>
      <c r="K166" s="84"/>
      <c r="L166" s="84"/>
      <c r="M166" s="84"/>
      <c r="N166" s="84"/>
      <c r="O166" s="84"/>
      <c r="P166" s="84"/>
      <c r="Q166" s="84"/>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row>
    <row r="167">
      <c r="A167" s="83"/>
      <c r="B167" s="82"/>
      <c r="C167" s="83"/>
      <c r="D167" s="84"/>
      <c r="E167" s="84"/>
      <c r="F167" s="84"/>
      <c r="G167" s="84"/>
      <c r="H167" s="84"/>
      <c r="I167" s="84"/>
      <c r="J167" s="84"/>
      <c r="K167" s="84"/>
      <c r="L167" s="84"/>
      <c r="M167" s="84"/>
      <c r="N167" s="84"/>
      <c r="O167" s="84"/>
      <c r="P167" s="84"/>
      <c r="Q167" s="84"/>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row>
    <row r="168">
      <c r="A168" s="83"/>
      <c r="B168" s="82"/>
      <c r="C168" s="83"/>
      <c r="D168" s="84"/>
      <c r="E168" s="84"/>
      <c r="F168" s="84"/>
      <c r="G168" s="84"/>
      <c r="H168" s="84"/>
      <c r="I168" s="84"/>
      <c r="J168" s="84"/>
      <c r="K168" s="84"/>
      <c r="L168" s="84"/>
      <c r="M168" s="84"/>
      <c r="N168" s="84"/>
      <c r="O168" s="84"/>
      <c r="P168" s="84"/>
      <c r="Q168" s="84"/>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row>
    <row r="169">
      <c r="A169" s="83"/>
      <c r="B169" s="82"/>
      <c r="C169" s="83"/>
      <c r="D169" s="84"/>
      <c r="E169" s="84"/>
      <c r="F169" s="84"/>
      <c r="G169" s="84"/>
      <c r="H169" s="84"/>
      <c r="I169" s="84"/>
      <c r="J169" s="84"/>
      <c r="K169" s="84"/>
      <c r="L169" s="84"/>
      <c r="M169" s="84"/>
      <c r="N169" s="84"/>
      <c r="O169" s="84"/>
      <c r="P169" s="84"/>
      <c r="Q169" s="84"/>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row>
    <row r="170">
      <c r="A170" s="83"/>
      <c r="B170" s="82"/>
      <c r="C170" s="83"/>
      <c r="D170" s="84"/>
      <c r="E170" s="84"/>
      <c r="F170" s="84"/>
      <c r="G170" s="84"/>
      <c r="H170" s="84"/>
      <c r="I170" s="84"/>
      <c r="J170" s="84"/>
      <c r="K170" s="84"/>
      <c r="L170" s="84"/>
      <c r="M170" s="84"/>
      <c r="N170" s="84"/>
      <c r="O170" s="84"/>
      <c r="P170" s="84"/>
      <c r="Q170" s="84"/>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row>
    <row r="171">
      <c r="A171" s="83"/>
      <c r="B171" s="82"/>
      <c r="C171" s="83"/>
      <c r="D171" s="84"/>
      <c r="E171" s="84"/>
      <c r="F171" s="84"/>
      <c r="G171" s="84"/>
      <c r="H171" s="84"/>
      <c r="I171" s="84"/>
      <c r="J171" s="84"/>
      <c r="K171" s="84"/>
      <c r="L171" s="84"/>
      <c r="M171" s="84"/>
      <c r="N171" s="84"/>
      <c r="O171" s="84"/>
      <c r="P171" s="84"/>
      <c r="Q171" s="84"/>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row>
    <row r="172">
      <c r="A172" s="83"/>
      <c r="B172" s="82"/>
      <c r="C172" s="83"/>
      <c r="D172" s="84"/>
      <c r="E172" s="84"/>
      <c r="F172" s="84"/>
      <c r="G172" s="84"/>
      <c r="H172" s="84"/>
      <c r="I172" s="84"/>
      <c r="J172" s="84"/>
      <c r="K172" s="84"/>
      <c r="L172" s="84"/>
      <c r="M172" s="84"/>
      <c r="N172" s="84"/>
      <c r="O172" s="84"/>
      <c r="P172" s="84"/>
      <c r="Q172" s="84"/>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row>
    <row r="173">
      <c r="A173" s="83"/>
      <c r="B173" s="82"/>
      <c r="C173" s="83"/>
      <c r="D173" s="84"/>
      <c r="E173" s="84"/>
      <c r="F173" s="84"/>
      <c r="G173" s="84"/>
      <c r="H173" s="84"/>
      <c r="I173" s="84"/>
      <c r="J173" s="84"/>
      <c r="K173" s="84"/>
      <c r="L173" s="84"/>
      <c r="M173" s="84"/>
      <c r="N173" s="84"/>
      <c r="O173" s="84"/>
      <c r="P173" s="84"/>
      <c r="Q173" s="84"/>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row>
    <row r="174">
      <c r="A174" s="83"/>
      <c r="B174" s="82"/>
      <c r="C174" s="83"/>
      <c r="D174" s="84"/>
      <c r="E174" s="84"/>
      <c r="F174" s="84"/>
      <c r="G174" s="84"/>
      <c r="H174" s="84"/>
      <c r="I174" s="84"/>
      <c r="J174" s="84"/>
      <c r="K174" s="84"/>
      <c r="L174" s="84"/>
      <c r="M174" s="84"/>
      <c r="N174" s="84"/>
      <c r="O174" s="84"/>
      <c r="P174" s="84"/>
      <c r="Q174" s="84"/>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row>
    <row r="175">
      <c r="A175" s="83"/>
      <c r="B175" s="82"/>
      <c r="C175" s="83"/>
      <c r="D175" s="84"/>
      <c r="E175" s="84"/>
      <c r="F175" s="84"/>
      <c r="G175" s="84"/>
      <c r="H175" s="84"/>
      <c r="I175" s="84"/>
      <c r="J175" s="84"/>
      <c r="K175" s="84"/>
      <c r="L175" s="84"/>
      <c r="M175" s="84"/>
      <c r="N175" s="84"/>
      <c r="O175" s="84"/>
      <c r="P175" s="84"/>
      <c r="Q175" s="84"/>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row>
    <row r="176">
      <c r="A176" s="83"/>
      <c r="B176" s="82"/>
      <c r="C176" s="83"/>
      <c r="D176" s="84"/>
      <c r="E176" s="84"/>
      <c r="F176" s="84"/>
      <c r="G176" s="84"/>
      <c r="H176" s="84"/>
      <c r="I176" s="84"/>
      <c r="J176" s="84"/>
      <c r="K176" s="84"/>
      <c r="L176" s="84"/>
      <c r="M176" s="84"/>
      <c r="N176" s="84"/>
      <c r="O176" s="84"/>
      <c r="P176" s="84"/>
      <c r="Q176" s="84"/>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row>
    <row r="177">
      <c r="A177" s="83"/>
      <c r="B177" s="82"/>
      <c r="C177" s="83"/>
      <c r="D177" s="84"/>
      <c r="E177" s="84"/>
      <c r="F177" s="84"/>
      <c r="G177" s="84"/>
      <c r="H177" s="84"/>
      <c r="I177" s="84"/>
      <c r="J177" s="84"/>
      <c r="K177" s="84"/>
      <c r="L177" s="84"/>
      <c r="M177" s="84"/>
      <c r="N177" s="84"/>
      <c r="O177" s="84"/>
      <c r="P177" s="84"/>
      <c r="Q177" s="84"/>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row>
    <row r="178">
      <c r="A178" s="83"/>
      <c r="B178" s="82"/>
      <c r="C178" s="83"/>
      <c r="D178" s="84"/>
      <c r="E178" s="84"/>
      <c r="F178" s="84"/>
      <c r="G178" s="84"/>
      <c r="H178" s="84"/>
      <c r="I178" s="84"/>
      <c r="J178" s="84"/>
      <c r="K178" s="84"/>
      <c r="L178" s="84"/>
      <c r="M178" s="84"/>
      <c r="N178" s="84"/>
      <c r="O178" s="84"/>
      <c r="P178" s="84"/>
      <c r="Q178" s="84"/>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row>
    <row r="179">
      <c r="A179" s="83"/>
      <c r="B179" s="82"/>
      <c r="C179" s="83"/>
      <c r="D179" s="84"/>
      <c r="E179" s="84"/>
      <c r="F179" s="84"/>
      <c r="G179" s="84"/>
      <c r="H179" s="84"/>
      <c r="I179" s="84"/>
      <c r="J179" s="84"/>
      <c r="K179" s="84"/>
      <c r="L179" s="84"/>
      <c r="M179" s="84"/>
      <c r="N179" s="84"/>
      <c r="O179" s="84"/>
      <c r="P179" s="84"/>
      <c r="Q179" s="84"/>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row>
    <row r="180">
      <c r="A180" s="83"/>
      <c r="B180" s="82"/>
      <c r="C180" s="83"/>
      <c r="D180" s="84"/>
      <c r="E180" s="84"/>
      <c r="F180" s="84"/>
      <c r="G180" s="84"/>
      <c r="H180" s="84"/>
      <c r="I180" s="84"/>
      <c r="J180" s="84"/>
      <c r="K180" s="84"/>
      <c r="L180" s="84"/>
      <c r="M180" s="84"/>
      <c r="N180" s="84"/>
      <c r="O180" s="84"/>
      <c r="P180" s="84"/>
      <c r="Q180" s="84"/>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row>
    <row r="181">
      <c r="A181" s="83"/>
      <c r="B181" s="82"/>
      <c r="C181" s="83"/>
      <c r="D181" s="84"/>
      <c r="E181" s="84"/>
      <c r="F181" s="84"/>
      <c r="G181" s="84"/>
      <c r="H181" s="84"/>
      <c r="I181" s="84"/>
      <c r="J181" s="84"/>
      <c r="K181" s="84"/>
      <c r="L181" s="84"/>
      <c r="M181" s="84"/>
      <c r="N181" s="84"/>
      <c r="O181" s="84"/>
      <c r="P181" s="84"/>
      <c r="Q181" s="84"/>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row>
    <row r="182">
      <c r="A182" s="83"/>
      <c r="B182" s="82"/>
      <c r="C182" s="83"/>
      <c r="D182" s="84"/>
      <c r="E182" s="84"/>
      <c r="F182" s="84"/>
      <c r="G182" s="84"/>
      <c r="H182" s="84"/>
      <c r="I182" s="84"/>
      <c r="J182" s="84"/>
      <c r="K182" s="84"/>
      <c r="L182" s="84"/>
      <c r="M182" s="84"/>
      <c r="N182" s="84"/>
      <c r="O182" s="84"/>
      <c r="P182" s="84"/>
      <c r="Q182" s="84"/>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row>
    <row r="183">
      <c r="A183" s="83"/>
      <c r="B183" s="82"/>
      <c r="C183" s="83"/>
      <c r="D183" s="84"/>
      <c r="E183" s="84"/>
      <c r="F183" s="84"/>
      <c r="G183" s="84"/>
      <c r="H183" s="84"/>
      <c r="I183" s="84"/>
      <c r="J183" s="84"/>
      <c r="K183" s="84"/>
      <c r="L183" s="84"/>
      <c r="M183" s="84"/>
      <c r="N183" s="84"/>
      <c r="O183" s="84"/>
      <c r="P183" s="84"/>
      <c r="Q183" s="84"/>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row>
    <row r="184">
      <c r="A184" s="83"/>
      <c r="B184" s="82"/>
      <c r="C184" s="83"/>
      <c r="D184" s="84"/>
      <c r="E184" s="84"/>
      <c r="F184" s="84"/>
      <c r="G184" s="84"/>
      <c r="H184" s="84"/>
      <c r="I184" s="84"/>
      <c r="J184" s="84"/>
      <c r="K184" s="84"/>
      <c r="L184" s="84"/>
      <c r="M184" s="84"/>
      <c r="N184" s="84"/>
      <c r="O184" s="84"/>
      <c r="P184" s="84"/>
      <c r="Q184" s="84"/>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row>
    <row r="185">
      <c r="A185" s="83"/>
      <c r="B185" s="82"/>
      <c r="C185" s="83"/>
      <c r="D185" s="84"/>
      <c r="E185" s="84"/>
      <c r="F185" s="84"/>
      <c r="G185" s="84"/>
      <c r="H185" s="84"/>
      <c r="I185" s="84"/>
      <c r="J185" s="84"/>
      <c r="K185" s="84"/>
      <c r="L185" s="84"/>
      <c r="M185" s="84"/>
      <c r="N185" s="84"/>
      <c r="O185" s="84"/>
      <c r="P185" s="84"/>
      <c r="Q185" s="84"/>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row>
    <row r="186">
      <c r="A186" s="83"/>
      <c r="B186" s="82"/>
      <c r="C186" s="83"/>
      <c r="D186" s="84"/>
      <c r="E186" s="84"/>
      <c r="F186" s="84"/>
      <c r="G186" s="84"/>
      <c r="H186" s="84"/>
      <c r="I186" s="84"/>
      <c r="J186" s="84"/>
      <c r="K186" s="84"/>
      <c r="L186" s="84"/>
      <c r="M186" s="84"/>
      <c r="N186" s="84"/>
      <c r="O186" s="84"/>
      <c r="P186" s="84"/>
      <c r="Q186" s="84"/>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row>
    <row r="187">
      <c r="A187" s="83"/>
      <c r="B187" s="82"/>
      <c r="C187" s="83"/>
      <c r="D187" s="84"/>
      <c r="E187" s="84"/>
      <c r="F187" s="84"/>
      <c r="G187" s="84"/>
      <c r="H187" s="84"/>
      <c r="I187" s="84"/>
      <c r="J187" s="84"/>
      <c r="K187" s="84"/>
      <c r="L187" s="84"/>
      <c r="M187" s="84"/>
      <c r="N187" s="84"/>
      <c r="O187" s="84"/>
      <c r="P187" s="84"/>
      <c r="Q187" s="84"/>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row>
    <row r="188">
      <c r="A188" s="83"/>
      <c r="B188" s="82"/>
      <c r="C188" s="83"/>
      <c r="D188" s="84"/>
      <c r="E188" s="84"/>
      <c r="F188" s="84"/>
      <c r="G188" s="84"/>
      <c r="H188" s="84"/>
      <c r="I188" s="84"/>
      <c r="J188" s="84"/>
      <c r="K188" s="84"/>
      <c r="L188" s="84"/>
      <c r="M188" s="84"/>
      <c r="N188" s="84"/>
      <c r="O188" s="84"/>
      <c r="P188" s="84"/>
      <c r="Q188" s="84"/>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row>
    <row r="189">
      <c r="A189" s="83"/>
      <c r="B189" s="82"/>
      <c r="C189" s="83"/>
      <c r="D189" s="84"/>
      <c r="E189" s="84"/>
      <c r="F189" s="84"/>
      <c r="G189" s="84"/>
      <c r="H189" s="84"/>
      <c r="I189" s="84"/>
      <c r="J189" s="84"/>
      <c r="K189" s="84"/>
      <c r="L189" s="84"/>
      <c r="M189" s="84"/>
      <c r="N189" s="84"/>
      <c r="O189" s="84"/>
      <c r="P189" s="84"/>
      <c r="Q189" s="84"/>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row>
    <row r="190">
      <c r="A190" s="83"/>
      <c r="B190" s="82"/>
      <c r="C190" s="83"/>
      <c r="D190" s="84"/>
      <c r="E190" s="84"/>
      <c r="F190" s="84"/>
      <c r="G190" s="84"/>
      <c r="H190" s="84"/>
      <c r="I190" s="84"/>
      <c r="J190" s="84"/>
      <c r="K190" s="84"/>
      <c r="L190" s="84"/>
      <c r="M190" s="84"/>
      <c r="N190" s="84"/>
      <c r="O190" s="84"/>
      <c r="P190" s="84"/>
      <c r="Q190" s="84"/>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row>
    <row r="191">
      <c r="A191" s="83"/>
      <c r="B191" s="82"/>
      <c r="C191" s="83"/>
      <c r="D191" s="84"/>
      <c r="E191" s="84"/>
      <c r="F191" s="84"/>
      <c r="G191" s="84"/>
      <c r="H191" s="84"/>
      <c r="I191" s="84"/>
      <c r="J191" s="84"/>
      <c r="K191" s="84"/>
      <c r="L191" s="84"/>
      <c r="M191" s="84"/>
      <c r="N191" s="84"/>
      <c r="O191" s="84"/>
      <c r="P191" s="84"/>
      <c r="Q191" s="84"/>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row>
    <row r="192">
      <c r="A192" s="83"/>
      <c r="B192" s="82"/>
      <c r="C192" s="83"/>
      <c r="D192" s="84"/>
      <c r="E192" s="84"/>
      <c r="F192" s="84"/>
      <c r="G192" s="84"/>
      <c r="H192" s="84"/>
      <c r="I192" s="84"/>
      <c r="J192" s="84"/>
      <c r="K192" s="84"/>
      <c r="L192" s="84"/>
      <c r="M192" s="84"/>
      <c r="N192" s="84"/>
      <c r="O192" s="84"/>
      <c r="P192" s="84"/>
      <c r="Q192" s="84"/>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row>
    <row r="193">
      <c r="A193" s="83"/>
      <c r="B193" s="82"/>
      <c r="C193" s="83"/>
      <c r="D193" s="84"/>
      <c r="E193" s="84"/>
      <c r="F193" s="84"/>
      <c r="G193" s="84"/>
      <c r="H193" s="84"/>
      <c r="I193" s="84"/>
      <c r="J193" s="84"/>
      <c r="K193" s="84"/>
      <c r="L193" s="84"/>
      <c r="M193" s="84"/>
      <c r="N193" s="84"/>
      <c r="O193" s="84"/>
      <c r="P193" s="84"/>
      <c r="Q193" s="84"/>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row>
    <row r="194">
      <c r="A194" s="83"/>
      <c r="B194" s="82"/>
      <c r="C194" s="83"/>
      <c r="D194" s="84"/>
      <c r="E194" s="84"/>
      <c r="F194" s="84"/>
      <c r="G194" s="84"/>
      <c r="H194" s="84"/>
      <c r="I194" s="84"/>
      <c r="J194" s="84"/>
      <c r="K194" s="84"/>
      <c r="L194" s="84"/>
      <c r="M194" s="84"/>
      <c r="N194" s="84"/>
      <c r="O194" s="84"/>
      <c r="P194" s="84"/>
      <c r="Q194" s="84"/>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row>
    <row r="195">
      <c r="A195" s="83"/>
      <c r="B195" s="82"/>
      <c r="C195" s="83"/>
      <c r="D195" s="84"/>
      <c r="E195" s="84"/>
      <c r="F195" s="84"/>
      <c r="G195" s="84"/>
      <c r="H195" s="84"/>
      <c r="I195" s="84"/>
      <c r="J195" s="84"/>
      <c r="K195" s="84"/>
      <c r="L195" s="84"/>
      <c r="M195" s="84"/>
      <c r="N195" s="84"/>
      <c r="O195" s="84"/>
      <c r="P195" s="84"/>
      <c r="Q195" s="84"/>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row>
    <row r="196">
      <c r="A196" s="83"/>
      <c r="B196" s="82"/>
      <c r="C196" s="83"/>
      <c r="D196" s="84"/>
      <c r="E196" s="84"/>
      <c r="F196" s="84"/>
      <c r="G196" s="84"/>
      <c r="H196" s="84"/>
      <c r="I196" s="84"/>
      <c r="J196" s="84"/>
      <c r="K196" s="84"/>
      <c r="L196" s="84"/>
      <c r="M196" s="84"/>
      <c r="N196" s="84"/>
      <c r="O196" s="84"/>
      <c r="P196" s="84"/>
      <c r="Q196" s="84"/>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row>
    <row r="197">
      <c r="A197" s="83"/>
      <c r="B197" s="82"/>
      <c r="C197" s="83"/>
      <c r="D197" s="84"/>
      <c r="E197" s="84"/>
      <c r="F197" s="84"/>
      <c r="G197" s="84"/>
      <c r="H197" s="84"/>
      <c r="I197" s="84"/>
      <c r="J197" s="84"/>
      <c r="K197" s="84"/>
      <c r="L197" s="84"/>
      <c r="M197" s="84"/>
      <c r="N197" s="84"/>
      <c r="O197" s="84"/>
      <c r="P197" s="84"/>
      <c r="Q197" s="84"/>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row>
    <row r="198">
      <c r="A198" s="83"/>
      <c r="B198" s="82"/>
      <c r="C198" s="83"/>
      <c r="D198" s="84"/>
      <c r="E198" s="84"/>
      <c r="F198" s="84"/>
      <c r="G198" s="84"/>
      <c r="H198" s="84"/>
      <c r="I198" s="84"/>
      <c r="J198" s="84"/>
      <c r="K198" s="84"/>
      <c r="L198" s="84"/>
      <c r="M198" s="84"/>
      <c r="N198" s="84"/>
      <c r="O198" s="84"/>
      <c r="P198" s="84"/>
      <c r="Q198" s="84"/>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row>
    <row r="199">
      <c r="A199" s="83"/>
      <c r="B199" s="82"/>
      <c r="C199" s="83"/>
      <c r="D199" s="84"/>
      <c r="E199" s="84"/>
      <c r="F199" s="84"/>
      <c r="G199" s="84"/>
      <c r="H199" s="84"/>
      <c r="I199" s="84"/>
      <c r="J199" s="84"/>
      <c r="K199" s="84"/>
      <c r="L199" s="84"/>
      <c r="M199" s="84"/>
      <c r="N199" s="84"/>
      <c r="O199" s="84"/>
      <c r="P199" s="84"/>
      <c r="Q199" s="84"/>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row>
    <row r="200">
      <c r="A200" s="83"/>
      <c r="B200" s="82"/>
      <c r="C200" s="83"/>
      <c r="D200" s="84"/>
      <c r="E200" s="84"/>
      <c r="F200" s="84"/>
      <c r="G200" s="84"/>
      <c r="H200" s="84"/>
      <c r="I200" s="84"/>
      <c r="J200" s="84"/>
      <c r="K200" s="84"/>
      <c r="L200" s="84"/>
      <c r="M200" s="84"/>
      <c r="N200" s="84"/>
      <c r="O200" s="84"/>
      <c r="P200" s="84"/>
      <c r="Q200" s="84"/>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row>
    <row r="201">
      <c r="A201" s="83"/>
      <c r="B201" s="82"/>
      <c r="C201" s="83"/>
      <c r="D201" s="84"/>
      <c r="E201" s="84"/>
      <c r="F201" s="84"/>
      <c r="G201" s="84"/>
      <c r="H201" s="84"/>
      <c r="I201" s="84"/>
      <c r="J201" s="84"/>
      <c r="K201" s="84"/>
      <c r="L201" s="84"/>
      <c r="M201" s="84"/>
      <c r="N201" s="84"/>
      <c r="O201" s="84"/>
      <c r="P201" s="84"/>
      <c r="Q201" s="84"/>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row>
    <row r="202">
      <c r="A202" s="83"/>
      <c r="B202" s="82"/>
      <c r="C202" s="83"/>
      <c r="D202" s="84"/>
      <c r="E202" s="84"/>
      <c r="F202" s="84"/>
      <c r="G202" s="84"/>
      <c r="H202" s="84"/>
      <c r="I202" s="84"/>
      <c r="J202" s="84"/>
      <c r="K202" s="84"/>
      <c r="L202" s="84"/>
      <c r="M202" s="84"/>
      <c r="N202" s="84"/>
      <c r="O202" s="84"/>
      <c r="P202" s="84"/>
      <c r="Q202" s="84"/>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row>
    <row r="203">
      <c r="A203" s="83"/>
      <c r="B203" s="82"/>
      <c r="C203" s="83"/>
      <c r="D203" s="84"/>
      <c r="E203" s="84"/>
      <c r="F203" s="84"/>
      <c r="G203" s="84"/>
      <c r="H203" s="84"/>
      <c r="I203" s="84"/>
      <c r="J203" s="84"/>
      <c r="K203" s="84"/>
      <c r="L203" s="84"/>
      <c r="M203" s="84"/>
      <c r="N203" s="84"/>
      <c r="O203" s="84"/>
      <c r="P203" s="84"/>
      <c r="Q203" s="84"/>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row>
    <row r="204">
      <c r="A204" s="83"/>
      <c r="B204" s="82"/>
      <c r="C204" s="83"/>
      <c r="D204" s="84"/>
      <c r="E204" s="84"/>
      <c r="F204" s="84"/>
      <c r="G204" s="84"/>
      <c r="H204" s="84"/>
      <c r="I204" s="84"/>
      <c r="J204" s="84"/>
      <c r="K204" s="84"/>
      <c r="L204" s="84"/>
      <c r="M204" s="84"/>
      <c r="N204" s="84"/>
      <c r="O204" s="84"/>
      <c r="P204" s="84"/>
      <c r="Q204" s="84"/>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row>
    <row r="205">
      <c r="A205" s="83"/>
      <c r="B205" s="82"/>
      <c r="C205" s="83"/>
      <c r="D205" s="84"/>
      <c r="E205" s="84"/>
      <c r="F205" s="84"/>
      <c r="G205" s="84"/>
      <c r="H205" s="84"/>
      <c r="I205" s="84"/>
      <c r="J205" s="84"/>
      <c r="K205" s="84"/>
      <c r="L205" s="84"/>
      <c r="M205" s="84"/>
      <c r="N205" s="84"/>
      <c r="O205" s="84"/>
      <c r="P205" s="84"/>
      <c r="Q205" s="84"/>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row>
    <row r="206">
      <c r="A206" s="83"/>
      <c r="B206" s="82"/>
      <c r="C206" s="83"/>
      <c r="D206" s="84"/>
      <c r="E206" s="84"/>
      <c r="F206" s="84"/>
      <c r="G206" s="84"/>
      <c r="H206" s="84"/>
      <c r="I206" s="84"/>
      <c r="J206" s="84"/>
      <c r="K206" s="84"/>
      <c r="L206" s="84"/>
      <c r="M206" s="84"/>
      <c r="N206" s="84"/>
      <c r="O206" s="84"/>
      <c r="P206" s="84"/>
      <c r="Q206" s="84"/>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row>
    <row r="207">
      <c r="A207" s="83"/>
      <c r="B207" s="82"/>
      <c r="C207" s="83"/>
      <c r="D207" s="84"/>
      <c r="E207" s="84"/>
      <c r="F207" s="84"/>
      <c r="G207" s="84"/>
      <c r="H207" s="84"/>
      <c r="I207" s="84"/>
      <c r="J207" s="84"/>
      <c r="K207" s="84"/>
      <c r="L207" s="84"/>
      <c r="M207" s="84"/>
      <c r="N207" s="84"/>
      <c r="O207" s="84"/>
      <c r="P207" s="84"/>
      <c r="Q207" s="84"/>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row>
    <row r="208">
      <c r="A208" s="83"/>
      <c r="B208" s="82"/>
      <c r="C208" s="83"/>
      <c r="D208" s="84"/>
      <c r="E208" s="84"/>
      <c r="F208" s="84"/>
      <c r="G208" s="84"/>
      <c r="H208" s="84"/>
      <c r="I208" s="84"/>
      <c r="J208" s="84"/>
      <c r="K208" s="84"/>
      <c r="L208" s="84"/>
      <c r="M208" s="84"/>
      <c r="N208" s="84"/>
      <c r="O208" s="84"/>
      <c r="P208" s="84"/>
      <c r="Q208" s="84"/>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row>
    <row r="209">
      <c r="A209" s="83"/>
      <c r="B209" s="82"/>
      <c r="C209" s="83"/>
      <c r="D209" s="84"/>
      <c r="E209" s="84"/>
      <c r="F209" s="84"/>
      <c r="G209" s="84"/>
      <c r="H209" s="84"/>
      <c r="I209" s="84"/>
      <c r="J209" s="84"/>
      <c r="K209" s="84"/>
      <c r="L209" s="84"/>
      <c r="M209" s="84"/>
      <c r="N209" s="84"/>
      <c r="O209" s="84"/>
      <c r="P209" s="84"/>
      <c r="Q209" s="84"/>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row>
    <row r="210">
      <c r="A210" s="83"/>
      <c r="B210" s="82"/>
      <c r="C210" s="83"/>
      <c r="D210" s="84"/>
      <c r="E210" s="84"/>
      <c r="F210" s="84"/>
      <c r="G210" s="84"/>
      <c r="H210" s="84"/>
      <c r="I210" s="84"/>
      <c r="J210" s="84"/>
      <c r="K210" s="84"/>
      <c r="L210" s="84"/>
      <c r="M210" s="84"/>
      <c r="N210" s="84"/>
      <c r="O210" s="84"/>
      <c r="P210" s="84"/>
      <c r="Q210" s="84"/>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row>
    <row r="211">
      <c r="A211" s="83"/>
      <c r="B211" s="82"/>
      <c r="C211" s="83"/>
      <c r="D211" s="84"/>
      <c r="E211" s="84"/>
      <c r="F211" s="84"/>
      <c r="G211" s="84"/>
      <c r="H211" s="84"/>
      <c r="I211" s="84"/>
      <c r="J211" s="84"/>
      <c r="K211" s="84"/>
      <c r="L211" s="84"/>
      <c r="M211" s="84"/>
      <c r="N211" s="84"/>
      <c r="O211" s="84"/>
      <c r="P211" s="84"/>
      <c r="Q211" s="84"/>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row>
    <row r="212">
      <c r="A212" s="83"/>
      <c r="B212" s="82"/>
      <c r="C212" s="83"/>
      <c r="D212" s="84"/>
      <c r="E212" s="84"/>
      <c r="F212" s="84"/>
      <c r="G212" s="84"/>
      <c r="H212" s="84"/>
      <c r="I212" s="84"/>
      <c r="J212" s="84"/>
      <c r="K212" s="84"/>
      <c r="L212" s="84"/>
      <c r="M212" s="84"/>
      <c r="N212" s="84"/>
      <c r="O212" s="84"/>
      <c r="P212" s="84"/>
      <c r="Q212" s="84"/>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row>
    <row r="213">
      <c r="A213" s="83"/>
      <c r="B213" s="82"/>
      <c r="C213" s="83"/>
      <c r="D213" s="84"/>
      <c r="E213" s="84"/>
      <c r="F213" s="84"/>
      <c r="G213" s="84"/>
      <c r="H213" s="84"/>
      <c r="I213" s="84"/>
      <c r="J213" s="84"/>
      <c r="K213" s="84"/>
      <c r="L213" s="84"/>
      <c r="M213" s="84"/>
      <c r="N213" s="84"/>
      <c r="O213" s="84"/>
      <c r="P213" s="84"/>
      <c r="Q213" s="84"/>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row>
    <row r="214">
      <c r="A214" s="83"/>
      <c r="B214" s="82"/>
      <c r="C214" s="83"/>
      <c r="D214" s="84"/>
      <c r="E214" s="84"/>
      <c r="F214" s="84"/>
      <c r="G214" s="84"/>
      <c r="H214" s="84"/>
      <c r="I214" s="84"/>
      <c r="J214" s="84"/>
      <c r="K214" s="84"/>
      <c r="L214" s="84"/>
      <c r="M214" s="84"/>
      <c r="N214" s="84"/>
      <c r="O214" s="84"/>
      <c r="P214" s="84"/>
      <c r="Q214" s="84"/>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row>
    <row r="215">
      <c r="A215" s="83"/>
      <c r="B215" s="82"/>
      <c r="C215" s="83"/>
      <c r="D215" s="84"/>
      <c r="E215" s="84"/>
      <c r="F215" s="84"/>
      <c r="G215" s="84"/>
      <c r="H215" s="84"/>
      <c r="I215" s="84"/>
      <c r="J215" s="84"/>
      <c r="K215" s="84"/>
      <c r="L215" s="84"/>
      <c r="M215" s="84"/>
      <c r="N215" s="84"/>
      <c r="O215" s="84"/>
      <c r="P215" s="84"/>
      <c r="Q215" s="84"/>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row>
    <row r="216">
      <c r="A216" s="83"/>
      <c r="B216" s="82"/>
      <c r="C216" s="83"/>
      <c r="D216" s="84"/>
      <c r="E216" s="84"/>
      <c r="F216" s="84"/>
      <c r="G216" s="84"/>
      <c r="H216" s="84"/>
      <c r="I216" s="84"/>
      <c r="J216" s="84"/>
      <c r="K216" s="84"/>
      <c r="L216" s="84"/>
      <c r="M216" s="84"/>
      <c r="N216" s="84"/>
      <c r="O216" s="84"/>
      <c r="P216" s="84"/>
      <c r="Q216" s="84"/>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row>
    <row r="217">
      <c r="A217" s="83"/>
      <c r="B217" s="82"/>
      <c r="C217" s="83"/>
      <c r="D217" s="84"/>
      <c r="E217" s="84"/>
      <c r="F217" s="84"/>
      <c r="G217" s="84"/>
      <c r="H217" s="84"/>
      <c r="I217" s="84"/>
      <c r="J217" s="84"/>
      <c r="K217" s="84"/>
      <c r="L217" s="84"/>
      <c r="M217" s="84"/>
      <c r="N217" s="84"/>
      <c r="O217" s="84"/>
      <c r="P217" s="84"/>
      <c r="Q217" s="84"/>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row>
    <row r="218">
      <c r="A218" s="83"/>
      <c r="B218" s="82"/>
      <c r="C218" s="83"/>
      <c r="D218" s="84"/>
      <c r="E218" s="84"/>
      <c r="F218" s="84"/>
      <c r="G218" s="84"/>
      <c r="H218" s="84"/>
      <c r="I218" s="84"/>
      <c r="J218" s="84"/>
      <c r="K218" s="84"/>
      <c r="L218" s="84"/>
      <c r="M218" s="84"/>
      <c r="N218" s="84"/>
      <c r="O218" s="84"/>
      <c r="P218" s="84"/>
      <c r="Q218" s="84"/>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row>
    <row r="219">
      <c r="A219" s="83"/>
      <c r="B219" s="82"/>
      <c r="C219" s="83"/>
      <c r="D219" s="84"/>
      <c r="E219" s="84"/>
      <c r="F219" s="84"/>
      <c r="G219" s="84"/>
      <c r="H219" s="84"/>
      <c r="I219" s="84"/>
      <c r="J219" s="84"/>
      <c r="K219" s="84"/>
      <c r="L219" s="84"/>
      <c r="M219" s="84"/>
      <c r="N219" s="84"/>
      <c r="O219" s="84"/>
      <c r="P219" s="84"/>
      <c r="Q219" s="84"/>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row>
    <row r="220">
      <c r="A220" s="83"/>
      <c r="B220" s="82"/>
      <c r="C220" s="83"/>
      <c r="D220" s="84"/>
      <c r="E220" s="84"/>
      <c r="F220" s="84"/>
      <c r="G220" s="84"/>
      <c r="H220" s="84"/>
      <c r="I220" s="84"/>
      <c r="J220" s="84"/>
      <c r="K220" s="84"/>
      <c r="L220" s="84"/>
      <c r="M220" s="84"/>
      <c r="N220" s="84"/>
      <c r="O220" s="84"/>
      <c r="P220" s="84"/>
      <c r="Q220" s="84"/>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row>
    <row r="221">
      <c r="A221" s="83"/>
      <c r="B221" s="82"/>
      <c r="C221" s="83"/>
      <c r="D221" s="84"/>
      <c r="E221" s="84"/>
      <c r="F221" s="84"/>
      <c r="G221" s="84"/>
      <c r="H221" s="84"/>
      <c r="I221" s="84"/>
      <c r="J221" s="84"/>
      <c r="K221" s="84"/>
      <c r="L221" s="84"/>
      <c r="M221" s="84"/>
      <c r="N221" s="84"/>
      <c r="O221" s="84"/>
      <c r="P221" s="84"/>
      <c r="Q221" s="84"/>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row>
    <row r="222">
      <c r="A222" s="83"/>
      <c r="B222" s="82"/>
      <c r="C222" s="83"/>
      <c r="D222" s="84"/>
      <c r="E222" s="84"/>
      <c r="F222" s="84"/>
      <c r="G222" s="84"/>
      <c r="H222" s="84"/>
      <c r="I222" s="84"/>
      <c r="J222" s="84"/>
      <c r="K222" s="84"/>
      <c r="L222" s="84"/>
      <c r="M222" s="84"/>
      <c r="N222" s="84"/>
      <c r="O222" s="84"/>
      <c r="P222" s="84"/>
      <c r="Q222" s="84"/>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row>
    <row r="223">
      <c r="A223" s="83"/>
      <c r="B223" s="82"/>
      <c r="C223" s="83"/>
      <c r="D223" s="84"/>
      <c r="E223" s="84"/>
      <c r="F223" s="84"/>
      <c r="G223" s="84"/>
      <c r="H223" s="84"/>
      <c r="I223" s="84"/>
      <c r="J223" s="84"/>
      <c r="K223" s="84"/>
      <c r="L223" s="84"/>
      <c r="M223" s="84"/>
      <c r="N223" s="84"/>
      <c r="O223" s="84"/>
      <c r="P223" s="84"/>
      <c r="Q223" s="84"/>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row>
    <row r="224">
      <c r="A224" s="83"/>
      <c r="B224" s="82"/>
      <c r="C224" s="83"/>
      <c r="D224" s="84"/>
      <c r="E224" s="84"/>
      <c r="F224" s="84"/>
      <c r="G224" s="84"/>
      <c r="H224" s="84"/>
      <c r="I224" s="84"/>
      <c r="J224" s="84"/>
      <c r="K224" s="84"/>
      <c r="L224" s="84"/>
      <c r="M224" s="84"/>
      <c r="N224" s="84"/>
      <c r="O224" s="84"/>
      <c r="P224" s="84"/>
      <c r="Q224" s="84"/>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row>
    <row r="225">
      <c r="A225" s="83"/>
      <c r="B225" s="82"/>
      <c r="C225" s="83"/>
      <c r="D225" s="84"/>
      <c r="E225" s="84"/>
      <c r="F225" s="84"/>
      <c r="G225" s="84"/>
      <c r="H225" s="84"/>
      <c r="I225" s="84"/>
      <c r="J225" s="84"/>
      <c r="K225" s="84"/>
      <c r="L225" s="84"/>
      <c r="M225" s="84"/>
      <c r="N225" s="84"/>
      <c r="O225" s="84"/>
      <c r="P225" s="84"/>
      <c r="Q225" s="84"/>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row>
    <row r="226">
      <c r="A226" s="83"/>
      <c r="B226" s="82"/>
      <c r="C226" s="83"/>
      <c r="D226" s="84"/>
      <c r="E226" s="84"/>
      <c r="F226" s="84"/>
      <c r="G226" s="84"/>
      <c r="H226" s="84"/>
      <c r="I226" s="84"/>
      <c r="J226" s="84"/>
      <c r="K226" s="84"/>
      <c r="L226" s="84"/>
      <c r="M226" s="84"/>
      <c r="N226" s="84"/>
      <c r="O226" s="84"/>
      <c r="P226" s="84"/>
      <c r="Q226" s="84"/>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row>
    <row r="227">
      <c r="A227" s="83"/>
      <c r="B227" s="82"/>
      <c r="C227" s="83"/>
      <c r="D227" s="84"/>
      <c r="E227" s="84"/>
      <c r="F227" s="84"/>
      <c r="G227" s="84"/>
      <c r="H227" s="84"/>
      <c r="I227" s="84"/>
      <c r="J227" s="84"/>
      <c r="K227" s="84"/>
      <c r="L227" s="84"/>
      <c r="M227" s="84"/>
      <c r="N227" s="84"/>
      <c r="O227" s="84"/>
      <c r="P227" s="84"/>
      <c r="Q227" s="84"/>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row>
    <row r="228">
      <c r="A228" s="83"/>
      <c r="B228" s="82"/>
      <c r="C228" s="83"/>
      <c r="D228" s="84"/>
      <c r="E228" s="84"/>
      <c r="F228" s="84"/>
      <c r="G228" s="84"/>
      <c r="H228" s="84"/>
      <c r="I228" s="84"/>
      <c r="J228" s="84"/>
      <c r="K228" s="84"/>
      <c r="L228" s="84"/>
      <c r="M228" s="84"/>
      <c r="N228" s="84"/>
      <c r="O228" s="84"/>
      <c r="P228" s="84"/>
      <c r="Q228" s="84"/>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row>
    <row r="229">
      <c r="A229" s="83"/>
      <c r="B229" s="82"/>
      <c r="C229" s="83"/>
      <c r="D229" s="84"/>
      <c r="E229" s="84"/>
      <c r="F229" s="84"/>
      <c r="G229" s="84"/>
      <c r="H229" s="84"/>
      <c r="I229" s="84"/>
      <c r="J229" s="84"/>
      <c r="K229" s="84"/>
      <c r="L229" s="84"/>
      <c r="M229" s="84"/>
      <c r="N229" s="84"/>
      <c r="O229" s="84"/>
      <c r="P229" s="84"/>
      <c r="Q229" s="84"/>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row>
    <row r="230">
      <c r="A230" s="83"/>
      <c r="B230" s="82"/>
      <c r="C230" s="83"/>
      <c r="D230" s="84"/>
      <c r="E230" s="84"/>
      <c r="F230" s="84"/>
      <c r="G230" s="84"/>
      <c r="H230" s="84"/>
      <c r="I230" s="84"/>
      <c r="J230" s="84"/>
      <c r="K230" s="84"/>
      <c r="L230" s="84"/>
      <c r="M230" s="84"/>
      <c r="N230" s="84"/>
      <c r="O230" s="84"/>
      <c r="P230" s="84"/>
      <c r="Q230" s="84"/>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row>
    <row r="231">
      <c r="A231" s="83"/>
      <c r="B231" s="82"/>
      <c r="C231" s="83"/>
      <c r="D231" s="84"/>
      <c r="E231" s="84"/>
      <c r="F231" s="84"/>
      <c r="G231" s="84"/>
      <c r="H231" s="84"/>
      <c r="I231" s="84"/>
      <c r="J231" s="84"/>
      <c r="K231" s="84"/>
      <c r="L231" s="84"/>
      <c r="M231" s="84"/>
      <c r="N231" s="84"/>
      <c r="O231" s="84"/>
      <c r="P231" s="84"/>
      <c r="Q231" s="84"/>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row>
    <row r="232">
      <c r="A232" s="83"/>
      <c r="B232" s="82"/>
      <c r="C232" s="83"/>
      <c r="D232" s="84"/>
      <c r="E232" s="84"/>
      <c r="F232" s="84"/>
      <c r="G232" s="84"/>
      <c r="H232" s="84"/>
      <c r="I232" s="84"/>
      <c r="J232" s="84"/>
      <c r="K232" s="84"/>
      <c r="L232" s="84"/>
      <c r="M232" s="84"/>
      <c r="N232" s="84"/>
      <c r="O232" s="84"/>
      <c r="P232" s="84"/>
      <c r="Q232" s="84"/>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row>
    <row r="233">
      <c r="A233" s="83"/>
      <c r="B233" s="82"/>
      <c r="C233" s="83"/>
      <c r="D233" s="84"/>
      <c r="E233" s="84"/>
      <c r="F233" s="84"/>
      <c r="G233" s="84"/>
      <c r="H233" s="84"/>
      <c r="I233" s="84"/>
      <c r="J233" s="84"/>
      <c r="K233" s="84"/>
      <c r="L233" s="84"/>
      <c r="M233" s="84"/>
      <c r="N233" s="84"/>
      <c r="O233" s="84"/>
      <c r="P233" s="84"/>
      <c r="Q233" s="84"/>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row>
    <row r="234">
      <c r="A234" s="83"/>
      <c r="B234" s="82"/>
      <c r="C234" s="83"/>
      <c r="D234" s="84"/>
      <c r="E234" s="84"/>
      <c r="F234" s="84"/>
      <c r="G234" s="84"/>
      <c r="H234" s="84"/>
      <c r="I234" s="84"/>
      <c r="J234" s="84"/>
      <c r="K234" s="84"/>
      <c r="L234" s="84"/>
      <c r="M234" s="84"/>
      <c r="N234" s="84"/>
      <c r="O234" s="84"/>
      <c r="P234" s="84"/>
      <c r="Q234" s="84"/>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row>
    <row r="235">
      <c r="A235" s="83"/>
      <c r="B235" s="82"/>
      <c r="C235" s="83"/>
      <c r="D235" s="84"/>
      <c r="E235" s="84"/>
      <c r="F235" s="84"/>
      <c r="G235" s="84"/>
      <c r="H235" s="84"/>
      <c r="I235" s="84"/>
      <c r="J235" s="84"/>
      <c r="K235" s="84"/>
      <c r="L235" s="84"/>
      <c r="M235" s="84"/>
      <c r="N235" s="84"/>
      <c r="O235" s="84"/>
      <c r="P235" s="84"/>
      <c r="Q235" s="84"/>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row>
    <row r="236">
      <c r="A236" s="83"/>
      <c r="B236" s="82"/>
      <c r="C236" s="83"/>
      <c r="D236" s="84"/>
      <c r="E236" s="84"/>
      <c r="F236" s="84"/>
      <c r="G236" s="84"/>
      <c r="H236" s="84"/>
      <c r="I236" s="84"/>
      <c r="J236" s="84"/>
      <c r="K236" s="84"/>
      <c r="L236" s="84"/>
      <c r="M236" s="84"/>
      <c r="N236" s="84"/>
      <c r="O236" s="84"/>
      <c r="P236" s="84"/>
      <c r="Q236" s="84"/>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row>
    <row r="237">
      <c r="A237" s="83"/>
      <c r="B237" s="82"/>
      <c r="C237" s="83"/>
      <c r="D237" s="84"/>
      <c r="E237" s="84"/>
      <c r="F237" s="84"/>
      <c r="G237" s="84"/>
      <c r="H237" s="84"/>
      <c r="I237" s="84"/>
      <c r="J237" s="84"/>
      <c r="K237" s="84"/>
      <c r="L237" s="84"/>
      <c r="M237" s="84"/>
      <c r="N237" s="84"/>
      <c r="O237" s="84"/>
      <c r="P237" s="84"/>
      <c r="Q237" s="84"/>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row>
    <row r="238">
      <c r="A238" s="83"/>
      <c r="B238" s="82"/>
      <c r="C238" s="83"/>
      <c r="D238" s="84"/>
      <c r="E238" s="84"/>
      <c r="F238" s="84"/>
      <c r="G238" s="84"/>
      <c r="H238" s="84"/>
      <c r="I238" s="84"/>
      <c r="J238" s="84"/>
      <c r="K238" s="84"/>
      <c r="L238" s="84"/>
      <c r="M238" s="84"/>
      <c r="N238" s="84"/>
      <c r="O238" s="84"/>
      <c r="P238" s="84"/>
      <c r="Q238" s="84"/>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row>
    <row r="239">
      <c r="A239" s="83"/>
      <c r="B239" s="82"/>
      <c r="C239" s="83"/>
      <c r="D239" s="84"/>
      <c r="E239" s="84"/>
      <c r="F239" s="84"/>
      <c r="G239" s="84"/>
      <c r="H239" s="84"/>
      <c r="I239" s="84"/>
      <c r="J239" s="84"/>
      <c r="K239" s="84"/>
      <c r="L239" s="84"/>
      <c r="M239" s="84"/>
      <c r="N239" s="84"/>
      <c r="O239" s="84"/>
      <c r="P239" s="84"/>
      <c r="Q239" s="84"/>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row>
    <row r="240">
      <c r="A240" s="83"/>
      <c r="B240" s="82"/>
      <c r="C240" s="83"/>
      <c r="D240" s="84"/>
      <c r="E240" s="84"/>
      <c r="F240" s="84"/>
      <c r="G240" s="84"/>
      <c r="H240" s="84"/>
      <c r="I240" s="84"/>
      <c r="J240" s="84"/>
      <c r="K240" s="84"/>
      <c r="L240" s="84"/>
      <c r="M240" s="84"/>
      <c r="N240" s="84"/>
      <c r="O240" s="84"/>
      <c r="P240" s="84"/>
      <c r="Q240" s="84"/>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row>
    <row r="241">
      <c r="A241" s="83"/>
      <c r="B241" s="82"/>
      <c r="C241" s="83"/>
      <c r="D241" s="84"/>
      <c r="E241" s="84"/>
      <c r="F241" s="84"/>
      <c r="G241" s="84"/>
      <c r="H241" s="84"/>
      <c r="I241" s="84"/>
      <c r="J241" s="84"/>
      <c r="K241" s="84"/>
      <c r="L241" s="84"/>
      <c r="M241" s="84"/>
      <c r="N241" s="84"/>
      <c r="O241" s="84"/>
      <c r="P241" s="84"/>
      <c r="Q241" s="84"/>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row>
    <row r="242">
      <c r="A242" s="83"/>
      <c r="B242" s="82"/>
      <c r="C242" s="83"/>
      <c r="D242" s="84"/>
      <c r="E242" s="84"/>
      <c r="F242" s="84"/>
      <c r="G242" s="84"/>
      <c r="H242" s="84"/>
      <c r="I242" s="84"/>
      <c r="J242" s="84"/>
      <c r="K242" s="84"/>
      <c r="L242" s="84"/>
      <c r="M242" s="84"/>
      <c r="N242" s="84"/>
      <c r="O242" s="84"/>
      <c r="P242" s="84"/>
      <c r="Q242" s="84"/>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row>
    <row r="243">
      <c r="A243" s="83"/>
      <c r="B243" s="82"/>
      <c r="C243" s="83"/>
      <c r="D243" s="84"/>
      <c r="E243" s="84"/>
      <c r="F243" s="84"/>
      <c r="G243" s="84"/>
      <c r="H243" s="84"/>
      <c r="I243" s="84"/>
      <c r="J243" s="84"/>
      <c r="K243" s="84"/>
      <c r="L243" s="84"/>
      <c r="M243" s="84"/>
      <c r="N243" s="84"/>
      <c r="O243" s="84"/>
      <c r="P243" s="84"/>
      <c r="Q243" s="84"/>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row>
    <row r="244">
      <c r="A244" s="83"/>
      <c r="B244" s="82"/>
      <c r="C244" s="83"/>
      <c r="D244" s="84"/>
      <c r="E244" s="84"/>
      <c r="F244" s="84"/>
      <c r="G244" s="84"/>
      <c r="H244" s="84"/>
      <c r="I244" s="84"/>
      <c r="J244" s="84"/>
      <c r="K244" s="84"/>
      <c r="L244" s="84"/>
      <c r="M244" s="84"/>
      <c r="N244" s="84"/>
      <c r="O244" s="84"/>
      <c r="P244" s="84"/>
      <c r="Q244" s="84"/>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row>
    <row r="245">
      <c r="A245" s="83"/>
      <c r="B245" s="82"/>
      <c r="C245" s="83"/>
      <c r="D245" s="84"/>
      <c r="E245" s="84"/>
      <c r="F245" s="84"/>
      <c r="G245" s="84"/>
      <c r="H245" s="84"/>
      <c r="I245" s="84"/>
      <c r="J245" s="84"/>
      <c r="K245" s="84"/>
      <c r="L245" s="84"/>
      <c r="M245" s="84"/>
      <c r="N245" s="84"/>
      <c r="O245" s="84"/>
      <c r="P245" s="84"/>
      <c r="Q245" s="84"/>
      <c r="R245" s="83"/>
      <c r="S245" s="83"/>
      <c r="T245" s="83"/>
      <c r="U245" s="83"/>
      <c r="V245" s="83"/>
      <c r="W245" s="83"/>
      <c r="X245" s="83"/>
      <c r="Y245" s="83"/>
      <c r="Z245" s="83"/>
      <c r="AA245" s="83"/>
      <c r="AB245" s="83"/>
      <c r="AC245" s="83"/>
      <c r="AD245" s="83"/>
      <c r="AE245" s="83"/>
      <c r="AF245" s="83"/>
      <c r="AG245" s="83"/>
      <c r="AH245" s="83"/>
      <c r="AI245" s="83"/>
      <c r="AJ245" s="83"/>
      <c r="AK245" s="83"/>
      <c r="AL245" s="83"/>
      <c r="AM245" s="83"/>
      <c r="AN245" s="83"/>
    </row>
    <row r="246">
      <c r="A246" s="83"/>
      <c r="B246" s="82"/>
      <c r="C246" s="83"/>
      <c r="D246" s="84"/>
      <c r="E246" s="84"/>
      <c r="F246" s="84"/>
      <c r="G246" s="84"/>
      <c r="H246" s="84"/>
      <c r="I246" s="84"/>
      <c r="J246" s="84"/>
      <c r="K246" s="84"/>
      <c r="L246" s="84"/>
      <c r="M246" s="84"/>
      <c r="N246" s="84"/>
      <c r="O246" s="84"/>
      <c r="P246" s="84"/>
      <c r="Q246" s="84"/>
      <c r="R246" s="83"/>
      <c r="S246" s="83"/>
      <c r="T246" s="83"/>
      <c r="U246" s="83"/>
      <c r="V246" s="83"/>
      <c r="W246" s="83"/>
      <c r="X246" s="83"/>
      <c r="Y246" s="83"/>
      <c r="Z246" s="83"/>
      <c r="AA246" s="83"/>
      <c r="AB246" s="83"/>
      <c r="AC246" s="83"/>
      <c r="AD246" s="83"/>
      <c r="AE246" s="83"/>
      <c r="AF246" s="83"/>
      <c r="AG246" s="83"/>
      <c r="AH246" s="83"/>
      <c r="AI246" s="83"/>
      <c r="AJ246" s="83"/>
      <c r="AK246" s="83"/>
      <c r="AL246" s="83"/>
      <c r="AM246" s="83"/>
      <c r="AN246" s="83"/>
    </row>
    <row r="247">
      <c r="A247" s="83"/>
      <c r="B247" s="82"/>
      <c r="C247" s="83"/>
      <c r="D247" s="84"/>
      <c r="E247" s="84"/>
      <c r="F247" s="84"/>
      <c r="G247" s="84"/>
      <c r="H247" s="84"/>
      <c r="I247" s="84"/>
      <c r="J247" s="84"/>
      <c r="K247" s="84"/>
      <c r="L247" s="84"/>
      <c r="M247" s="84"/>
      <c r="N247" s="84"/>
      <c r="O247" s="84"/>
      <c r="P247" s="84"/>
      <c r="Q247" s="84"/>
      <c r="R247" s="83"/>
      <c r="S247" s="83"/>
      <c r="T247" s="83"/>
      <c r="U247" s="83"/>
      <c r="V247" s="83"/>
      <c r="W247" s="83"/>
      <c r="X247" s="83"/>
      <c r="Y247" s="83"/>
      <c r="Z247" s="83"/>
      <c r="AA247" s="83"/>
      <c r="AB247" s="83"/>
      <c r="AC247" s="83"/>
      <c r="AD247" s="83"/>
      <c r="AE247" s="83"/>
      <c r="AF247" s="83"/>
      <c r="AG247" s="83"/>
      <c r="AH247" s="83"/>
      <c r="AI247" s="83"/>
      <c r="AJ247" s="83"/>
      <c r="AK247" s="83"/>
      <c r="AL247" s="83"/>
      <c r="AM247" s="83"/>
      <c r="AN247" s="83"/>
    </row>
    <row r="248">
      <c r="A248" s="83"/>
      <c r="B248" s="82"/>
      <c r="C248" s="83"/>
      <c r="D248" s="84"/>
      <c r="E248" s="84"/>
      <c r="F248" s="84"/>
      <c r="G248" s="84"/>
      <c r="H248" s="84"/>
      <c r="I248" s="84"/>
      <c r="J248" s="84"/>
      <c r="K248" s="84"/>
      <c r="L248" s="84"/>
      <c r="M248" s="84"/>
      <c r="N248" s="84"/>
      <c r="O248" s="84"/>
      <c r="P248" s="84"/>
      <c r="Q248" s="84"/>
      <c r="R248" s="83"/>
      <c r="S248" s="83"/>
      <c r="T248" s="83"/>
      <c r="U248" s="83"/>
      <c r="V248" s="83"/>
      <c r="W248" s="83"/>
      <c r="X248" s="83"/>
      <c r="Y248" s="83"/>
      <c r="Z248" s="83"/>
      <c r="AA248" s="83"/>
      <c r="AB248" s="83"/>
      <c r="AC248" s="83"/>
      <c r="AD248" s="83"/>
      <c r="AE248" s="83"/>
      <c r="AF248" s="83"/>
      <c r="AG248" s="83"/>
      <c r="AH248" s="83"/>
      <c r="AI248" s="83"/>
      <c r="AJ248" s="83"/>
      <c r="AK248" s="83"/>
      <c r="AL248" s="83"/>
      <c r="AM248" s="83"/>
      <c r="AN248" s="83"/>
    </row>
    <row r="249">
      <c r="A249" s="83"/>
      <c r="B249" s="82"/>
      <c r="C249" s="83"/>
      <c r="D249" s="84"/>
      <c r="E249" s="84"/>
      <c r="F249" s="84"/>
      <c r="G249" s="84"/>
      <c r="H249" s="84"/>
      <c r="I249" s="84"/>
      <c r="J249" s="84"/>
      <c r="K249" s="84"/>
      <c r="L249" s="84"/>
      <c r="M249" s="84"/>
      <c r="N249" s="84"/>
      <c r="O249" s="84"/>
      <c r="P249" s="84"/>
      <c r="Q249" s="84"/>
      <c r="R249" s="83"/>
      <c r="S249" s="83"/>
      <c r="T249" s="83"/>
      <c r="U249" s="83"/>
      <c r="V249" s="83"/>
      <c r="W249" s="83"/>
      <c r="X249" s="83"/>
      <c r="Y249" s="83"/>
      <c r="Z249" s="83"/>
      <c r="AA249" s="83"/>
      <c r="AB249" s="83"/>
      <c r="AC249" s="83"/>
      <c r="AD249" s="83"/>
      <c r="AE249" s="83"/>
      <c r="AF249" s="83"/>
      <c r="AG249" s="83"/>
      <c r="AH249" s="83"/>
      <c r="AI249" s="83"/>
      <c r="AJ249" s="83"/>
      <c r="AK249" s="83"/>
      <c r="AL249" s="83"/>
      <c r="AM249" s="83"/>
      <c r="AN249" s="83"/>
    </row>
    <row r="250">
      <c r="A250" s="83"/>
      <c r="B250" s="82"/>
      <c r="C250" s="83"/>
      <c r="D250" s="84"/>
      <c r="E250" s="84"/>
      <c r="F250" s="84"/>
      <c r="G250" s="84"/>
      <c r="H250" s="84"/>
      <c r="I250" s="84"/>
      <c r="J250" s="84"/>
      <c r="K250" s="84"/>
      <c r="L250" s="84"/>
      <c r="M250" s="84"/>
      <c r="N250" s="84"/>
      <c r="O250" s="84"/>
      <c r="P250" s="84"/>
      <c r="Q250" s="84"/>
      <c r="R250" s="83"/>
      <c r="S250" s="83"/>
      <c r="T250" s="83"/>
      <c r="U250" s="83"/>
      <c r="V250" s="83"/>
      <c r="W250" s="83"/>
      <c r="X250" s="83"/>
      <c r="Y250" s="83"/>
      <c r="Z250" s="83"/>
      <c r="AA250" s="83"/>
      <c r="AB250" s="83"/>
      <c r="AC250" s="83"/>
      <c r="AD250" s="83"/>
      <c r="AE250" s="83"/>
      <c r="AF250" s="83"/>
      <c r="AG250" s="83"/>
      <c r="AH250" s="83"/>
      <c r="AI250" s="83"/>
      <c r="AJ250" s="83"/>
      <c r="AK250" s="83"/>
      <c r="AL250" s="83"/>
      <c r="AM250" s="83"/>
      <c r="AN250" s="83"/>
    </row>
    <row r="251">
      <c r="A251" s="83"/>
      <c r="B251" s="82"/>
      <c r="C251" s="83"/>
      <c r="D251" s="84"/>
      <c r="E251" s="84"/>
      <c r="F251" s="84"/>
      <c r="G251" s="84"/>
      <c r="H251" s="84"/>
      <c r="I251" s="84"/>
      <c r="J251" s="84"/>
      <c r="K251" s="84"/>
      <c r="L251" s="84"/>
      <c r="M251" s="84"/>
      <c r="N251" s="84"/>
      <c r="O251" s="84"/>
      <c r="P251" s="84"/>
      <c r="Q251" s="84"/>
      <c r="R251" s="83"/>
      <c r="S251" s="83"/>
      <c r="T251" s="83"/>
      <c r="U251" s="83"/>
      <c r="V251" s="83"/>
      <c r="W251" s="83"/>
      <c r="X251" s="83"/>
      <c r="Y251" s="83"/>
      <c r="Z251" s="83"/>
      <c r="AA251" s="83"/>
      <c r="AB251" s="83"/>
      <c r="AC251" s="83"/>
      <c r="AD251" s="83"/>
      <c r="AE251" s="83"/>
      <c r="AF251" s="83"/>
      <c r="AG251" s="83"/>
      <c r="AH251" s="83"/>
      <c r="AI251" s="83"/>
      <c r="AJ251" s="83"/>
      <c r="AK251" s="83"/>
      <c r="AL251" s="83"/>
      <c r="AM251" s="83"/>
      <c r="AN251" s="83"/>
    </row>
    <row r="252">
      <c r="A252" s="83"/>
      <c r="B252" s="82"/>
      <c r="C252" s="83"/>
      <c r="D252" s="84"/>
      <c r="E252" s="84"/>
      <c r="F252" s="84"/>
      <c r="G252" s="84"/>
      <c r="H252" s="84"/>
      <c r="I252" s="84"/>
      <c r="J252" s="84"/>
      <c r="K252" s="84"/>
      <c r="L252" s="84"/>
      <c r="M252" s="84"/>
      <c r="N252" s="84"/>
      <c r="O252" s="84"/>
      <c r="P252" s="84"/>
      <c r="Q252" s="84"/>
      <c r="R252" s="83"/>
      <c r="S252" s="83"/>
      <c r="T252" s="83"/>
      <c r="U252" s="83"/>
      <c r="V252" s="83"/>
      <c r="W252" s="83"/>
      <c r="X252" s="83"/>
      <c r="Y252" s="83"/>
      <c r="Z252" s="83"/>
      <c r="AA252" s="83"/>
      <c r="AB252" s="83"/>
      <c r="AC252" s="83"/>
      <c r="AD252" s="83"/>
      <c r="AE252" s="83"/>
      <c r="AF252" s="83"/>
      <c r="AG252" s="83"/>
      <c r="AH252" s="83"/>
      <c r="AI252" s="83"/>
      <c r="AJ252" s="83"/>
      <c r="AK252" s="83"/>
      <c r="AL252" s="83"/>
      <c r="AM252" s="83"/>
      <c r="AN252" s="83"/>
    </row>
    <row r="253">
      <c r="A253" s="83"/>
      <c r="B253" s="82"/>
      <c r="C253" s="83"/>
      <c r="D253" s="84"/>
      <c r="E253" s="84"/>
      <c r="F253" s="84"/>
      <c r="G253" s="84"/>
      <c r="H253" s="84"/>
      <c r="I253" s="84"/>
      <c r="J253" s="84"/>
      <c r="K253" s="84"/>
      <c r="L253" s="84"/>
      <c r="M253" s="84"/>
      <c r="N253" s="84"/>
      <c r="O253" s="84"/>
      <c r="P253" s="84"/>
      <c r="Q253" s="84"/>
      <c r="R253" s="83"/>
      <c r="S253" s="83"/>
      <c r="T253" s="83"/>
      <c r="U253" s="83"/>
      <c r="V253" s="83"/>
      <c r="W253" s="83"/>
      <c r="X253" s="83"/>
      <c r="Y253" s="83"/>
      <c r="Z253" s="83"/>
      <c r="AA253" s="83"/>
      <c r="AB253" s="83"/>
      <c r="AC253" s="83"/>
      <c r="AD253" s="83"/>
      <c r="AE253" s="83"/>
      <c r="AF253" s="83"/>
      <c r="AG253" s="83"/>
      <c r="AH253" s="83"/>
      <c r="AI253" s="83"/>
      <c r="AJ253" s="83"/>
      <c r="AK253" s="83"/>
      <c r="AL253" s="83"/>
      <c r="AM253" s="83"/>
      <c r="AN253" s="83"/>
    </row>
    <row r="254">
      <c r="A254" s="83"/>
      <c r="B254" s="82"/>
      <c r="C254" s="83"/>
      <c r="D254" s="84"/>
      <c r="E254" s="84"/>
      <c r="F254" s="84"/>
      <c r="G254" s="84"/>
      <c r="H254" s="84"/>
      <c r="I254" s="84"/>
      <c r="J254" s="84"/>
      <c r="K254" s="84"/>
      <c r="L254" s="84"/>
      <c r="M254" s="84"/>
      <c r="N254" s="84"/>
      <c r="O254" s="84"/>
      <c r="P254" s="84"/>
      <c r="Q254" s="84"/>
      <c r="R254" s="83"/>
      <c r="S254" s="83"/>
      <c r="T254" s="83"/>
      <c r="U254" s="83"/>
      <c r="V254" s="83"/>
      <c r="W254" s="83"/>
      <c r="X254" s="83"/>
      <c r="Y254" s="83"/>
      <c r="Z254" s="83"/>
      <c r="AA254" s="83"/>
      <c r="AB254" s="83"/>
      <c r="AC254" s="83"/>
      <c r="AD254" s="83"/>
      <c r="AE254" s="83"/>
      <c r="AF254" s="83"/>
      <c r="AG254" s="83"/>
      <c r="AH254" s="83"/>
      <c r="AI254" s="83"/>
      <c r="AJ254" s="83"/>
      <c r="AK254" s="83"/>
      <c r="AL254" s="83"/>
      <c r="AM254" s="83"/>
      <c r="AN254" s="83"/>
    </row>
    <row r="255">
      <c r="A255" s="83"/>
      <c r="B255" s="82"/>
      <c r="C255" s="83"/>
      <c r="D255" s="84"/>
      <c r="E255" s="84"/>
      <c r="F255" s="84"/>
      <c r="G255" s="84"/>
      <c r="H255" s="84"/>
      <c r="I255" s="84"/>
      <c r="J255" s="84"/>
      <c r="K255" s="84"/>
      <c r="L255" s="84"/>
      <c r="M255" s="84"/>
      <c r="N255" s="84"/>
      <c r="O255" s="84"/>
      <c r="P255" s="84"/>
      <c r="Q255" s="84"/>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row>
    <row r="256">
      <c r="A256" s="83"/>
      <c r="B256" s="82"/>
      <c r="C256" s="83"/>
      <c r="D256" s="84"/>
      <c r="E256" s="84"/>
      <c r="F256" s="84"/>
      <c r="G256" s="84"/>
      <c r="H256" s="84"/>
      <c r="I256" s="84"/>
      <c r="J256" s="84"/>
      <c r="K256" s="84"/>
      <c r="L256" s="84"/>
      <c r="M256" s="84"/>
      <c r="N256" s="84"/>
      <c r="O256" s="84"/>
      <c r="P256" s="84"/>
      <c r="Q256" s="84"/>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row>
    <row r="257">
      <c r="A257" s="83"/>
      <c r="B257" s="82"/>
      <c r="C257" s="83"/>
      <c r="D257" s="84"/>
      <c r="E257" s="84"/>
      <c r="F257" s="84"/>
      <c r="G257" s="84"/>
      <c r="H257" s="84"/>
      <c r="I257" s="84"/>
      <c r="J257" s="84"/>
      <c r="K257" s="84"/>
      <c r="L257" s="84"/>
      <c r="M257" s="84"/>
      <c r="N257" s="84"/>
      <c r="O257" s="84"/>
      <c r="P257" s="84"/>
      <c r="Q257" s="84"/>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row>
    <row r="258">
      <c r="A258" s="83"/>
      <c r="B258" s="82"/>
      <c r="C258" s="83"/>
      <c r="D258" s="84"/>
      <c r="E258" s="84"/>
      <c r="F258" s="84"/>
      <c r="G258" s="84"/>
      <c r="H258" s="84"/>
      <c r="I258" s="84"/>
      <c r="J258" s="84"/>
      <c r="K258" s="84"/>
      <c r="L258" s="84"/>
      <c r="M258" s="84"/>
      <c r="N258" s="84"/>
      <c r="O258" s="84"/>
      <c r="P258" s="84"/>
      <c r="Q258" s="84"/>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row>
    <row r="259">
      <c r="A259" s="83"/>
      <c r="B259" s="82"/>
      <c r="C259" s="83"/>
      <c r="D259" s="84"/>
      <c r="E259" s="84"/>
      <c r="F259" s="84"/>
      <c r="G259" s="84"/>
      <c r="H259" s="84"/>
      <c r="I259" s="84"/>
      <c r="J259" s="84"/>
      <c r="K259" s="84"/>
      <c r="L259" s="84"/>
      <c r="M259" s="84"/>
      <c r="N259" s="84"/>
      <c r="O259" s="84"/>
      <c r="P259" s="84"/>
      <c r="Q259" s="84"/>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row>
    <row r="260">
      <c r="A260" s="83"/>
      <c r="B260" s="82"/>
      <c r="C260" s="83"/>
      <c r="D260" s="84"/>
      <c r="E260" s="84"/>
      <c r="F260" s="84"/>
      <c r="G260" s="84"/>
      <c r="H260" s="84"/>
      <c r="I260" s="84"/>
      <c r="J260" s="84"/>
      <c r="K260" s="84"/>
      <c r="L260" s="84"/>
      <c r="M260" s="84"/>
      <c r="N260" s="84"/>
      <c r="O260" s="84"/>
      <c r="P260" s="84"/>
      <c r="Q260" s="84"/>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row>
    <row r="261">
      <c r="A261" s="83"/>
      <c r="B261" s="82"/>
      <c r="C261" s="83"/>
      <c r="D261" s="84"/>
      <c r="E261" s="84"/>
      <c r="F261" s="84"/>
      <c r="G261" s="84"/>
      <c r="H261" s="84"/>
      <c r="I261" s="84"/>
      <c r="J261" s="84"/>
      <c r="K261" s="84"/>
      <c r="L261" s="84"/>
      <c r="M261" s="84"/>
      <c r="N261" s="84"/>
      <c r="O261" s="84"/>
      <c r="P261" s="84"/>
      <c r="Q261" s="84"/>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row>
    <row r="262">
      <c r="A262" s="83"/>
      <c r="B262" s="82"/>
      <c r="C262" s="83"/>
      <c r="D262" s="84"/>
      <c r="E262" s="84"/>
      <c r="F262" s="84"/>
      <c r="G262" s="84"/>
      <c r="H262" s="84"/>
      <c r="I262" s="84"/>
      <c r="J262" s="84"/>
      <c r="K262" s="84"/>
      <c r="L262" s="84"/>
      <c r="M262" s="84"/>
      <c r="N262" s="84"/>
      <c r="O262" s="84"/>
      <c r="P262" s="84"/>
      <c r="Q262" s="84"/>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row>
    <row r="263">
      <c r="A263" s="83"/>
      <c r="B263" s="82"/>
      <c r="C263" s="83"/>
      <c r="D263" s="84"/>
      <c r="E263" s="84"/>
      <c r="F263" s="84"/>
      <c r="G263" s="84"/>
      <c r="H263" s="84"/>
      <c r="I263" s="84"/>
      <c r="J263" s="84"/>
      <c r="K263" s="84"/>
      <c r="L263" s="84"/>
      <c r="M263" s="84"/>
      <c r="N263" s="84"/>
      <c r="O263" s="84"/>
      <c r="P263" s="84"/>
      <c r="Q263" s="84"/>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row>
    <row r="264">
      <c r="A264" s="83"/>
      <c r="B264" s="82"/>
      <c r="C264" s="83"/>
      <c r="D264" s="84"/>
      <c r="E264" s="84"/>
      <c r="F264" s="84"/>
      <c r="G264" s="84"/>
      <c r="H264" s="84"/>
      <c r="I264" s="84"/>
      <c r="J264" s="84"/>
      <c r="K264" s="84"/>
      <c r="L264" s="84"/>
      <c r="M264" s="84"/>
      <c r="N264" s="84"/>
      <c r="O264" s="84"/>
      <c r="P264" s="84"/>
      <c r="Q264" s="84"/>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row>
    <row r="265">
      <c r="A265" s="83"/>
      <c r="B265" s="82"/>
      <c r="C265" s="83"/>
      <c r="D265" s="84"/>
      <c r="E265" s="84"/>
      <c r="F265" s="84"/>
      <c r="G265" s="84"/>
      <c r="H265" s="84"/>
      <c r="I265" s="84"/>
      <c r="J265" s="84"/>
      <c r="K265" s="84"/>
      <c r="L265" s="84"/>
      <c r="M265" s="84"/>
      <c r="N265" s="84"/>
      <c r="O265" s="84"/>
      <c r="P265" s="84"/>
      <c r="Q265" s="84"/>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row>
    <row r="266">
      <c r="A266" s="83"/>
      <c r="B266" s="82"/>
      <c r="C266" s="83"/>
      <c r="D266" s="84"/>
      <c r="E266" s="84"/>
      <c r="F266" s="84"/>
      <c r="G266" s="84"/>
      <c r="H266" s="84"/>
      <c r="I266" s="84"/>
      <c r="J266" s="84"/>
      <c r="K266" s="84"/>
      <c r="L266" s="84"/>
      <c r="M266" s="84"/>
      <c r="N266" s="84"/>
      <c r="O266" s="84"/>
      <c r="P266" s="84"/>
      <c r="Q266" s="84"/>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row>
    <row r="267">
      <c r="A267" s="83"/>
      <c r="B267" s="82"/>
      <c r="C267" s="83"/>
      <c r="D267" s="84"/>
      <c r="E267" s="84"/>
      <c r="F267" s="84"/>
      <c r="G267" s="84"/>
      <c r="H267" s="84"/>
      <c r="I267" s="84"/>
      <c r="J267" s="84"/>
      <c r="K267" s="84"/>
      <c r="L267" s="84"/>
      <c r="M267" s="84"/>
      <c r="N267" s="84"/>
      <c r="O267" s="84"/>
      <c r="P267" s="84"/>
      <c r="Q267" s="84"/>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row>
    <row r="268">
      <c r="A268" s="83"/>
      <c r="B268" s="82"/>
      <c r="C268" s="83"/>
      <c r="D268" s="84"/>
      <c r="E268" s="84"/>
      <c r="F268" s="84"/>
      <c r="G268" s="84"/>
      <c r="H268" s="84"/>
      <c r="I268" s="84"/>
      <c r="J268" s="84"/>
      <c r="K268" s="84"/>
      <c r="L268" s="84"/>
      <c r="M268" s="84"/>
      <c r="N268" s="84"/>
      <c r="O268" s="84"/>
      <c r="P268" s="84"/>
      <c r="Q268" s="84"/>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row>
    <row r="269">
      <c r="A269" s="83"/>
      <c r="B269" s="82"/>
      <c r="C269" s="83"/>
      <c r="D269" s="84"/>
      <c r="E269" s="84"/>
      <c r="F269" s="84"/>
      <c r="G269" s="84"/>
      <c r="H269" s="84"/>
      <c r="I269" s="84"/>
      <c r="J269" s="84"/>
      <c r="K269" s="84"/>
      <c r="L269" s="84"/>
      <c r="M269" s="84"/>
      <c r="N269" s="84"/>
      <c r="O269" s="84"/>
      <c r="P269" s="84"/>
      <c r="Q269" s="84"/>
      <c r="R269" s="83"/>
      <c r="S269" s="83"/>
      <c r="T269" s="83"/>
      <c r="U269" s="83"/>
      <c r="V269" s="83"/>
      <c r="W269" s="83"/>
      <c r="X269" s="83"/>
      <c r="Y269" s="83"/>
      <c r="Z269" s="83"/>
      <c r="AA269" s="83"/>
      <c r="AB269" s="83"/>
      <c r="AC269" s="83"/>
      <c r="AD269" s="83"/>
      <c r="AE269" s="83"/>
      <c r="AF269" s="83"/>
      <c r="AG269" s="83"/>
      <c r="AH269" s="83"/>
      <c r="AI269" s="83"/>
      <c r="AJ269" s="83"/>
      <c r="AK269" s="83"/>
      <c r="AL269" s="83"/>
      <c r="AM269" s="83"/>
      <c r="AN269" s="83"/>
    </row>
    <row r="270">
      <c r="A270" s="83"/>
      <c r="B270" s="82"/>
      <c r="C270" s="83"/>
      <c r="D270" s="84"/>
      <c r="E270" s="84"/>
      <c r="F270" s="84"/>
      <c r="G270" s="84"/>
      <c r="H270" s="84"/>
      <c r="I270" s="84"/>
      <c r="J270" s="84"/>
      <c r="K270" s="84"/>
      <c r="L270" s="84"/>
      <c r="M270" s="84"/>
      <c r="N270" s="84"/>
      <c r="O270" s="84"/>
      <c r="P270" s="84"/>
      <c r="Q270" s="84"/>
      <c r="R270" s="83"/>
      <c r="S270" s="83"/>
      <c r="T270" s="83"/>
      <c r="U270" s="83"/>
      <c r="V270" s="83"/>
      <c r="W270" s="83"/>
      <c r="X270" s="83"/>
      <c r="Y270" s="83"/>
      <c r="Z270" s="83"/>
      <c r="AA270" s="83"/>
      <c r="AB270" s="83"/>
      <c r="AC270" s="83"/>
      <c r="AD270" s="83"/>
      <c r="AE270" s="83"/>
      <c r="AF270" s="83"/>
      <c r="AG270" s="83"/>
      <c r="AH270" s="83"/>
      <c r="AI270" s="83"/>
      <c r="AJ270" s="83"/>
      <c r="AK270" s="83"/>
      <c r="AL270" s="83"/>
      <c r="AM270" s="83"/>
      <c r="AN270" s="83"/>
    </row>
    <row r="271">
      <c r="A271" s="83"/>
      <c r="B271" s="82"/>
      <c r="C271" s="83"/>
      <c r="D271" s="84"/>
      <c r="E271" s="84"/>
      <c r="F271" s="84"/>
      <c r="G271" s="84"/>
      <c r="H271" s="84"/>
      <c r="I271" s="84"/>
      <c r="J271" s="84"/>
      <c r="K271" s="84"/>
      <c r="L271" s="84"/>
      <c r="M271" s="84"/>
      <c r="N271" s="84"/>
      <c r="O271" s="84"/>
      <c r="P271" s="84"/>
      <c r="Q271" s="84"/>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row>
    <row r="272">
      <c r="A272" s="83"/>
      <c r="B272" s="82"/>
      <c r="C272" s="83"/>
      <c r="D272" s="84"/>
      <c r="E272" s="84"/>
      <c r="F272" s="84"/>
      <c r="G272" s="84"/>
      <c r="H272" s="84"/>
      <c r="I272" s="84"/>
      <c r="J272" s="84"/>
      <c r="K272" s="84"/>
      <c r="L272" s="84"/>
      <c r="M272" s="84"/>
      <c r="N272" s="84"/>
      <c r="O272" s="84"/>
      <c r="P272" s="84"/>
      <c r="Q272" s="84"/>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row>
    <row r="273">
      <c r="A273" s="83"/>
      <c r="B273" s="82"/>
      <c r="C273" s="83"/>
      <c r="D273" s="84"/>
      <c r="E273" s="84"/>
      <c r="F273" s="84"/>
      <c r="G273" s="84"/>
      <c r="H273" s="84"/>
      <c r="I273" s="84"/>
      <c r="J273" s="84"/>
      <c r="K273" s="84"/>
      <c r="L273" s="84"/>
      <c r="M273" s="84"/>
      <c r="N273" s="84"/>
      <c r="O273" s="84"/>
      <c r="P273" s="84"/>
      <c r="Q273" s="84"/>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row>
    <row r="274">
      <c r="A274" s="83"/>
      <c r="B274" s="82"/>
      <c r="C274" s="83"/>
      <c r="D274" s="84"/>
      <c r="E274" s="84"/>
      <c r="F274" s="84"/>
      <c r="G274" s="84"/>
      <c r="H274" s="84"/>
      <c r="I274" s="84"/>
      <c r="J274" s="84"/>
      <c r="K274" s="84"/>
      <c r="L274" s="84"/>
      <c r="M274" s="84"/>
      <c r="N274" s="84"/>
      <c r="O274" s="84"/>
      <c r="P274" s="84"/>
      <c r="Q274" s="84"/>
      <c r="R274" s="83"/>
      <c r="S274" s="83"/>
      <c r="T274" s="83"/>
      <c r="U274" s="83"/>
      <c r="V274" s="83"/>
      <c r="W274" s="83"/>
      <c r="X274" s="83"/>
      <c r="Y274" s="83"/>
      <c r="Z274" s="83"/>
      <c r="AA274" s="83"/>
      <c r="AB274" s="83"/>
      <c r="AC274" s="83"/>
      <c r="AD274" s="83"/>
      <c r="AE274" s="83"/>
      <c r="AF274" s="83"/>
      <c r="AG274" s="83"/>
      <c r="AH274" s="83"/>
      <c r="AI274" s="83"/>
      <c r="AJ274" s="83"/>
      <c r="AK274" s="83"/>
      <c r="AL274" s="83"/>
      <c r="AM274" s="83"/>
      <c r="AN274" s="83"/>
    </row>
    <row r="275">
      <c r="A275" s="83"/>
      <c r="B275" s="82"/>
      <c r="C275" s="83"/>
      <c r="D275" s="84"/>
      <c r="E275" s="84"/>
      <c r="F275" s="84"/>
      <c r="G275" s="84"/>
      <c r="H275" s="84"/>
      <c r="I275" s="84"/>
      <c r="J275" s="84"/>
      <c r="K275" s="84"/>
      <c r="L275" s="84"/>
      <c r="M275" s="84"/>
      <c r="N275" s="84"/>
      <c r="O275" s="84"/>
      <c r="P275" s="84"/>
      <c r="Q275" s="84"/>
      <c r="R275" s="83"/>
      <c r="S275" s="83"/>
      <c r="T275" s="83"/>
      <c r="U275" s="83"/>
      <c r="V275" s="83"/>
      <c r="W275" s="83"/>
      <c r="X275" s="83"/>
      <c r="Y275" s="83"/>
      <c r="Z275" s="83"/>
      <c r="AA275" s="83"/>
      <c r="AB275" s="83"/>
      <c r="AC275" s="83"/>
      <c r="AD275" s="83"/>
      <c r="AE275" s="83"/>
      <c r="AF275" s="83"/>
      <c r="AG275" s="83"/>
      <c r="AH275" s="83"/>
      <c r="AI275" s="83"/>
      <c r="AJ275" s="83"/>
      <c r="AK275" s="83"/>
      <c r="AL275" s="83"/>
      <c r="AM275" s="83"/>
      <c r="AN275" s="83"/>
    </row>
    <row r="276">
      <c r="A276" s="83"/>
      <c r="B276" s="82"/>
      <c r="C276" s="83"/>
      <c r="D276" s="84"/>
      <c r="E276" s="84"/>
      <c r="F276" s="84"/>
      <c r="G276" s="84"/>
      <c r="H276" s="84"/>
      <c r="I276" s="84"/>
      <c r="J276" s="84"/>
      <c r="K276" s="84"/>
      <c r="L276" s="84"/>
      <c r="M276" s="84"/>
      <c r="N276" s="84"/>
      <c r="O276" s="84"/>
      <c r="P276" s="84"/>
      <c r="Q276" s="84"/>
      <c r="R276" s="83"/>
      <c r="S276" s="83"/>
      <c r="T276" s="83"/>
      <c r="U276" s="83"/>
      <c r="V276" s="83"/>
      <c r="W276" s="83"/>
      <c r="X276" s="83"/>
      <c r="Y276" s="83"/>
      <c r="Z276" s="83"/>
      <c r="AA276" s="83"/>
      <c r="AB276" s="83"/>
      <c r="AC276" s="83"/>
      <c r="AD276" s="83"/>
      <c r="AE276" s="83"/>
      <c r="AF276" s="83"/>
      <c r="AG276" s="83"/>
      <c r="AH276" s="83"/>
      <c r="AI276" s="83"/>
      <c r="AJ276" s="83"/>
      <c r="AK276" s="83"/>
      <c r="AL276" s="83"/>
      <c r="AM276" s="83"/>
      <c r="AN276" s="83"/>
    </row>
    <row r="277">
      <c r="A277" s="83"/>
      <c r="B277" s="82"/>
      <c r="C277" s="83"/>
      <c r="D277" s="84"/>
      <c r="E277" s="84"/>
      <c r="F277" s="84"/>
      <c r="G277" s="84"/>
      <c r="H277" s="84"/>
      <c r="I277" s="84"/>
      <c r="J277" s="84"/>
      <c r="K277" s="84"/>
      <c r="L277" s="84"/>
      <c r="M277" s="84"/>
      <c r="N277" s="84"/>
      <c r="O277" s="84"/>
      <c r="P277" s="84"/>
      <c r="Q277" s="84"/>
      <c r="R277" s="83"/>
      <c r="S277" s="83"/>
      <c r="T277" s="83"/>
      <c r="U277" s="83"/>
      <c r="V277" s="83"/>
      <c r="W277" s="83"/>
      <c r="X277" s="83"/>
      <c r="Y277" s="83"/>
      <c r="Z277" s="83"/>
      <c r="AA277" s="83"/>
      <c r="AB277" s="83"/>
      <c r="AC277" s="83"/>
      <c r="AD277" s="83"/>
      <c r="AE277" s="83"/>
      <c r="AF277" s="83"/>
      <c r="AG277" s="83"/>
      <c r="AH277" s="83"/>
      <c r="AI277" s="83"/>
      <c r="AJ277" s="83"/>
      <c r="AK277" s="83"/>
      <c r="AL277" s="83"/>
      <c r="AM277" s="83"/>
      <c r="AN277" s="83"/>
    </row>
    <row r="278">
      <c r="A278" s="83"/>
      <c r="B278" s="82"/>
      <c r="C278" s="83"/>
      <c r="D278" s="84"/>
      <c r="E278" s="84"/>
      <c r="F278" s="84"/>
      <c r="G278" s="84"/>
      <c r="H278" s="84"/>
      <c r="I278" s="84"/>
      <c r="J278" s="84"/>
      <c r="K278" s="84"/>
      <c r="L278" s="84"/>
      <c r="M278" s="84"/>
      <c r="N278" s="84"/>
      <c r="O278" s="84"/>
      <c r="P278" s="84"/>
      <c r="Q278" s="84"/>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row>
    <row r="279">
      <c r="A279" s="83"/>
      <c r="B279" s="82"/>
      <c r="C279" s="83"/>
      <c r="D279" s="84"/>
      <c r="E279" s="84"/>
      <c r="F279" s="84"/>
      <c r="G279" s="84"/>
      <c r="H279" s="84"/>
      <c r="I279" s="84"/>
      <c r="J279" s="84"/>
      <c r="K279" s="84"/>
      <c r="L279" s="84"/>
      <c r="M279" s="84"/>
      <c r="N279" s="84"/>
      <c r="O279" s="84"/>
      <c r="P279" s="84"/>
      <c r="Q279" s="84"/>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row>
    <row r="280">
      <c r="A280" s="83"/>
      <c r="B280" s="82"/>
      <c r="C280" s="83"/>
      <c r="D280" s="84"/>
      <c r="E280" s="84"/>
      <c r="F280" s="84"/>
      <c r="G280" s="84"/>
      <c r="H280" s="84"/>
      <c r="I280" s="84"/>
      <c r="J280" s="84"/>
      <c r="K280" s="84"/>
      <c r="L280" s="84"/>
      <c r="M280" s="84"/>
      <c r="N280" s="84"/>
      <c r="O280" s="84"/>
      <c r="P280" s="84"/>
      <c r="Q280" s="84"/>
      <c r="R280" s="83"/>
      <c r="S280" s="83"/>
      <c r="T280" s="83"/>
      <c r="U280" s="83"/>
      <c r="V280" s="83"/>
      <c r="W280" s="83"/>
      <c r="X280" s="83"/>
      <c r="Y280" s="83"/>
      <c r="Z280" s="83"/>
      <c r="AA280" s="83"/>
      <c r="AB280" s="83"/>
      <c r="AC280" s="83"/>
      <c r="AD280" s="83"/>
      <c r="AE280" s="83"/>
      <c r="AF280" s="83"/>
      <c r="AG280" s="83"/>
      <c r="AH280" s="83"/>
      <c r="AI280" s="83"/>
      <c r="AJ280" s="83"/>
      <c r="AK280" s="83"/>
      <c r="AL280" s="83"/>
      <c r="AM280" s="83"/>
      <c r="AN280" s="83"/>
    </row>
    <row r="281">
      <c r="A281" s="83"/>
      <c r="B281" s="82"/>
      <c r="C281" s="83"/>
      <c r="D281" s="84"/>
      <c r="E281" s="84"/>
      <c r="F281" s="84"/>
      <c r="G281" s="84"/>
      <c r="H281" s="84"/>
      <c r="I281" s="84"/>
      <c r="J281" s="84"/>
      <c r="K281" s="84"/>
      <c r="L281" s="84"/>
      <c r="M281" s="84"/>
      <c r="N281" s="84"/>
      <c r="O281" s="84"/>
      <c r="P281" s="84"/>
      <c r="Q281" s="84"/>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row>
    <row r="282">
      <c r="A282" s="83"/>
      <c r="B282" s="82"/>
      <c r="C282" s="83"/>
      <c r="D282" s="84"/>
      <c r="E282" s="84"/>
      <c r="F282" s="84"/>
      <c r="G282" s="84"/>
      <c r="H282" s="84"/>
      <c r="I282" s="84"/>
      <c r="J282" s="84"/>
      <c r="K282" s="84"/>
      <c r="L282" s="84"/>
      <c r="M282" s="84"/>
      <c r="N282" s="84"/>
      <c r="O282" s="84"/>
      <c r="P282" s="84"/>
      <c r="Q282" s="84"/>
      <c r="R282" s="83"/>
      <c r="S282" s="83"/>
      <c r="T282" s="83"/>
      <c r="U282" s="83"/>
      <c r="V282" s="83"/>
      <c r="W282" s="83"/>
      <c r="X282" s="83"/>
      <c r="Y282" s="83"/>
      <c r="Z282" s="83"/>
      <c r="AA282" s="83"/>
      <c r="AB282" s="83"/>
      <c r="AC282" s="83"/>
      <c r="AD282" s="83"/>
      <c r="AE282" s="83"/>
      <c r="AF282" s="83"/>
      <c r="AG282" s="83"/>
      <c r="AH282" s="83"/>
      <c r="AI282" s="83"/>
      <c r="AJ282" s="83"/>
      <c r="AK282" s="83"/>
      <c r="AL282" s="83"/>
      <c r="AM282" s="83"/>
      <c r="AN282" s="83"/>
    </row>
    <row r="283">
      <c r="A283" s="83"/>
      <c r="B283" s="82"/>
      <c r="C283" s="83"/>
      <c r="D283" s="84"/>
      <c r="E283" s="84"/>
      <c r="F283" s="84"/>
      <c r="G283" s="84"/>
      <c r="H283" s="84"/>
      <c r="I283" s="84"/>
      <c r="J283" s="84"/>
      <c r="K283" s="84"/>
      <c r="L283" s="84"/>
      <c r="M283" s="84"/>
      <c r="N283" s="84"/>
      <c r="O283" s="84"/>
      <c r="P283" s="84"/>
      <c r="Q283" s="84"/>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row>
    <row r="284">
      <c r="A284" s="83"/>
      <c r="B284" s="82"/>
      <c r="C284" s="83"/>
      <c r="D284" s="84"/>
      <c r="E284" s="84"/>
      <c r="F284" s="84"/>
      <c r="G284" s="84"/>
      <c r="H284" s="84"/>
      <c r="I284" s="84"/>
      <c r="J284" s="84"/>
      <c r="K284" s="84"/>
      <c r="L284" s="84"/>
      <c r="M284" s="84"/>
      <c r="N284" s="84"/>
      <c r="O284" s="84"/>
      <c r="P284" s="84"/>
      <c r="Q284" s="84"/>
      <c r="R284" s="83"/>
      <c r="S284" s="83"/>
      <c r="T284" s="83"/>
      <c r="U284" s="83"/>
      <c r="V284" s="83"/>
      <c r="W284" s="83"/>
      <c r="X284" s="83"/>
      <c r="Y284" s="83"/>
      <c r="Z284" s="83"/>
      <c r="AA284" s="83"/>
      <c r="AB284" s="83"/>
      <c r="AC284" s="83"/>
      <c r="AD284" s="83"/>
      <c r="AE284" s="83"/>
      <c r="AF284" s="83"/>
      <c r="AG284" s="83"/>
      <c r="AH284" s="83"/>
      <c r="AI284" s="83"/>
      <c r="AJ284" s="83"/>
      <c r="AK284" s="83"/>
      <c r="AL284" s="83"/>
      <c r="AM284" s="83"/>
      <c r="AN284" s="83"/>
    </row>
    <row r="285">
      <c r="A285" s="83"/>
      <c r="B285" s="82"/>
      <c r="C285" s="83"/>
      <c r="D285" s="84"/>
      <c r="E285" s="84"/>
      <c r="F285" s="84"/>
      <c r="G285" s="84"/>
      <c r="H285" s="84"/>
      <c r="I285" s="84"/>
      <c r="J285" s="84"/>
      <c r="K285" s="84"/>
      <c r="L285" s="84"/>
      <c r="M285" s="84"/>
      <c r="N285" s="84"/>
      <c r="O285" s="84"/>
      <c r="P285" s="84"/>
      <c r="Q285" s="84"/>
      <c r="R285" s="83"/>
      <c r="S285" s="83"/>
      <c r="T285" s="83"/>
      <c r="U285" s="83"/>
      <c r="V285" s="83"/>
      <c r="W285" s="83"/>
      <c r="X285" s="83"/>
      <c r="Y285" s="83"/>
      <c r="Z285" s="83"/>
      <c r="AA285" s="83"/>
      <c r="AB285" s="83"/>
      <c r="AC285" s="83"/>
      <c r="AD285" s="83"/>
      <c r="AE285" s="83"/>
      <c r="AF285" s="83"/>
      <c r="AG285" s="83"/>
      <c r="AH285" s="83"/>
      <c r="AI285" s="83"/>
      <c r="AJ285" s="83"/>
      <c r="AK285" s="83"/>
      <c r="AL285" s="83"/>
      <c r="AM285" s="83"/>
      <c r="AN285" s="83"/>
    </row>
    <row r="286">
      <c r="A286" s="83"/>
      <c r="B286" s="82"/>
      <c r="C286" s="83"/>
      <c r="D286" s="84"/>
      <c r="E286" s="84"/>
      <c r="F286" s="84"/>
      <c r="G286" s="84"/>
      <c r="H286" s="84"/>
      <c r="I286" s="84"/>
      <c r="J286" s="84"/>
      <c r="K286" s="84"/>
      <c r="L286" s="84"/>
      <c r="M286" s="84"/>
      <c r="N286" s="84"/>
      <c r="O286" s="84"/>
      <c r="P286" s="84"/>
      <c r="Q286" s="84"/>
      <c r="R286" s="83"/>
      <c r="S286" s="83"/>
      <c r="T286" s="83"/>
      <c r="U286" s="83"/>
      <c r="V286" s="83"/>
      <c r="W286" s="83"/>
      <c r="X286" s="83"/>
      <c r="Y286" s="83"/>
      <c r="Z286" s="83"/>
      <c r="AA286" s="83"/>
      <c r="AB286" s="83"/>
      <c r="AC286" s="83"/>
      <c r="AD286" s="83"/>
      <c r="AE286" s="83"/>
      <c r="AF286" s="83"/>
      <c r="AG286" s="83"/>
      <c r="AH286" s="83"/>
      <c r="AI286" s="83"/>
      <c r="AJ286" s="83"/>
      <c r="AK286" s="83"/>
      <c r="AL286" s="83"/>
      <c r="AM286" s="83"/>
      <c r="AN286" s="83"/>
    </row>
    <row r="287">
      <c r="A287" s="83"/>
      <c r="B287" s="82"/>
      <c r="C287" s="83"/>
      <c r="D287" s="84"/>
      <c r="E287" s="84"/>
      <c r="F287" s="84"/>
      <c r="G287" s="84"/>
      <c r="H287" s="84"/>
      <c r="I287" s="84"/>
      <c r="J287" s="84"/>
      <c r="K287" s="84"/>
      <c r="L287" s="84"/>
      <c r="M287" s="84"/>
      <c r="N287" s="84"/>
      <c r="O287" s="84"/>
      <c r="P287" s="84"/>
      <c r="Q287" s="84"/>
      <c r="R287" s="83"/>
      <c r="S287" s="83"/>
      <c r="T287" s="83"/>
      <c r="U287" s="83"/>
      <c r="V287" s="83"/>
      <c r="W287" s="83"/>
      <c r="X287" s="83"/>
      <c r="Y287" s="83"/>
      <c r="Z287" s="83"/>
      <c r="AA287" s="83"/>
      <c r="AB287" s="83"/>
      <c r="AC287" s="83"/>
      <c r="AD287" s="83"/>
      <c r="AE287" s="83"/>
      <c r="AF287" s="83"/>
      <c r="AG287" s="83"/>
      <c r="AH287" s="83"/>
      <c r="AI287" s="83"/>
      <c r="AJ287" s="83"/>
      <c r="AK287" s="83"/>
      <c r="AL287" s="83"/>
      <c r="AM287" s="83"/>
      <c r="AN287" s="83"/>
    </row>
    <row r="288">
      <c r="A288" s="83"/>
      <c r="B288" s="82"/>
      <c r="C288" s="83"/>
      <c r="D288" s="84"/>
      <c r="E288" s="84"/>
      <c r="F288" s="84"/>
      <c r="G288" s="84"/>
      <c r="H288" s="84"/>
      <c r="I288" s="84"/>
      <c r="J288" s="84"/>
      <c r="K288" s="84"/>
      <c r="L288" s="84"/>
      <c r="M288" s="84"/>
      <c r="N288" s="84"/>
      <c r="O288" s="84"/>
      <c r="P288" s="84"/>
      <c r="Q288" s="84"/>
      <c r="R288" s="83"/>
      <c r="S288" s="83"/>
      <c r="T288" s="83"/>
      <c r="U288" s="83"/>
      <c r="V288" s="83"/>
      <c r="W288" s="83"/>
      <c r="X288" s="83"/>
      <c r="Y288" s="83"/>
      <c r="Z288" s="83"/>
      <c r="AA288" s="83"/>
      <c r="AB288" s="83"/>
      <c r="AC288" s="83"/>
      <c r="AD288" s="83"/>
      <c r="AE288" s="83"/>
      <c r="AF288" s="83"/>
      <c r="AG288" s="83"/>
      <c r="AH288" s="83"/>
      <c r="AI288" s="83"/>
      <c r="AJ288" s="83"/>
      <c r="AK288" s="83"/>
      <c r="AL288" s="83"/>
      <c r="AM288" s="83"/>
      <c r="AN288" s="83"/>
    </row>
    <row r="289">
      <c r="A289" s="83"/>
      <c r="B289" s="82"/>
      <c r="C289" s="83"/>
      <c r="D289" s="84"/>
      <c r="E289" s="84"/>
      <c r="F289" s="84"/>
      <c r="G289" s="84"/>
      <c r="H289" s="84"/>
      <c r="I289" s="84"/>
      <c r="J289" s="84"/>
      <c r="K289" s="84"/>
      <c r="L289" s="84"/>
      <c r="M289" s="84"/>
      <c r="N289" s="84"/>
      <c r="O289" s="84"/>
      <c r="P289" s="84"/>
      <c r="Q289" s="84"/>
      <c r="R289" s="83"/>
      <c r="S289" s="83"/>
      <c r="T289" s="83"/>
      <c r="U289" s="83"/>
      <c r="V289" s="83"/>
      <c r="W289" s="83"/>
      <c r="X289" s="83"/>
      <c r="Y289" s="83"/>
      <c r="Z289" s="83"/>
      <c r="AA289" s="83"/>
      <c r="AB289" s="83"/>
      <c r="AC289" s="83"/>
      <c r="AD289" s="83"/>
      <c r="AE289" s="83"/>
      <c r="AF289" s="83"/>
      <c r="AG289" s="83"/>
      <c r="AH289" s="83"/>
      <c r="AI289" s="83"/>
      <c r="AJ289" s="83"/>
      <c r="AK289" s="83"/>
      <c r="AL289" s="83"/>
      <c r="AM289" s="83"/>
      <c r="AN289" s="83"/>
    </row>
    <row r="290">
      <c r="A290" s="83"/>
      <c r="B290" s="82"/>
      <c r="C290" s="83"/>
      <c r="D290" s="84"/>
      <c r="E290" s="84"/>
      <c r="F290" s="84"/>
      <c r="G290" s="84"/>
      <c r="H290" s="84"/>
      <c r="I290" s="84"/>
      <c r="J290" s="84"/>
      <c r="K290" s="84"/>
      <c r="L290" s="84"/>
      <c r="M290" s="84"/>
      <c r="N290" s="84"/>
      <c r="O290" s="84"/>
      <c r="P290" s="84"/>
      <c r="Q290" s="84"/>
      <c r="R290" s="83"/>
      <c r="S290" s="83"/>
      <c r="T290" s="83"/>
      <c r="U290" s="83"/>
      <c r="V290" s="83"/>
      <c r="W290" s="83"/>
      <c r="X290" s="83"/>
      <c r="Y290" s="83"/>
      <c r="Z290" s="83"/>
      <c r="AA290" s="83"/>
      <c r="AB290" s="83"/>
      <c r="AC290" s="83"/>
      <c r="AD290" s="83"/>
      <c r="AE290" s="83"/>
      <c r="AF290" s="83"/>
      <c r="AG290" s="83"/>
      <c r="AH290" s="83"/>
      <c r="AI290" s="83"/>
      <c r="AJ290" s="83"/>
      <c r="AK290" s="83"/>
      <c r="AL290" s="83"/>
      <c r="AM290" s="83"/>
      <c r="AN290" s="83"/>
    </row>
    <row r="291">
      <c r="A291" s="83"/>
      <c r="B291" s="82"/>
      <c r="C291" s="83"/>
      <c r="D291" s="84"/>
      <c r="E291" s="84"/>
      <c r="F291" s="84"/>
      <c r="G291" s="84"/>
      <c r="H291" s="84"/>
      <c r="I291" s="84"/>
      <c r="J291" s="84"/>
      <c r="K291" s="84"/>
      <c r="L291" s="84"/>
      <c r="M291" s="84"/>
      <c r="N291" s="84"/>
      <c r="O291" s="84"/>
      <c r="P291" s="84"/>
      <c r="Q291" s="84"/>
      <c r="R291" s="83"/>
      <c r="S291" s="83"/>
      <c r="T291" s="83"/>
      <c r="U291" s="83"/>
      <c r="V291" s="83"/>
      <c r="W291" s="83"/>
      <c r="X291" s="83"/>
      <c r="Y291" s="83"/>
      <c r="Z291" s="83"/>
      <c r="AA291" s="83"/>
      <c r="AB291" s="83"/>
      <c r="AC291" s="83"/>
      <c r="AD291" s="83"/>
      <c r="AE291" s="83"/>
      <c r="AF291" s="83"/>
      <c r="AG291" s="83"/>
      <c r="AH291" s="83"/>
      <c r="AI291" s="83"/>
      <c r="AJ291" s="83"/>
      <c r="AK291" s="83"/>
      <c r="AL291" s="83"/>
      <c r="AM291" s="83"/>
      <c r="AN291" s="83"/>
    </row>
    <row r="292">
      <c r="A292" s="83"/>
      <c r="B292" s="82"/>
      <c r="C292" s="83"/>
      <c r="D292" s="84"/>
      <c r="E292" s="84"/>
      <c r="F292" s="84"/>
      <c r="G292" s="84"/>
      <c r="H292" s="84"/>
      <c r="I292" s="84"/>
      <c r="J292" s="84"/>
      <c r="K292" s="84"/>
      <c r="L292" s="84"/>
      <c r="M292" s="84"/>
      <c r="N292" s="84"/>
      <c r="O292" s="84"/>
      <c r="P292" s="84"/>
      <c r="Q292" s="84"/>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3"/>
    </row>
    <row r="293">
      <c r="A293" s="83"/>
      <c r="B293" s="82"/>
      <c r="C293" s="83"/>
      <c r="D293" s="84"/>
      <c r="E293" s="84"/>
      <c r="F293" s="84"/>
      <c r="G293" s="84"/>
      <c r="H293" s="84"/>
      <c r="I293" s="84"/>
      <c r="J293" s="84"/>
      <c r="K293" s="84"/>
      <c r="L293" s="84"/>
      <c r="M293" s="84"/>
      <c r="N293" s="84"/>
      <c r="O293" s="84"/>
      <c r="P293" s="84"/>
      <c r="Q293" s="84"/>
      <c r="R293" s="83"/>
      <c r="S293" s="83"/>
      <c r="T293" s="83"/>
      <c r="U293" s="83"/>
      <c r="V293" s="83"/>
      <c r="W293" s="83"/>
      <c r="X293" s="83"/>
      <c r="Y293" s="83"/>
      <c r="Z293" s="83"/>
      <c r="AA293" s="83"/>
      <c r="AB293" s="83"/>
      <c r="AC293" s="83"/>
      <c r="AD293" s="83"/>
      <c r="AE293" s="83"/>
      <c r="AF293" s="83"/>
      <c r="AG293" s="83"/>
      <c r="AH293" s="83"/>
      <c r="AI293" s="83"/>
      <c r="AJ293" s="83"/>
      <c r="AK293" s="83"/>
      <c r="AL293" s="83"/>
      <c r="AM293" s="83"/>
      <c r="AN293" s="83"/>
    </row>
    <row r="294">
      <c r="A294" s="83"/>
      <c r="B294" s="82"/>
      <c r="C294" s="83"/>
      <c r="D294" s="84"/>
      <c r="E294" s="84"/>
      <c r="F294" s="84"/>
      <c r="G294" s="84"/>
      <c r="H294" s="84"/>
      <c r="I294" s="84"/>
      <c r="J294" s="84"/>
      <c r="K294" s="84"/>
      <c r="L294" s="84"/>
      <c r="M294" s="84"/>
      <c r="N294" s="84"/>
      <c r="O294" s="84"/>
      <c r="P294" s="84"/>
      <c r="Q294" s="84"/>
      <c r="R294" s="83"/>
      <c r="S294" s="83"/>
      <c r="T294" s="83"/>
      <c r="U294" s="83"/>
      <c r="V294" s="83"/>
      <c r="W294" s="83"/>
      <c r="X294" s="83"/>
      <c r="Y294" s="83"/>
      <c r="Z294" s="83"/>
      <c r="AA294" s="83"/>
      <c r="AB294" s="83"/>
      <c r="AC294" s="83"/>
      <c r="AD294" s="83"/>
      <c r="AE294" s="83"/>
      <c r="AF294" s="83"/>
      <c r="AG294" s="83"/>
      <c r="AH294" s="83"/>
      <c r="AI294" s="83"/>
      <c r="AJ294" s="83"/>
      <c r="AK294" s="83"/>
      <c r="AL294" s="83"/>
      <c r="AM294" s="83"/>
      <c r="AN294" s="83"/>
    </row>
    <row r="295">
      <c r="A295" s="83"/>
      <c r="B295" s="82"/>
      <c r="C295" s="83"/>
      <c r="D295" s="84"/>
      <c r="E295" s="84"/>
      <c r="F295" s="84"/>
      <c r="G295" s="84"/>
      <c r="H295" s="84"/>
      <c r="I295" s="84"/>
      <c r="J295" s="84"/>
      <c r="K295" s="84"/>
      <c r="L295" s="84"/>
      <c r="M295" s="84"/>
      <c r="N295" s="84"/>
      <c r="O295" s="84"/>
      <c r="P295" s="84"/>
      <c r="Q295" s="84"/>
      <c r="R295" s="83"/>
      <c r="S295" s="83"/>
      <c r="T295" s="83"/>
      <c r="U295" s="83"/>
      <c r="V295" s="83"/>
      <c r="W295" s="83"/>
      <c r="X295" s="83"/>
      <c r="Y295" s="83"/>
      <c r="Z295" s="83"/>
      <c r="AA295" s="83"/>
      <c r="AB295" s="83"/>
      <c r="AC295" s="83"/>
      <c r="AD295" s="83"/>
      <c r="AE295" s="83"/>
      <c r="AF295" s="83"/>
      <c r="AG295" s="83"/>
      <c r="AH295" s="83"/>
      <c r="AI295" s="83"/>
      <c r="AJ295" s="83"/>
      <c r="AK295" s="83"/>
      <c r="AL295" s="83"/>
      <c r="AM295" s="83"/>
      <c r="AN295" s="83"/>
    </row>
    <row r="296">
      <c r="A296" s="83"/>
      <c r="B296" s="82"/>
      <c r="C296" s="83"/>
      <c r="D296" s="84"/>
      <c r="E296" s="84"/>
      <c r="F296" s="84"/>
      <c r="G296" s="84"/>
      <c r="H296" s="84"/>
      <c r="I296" s="84"/>
      <c r="J296" s="84"/>
      <c r="K296" s="84"/>
      <c r="L296" s="84"/>
      <c r="M296" s="84"/>
      <c r="N296" s="84"/>
      <c r="O296" s="84"/>
      <c r="P296" s="84"/>
      <c r="Q296" s="84"/>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row>
    <row r="297">
      <c r="A297" s="83"/>
      <c r="B297" s="82"/>
      <c r="C297" s="83"/>
      <c r="D297" s="84"/>
      <c r="E297" s="84"/>
      <c r="F297" s="84"/>
      <c r="G297" s="84"/>
      <c r="H297" s="84"/>
      <c r="I297" s="84"/>
      <c r="J297" s="84"/>
      <c r="K297" s="84"/>
      <c r="L297" s="84"/>
      <c r="M297" s="84"/>
      <c r="N297" s="84"/>
      <c r="O297" s="84"/>
      <c r="P297" s="84"/>
      <c r="Q297" s="84"/>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row>
    <row r="298">
      <c r="A298" s="83"/>
      <c r="B298" s="82"/>
      <c r="C298" s="83"/>
      <c r="D298" s="84"/>
      <c r="E298" s="84"/>
      <c r="F298" s="84"/>
      <c r="G298" s="84"/>
      <c r="H298" s="84"/>
      <c r="I298" s="84"/>
      <c r="J298" s="84"/>
      <c r="K298" s="84"/>
      <c r="L298" s="84"/>
      <c r="M298" s="84"/>
      <c r="N298" s="84"/>
      <c r="O298" s="84"/>
      <c r="P298" s="84"/>
      <c r="Q298" s="84"/>
      <c r="R298" s="83"/>
      <c r="S298" s="83"/>
      <c r="T298" s="83"/>
      <c r="U298" s="83"/>
      <c r="V298" s="83"/>
      <c r="W298" s="83"/>
      <c r="X298" s="83"/>
      <c r="Y298" s="83"/>
      <c r="Z298" s="83"/>
      <c r="AA298" s="83"/>
      <c r="AB298" s="83"/>
      <c r="AC298" s="83"/>
      <c r="AD298" s="83"/>
      <c r="AE298" s="83"/>
      <c r="AF298" s="83"/>
      <c r="AG298" s="83"/>
      <c r="AH298" s="83"/>
      <c r="AI298" s="83"/>
      <c r="AJ298" s="83"/>
      <c r="AK298" s="83"/>
      <c r="AL298" s="83"/>
      <c r="AM298" s="83"/>
      <c r="AN298" s="83"/>
    </row>
    <row r="299">
      <c r="A299" s="83"/>
      <c r="B299" s="82"/>
      <c r="C299" s="83"/>
      <c r="D299" s="84"/>
      <c r="E299" s="84"/>
      <c r="F299" s="84"/>
      <c r="G299" s="84"/>
      <c r="H299" s="84"/>
      <c r="I299" s="84"/>
      <c r="J299" s="84"/>
      <c r="K299" s="84"/>
      <c r="L299" s="84"/>
      <c r="M299" s="84"/>
      <c r="N299" s="84"/>
      <c r="O299" s="84"/>
      <c r="P299" s="84"/>
      <c r="Q299" s="84"/>
      <c r="R299" s="83"/>
      <c r="S299" s="83"/>
      <c r="T299" s="83"/>
      <c r="U299" s="83"/>
      <c r="V299" s="83"/>
      <c r="W299" s="83"/>
      <c r="X299" s="83"/>
      <c r="Y299" s="83"/>
      <c r="Z299" s="83"/>
      <c r="AA299" s="83"/>
      <c r="AB299" s="83"/>
      <c r="AC299" s="83"/>
      <c r="AD299" s="83"/>
      <c r="AE299" s="83"/>
      <c r="AF299" s="83"/>
      <c r="AG299" s="83"/>
      <c r="AH299" s="83"/>
      <c r="AI299" s="83"/>
      <c r="AJ299" s="83"/>
      <c r="AK299" s="83"/>
      <c r="AL299" s="83"/>
      <c r="AM299" s="83"/>
      <c r="AN299" s="83"/>
    </row>
    <row r="300">
      <c r="A300" s="83"/>
      <c r="B300" s="82"/>
      <c r="C300" s="83"/>
      <c r="D300" s="84"/>
      <c r="E300" s="84"/>
      <c r="F300" s="84"/>
      <c r="G300" s="84"/>
      <c r="H300" s="84"/>
      <c r="I300" s="84"/>
      <c r="J300" s="84"/>
      <c r="K300" s="84"/>
      <c r="L300" s="84"/>
      <c r="M300" s="84"/>
      <c r="N300" s="84"/>
      <c r="O300" s="84"/>
      <c r="P300" s="84"/>
      <c r="Q300" s="84"/>
      <c r="R300" s="83"/>
      <c r="S300" s="83"/>
      <c r="T300" s="83"/>
      <c r="U300" s="83"/>
      <c r="V300" s="83"/>
      <c r="W300" s="83"/>
      <c r="X300" s="83"/>
      <c r="Y300" s="83"/>
      <c r="Z300" s="83"/>
      <c r="AA300" s="83"/>
      <c r="AB300" s="83"/>
      <c r="AC300" s="83"/>
      <c r="AD300" s="83"/>
      <c r="AE300" s="83"/>
      <c r="AF300" s="83"/>
      <c r="AG300" s="83"/>
      <c r="AH300" s="83"/>
      <c r="AI300" s="83"/>
      <c r="AJ300" s="83"/>
      <c r="AK300" s="83"/>
      <c r="AL300" s="83"/>
      <c r="AM300" s="83"/>
      <c r="AN300" s="83"/>
    </row>
    <row r="301">
      <c r="A301" s="83"/>
      <c r="B301" s="82"/>
      <c r="C301" s="83"/>
      <c r="D301" s="84"/>
      <c r="E301" s="84"/>
      <c r="F301" s="84"/>
      <c r="G301" s="84"/>
      <c r="H301" s="84"/>
      <c r="I301" s="84"/>
      <c r="J301" s="84"/>
      <c r="K301" s="84"/>
      <c r="L301" s="84"/>
      <c r="M301" s="84"/>
      <c r="N301" s="84"/>
      <c r="O301" s="84"/>
      <c r="P301" s="84"/>
      <c r="Q301" s="84"/>
      <c r="R301" s="83"/>
      <c r="S301" s="83"/>
      <c r="T301" s="83"/>
      <c r="U301" s="83"/>
      <c r="V301" s="83"/>
      <c r="W301" s="83"/>
      <c r="X301" s="83"/>
      <c r="Y301" s="83"/>
      <c r="Z301" s="83"/>
      <c r="AA301" s="83"/>
      <c r="AB301" s="83"/>
      <c r="AC301" s="83"/>
      <c r="AD301" s="83"/>
      <c r="AE301" s="83"/>
      <c r="AF301" s="83"/>
      <c r="AG301" s="83"/>
      <c r="AH301" s="83"/>
      <c r="AI301" s="83"/>
      <c r="AJ301" s="83"/>
      <c r="AK301" s="83"/>
      <c r="AL301" s="83"/>
      <c r="AM301" s="83"/>
      <c r="AN301" s="83"/>
    </row>
    <row r="302">
      <c r="A302" s="83"/>
      <c r="B302" s="82"/>
      <c r="C302" s="83"/>
      <c r="D302" s="84"/>
      <c r="E302" s="84"/>
      <c r="F302" s="84"/>
      <c r="G302" s="84"/>
      <c r="H302" s="84"/>
      <c r="I302" s="84"/>
      <c r="J302" s="84"/>
      <c r="K302" s="84"/>
      <c r="L302" s="84"/>
      <c r="M302" s="84"/>
      <c r="N302" s="84"/>
      <c r="O302" s="84"/>
      <c r="P302" s="84"/>
      <c r="Q302" s="84"/>
      <c r="R302" s="83"/>
      <c r="S302" s="83"/>
      <c r="T302" s="83"/>
      <c r="U302" s="83"/>
      <c r="V302" s="83"/>
      <c r="W302" s="83"/>
      <c r="X302" s="83"/>
      <c r="Y302" s="83"/>
      <c r="Z302" s="83"/>
      <c r="AA302" s="83"/>
      <c r="AB302" s="83"/>
      <c r="AC302" s="83"/>
      <c r="AD302" s="83"/>
      <c r="AE302" s="83"/>
      <c r="AF302" s="83"/>
      <c r="AG302" s="83"/>
      <c r="AH302" s="83"/>
      <c r="AI302" s="83"/>
      <c r="AJ302" s="83"/>
      <c r="AK302" s="83"/>
      <c r="AL302" s="83"/>
      <c r="AM302" s="83"/>
      <c r="AN302" s="83"/>
    </row>
    <row r="303">
      <c r="A303" s="83"/>
      <c r="B303" s="82"/>
      <c r="C303" s="83"/>
      <c r="D303" s="84"/>
      <c r="E303" s="84"/>
      <c r="F303" s="84"/>
      <c r="G303" s="84"/>
      <c r="H303" s="84"/>
      <c r="I303" s="84"/>
      <c r="J303" s="84"/>
      <c r="K303" s="84"/>
      <c r="L303" s="84"/>
      <c r="M303" s="84"/>
      <c r="N303" s="84"/>
      <c r="O303" s="84"/>
      <c r="P303" s="84"/>
      <c r="Q303" s="84"/>
      <c r="R303" s="83"/>
      <c r="S303" s="83"/>
      <c r="T303" s="83"/>
      <c r="U303" s="83"/>
      <c r="V303" s="83"/>
      <c r="W303" s="83"/>
      <c r="X303" s="83"/>
      <c r="Y303" s="83"/>
      <c r="Z303" s="83"/>
      <c r="AA303" s="83"/>
      <c r="AB303" s="83"/>
      <c r="AC303" s="83"/>
      <c r="AD303" s="83"/>
      <c r="AE303" s="83"/>
      <c r="AF303" s="83"/>
      <c r="AG303" s="83"/>
      <c r="AH303" s="83"/>
      <c r="AI303" s="83"/>
      <c r="AJ303" s="83"/>
      <c r="AK303" s="83"/>
      <c r="AL303" s="83"/>
      <c r="AM303" s="83"/>
      <c r="AN303" s="83"/>
    </row>
    <row r="304">
      <c r="A304" s="83"/>
      <c r="B304" s="82"/>
      <c r="C304" s="83"/>
      <c r="D304" s="84"/>
      <c r="E304" s="84"/>
      <c r="F304" s="84"/>
      <c r="G304" s="84"/>
      <c r="H304" s="84"/>
      <c r="I304" s="84"/>
      <c r="J304" s="84"/>
      <c r="K304" s="84"/>
      <c r="L304" s="84"/>
      <c r="M304" s="84"/>
      <c r="N304" s="84"/>
      <c r="O304" s="84"/>
      <c r="P304" s="84"/>
      <c r="Q304" s="84"/>
      <c r="R304" s="83"/>
      <c r="S304" s="83"/>
      <c r="T304" s="83"/>
      <c r="U304" s="83"/>
      <c r="V304" s="83"/>
      <c r="W304" s="83"/>
      <c r="X304" s="83"/>
      <c r="Y304" s="83"/>
      <c r="Z304" s="83"/>
      <c r="AA304" s="83"/>
      <c r="AB304" s="83"/>
      <c r="AC304" s="83"/>
      <c r="AD304" s="83"/>
      <c r="AE304" s="83"/>
      <c r="AF304" s="83"/>
      <c r="AG304" s="83"/>
      <c r="AH304" s="83"/>
      <c r="AI304" s="83"/>
      <c r="AJ304" s="83"/>
      <c r="AK304" s="83"/>
      <c r="AL304" s="83"/>
      <c r="AM304" s="83"/>
      <c r="AN304" s="83"/>
    </row>
    <row r="305">
      <c r="A305" s="83"/>
      <c r="B305" s="82"/>
      <c r="C305" s="83"/>
      <c r="D305" s="84"/>
      <c r="E305" s="84"/>
      <c r="F305" s="84"/>
      <c r="G305" s="84"/>
      <c r="H305" s="84"/>
      <c r="I305" s="84"/>
      <c r="J305" s="84"/>
      <c r="K305" s="84"/>
      <c r="L305" s="84"/>
      <c r="M305" s="84"/>
      <c r="N305" s="84"/>
      <c r="O305" s="84"/>
      <c r="P305" s="84"/>
      <c r="Q305" s="84"/>
      <c r="R305" s="83"/>
      <c r="S305" s="83"/>
      <c r="T305" s="83"/>
      <c r="U305" s="83"/>
      <c r="V305" s="83"/>
      <c r="W305" s="83"/>
      <c r="X305" s="83"/>
      <c r="Y305" s="83"/>
      <c r="Z305" s="83"/>
      <c r="AA305" s="83"/>
      <c r="AB305" s="83"/>
      <c r="AC305" s="83"/>
      <c r="AD305" s="83"/>
      <c r="AE305" s="83"/>
      <c r="AF305" s="83"/>
      <c r="AG305" s="83"/>
      <c r="AH305" s="83"/>
      <c r="AI305" s="83"/>
      <c r="AJ305" s="83"/>
      <c r="AK305" s="83"/>
      <c r="AL305" s="83"/>
      <c r="AM305" s="83"/>
      <c r="AN305" s="83"/>
    </row>
    <row r="306">
      <c r="A306" s="83"/>
      <c r="B306" s="82"/>
      <c r="C306" s="83"/>
      <c r="D306" s="84"/>
      <c r="E306" s="84"/>
      <c r="F306" s="84"/>
      <c r="G306" s="84"/>
      <c r="H306" s="84"/>
      <c r="I306" s="84"/>
      <c r="J306" s="84"/>
      <c r="K306" s="84"/>
      <c r="L306" s="84"/>
      <c r="M306" s="84"/>
      <c r="N306" s="84"/>
      <c r="O306" s="84"/>
      <c r="P306" s="84"/>
      <c r="Q306" s="84"/>
      <c r="R306" s="83"/>
      <c r="S306" s="83"/>
      <c r="T306" s="83"/>
      <c r="U306" s="83"/>
      <c r="V306" s="83"/>
      <c r="W306" s="83"/>
      <c r="X306" s="83"/>
      <c r="Y306" s="83"/>
      <c r="Z306" s="83"/>
      <c r="AA306" s="83"/>
      <c r="AB306" s="83"/>
      <c r="AC306" s="83"/>
      <c r="AD306" s="83"/>
      <c r="AE306" s="83"/>
      <c r="AF306" s="83"/>
      <c r="AG306" s="83"/>
      <c r="AH306" s="83"/>
      <c r="AI306" s="83"/>
      <c r="AJ306" s="83"/>
      <c r="AK306" s="83"/>
      <c r="AL306" s="83"/>
      <c r="AM306" s="83"/>
      <c r="AN306" s="83"/>
    </row>
    <row r="307">
      <c r="A307" s="83"/>
      <c r="B307" s="82"/>
      <c r="C307" s="83"/>
      <c r="D307" s="84"/>
      <c r="E307" s="84"/>
      <c r="F307" s="84"/>
      <c r="G307" s="84"/>
      <c r="H307" s="84"/>
      <c r="I307" s="84"/>
      <c r="J307" s="84"/>
      <c r="K307" s="84"/>
      <c r="L307" s="84"/>
      <c r="M307" s="84"/>
      <c r="N307" s="84"/>
      <c r="O307" s="84"/>
      <c r="P307" s="84"/>
      <c r="Q307" s="84"/>
      <c r="R307" s="83"/>
      <c r="S307" s="83"/>
      <c r="T307" s="83"/>
      <c r="U307" s="83"/>
      <c r="V307" s="83"/>
      <c r="W307" s="83"/>
      <c r="X307" s="83"/>
      <c r="Y307" s="83"/>
      <c r="Z307" s="83"/>
      <c r="AA307" s="83"/>
      <c r="AB307" s="83"/>
      <c r="AC307" s="83"/>
      <c r="AD307" s="83"/>
      <c r="AE307" s="83"/>
      <c r="AF307" s="83"/>
      <c r="AG307" s="83"/>
      <c r="AH307" s="83"/>
      <c r="AI307" s="83"/>
      <c r="AJ307" s="83"/>
      <c r="AK307" s="83"/>
      <c r="AL307" s="83"/>
      <c r="AM307" s="83"/>
      <c r="AN307" s="83"/>
    </row>
    <row r="308">
      <c r="A308" s="83"/>
      <c r="B308" s="82"/>
      <c r="C308" s="83"/>
      <c r="D308" s="84"/>
      <c r="E308" s="84"/>
      <c r="F308" s="84"/>
      <c r="G308" s="84"/>
      <c r="H308" s="84"/>
      <c r="I308" s="84"/>
      <c r="J308" s="84"/>
      <c r="K308" s="84"/>
      <c r="L308" s="84"/>
      <c r="M308" s="84"/>
      <c r="N308" s="84"/>
      <c r="O308" s="84"/>
      <c r="P308" s="84"/>
      <c r="Q308" s="84"/>
      <c r="R308" s="83"/>
      <c r="S308" s="83"/>
      <c r="T308" s="83"/>
      <c r="U308" s="83"/>
      <c r="V308" s="83"/>
      <c r="W308" s="83"/>
      <c r="X308" s="83"/>
      <c r="Y308" s="83"/>
      <c r="Z308" s="83"/>
      <c r="AA308" s="83"/>
      <c r="AB308" s="83"/>
      <c r="AC308" s="83"/>
      <c r="AD308" s="83"/>
      <c r="AE308" s="83"/>
      <c r="AF308" s="83"/>
      <c r="AG308" s="83"/>
      <c r="AH308" s="83"/>
      <c r="AI308" s="83"/>
      <c r="AJ308" s="83"/>
      <c r="AK308" s="83"/>
      <c r="AL308" s="83"/>
      <c r="AM308" s="83"/>
      <c r="AN308" s="83"/>
    </row>
    <row r="309">
      <c r="A309" s="83"/>
      <c r="B309" s="82"/>
      <c r="C309" s="83"/>
      <c r="D309" s="84"/>
      <c r="E309" s="84"/>
      <c r="F309" s="84"/>
      <c r="G309" s="84"/>
      <c r="H309" s="84"/>
      <c r="I309" s="84"/>
      <c r="J309" s="84"/>
      <c r="K309" s="84"/>
      <c r="L309" s="84"/>
      <c r="M309" s="84"/>
      <c r="N309" s="84"/>
      <c r="O309" s="84"/>
      <c r="P309" s="84"/>
      <c r="Q309" s="84"/>
      <c r="R309" s="83"/>
      <c r="S309" s="83"/>
      <c r="T309" s="83"/>
      <c r="U309" s="83"/>
      <c r="V309" s="83"/>
      <c r="W309" s="83"/>
      <c r="X309" s="83"/>
      <c r="Y309" s="83"/>
      <c r="Z309" s="83"/>
      <c r="AA309" s="83"/>
      <c r="AB309" s="83"/>
      <c r="AC309" s="83"/>
      <c r="AD309" s="83"/>
      <c r="AE309" s="83"/>
      <c r="AF309" s="83"/>
      <c r="AG309" s="83"/>
      <c r="AH309" s="83"/>
      <c r="AI309" s="83"/>
      <c r="AJ309" s="83"/>
      <c r="AK309" s="83"/>
      <c r="AL309" s="83"/>
      <c r="AM309" s="83"/>
      <c r="AN309" s="83"/>
    </row>
    <row r="310">
      <c r="A310" s="83"/>
      <c r="B310" s="82"/>
      <c r="C310" s="83"/>
      <c r="D310" s="84"/>
      <c r="E310" s="84"/>
      <c r="F310" s="84"/>
      <c r="G310" s="84"/>
      <c r="H310" s="84"/>
      <c r="I310" s="84"/>
      <c r="J310" s="84"/>
      <c r="K310" s="84"/>
      <c r="L310" s="84"/>
      <c r="M310" s="84"/>
      <c r="N310" s="84"/>
      <c r="O310" s="84"/>
      <c r="P310" s="84"/>
      <c r="Q310" s="84"/>
      <c r="R310" s="83"/>
      <c r="S310" s="83"/>
      <c r="T310" s="83"/>
      <c r="U310" s="83"/>
      <c r="V310" s="83"/>
      <c r="W310" s="83"/>
      <c r="X310" s="83"/>
      <c r="Y310" s="83"/>
      <c r="Z310" s="83"/>
      <c r="AA310" s="83"/>
      <c r="AB310" s="83"/>
      <c r="AC310" s="83"/>
      <c r="AD310" s="83"/>
      <c r="AE310" s="83"/>
      <c r="AF310" s="83"/>
      <c r="AG310" s="83"/>
      <c r="AH310" s="83"/>
      <c r="AI310" s="83"/>
      <c r="AJ310" s="83"/>
      <c r="AK310" s="83"/>
      <c r="AL310" s="83"/>
      <c r="AM310" s="83"/>
      <c r="AN310" s="83"/>
    </row>
    <row r="311">
      <c r="A311" s="83"/>
      <c r="B311" s="82"/>
      <c r="C311" s="83"/>
      <c r="D311" s="84"/>
      <c r="E311" s="84"/>
      <c r="F311" s="84"/>
      <c r="G311" s="84"/>
      <c r="H311" s="84"/>
      <c r="I311" s="84"/>
      <c r="J311" s="84"/>
      <c r="K311" s="84"/>
      <c r="L311" s="84"/>
      <c r="M311" s="84"/>
      <c r="N311" s="84"/>
      <c r="O311" s="84"/>
      <c r="P311" s="84"/>
      <c r="Q311" s="84"/>
      <c r="R311" s="83"/>
      <c r="S311" s="83"/>
      <c r="T311" s="83"/>
      <c r="U311" s="83"/>
      <c r="V311" s="83"/>
      <c r="W311" s="83"/>
      <c r="X311" s="83"/>
      <c r="Y311" s="83"/>
      <c r="Z311" s="83"/>
      <c r="AA311" s="83"/>
      <c r="AB311" s="83"/>
      <c r="AC311" s="83"/>
      <c r="AD311" s="83"/>
      <c r="AE311" s="83"/>
      <c r="AF311" s="83"/>
      <c r="AG311" s="83"/>
      <c r="AH311" s="83"/>
      <c r="AI311" s="83"/>
      <c r="AJ311" s="83"/>
      <c r="AK311" s="83"/>
      <c r="AL311" s="83"/>
      <c r="AM311" s="83"/>
      <c r="AN311" s="83"/>
    </row>
    <row r="312">
      <c r="A312" s="83"/>
      <c r="B312" s="82"/>
      <c r="C312" s="83"/>
      <c r="D312" s="84"/>
      <c r="E312" s="84"/>
      <c r="F312" s="84"/>
      <c r="G312" s="84"/>
      <c r="H312" s="84"/>
      <c r="I312" s="84"/>
      <c r="J312" s="84"/>
      <c r="K312" s="84"/>
      <c r="L312" s="84"/>
      <c r="M312" s="84"/>
      <c r="N312" s="84"/>
      <c r="O312" s="84"/>
      <c r="P312" s="84"/>
      <c r="Q312" s="84"/>
      <c r="R312" s="83"/>
      <c r="S312" s="83"/>
      <c r="T312" s="83"/>
      <c r="U312" s="83"/>
      <c r="V312" s="83"/>
      <c r="W312" s="83"/>
      <c r="X312" s="83"/>
      <c r="Y312" s="83"/>
      <c r="Z312" s="83"/>
      <c r="AA312" s="83"/>
      <c r="AB312" s="83"/>
      <c r="AC312" s="83"/>
      <c r="AD312" s="83"/>
      <c r="AE312" s="83"/>
      <c r="AF312" s="83"/>
      <c r="AG312" s="83"/>
      <c r="AH312" s="83"/>
      <c r="AI312" s="83"/>
      <c r="AJ312" s="83"/>
      <c r="AK312" s="83"/>
      <c r="AL312" s="83"/>
      <c r="AM312" s="83"/>
      <c r="AN312" s="83"/>
    </row>
    <row r="313">
      <c r="A313" s="83"/>
      <c r="B313" s="82"/>
      <c r="C313" s="83"/>
      <c r="D313" s="84"/>
      <c r="E313" s="84"/>
      <c r="F313" s="84"/>
      <c r="G313" s="84"/>
      <c r="H313" s="84"/>
      <c r="I313" s="84"/>
      <c r="J313" s="84"/>
      <c r="K313" s="84"/>
      <c r="L313" s="84"/>
      <c r="M313" s="84"/>
      <c r="N313" s="84"/>
      <c r="O313" s="84"/>
      <c r="P313" s="84"/>
      <c r="Q313" s="84"/>
      <c r="R313" s="83"/>
      <c r="S313" s="83"/>
      <c r="T313" s="83"/>
      <c r="U313" s="83"/>
      <c r="V313" s="83"/>
      <c r="W313" s="83"/>
      <c r="X313" s="83"/>
      <c r="Y313" s="83"/>
      <c r="Z313" s="83"/>
      <c r="AA313" s="83"/>
      <c r="AB313" s="83"/>
      <c r="AC313" s="83"/>
      <c r="AD313" s="83"/>
      <c r="AE313" s="83"/>
      <c r="AF313" s="83"/>
      <c r="AG313" s="83"/>
      <c r="AH313" s="83"/>
      <c r="AI313" s="83"/>
      <c r="AJ313" s="83"/>
      <c r="AK313" s="83"/>
      <c r="AL313" s="83"/>
      <c r="AM313" s="83"/>
      <c r="AN313" s="83"/>
    </row>
    <row r="314">
      <c r="A314" s="83"/>
      <c r="B314" s="82"/>
      <c r="C314" s="83"/>
      <c r="D314" s="84"/>
      <c r="E314" s="84"/>
      <c r="F314" s="84"/>
      <c r="G314" s="84"/>
      <c r="H314" s="84"/>
      <c r="I314" s="84"/>
      <c r="J314" s="84"/>
      <c r="K314" s="84"/>
      <c r="L314" s="84"/>
      <c r="M314" s="84"/>
      <c r="N314" s="84"/>
      <c r="O314" s="84"/>
      <c r="P314" s="84"/>
      <c r="Q314" s="84"/>
      <c r="R314" s="83"/>
      <c r="S314" s="83"/>
      <c r="T314" s="83"/>
      <c r="U314" s="83"/>
      <c r="V314" s="83"/>
      <c r="W314" s="83"/>
      <c r="X314" s="83"/>
      <c r="Y314" s="83"/>
      <c r="Z314" s="83"/>
      <c r="AA314" s="83"/>
      <c r="AB314" s="83"/>
      <c r="AC314" s="83"/>
      <c r="AD314" s="83"/>
      <c r="AE314" s="83"/>
      <c r="AF314" s="83"/>
      <c r="AG314" s="83"/>
      <c r="AH314" s="83"/>
      <c r="AI314" s="83"/>
      <c r="AJ314" s="83"/>
      <c r="AK314" s="83"/>
      <c r="AL314" s="83"/>
      <c r="AM314" s="83"/>
      <c r="AN314" s="83"/>
    </row>
    <row r="315">
      <c r="A315" s="83"/>
      <c r="B315" s="82"/>
      <c r="C315" s="83"/>
      <c r="D315" s="84"/>
      <c r="E315" s="84"/>
      <c r="F315" s="84"/>
      <c r="G315" s="84"/>
      <c r="H315" s="84"/>
      <c r="I315" s="84"/>
      <c r="J315" s="84"/>
      <c r="K315" s="84"/>
      <c r="L315" s="84"/>
      <c r="M315" s="84"/>
      <c r="N315" s="84"/>
      <c r="O315" s="84"/>
      <c r="P315" s="84"/>
      <c r="Q315" s="84"/>
      <c r="R315" s="83"/>
      <c r="S315" s="83"/>
      <c r="T315" s="83"/>
      <c r="U315" s="83"/>
      <c r="V315" s="83"/>
      <c r="W315" s="83"/>
      <c r="X315" s="83"/>
      <c r="Y315" s="83"/>
      <c r="Z315" s="83"/>
      <c r="AA315" s="83"/>
      <c r="AB315" s="83"/>
      <c r="AC315" s="83"/>
      <c r="AD315" s="83"/>
      <c r="AE315" s="83"/>
      <c r="AF315" s="83"/>
      <c r="AG315" s="83"/>
      <c r="AH315" s="83"/>
      <c r="AI315" s="83"/>
      <c r="AJ315" s="83"/>
      <c r="AK315" s="83"/>
      <c r="AL315" s="83"/>
      <c r="AM315" s="83"/>
      <c r="AN315" s="83"/>
    </row>
    <row r="316">
      <c r="A316" s="83"/>
      <c r="B316" s="82"/>
      <c r="C316" s="83"/>
      <c r="D316" s="84"/>
      <c r="E316" s="84"/>
      <c r="F316" s="84"/>
      <c r="G316" s="84"/>
      <c r="H316" s="84"/>
      <c r="I316" s="84"/>
      <c r="J316" s="84"/>
      <c r="K316" s="84"/>
      <c r="L316" s="84"/>
      <c r="M316" s="84"/>
      <c r="N316" s="84"/>
      <c r="O316" s="84"/>
      <c r="P316" s="84"/>
      <c r="Q316" s="84"/>
      <c r="R316" s="83"/>
      <c r="S316" s="83"/>
      <c r="T316" s="83"/>
      <c r="U316" s="83"/>
      <c r="V316" s="83"/>
      <c r="W316" s="83"/>
      <c r="X316" s="83"/>
      <c r="Y316" s="83"/>
      <c r="Z316" s="83"/>
      <c r="AA316" s="83"/>
      <c r="AB316" s="83"/>
      <c r="AC316" s="83"/>
      <c r="AD316" s="83"/>
      <c r="AE316" s="83"/>
      <c r="AF316" s="83"/>
      <c r="AG316" s="83"/>
      <c r="AH316" s="83"/>
      <c r="AI316" s="83"/>
      <c r="AJ316" s="83"/>
      <c r="AK316" s="83"/>
      <c r="AL316" s="83"/>
      <c r="AM316" s="83"/>
      <c r="AN316" s="83"/>
    </row>
    <row r="317">
      <c r="A317" s="83"/>
      <c r="B317" s="82"/>
      <c r="C317" s="83"/>
      <c r="D317" s="84"/>
      <c r="E317" s="84"/>
      <c r="F317" s="84"/>
      <c r="G317" s="84"/>
      <c r="H317" s="84"/>
      <c r="I317" s="84"/>
      <c r="J317" s="84"/>
      <c r="K317" s="84"/>
      <c r="L317" s="84"/>
      <c r="M317" s="84"/>
      <c r="N317" s="84"/>
      <c r="O317" s="84"/>
      <c r="P317" s="84"/>
      <c r="Q317" s="84"/>
      <c r="R317" s="83"/>
      <c r="S317" s="83"/>
      <c r="T317" s="83"/>
      <c r="U317" s="83"/>
      <c r="V317" s="83"/>
      <c r="W317" s="83"/>
      <c r="X317" s="83"/>
      <c r="Y317" s="83"/>
      <c r="Z317" s="83"/>
      <c r="AA317" s="83"/>
      <c r="AB317" s="83"/>
      <c r="AC317" s="83"/>
      <c r="AD317" s="83"/>
      <c r="AE317" s="83"/>
      <c r="AF317" s="83"/>
      <c r="AG317" s="83"/>
      <c r="AH317" s="83"/>
      <c r="AI317" s="83"/>
      <c r="AJ317" s="83"/>
      <c r="AK317" s="83"/>
      <c r="AL317" s="83"/>
      <c r="AM317" s="83"/>
      <c r="AN317" s="83"/>
    </row>
    <row r="318">
      <c r="A318" s="83"/>
      <c r="B318" s="82"/>
      <c r="C318" s="83"/>
      <c r="D318" s="84"/>
      <c r="E318" s="84"/>
      <c r="F318" s="84"/>
      <c r="G318" s="84"/>
      <c r="H318" s="84"/>
      <c r="I318" s="84"/>
      <c r="J318" s="84"/>
      <c r="K318" s="84"/>
      <c r="L318" s="84"/>
      <c r="M318" s="84"/>
      <c r="N318" s="84"/>
      <c r="O318" s="84"/>
      <c r="P318" s="84"/>
      <c r="Q318" s="84"/>
      <c r="R318" s="83"/>
      <c r="S318" s="83"/>
      <c r="T318" s="83"/>
      <c r="U318" s="83"/>
      <c r="V318" s="83"/>
      <c r="W318" s="83"/>
      <c r="X318" s="83"/>
      <c r="Y318" s="83"/>
      <c r="Z318" s="83"/>
      <c r="AA318" s="83"/>
      <c r="AB318" s="83"/>
      <c r="AC318" s="83"/>
      <c r="AD318" s="83"/>
      <c r="AE318" s="83"/>
      <c r="AF318" s="83"/>
      <c r="AG318" s="83"/>
      <c r="AH318" s="83"/>
      <c r="AI318" s="83"/>
      <c r="AJ318" s="83"/>
      <c r="AK318" s="83"/>
      <c r="AL318" s="83"/>
      <c r="AM318" s="83"/>
      <c r="AN318" s="83"/>
    </row>
    <row r="319">
      <c r="A319" s="83"/>
      <c r="B319" s="82"/>
      <c r="C319" s="83"/>
      <c r="D319" s="84"/>
      <c r="E319" s="84"/>
      <c r="F319" s="84"/>
      <c r="G319" s="84"/>
      <c r="H319" s="84"/>
      <c r="I319" s="84"/>
      <c r="J319" s="84"/>
      <c r="K319" s="84"/>
      <c r="L319" s="84"/>
      <c r="M319" s="84"/>
      <c r="N319" s="84"/>
      <c r="O319" s="84"/>
      <c r="P319" s="84"/>
      <c r="Q319" s="84"/>
      <c r="R319" s="83"/>
      <c r="S319" s="83"/>
      <c r="T319" s="83"/>
      <c r="U319" s="83"/>
      <c r="V319" s="83"/>
      <c r="W319" s="83"/>
      <c r="X319" s="83"/>
      <c r="Y319" s="83"/>
      <c r="Z319" s="83"/>
      <c r="AA319" s="83"/>
      <c r="AB319" s="83"/>
      <c r="AC319" s="83"/>
      <c r="AD319" s="83"/>
      <c r="AE319" s="83"/>
      <c r="AF319" s="83"/>
      <c r="AG319" s="83"/>
      <c r="AH319" s="83"/>
      <c r="AI319" s="83"/>
      <c r="AJ319" s="83"/>
      <c r="AK319" s="83"/>
      <c r="AL319" s="83"/>
      <c r="AM319" s="83"/>
      <c r="AN319" s="83"/>
    </row>
    <row r="320">
      <c r="A320" s="83"/>
      <c r="B320" s="82"/>
      <c r="C320" s="83"/>
      <c r="D320" s="84"/>
      <c r="E320" s="84"/>
      <c r="F320" s="84"/>
      <c r="G320" s="84"/>
      <c r="H320" s="84"/>
      <c r="I320" s="84"/>
      <c r="J320" s="84"/>
      <c r="K320" s="84"/>
      <c r="L320" s="84"/>
      <c r="M320" s="84"/>
      <c r="N320" s="84"/>
      <c r="O320" s="84"/>
      <c r="P320" s="84"/>
      <c r="Q320" s="84"/>
      <c r="R320" s="83"/>
      <c r="S320" s="83"/>
      <c r="T320" s="83"/>
      <c r="U320" s="83"/>
      <c r="V320" s="83"/>
      <c r="W320" s="83"/>
      <c r="X320" s="83"/>
      <c r="Y320" s="83"/>
      <c r="Z320" s="83"/>
      <c r="AA320" s="83"/>
      <c r="AB320" s="83"/>
      <c r="AC320" s="83"/>
      <c r="AD320" s="83"/>
      <c r="AE320" s="83"/>
      <c r="AF320" s="83"/>
      <c r="AG320" s="83"/>
      <c r="AH320" s="83"/>
      <c r="AI320" s="83"/>
      <c r="AJ320" s="83"/>
      <c r="AK320" s="83"/>
      <c r="AL320" s="83"/>
      <c r="AM320" s="83"/>
      <c r="AN320" s="83"/>
    </row>
    <row r="321">
      <c r="A321" s="83"/>
      <c r="B321" s="82"/>
      <c r="C321" s="83"/>
      <c r="D321" s="84"/>
      <c r="E321" s="84"/>
      <c r="F321" s="84"/>
      <c r="G321" s="84"/>
      <c r="H321" s="84"/>
      <c r="I321" s="84"/>
      <c r="J321" s="84"/>
      <c r="K321" s="84"/>
      <c r="L321" s="84"/>
      <c r="M321" s="84"/>
      <c r="N321" s="84"/>
      <c r="O321" s="84"/>
      <c r="P321" s="84"/>
      <c r="Q321" s="84"/>
      <c r="R321" s="83"/>
      <c r="S321" s="83"/>
      <c r="T321" s="83"/>
      <c r="U321" s="83"/>
      <c r="V321" s="83"/>
      <c r="W321" s="83"/>
      <c r="X321" s="83"/>
      <c r="Y321" s="83"/>
      <c r="Z321" s="83"/>
      <c r="AA321" s="83"/>
      <c r="AB321" s="83"/>
      <c r="AC321" s="83"/>
      <c r="AD321" s="83"/>
      <c r="AE321" s="83"/>
      <c r="AF321" s="83"/>
      <c r="AG321" s="83"/>
      <c r="AH321" s="83"/>
      <c r="AI321" s="83"/>
      <c r="AJ321" s="83"/>
      <c r="AK321" s="83"/>
      <c r="AL321" s="83"/>
      <c r="AM321" s="83"/>
      <c r="AN321" s="83"/>
    </row>
    <row r="322">
      <c r="A322" s="83"/>
      <c r="B322" s="82"/>
      <c r="C322" s="83"/>
      <c r="D322" s="84"/>
      <c r="E322" s="84"/>
      <c r="F322" s="84"/>
      <c r="G322" s="84"/>
      <c r="H322" s="84"/>
      <c r="I322" s="84"/>
      <c r="J322" s="84"/>
      <c r="K322" s="84"/>
      <c r="L322" s="84"/>
      <c r="M322" s="84"/>
      <c r="N322" s="84"/>
      <c r="O322" s="84"/>
      <c r="P322" s="84"/>
      <c r="Q322" s="84"/>
      <c r="R322" s="83"/>
      <c r="S322" s="83"/>
      <c r="T322" s="83"/>
      <c r="U322" s="83"/>
      <c r="V322" s="83"/>
      <c r="W322" s="83"/>
      <c r="X322" s="83"/>
      <c r="Y322" s="83"/>
      <c r="Z322" s="83"/>
      <c r="AA322" s="83"/>
      <c r="AB322" s="83"/>
      <c r="AC322" s="83"/>
      <c r="AD322" s="83"/>
      <c r="AE322" s="83"/>
      <c r="AF322" s="83"/>
      <c r="AG322" s="83"/>
      <c r="AH322" s="83"/>
      <c r="AI322" s="83"/>
      <c r="AJ322" s="83"/>
      <c r="AK322" s="83"/>
      <c r="AL322" s="83"/>
      <c r="AM322" s="83"/>
      <c r="AN322" s="83"/>
    </row>
    <row r="323">
      <c r="A323" s="83"/>
      <c r="B323" s="82"/>
      <c r="C323" s="83"/>
      <c r="D323" s="84"/>
      <c r="E323" s="84"/>
      <c r="F323" s="84"/>
      <c r="G323" s="84"/>
      <c r="H323" s="84"/>
      <c r="I323" s="84"/>
      <c r="J323" s="84"/>
      <c r="K323" s="84"/>
      <c r="L323" s="84"/>
      <c r="M323" s="84"/>
      <c r="N323" s="84"/>
      <c r="O323" s="84"/>
      <c r="P323" s="84"/>
      <c r="Q323" s="84"/>
      <c r="R323" s="83"/>
      <c r="S323" s="83"/>
      <c r="T323" s="83"/>
      <c r="U323" s="83"/>
      <c r="V323" s="83"/>
      <c r="W323" s="83"/>
      <c r="X323" s="83"/>
      <c r="Y323" s="83"/>
      <c r="Z323" s="83"/>
      <c r="AA323" s="83"/>
      <c r="AB323" s="83"/>
      <c r="AC323" s="83"/>
      <c r="AD323" s="83"/>
      <c r="AE323" s="83"/>
      <c r="AF323" s="83"/>
      <c r="AG323" s="83"/>
      <c r="AH323" s="83"/>
      <c r="AI323" s="83"/>
      <c r="AJ323" s="83"/>
      <c r="AK323" s="83"/>
      <c r="AL323" s="83"/>
      <c r="AM323" s="83"/>
      <c r="AN323" s="83"/>
    </row>
    <row r="324">
      <c r="A324" s="83"/>
      <c r="B324" s="82"/>
      <c r="C324" s="83"/>
      <c r="D324" s="84"/>
      <c r="E324" s="84"/>
      <c r="F324" s="84"/>
      <c r="G324" s="84"/>
      <c r="H324" s="84"/>
      <c r="I324" s="84"/>
      <c r="J324" s="84"/>
      <c r="K324" s="84"/>
      <c r="L324" s="84"/>
      <c r="M324" s="84"/>
      <c r="N324" s="84"/>
      <c r="O324" s="84"/>
      <c r="P324" s="84"/>
      <c r="Q324" s="84"/>
      <c r="R324" s="83"/>
      <c r="S324" s="83"/>
      <c r="T324" s="83"/>
      <c r="U324" s="83"/>
      <c r="V324" s="83"/>
      <c r="W324" s="83"/>
      <c r="X324" s="83"/>
      <c r="Y324" s="83"/>
      <c r="Z324" s="83"/>
      <c r="AA324" s="83"/>
      <c r="AB324" s="83"/>
      <c r="AC324" s="83"/>
      <c r="AD324" s="83"/>
      <c r="AE324" s="83"/>
      <c r="AF324" s="83"/>
      <c r="AG324" s="83"/>
      <c r="AH324" s="83"/>
      <c r="AI324" s="83"/>
      <c r="AJ324" s="83"/>
      <c r="AK324" s="83"/>
      <c r="AL324" s="83"/>
      <c r="AM324" s="83"/>
      <c r="AN324" s="83"/>
    </row>
    <row r="325">
      <c r="A325" s="83"/>
      <c r="B325" s="82"/>
      <c r="C325" s="83"/>
      <c r="D325" s="84"/>
      <c r="E325" s="84"/>
      <c r="F325" s="84"/>
      <c r="G325" s="84"/>
      <c r="H325" s="84"/>
      <c r="I325" s="84"/>
      <c r="J325" s="84"/>
      <c r="K325" s="84"/>
      <c r="L325" s="84"/>
      <c r="M325" s="84"/>
      <c r="N325" s="84"/>
      <c r="O325" s="84"/>
      <c r="P325" s="84"/>
      <c r="Q325" s="84"/>
      <c r="R325" s="83"/>
      <c r="S325" s="83"/>
      <c r="T325" s="83"/>
      <c r="U325" s="83"/>
      <c r="V325" s="83"/>
      <c r="W325" s="83"/>
      <c r="X325" s="83"/>
      <c r="Y325" s="83"/>
      <c r="Z325" s="83"/>
      <c r="AA325" s="83"/>
      <c r="AB325" s="83"/>
      <c r="AC325" s="83"/>
      <c r="AD325" s="83"/>
      <c r="AE325" s="83"/>
      <c r="AF325" s="83"/>
      <c r="AG325" s="83"/>
      <c r="AH325" s="83"/>
      <c r="AI325" s="83"/>
      <c r="AJ325" s="83"/>
      <c r="AK325" s="83"/>
      <c r="AL325" s="83"/>
      <c r="AM325" s="83"/>
      <c r="AN325" s="83"/>
    </row>
    <row r="326">
      <c r="A326" s="83"/>
      <c r="B326" s="82"/>
      <c r="C326" s="83"/>
      <c r="D326" s="84"/>
      <c r="E326" s="84"/>
      <c r="F326" s="84"/>
      <c r="G326" s="84"/>
      <c r="H326" s="84"/>
      <c r="I326" s="84"/>
      <c r="J326" s="84"/>
      <c r="K326" s="84"/>
      <c r="L326" s="84"/>
      <c r="M326" s="84"/>
      <c r="N326" s="84"/>
      <c r="O326" s="84"/>
      <c r="P326" s="84"/>
      <c r="Q326" s="84"/>
      <c r="R326" s="83"/>
      <c r="S326" s="83"/>
      <c r="T326" s="83"/>
      <c r="U326" s="83"/>
      <c r="V326" s="83"/>
      <c r="W326" s="83"/>
      <c r="X326" s="83"/>
      <c r="Y326" s="83"/>
      <c r="Z326" s="83"/>
      <c r="AA326" s="83"/>
      <c r="AB326" s="83"/>
      <c r="AC326" s="83"/>
      <c r="AD326" s="83"/>
      <c r="AE326" s="83"/>
      <c r="AF326" s="83"/>
      <c r="AG326" s="83"/>
      <c r="AH326" s="83"/>
      <c r="AI326" s="83"/>
      <c r="AJ326" s="83"/>
      <c r="AK326" s="83"/>
      <c r="AL326" s="83"/>
      <c r="AM326" s="83"/>
      <c r="AN326" s="83"/>
    </row>
    <row r="327">
      <c r="A327" s="83"/>
      <c r="B327" s="82"/>
      <c r="C327" s="83"/>
      <c r="D327" s="84"/>
      <c r="E327" s="84"/>
      <c r="F327" s="84"/>
      <c r="G327" s="84"/>
      <c r="H327" s="84"/>
      <c r="I327" s="84"/>
      <c r="J327" s="84"/>
      <c r="K327" s="84"/>
      <c r="L327" s="84"/>
      <c r="M327" s="84"/>
      <c r="N327" s="84"/>
      <c r="O327" s="84"/>
      <c r="P327" s="84"/>
      <c r="Q327" s="84"/>
      <c r="R327" s="83"/>
      <c r="S327" s="83"/>
      <c r="T327" s="83"/>
      <c r="U327" s="83"/>
      <c r="V327" s="83"/>
      <c r="W327" s="83"/>
      <c r="X327" s="83"/>
      <c r="Y327" s="83"/>
      <c r="Z327" s="83"/>
      <c r="AA327" s="83"/>
      <c r="AB327" s="83"/>
      <c r="AC327" s="83"/>
      <c r="AD327" s="83"/>
      <c r="AE327" s="83"/>
      <c r="AF327" s="83"/>
      <c r="AG327" s="83"/>
      <c r="AH327" s="83"/>
      <c r="AI327" s="83"/>
      <c r="AJ327" s="83"/>
      <c r="AK327" s="83"/>
      <c r="AL327" s="83"/>
      <c r="AM327" s="83"/>
      <c r="AN327" s="83"/>
    </row>
    <row r="328">
      <c r="A328" s="83"/>
      <c r="B328" s="82"/>
      <c r="C328" s="83"/>
      <c r="D328" s="84"/>
      <c r="E328" s="84"/>
      <c r="F328" s="84"/>
      <c r="G328" s="84"/>
      <c r="H328" s="84"/>
      <c r="I328" s="84"/>
      <c r="J328" s="84"/>
      <c r="K328" s="84"/>
      <c r="L328" s="84"/>
      <c r="M328" s="84"/>
      <c r="N328" s="84"/>
      <c r="O328" s="84"/>
      <c r="P328" s="84"/>
      <c r="Q328" s="84"/>
      <c r="R328" s="83"/>
      <c r="S328" s="83"/>
      <c r="T328" s="83"/>
      <c r="U328" s="83"/>
      <c r="V328" s="83"/>
      <c r="W328" s="83"/>
      <c r="X328" s="83"/>
      <c r="Y328" s="83"/>
      <c r="Z328" s="83"/>
      <c r="AA328" s="83"/>
      <c r="AB328" s="83"/>
      <c r="AC328" s="83"/>
      <c r="AD328" s="83"/>
      <c r="AE328" s="83"/>
      <c r="AF328" s="83"/>
      <c r="AG328" s="83"/>
      <c r="AH328" s="83"/>
      <c r="AI328" s="83"/>
      <c r="AJ328" s="83"/>
      <c r="AK328" s="83"/>
      <c r="AL328" s="83"/>
      <c r="AM328" s="83"/>
      <c r="AN328" s="83"/>
    </row>
    <row r="329">
      <c r="A329" s="83"/>
      <c r="B329" s="82"/>
      <c r="C329" s="83"/>
      <c r="D329" s="84"/>
      <c r="E329" s="84"/>
      <c r="F329" s="84"/>
      <c r="G329" s="84"/>
      <c r="H329" s="84"/>
      <c r="I329" s="84"/>
      <c r="J329" s="84"/>
      <c r="K329" s="84"/>
      <c r="L329" s="84"/>
      <c r="M329" s="84"/>
      <c r="N329" s="84"/>
      <c r="O329" s="84"/>
      <c r="P329" s="84"/>
      <c r="Q329" s="84"/>
      <c r="R329" s="83"/>
      <c r="S329" s="83"/>
      <c r="T329" s="83"/>
      <c r="U329" s="83"/>
      <c r="V329" s="83"/>
      <c r="W329" s="83"/>
      <c r="X329" s="83"/>
      <c r="Y329" s="83"/>
      <c r="Z329" s="83"/>
      <c r="AA329" s="83"/>
      <c r="AB329" s="83"/>
      <c r="AC329" s="83"/>
      <c r="AD329" s="83"/>
      <c r="AE329" s="83"/>
      <c r="AF329" s="83"/>
      <c r="AG329" s="83"/>
      <c r="AH329" s="83"/>
      <c r="AI329" s="83"/>
      <c r="AJ329" s="83"/>
      <c r="AK329" s="83"/>
      <c r="AL329" s="83"/>
      <c r="AM329" s="83"/>
      <c r="AN329" s="83"/>
    </row>
    <row r="330">
      <c r="A330" s="83"/>
      <c r="B330" s="82"/>
      <c r="C330" s="83"/>
      <c r="D330" s="84"/>
      <c r="E330" s="84"/>
      <c r="F330" s="84"/>
      <c r="G330" s="84"/>
      <c r="H330" s="84"/>
      <c r="I330" s="84"/>
      <c r="J330" s="84"/>
      <c r="K330" s="84"/>
      <c r="L330" s="84"/>
      <c r="M330" s="84"/>
      <c r="N330" s="84"/>
      <c r="O330" s="84"/>
      <c r="P330" s="84"/>
      <c r="Q330" s="84"/>
      <c r="R330" s="83"/>
      <c r="S330" s="83"/>
      <c r="T330" s="83"/>
      <c r="U330" s="83"/>
      <c r="V330" s="83"/>
      <c r="W330" s="83"/>
      <c r="X330" s="83"/>
      <c r="Y330" s="83"/>
      <c r="Z330" s="83"/>
      <c r="AA330" s="83"/>
      <c r="AB330" s="83"/>
      <c r="AC330" s="83"/>
      <c r="AD330" s="83"/>
      <c r="AE330" s="83"/>
      <c r="AF330" s="83"/>
      <c r="AG330" s="83"/>
      <c r="AH330" s="83"/>
      <c r="AI330" s="83"/>
      <c r="AJ330" s="83"/>
      <c r="AK330" s="83"/>
      <c r="AL330" s="83"/>
      <c r="AM330" s="83"/>
      <c r="AN330" s="83"/>
    </row>
    <row r="331">
      <c r="A331" s="83"/>
      <c r="B331" s="82"/>
      <c r="C331" s="83"/>
      <c r="D331" s="84"/>
      <c r="E331" s="84"/>
      <c r="F331" s="84"/>
      <c r="G331" s="84"/>
      <c r="H331" s="84"/>
      <c r="I331" s="84"/>
      <c r="J331" s="84"/>
      <c r="K331" s="84"/>
      <c r="L331" s="84"/>
      <c r="M331" s="84"/>
      <c r="N331" s="84"/>
      <c r="O331" s="84"/>
      <c r="P331" s="84"/>
      <c r="Q331" s="84"/>
      <c r="R331" s="83"/>
      <c r="S331" s="83"/>
      <c r="T331" s="83"/>
      <c r="U331" s="83"/>
      <c r="V331" s="83"/>
      <c r="W331" s="83"/>
      <c r="X331" s="83"/>
      <c r="Y331" s="83"/>
      <c r="Z331" s="83"/>
      <c r="AA331" s="83"/>
      <c r="AB331" s="83"/>
      <c r="AC331" s="83"/>
      <c r="AD331" s="83"/>
      <c r="AE331" s="83"/>
      <c r="AF331" s="83"/>
      <c r="AG331" s="83"/>
      <c r="AH331" s="83"/>
      <c r="AI331" s="83"/>
      <c r="AJ331" s="83"/>
      <c r="AK331" s="83"/>
      <c r="AL331" s="83"/>
      <c r="AM331" s="83"/>
      <c r="AN331" s="83"/>
    </row>
    <row r="332">
      <c r="A332" s="83"/>
      <c r="B332" s="82"/>
      <c r="C332" s="83"/>
      <c r="D332" s="84"/>
      <c r="E332" s="84"/>
      <c r="F332" s="84"/>
      <c r="G332" s="84"/>
      <c r="H332" s="84"/>
      <c r="I332" s="84"/>
      <c r="J332" s="84"/>
      <c r="K332" s="84"/>
      <c r="L332" s="84"/>
      <c r="M332" s="84"/>
      <c r="N332" s="84"/>
      <c r="O332" s="84"/>
      <c r="P332" s="84"/>
      <c r="Q332" s="84"/>
      <c r="R332" s="83"/>
      <c r="S332" s="83"/>
      <c r="T332" s="83"/>
      <c r="U332" s="83"/>
      <c r="V332" s="83"/>
      <c r="W332" s="83"/>
      <c r="X332" s="83"/>
      <c r="Y332" s="83"/>
      <c r="Z332" s="83"/>
      <c r="AA332" s="83"/>
      <c r="AB332" s="83"/>
      <c r="AC332" s="83"/>
      <c r="AD332" s="83"/>
      <c r="AE332" s="83"/>
      <c r="AF332" s="83"/>
      <c r="AG332" s="83"/>
      <c r="AH332" s="83"/>
      <c r="AI332" s="83"/>
      <c r="AJ332" s="83"/>
      <c r="AK332" s="83"/>
      <c r="AL332" s="83"/>
      <c r="AM332" s="83"/>
      <c r="AN332" s="83"/>
    </row>
    <row r="333">
      <c r="A333" s="83"/>
      <c r="B333" s="82"/>
      <c r="C333" s="83"/>
      <c r="D333" s="84"/>
      <c r="E333" s="84"/>
      <c r="F333" s="84"/>
      <c r="G333" s="84"/>
      <c r="H333" s="84"/>
      <c r="I333" s="84"/>
      <c r="J333" s="84"/>
      <c r="K333" s="84"/>
      <c r="L333" s="84"/>
      <c r="M333" s="84"/>
      <c r="N333" s="84"/>
      <c r="O333" s="84"/>
      <c r="P333" s="84"/>
      <c r="Q333" s="84"/>
      <c r="R333" s="83"/>
      <c r="S333" s="83"/>
      <c r="T333" s="83"/>
      <c r="U333" s="83"/>
      <c r="V333" s="83"/>
      <c r="W333" s="83"/>
      <c r="X333" s="83"/>
      <c r="Y333" s="83"/>
      <c r="Z333" s="83"/>
      <c r="AA333" s="83"/>
      <c r="AB333" s="83"/>
      <c r="AC333" s="83"/>
      <c r="AD333" s="83"/>
      <c r="AE333" s="83"/>
      <c r="AF333" s="83"/>
      <c r="AG333" s="83"/>
      <c r="AH333" s="83"/>
      <c r="AI333" s="83"/>
      <c r="AJ333" s="83"/>
      <c r="AK333" s="83"/>
      <c r="AL333" s="83"/>
      <c r="AM333" s="83"/>
      <c r="AN333" s="83"/>
    </row>
    <row r="334">
      <c r="A334" s="83"/>
      <c r="B334" s="82"/>
      <c r="C334" s="83"/>
      <c r="D334" s="84"/>
      <c r="E334" s="84"/>
      <c r="F334" s="84"/>
      <c r="G334" s="84"/>
      <c r="H334" s="84"/>
      <c r="I334" s="84"/>
      <c r="J334" s="84"/>
      <c r="K334" s="84"/>
      <c r="L334" s="84"/>
      <c r="M334" s="84"/>
      <c r="N334" s="84"/>
      <c r="O334" s="84"/>
      <c r="P334" s="84"/>
      <c r="Q334" s="84"/>
      <c r="R334" s="83"/>
      <c r="S334" s="83"/>
      <c r="T334" s="83"/>
      <c r="U334" s="83"/>
      <c r="V334" s="83"/>
      <c r="W334" s="83"/>
      <c r="X334" s="83"/>
      <c r="Y334" s="83"/>
      <c r="Z334" s="83"/>
      <c r="AA334" s="83"/>
      <c r="AB334" s="83"/>
      <c r="AC334" s="83"/>
      <c r="AD334" s="83"/>
      <c r="AE334" s="83"/>
      <c r="AF334" s="83"/>
      <c r="AG334" s="83"/>
      <c r="AH334" s="83"/>
      <c r="AI334" s="83"/>
      <c r="AJ334" s="83"/>
      <c r="AK334" s="83"/>
      <c r="AL334" s="83"/>
      <c r="AM334" s="83"/>
      <c r="AN334" s="83"/>
    </row>
    <row r="335">
      <c r="A335" s="83"/>
      <c r="B335" s="82"/>
      <c r="C335" s="83"/>
      <c r="D335" s="84"/>
      <c r="E335" s="84"/>
      <c r="F335" s="84"/>
      <c r="G335" s="84"/>
      <c r="H335" s="84"/>
      <c r="I335" s="84"/>
      <c r="J335" s="84"/>
      <c r="K335" s="84"/>
      <c r="L335" s="84"/>
      <c r="M335" s="84"/>
      <c r="N335" s="84"/>
      <c r="O335" s="84"/>
      <c r="P335" s="84"/>
      <c r="Q335" s="84"/>
      <c r="R335" s="83"/>
      <c r="S335" s="83"/>
      <c r="T335" s="83"/>
      <c r="U335" s="83"/>
      <c r="V335" s="83"/>
      <c r="W335" s="83"/>
      <c r="X335" s="83"/>
      <c r="Y335" s="83"/>
      <c r="Z335" s="83"/>
      <c r="AA335" s="83"/>
      <c r="AB335" s="83"/>
      <c r="AC335" s="83"/>
      <c r="AD335" s="83"/>
      <c r="AE335" s="83"/>
      <c r="AF335" s="83"/>
      <c r="AG335" s="83"/>
      <c r="AH335" s="83"/>
      <c r="AI335" s="83"/>
      <c r="AJ335" s="83"/>
      <c r="AK335" s="83"/>
      <c r="AL335" s="83"/>
      <c r="AM335" s="83"/>
      <c r="AN335" s="83"/>
    </row>
    <row r="336">
      <c r="A336" s="83"/>
      <c r="B336" s="82"/>
      <c r="C336" s="83"/>
      <c r="D336" s="84"/>
      <c r="E336" s="84"/>
      <c r="F336" s="84"/>
      <c r="G336" s="84"/>
      <c r="H336" s="84"/>
      <c r="I336" s="84"/>
      <c r="J336" s="84"/>
      <c r="K336" s="84"/>
      <c r="L336" s="84"/>
      <c r="M336" s="84"/>
      <c r="N336" s="84"/>
      <c r="O336" s="84"/>
      <c r="P336" s="84"/>
      <c r="Q336" s="84"/>
      <c r="R336" s="83"/>
      <c r="S336" s="83"/>
      <c r="T336" s="83"/>
      <c r="U336" s="83"/>
      <c r="V336" s="83"/>
      <c r="W336" s="83"/>
      <c r="X336" s="83"/>
      <c r="Y336" s="83"/>
      <c r="Z336" s="83"/>
      <c r="AA336" s="83"/>
      <c r="AB336" s="83"/>
      <c r="AC336" s="83"/>
      <c r="AD336" s="83"/>
      <c r="AE336" s="83"/>
      <c r="AF336" s="83"/>
      <c r="AG336" s="83"/>
      <c r="AH336" s="83"/>
      <c r="AI336" s="83"/>
      <c r="AJ336" s="83"/>
      <c r="AK336" s="83"/>
      <c r="AL336" s="83"/>
      <c r="AM336" s="83"/>
      <c r="AN336" s="83"/>
    </row>
    <row r="337">
      <c r="A337" s="83"/>
      <c r="B337" s="82"/>
      <c r="C337" s="83"/>
      <c r="D337" s="84"/>
      <c r="E337" s="84"/>
      <c r="F337" s="84"/>
      <c r="G337" s="84"/>
      <c r="H337" s="84"/>
      <c r="I337" s="84"/>
      <c r="J337" s="84"/>
      <c r="K337" s="84"/>
      <c r="L337" s="84"/>
      <c r="M337" s="84"/>
      <c r="N337" s="84"/>
      <c r="O337" s="84"/>
      <c r="P337" s="84"/>
      <c r="Q337" s="84"/>
      <c r="R337" s="83"/>
      <c r="S337" s="83"/>
      <c r="T337" s="83"/>
      <c r="U337" s="83"/>
      <c r="V337" s="83"/>
      <c r="W337" s="83"/>
      <c r="X337" s="83"/>
      <c r="Y337" s="83"/>
      <c r="Z337" s="83"/>
      <c r="AA337" s="83"/>
      <c r="AB337" s="83"/>
      <c r="AC337" s="83"/>
      <c r="AD337" s="83"/>
      <c r="AE337" s="83"/>
      <c r="AF337" s="83"/>
      <c r="AG337" s="83"/>
      <c r="AH337" s="83"/>
      <c r="AI337" s="83"/>
      <c r="AJ337" s="83"/>
      <c r="AK337" s="83"/>
      <c r="AL337" s="83"/>
      <c r="AM337" s="83"/>
      <c r="AN337" s="83"/>
    </row>
    <row r="338">
      <c r="A338" s="83"/>
      <c r="B338" s="82"/>
      <c r="C338" s="83"/>
      <c r="D338" s="84"/>
      <c r="E338" s="84"/>
      <c r="F338" s="84"/>
      <c r="G338" s="84"/>
      <c r="H338" s="84"/>
      <c r="I338" s="84"/>
      <c r="J338" s="84"/>
      <c r="K338" s="84"/>
      <c r="L338" s="84"/>
      <c r="M338" s="84"/>
      <c r="N338" s="84"/>
      <c r="O338" s="84"/>
      <c r="P338" s="84"/>
      <c r="Q338" s="84"/>
      <c r="R338" s="83"/>
      <c r="S338" s="83"/>
      <c r="T338" s="83"/>
      <c r="U338" s="83"/>
      <c r="V338" s="83"/>
      <c r="W338" s="83"/>
      <c r="X338" s="83"/>
      <c r="Y338" s="83"/>
      <c r="Z338" s="83"/>
      <c r="AA338" s="83"/>
      <c r="AB338" s="83"/>
      <c r="AC338" s="83"/>
      <c r="AD338" s="83"/>
      <c r="AE338" s="83"/>
      <c r="AF338" s="83"/>
      <c r="AG338" s="83"/>
      <c r="AH338" s="83"/>
      <c r="AI338" s="83"/>
      <c r="AJ338" s="83"/>
      <c r="AK338" s="83"/>
      <c r="AL338" s="83"/>
      <c r="AM338" s="83"/>
      <c r="AN338" s="83"/>
    </row>
    <row r="339">
      <c r="A339" s="83"/>
      <c r="B339" s="82"/>
      <c r="C339" s="83"/>
      <c r="D339" s="84"/>
      <c r="E339" s="84"/>
      <c r="F339" s="84"/>
      <c r="G339" s="84"/>
      <c r="H339" s="84"/>
      <c r="I339" s="84"/>
      <c r="J339" s="84"/>
      <c r="K339" s="84"/>
      <c r="L339" s="84"/>
      <c r="M339" s="84"/>
      <c r="N339" s="84"/>
      <c r="O339" s="84"/>
      <c r="P339" s="84"/>
      <c r="Q339" s="84"/>
      <c r="R339" s="83"/>
      <c r="S339" s="83"/>
      <c r="T339" s="83"/>
      <c r="U339" s="83"/>
      <c r="V339" s="83"/>
      <c r="W339" s="83"/>
      <c r="X339" s="83"/>
      <c r="Y339" s="83"/>
      <c r="Z339" s="83"/>
      <c r="AA339" s="83"/>
      <c r="AB339" s="83"/>
      <c r="AC339" s="83"/>
      <c r="AD339" s="83"/>
      <c r="AE339" s="83"/>
      <c r="AF339" s="83"/>
      <c r="AG339" s="83"/>
      <c r="AH339" s="83"/>
      <c r="AI339" s="83"/>
      <c r="AJ339" s="83"/>
      <c r="AK339" s="83"/>
      <c r="AL339" s="83"/>
      <c r="AM339" s="83"/>
      <c r="AN339" s="83"/>
    </row>
    <row r="340">
      <c r="A340" s="83"/>
      <c r="B340" s="82"/>
      <c r="C340" s="83"/>
      <c r="D340" s="84"/>
      <c r="E340" s="84"/>
      <c r="F340" s="84"/>
      <c r="G340" s="84"/>
      <c r="H340" s="84"/>
      <c r="I340" s="84"/>
      <c r="J340" s="84"/>
      <c r="K340" s="84"/>
      <c r="L340" s="84"/>
      <c r="M340" s="84"/>
      <c r="N340" s="84"/>
      <c r="O340" s="84"/>
      <c r="P340" s="84"/>
      <c r="Q340" s="84"/>
      <c r="R340" s="83"/>
      <c r="S340" s="83"/>
      <c r="T340" s="83"/>
      <c r="U340" s="83"/>
      <c r="V340" s="83"/>
      <c r="W340" s="83"/>
      <c r="X340" s="83"/>
      <c r="Y340" s="83"/>
      <c r="Z340" s="83"/>
      <c r="AA340" s="83"/>
      <c r="AB340" s="83"/>
      <c r="AC340" s="83"/>
      <c r="AD340" s="83"/>
      <c r="AE340" s="83"/>
      <c r="AF340" s="83"/>
      <c r="AG340" s="83"/>
      <c r="AH340" s="83"/>
      <c r="AI340" s="83"/>
      <c r="AJ340" s="83"/>
      <c r="AK340" s="83"/>
      <c r="AL340" s="83"/>
      <c r="AM340" s="83"/>
      <c r="AN340" s="83"/>
    </row>
    <row r="341">
      <c r="A341" s="83"/>
      <c r="B341" s="82"/>
      <c r="C341" s="83"/>
      <c r="D341" s="84"/>
      <c r="E341" s="84"/>
      <c r="F341" s="84"/>
      <c r="G341" s="84"/>
      <c r="H341" s="84"/>
      <c r="I341" s="84"/>
      <c r="J341" s="84"/>
      <c r="K341" s="84"/>
      <c r="L341" s="84"/>
      <c r="M341" s="84"/>
      <c r="N341" s="84"/>
      <c r="O341" s="84"/>
      <c r="P341" s="84"/>
      <c r="Q341" s="84"/>
      <c r="R341" s="83"/>
      <c r="S341" s="83"/>
      <c r="T341" s="83"/>
      <c r="U341" s="83"/>
      <c r="V341" s="83"/>
      <c r="W341" s="83"/>
      <c r="X341" s="83"/>
      <c r="Y341" s="83"/>
      <c r="Z341" s="83"/>
      <c r="AA341" s="83"/>
      <c r="AB341" s="83"/>
      <c r="AC341" s="83"/>
      <c r="AD341" s="83"/>
      <c r="AE341" s="83"/>
      <c r="AF341" s="83"/>
      <c r="AG341" s="83"/>
      <c r="AH341" s="83"/>
      <c r="AI341" s="83"/>
      <c r="AJ341" s="83"/>
      <c r="AK341" s="83"/>
      <c r="AL341" s="83"/>
      <c r="AM341" s="83"/>
      <c r="AN341" s="83"/>
    </row>
    <row r="342">
      <c r="A342" s="83"/>
      <c r="B342" s="82"/>
      <c r="C342" s="83"/>
      <c r="D342" s="84"/>
      <c r="E342" s="84"/>
      <c r="F342" s="84"/>
      <c r="G342" s="84"/>
      <c r="H342" s="84"/>
      <c r="I342" s="84"/>
      <c r="J342" s="84"/>
      <c r="K342" s="84"/>
      <c r="L342" s="84"/>
      <c r="M342" s="84"/>
      <c r="N342" s="84"/>
      <c r="O342" s="84"/>
      <c r="P342" s="84"/>
      <c r="Q342" s="84"/>
      <c r="R342" s="83"/>
      <c r="S342" s="83"/>
      <c r="T342" s="83"/>
      <c r="U342" s="83"/>
      <c r="V342" s="83"/>
      <c r="W342" s="83"/>
      <c r="X342" s="83"/>
      <c r="Y342" s="83"/>
      <c r="Z342" s="83"/>
      <c r="AA342" s="83"/>
      <c r="AB342" s="83"/>
      <c r="AC342" s="83"/>
      <c r="AD342" s="83"/>
      <c r="AE342" s="83"/>
      <c r="AF342" s="83"/>
      <c r="AG342" s="83"/>
      <c r="AH342" s="83"/>
      <c r="AI342" s="83"/>
      <c r="AJ342" s="83"/>
      <c r="AK342" s="83"/>
      <c r="AL342" s="83"/>
      <c r="AM342" s="83"/>
      <c r="AN342" s="83"/>
    </row>
    <row r="343">
      <c r="A343" s="83"/>
      <c r="B343" s="82"/>
      <c r="C343" s="83"/>
      <c r="D343" s="84"/>
      <c r="E343" s="84"/>
      <c r="F343" s="84"/>
      <c r="G343" s="84"/>
      <c r="H343" s="84"/>
      <c r="I343" s="84"/>
      <c r="J343" s="84"/>
      <c r="K343" s="84"/>
      <c r="L343" s="84"/>
      <c r="M343" s="84"/>
      <c r="N343" s="84"/>
      <c r="O343" s="84"/>
      <c r="P343" s="84"/>
      <c r="Q343" s="84"/>
      <c r="R343" s="83"/>
      <c r="S343" s="83"/>
      <c r="T343" s="83"/>
      <c r="U343" s="83"/>
      <c r="V343" s="83"/>
      <c r="W343" s="83"/>
      <c r="X343" s="83"/>
      <c r="Y343" s="83"/>
      <c r="Z343" s="83"/>
      <c r="AA343" s="83"/>
      <c r="AB343" s="83"/>
      <c r="AC343" s="83"/>
      <c r="AD343" s="83"/>
      <c r="AE343" s="83"/>
      <c r="AF343" s="83"/>
      <c r="AG343" s="83"/>
      <c r="AH343" s="83"/>
      <c r="AI343" s="83"/>
      <c r="AJ343" s="83"/>
      <c r="AK343" s="83"/>
      <c r="AL343" s="83"/>
      <c r="AM343" s="83"/>
      <c r="AN343" s="83"/>
    </row>
    <row r="344">
      <c r="A344" s="83"/>
      <c r="B344" s="82"/>
      <c r="C344" s="83"/>
      <c r="D344" s="84"/>
      <c r="E344" s="84"/>
      <c r="F344" s="84"/>
      <c r="G344" s="84"/>
      <c r="H344" s="84"/>
      <c r="I344" s="84"/>
      <c r="J344" s="84"/>
      <c r="K344" s="84"/>
      <c r="L344" s="84"/>
      <c r="M344" s="84"/>
      <c r="N344" s="84"/>
      <c r="O344" s="84"/>
      <c r="P344" s="84"/>
      <c r="Q344" s="84"/>
      <c r="R344" s="83"/>
      <c r="S344" s="83"/>
      <c r="T344" s="83"/>
      <c r="U344" s="83"/>
      <c r="V344" s="83"/>
      <c r="W344" s="83"/>
      <c r="X344" s="83"/>
      <c r="Y344" s="83"/>
      <c r="Z344" s="83"/>
      <c r="AA344" s="83"/>
      <c r="AB344" s="83"/>
      <c r="AC344" s="83"/>
      <c r="AD344" s="83"/>
      <c r="AE344" s="83"/>
      <c r="AF344" s="83"/>
      <c r="AG344" s="83"/>
      <c r="AH344" s="83"/>
      <c r="AI344" s="83"/>
      <c r="AJ344" s="83"/>
      <c r="AK344" s="83"/>
      <c r="AL344" s="83"/>
      <c r="AM344" s="83"/>
      <c r="AN344" s="83"/>
    </row>
    <row r="345">
      <c r="A345" s="83"/>
      <c r="B345" s="82"/>
      <c r="C345" s="83"/>
      <c r="D345" s="84"/>
      <c r="E345" s="84"/>
      <c r="F345" s="84"/>
      <c r="G345" s="84"/>
      <c r="H345" s="84"/>
      <c r="I345" s="84"/>
      <c r="J345" s="84"/>
      <c r="K345" s="84"/>
      <c r="L345" s="84"/>
      <c r="M345" s="84"/>
      <c r="N345" s="84"/>
      <c r="O345" s="84"/>
      <c r="P345" s="84"/>
      <c r="Q345" s="84"/>
      <c r="R345" s="83"/>
      <c r="S345" s="83"/>
      <c r="T345" s="83"/>
      <c r="U345" s="83"/>
      <c r="V345" s="83"/>
      <c r="W345" s="83"/>
      <c r="X345" s="83"/>
      <c r="Y345" s="83"/>
      <c r="Z345" s="83"/>
      <c r="AA345" s="83"/>
      <c r="AB345" s="83"/>
      <c r="AC345" s="83"/>
      <c r="AD345" s="83"/>
      <c r="AE345" s="83"/>
      <c r="AF345" s="83"/>
      <c r="AG345" s="83"/>
      <c r="AH345" s="83"/>
      <c r="AI345" s="83"/>
      <c r="AJ345" s="83"/>
      <c r="AK345" s="83"/>
      <c r="AL345" s="83"/>
      <c r="AM345" s="83"/>
      <c r="AN345" s="83"/>
    </row>
    <row r="346">
      <c r="A346" s="83"/>
      <c r="B346" s="82"/>
      <c r="C346" s="83"/>
      <c r="D346" s="84"/>
      <c r="E346" s="84"/>
      <c r="F346" s="84"/>
      <c r="G346" s="84"/>
      <c r="H346" s="84"/>
      <c r="I346" s="84"/>
      <c r="J346" s="84"/>
      <c r="K346" s="84"/>
      <c r="L346" s="84"/>
      <c r="M346" s="84"/>
      <c r="N346" s="84"/>
      <c r="O346" s="84"/>
      <c r="P346" s="84"/>
      <c r="Q346" s="84"/>
      <c r="R346" s="83"/>
      <c r="S346" s="83"/>
      <c r="T346" s="83"/>
      <c r="U346" s="83"/>
      <c r="V346" s="83"/>
      <c r="W346" s="83"/>
      <c r="X346" s="83"/>
      <c r="Y346" s="83"/>
      <c r="Z346" s="83"/>
      <c r="AA346" s="83"/>
      <c r="AB346" s="83"/>
      <c r="AC346" s="83"/>
      <c r="AD346" s="83"/>
      <c r="AE346" s="83"/>
      <c r="AF346" s="83"/>
      <c r="AG346" s="83"/>
      <c r="AH346" s="83"/>
      <c r="AI346" s="83"/>
      <c r="AJ346" s="83"/>
      <c r="AK346" s="83"/>
      <c r="AL346" s="83"/>
      <c r="AM346" s="83"/>
      <c r="AN346" s="83"/>
    </row>
    <row r="347">
      <c r="A347" s="83"/>
      <c r="B347" s="82"/>
      <c r="C347" s="83"/>
      <c r="D347" s="84"/>
      <c r="E347" s="84"/>
      <c r="F347" s="84"/>
      <c r="G347" s="84"/>
      <c r="H347" s="84"/>
      <c r="I347" s="84"/>
      <c r="J347" s="84"/>
      <c r="K347" s="84"/>
      <c r="L347" s="84"/>
      <c r="M347" s="84"/>
      <c r="N347" s="84"/>
      <c r="O347" s="84"/>
      <c r="P347" s="84"/>
      <c r="Q347" s="84"/>
      <c r="R347" s="83"/>
      <c r="S347" s="83"/>
      <c r="T347" s="83"/>
      <c r="U347" s="83"/>
      <c r="V347" s="83"/>
      <c r="W347" s="83"/>
      <c r="X347" s="83"/>
      <c r="Y347" s="83"/>
      <c r="Z347" s="83"/>
      <c r="AA347" s="83"/>
      <c r="AB347" s="83"/>
      <c r="AC347" s="83"/>
      <c r="AD347" s="83"/>
      <c r="AE347" s="83"/>
      <c r="AF347" s="83"/>
      <c r="AG347" s="83"/>
      <c r="AH347" s="83"/>
      <c r="AI347" s="83"/>
      <c r="AJ347" s="83"/>
      <c r="AK347" s="83"/>
      <c r="AL347" s="83"/>
      <c r="AM347" s="83"/>
      <c r="AN347" s="83"/>
    </row>
    <row r="348">
      <c r="A348" s="83"/>
      <c r="B348" s="82"/>
      <c r="C348" s="83"/>
      <c r="D348" s="84"/>
      <c r="E348" s="84"/>
      <c r="F348" s="84"/>
      <c r="G348" s="84"/>
      <c r="H348" s="84"/>
      <c r="I348" s="84"/>
      <c r="J348" s="84"/>
      <c r="K348" s="84"/>
      <c r="L348" s="84"/>
      <c r="M348" s="84"/>
      <c r="N348" s="84"/>
      <c r="O348" s="84"/>
      <c r="P348" s="84"/>
      <c r="Q348" s="84"/>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row>
    <row r="349">
      <c r="A349" s="83"/>
      <c r="B349" s="82"/>
      <c r="C349" s="83"/>
      <c r="D349" s="84"/>
      <c r="E349" s="84"/>
      <c r="F349" s="84"/>
      <c r="G349" s="84"/>
      <c r="H349" s="84"/>
      <c r="I349" s="84"/>
      <c r="J349" s="84"/>
      <c r="K349" s="84"/>
      <c r="L349" s="84"/>
      <c r="M349" s="84"/>
      <c r="N349" s="84"/>
      <c r="O349" s="84"/>
      <c r="P349" s="84"/>
      <c r="Q349" s="84"/>
      <c r="R349" s="83"/>
      <c r="S349" s="83"/>
      <c r="T349" s="83"/>
      <c r="U349" s="83"/>
      <c r="V349" s="83"/>
      <c r="W349" s="83"/>
      <c r="X349" s="83"/>
      <c r="Y349" s="83"/>
      <c r="Z349" s="83"/>
      <c r="AA349" s="83"/>
      <c r="AB349" s="83"/>
      <c r="AC349" s="83"/>
      <c r="AD349" s="83"/>
      <c r="AE349" s="83"/>
      <c r="AF349" s="83"/>
      <c r="AG349" s="83"/>
      <c r="AH349" s="83"/>
      <c r="AI349" s="83"/>
      <c r="AJ349" s="83"/>
      <c r="AK349" s="83"/>
      <c r="AL349" s="83"/>
      <c r="AM349" s="83"/>
      <c r="AN349" s="83"/>
    </row>
    <row r="350">
      <c r="A350" s="83"/>
      <c r="B350" s="82"/>
      <c r="C350" s="83"/>
      <c r="D350" s="84"/>
      <c r="E350" s="84"/>
      <c r="F350" s="84"/>
      <c r="G350" s="84"/>
      <c r="H350" s="84"/>
      <c r="I350" s="84"/>
      <c r="J350" s="84"/>
      <c r="K350" s="84"/>
      <c r="L350" s="84"/>
      <c r="M350" s="84"/>
      <c r="N350" s="84"/>
      <c r="O350" s="84"/>
      <c r="P350" s="84"/>
      <c r="Q350" s="84"/>
      <c r="R350" s="83"/>
      <c r="S350" s="83"/>
      <c r="T350" s="83"/>
      <c r="U350" s="83"/>
      <c r="V350" s="83"/>
      <c r="W350" s="83"/>
      <c r="X350" s="83"/>
      <c r="Y350" s="83"/>
      <c r="Z350" s="83"/>
      <c r="AA350" s="83"/>
      <c r="AB350" s="83"/>
      <c r="AC350" s="83"/>
      <c r="AD350" s="83"/>
      <c r="AE350" s="83"/>
      <c r="AF350" s="83"/>
      <c r="AG350" s="83"/>
      <c r="AH350" s="83"/>
      <c r="AI350" s="83"/>
      <c r="AJ350" s="83"/>
      <c r="AK350" s="83"/>
      <c r="AL350" s="83"/>
      <c r="AM350" s="83"/>
      <c r="AN350" s="83"/>
    </row>
    <row r="351">
      <c r="A351" s="83"/>
      <c r="B351" s="82"/>
      <c r="C351" s="83"/>
      <c r="D351" s="84"/>
      <c r="E351" s="84"/>
      <c r="F351" s="84"/>
      <c r="G351" s="84"/>
      <c r="H351" s="84"/>
      <c r="I351" s="84"/>
      <c r="J351" s="84"/>
      <c r="K351" s="84"/>
      <c r="L351" s="84"/>
      <c r="M351" s="84"/>
      <c r="N351" s="84"/>
      <c r="O351" s="84"/>
      <c r="P351" s="84"/>
      <c r="Q351" s="84"/>
      <c r="R351" s="83"/>
      <c r="S351" s="83"/>
      <c r="T351" s="83"/>
      <c r="U351" s="83"/>
      <c r="V351" s="83"/>
      <c r="W351" s="83"/>
      <c r="X351" s="83"/>
      <c r="Y351" s="83"/>
      <c r="Z351" s="83"/>
      <c r="AA351" s="83"/>
      <c r="AB351" s="83"/>
      <c r="AC351" s="83"/>
      <c r="AD351" s="83"/>
      <c r="AE351" s="83"/>
      <c r="AF351" s="83"/>
      <c r="AG351" s="83"/>
      <c r="AH351" s="83"/>
      <c r="AI351" s="83"/>
      <c r="AJ351" s="83"/>
      <c r="AK351" s="83"/>
      <c r="AL351" s="83"/>
      <c r="AM351" s="83"/>
      <c r="AN351" s="83"/>
    </row>
    <row r="352">
      <c r="A352" s="83"/>
      <c r="B352" s="82"/>
      <c r="C352" s="83"/>
      <c r="D352" s="84"/>
      <c r="E352" s="84"/>
      <c r="F352" s="84"/>
      <c r="G352" s="84"/>
      <c r="H352" s="84"/>
      <c r="I352" s="84"/>
      <c r="J352" s="84"/>
      <c r="K352" s="84"/>
      <c r="L352" s="84"/>
      <c r="M352" s="84"/>
      <c r="N352" s="84"/>
      <c r="O352" s="84"/>
      <c r="P352" s="84"/>
      <c r="Q352" s="84"/>
      <c r="R352" s="83"/>
      <c r="S352" s="83"/>
      <c r="T352" s="83"/>
      <c r="U352" s="83"/>
      <c r="V352" s="83"/>
      <c r="W352" s="83"/>
      <c r="X352" s="83"/>
      <c r="Y352" s="83"/>
      <c r="Z352" s="83"/>
      <c r="AA352" s="83"/>
      <c r="AB352" s="83"/>
      <c r="AC352" s="83"/>
      <c r="AD352" s="83"/>
      <c r="AE352" s="83"/>
      <c r="AF352" s="83"/>
      <c r="AG352" s="83"/>
      <c r="AH352" s="83"/>
      <c r="AI352" s="83"/>
      <c r="AJ352" s="83"/>
      <c r="AK352" s="83"/>
      <c r="AL352" s="83"/>
      <c r="AM352" s="83"/>
      <c r="AN352" s="83"/>
    </row>
    <row r="353">
      <c r="A353" s="83"/>
      <c r="B353" s="82"/>
      <c r="C353" s="83"/>
      <c r="D353" s="84"/>
      <c r="E353" s="84"/>
      <c r="F353" s="84"/>
      <c r="G353" s="84"/>
      <c r="H353" s="84"/>
      <c r="I353" s="84"/>
      <c r="J353" s="84"/>
      <c r="K353" s="84"/>
      <c r="L353" s="84"/>
      <c r="M353" s="84"/>
      <c r="N353" s="84"/>
      <c r="O353" s="84"/>
      <c r="P353" s="84"/>
      <c r="Q353" s="84"/>
      <c r="R353" s="83"/>
      <c r="S353" s="83"/>
      <c r="T353" s="83"/>
      <c r="U353" s="83"/>
      <c r="V353" s="83"/>
      <c r="W353" s="83"/>
      <c r="X353" s="83"/>
      <c r="Y353" s="83"/>
      <c r="Z353" s="83"/>
      <c r="AA353" s="83"/>
      <c r="AB353" s="83"/>
      <c r="AC353" s="83"/>
      <c r="AD353" s="83"/>
      <c r="AE353" s="83"/>
      <c r="AF353" s="83"/>
      <c r="AG353" s="83"/>
      <c r="AH353" s="83"/>
      <c r="AI353" s="83"/>
      <c r="AJ353" s="83"/>
      <c r="AK353" s="83"/>
      <c r="AL353" s="83"/>
      <c r="AM353" s="83"/>
      <c r="AN353" s="83"/>
    </row>
    <row r="354">
      <c r="A354" s="83"/>
      <c r="B354" s="82"/>
      <c r="C354" s="83"/>
      <c r="D354" s="84"/>
      <c r="E354" s="84"/>
      <c r="F354" s="84"/>
      <c r="G354" s="84"/>
      <c r="H354" s="84"/>
      <c r="I354" s="84"/>
      <c r="J354" s="84"/>
      <c r="K354" s="84"/>
      <c r="L354" s="84"/>
      <c r="M354" s="84"/>
      <c r="N354" s="84"/>
      <c r="O354" s="84"/>
      <c r="P354" s="84"/>
      <c r="Q354" s="84"/>
      <c r="R354" s="83"/>
      <c r="S354" s="83"/>
      <c r="T354" s="83"/>
      <c r="U354" s="83"/>
      <c r="V354" s="83"/>
      <c r="W354" s="83"/>
      <c r="X354" s="83"/>
      <c r="Y354" s="83"/>
      <c r="Z354" s="83"/>
      <c r="AA354" s="83"/>
      <c r="AB354" s="83"/>
      <c r="AC354" s="83"/>
      <c r="AD354" s="83"/>
      <c r="AE354" s="83"/>
      <c r="AF354" s="83"/>
      <c r="AG354" s="83"/>
      <c r="AH354" s="83"/>
      <c r="AI354" s="83"/>
      <c r="AJ354" s="83"/>
      <c r="AK354" s="83"/>
      <c r="AL354" s="83"/>
      <c r="AM354" s="83"/>
      <c r="AN354" s="83"/>
    </row>
    <row r="355">
      <c r="A355" s="83"/>
      <c r="B355" s="82"/>
      <c r="C355" s="83"/>
      <c r="D355" s="84"/>
      <c r="E355" s="84"/>
      <c r="F355" s="84"/>
      <c r="G355" s="84"/>
      <c r="H355" s="84"/>
      <c r="I355" s="84"/>
      <c r="J355" s="84"/>
      <c r="K355" s="84"/>
      <c r="L355" s="84"/>
      <c r="M355" s="84"/>
      <c r="N355" s="84"/>
      <c r="O355" s="84"/>
      <c r="P355" s="84"/>
      <c r="Q355" s="84"/>
      <c r="R355" s="83"/>
      <c r="S355" s="83"/>
      <c r="T355" s="83"/>
      <c r="U355" s="83"/>
      <c r="V355" s="83"/>
      <c r="W355" s="83"/>
      <c r="X355" s="83"/>
      <c r="Y355" s="83"/>
      <c r="Z355" s="83"/>
      <c r="AA355" s="83"/>
      <c r="AB355" s="83"/>
      <c r="AC355" s="83"/>
      <c r="AD355" s="83"/>
      <c r="AE355" s="83"/>
      <c r="AF355" s="83"/>
      <c r="AG355" s="83"/>
      <c r="AH355" s="83"/>
      <c r="AI355" s="83"/>
      <c r="AJ355" s="83"/>
      <c r="AK355" s="83"/>
      <c r="AL355" s="83"/>
      <c r="AM355" s="83"/>
      <c r="AN355" s="83"/>
    </row>
    <row r="356">
      <c r="A356" s="83"/>
      <c r="B356" s="82"/>
      <c r="C356" s="83"/>
      <c r="D356" s="84"/>
      <c r="E356" s="84"/>
      <c r="F356" s="84"/>
      <c r="G356" s="84"/>
      <c r="H356" s="84"/>
      <c r="I356" s="84"/>
      <c r="J356" s="84"/>
      <c r="K356" s="84"/>
      <c r="L356" s="84"/>
      <c r="M356" s="84"/>
      <c r="N356" s="84"/>
      <c r="O356" s="84"/>
      <c r="P356" s="84"/>
      <c r="Q356" s="84"/>
      <c r="R356" s="83"/>
      <c r="S356" s="83"/>
      <c r="T356" s="83"/>
      <c r="U356" s="83"/>
      <c r="V356" s="83"/>
      <c r="W356" s="83"/>
      <c r="X356" s="83"/>
      <c r="Y356" s="83"/>
      <c r="Z356" s="83"/>
      <c r="AA356" s="83"/>
      <c r="AB356" s="83"/>
      <c r="AC356" s="83"/>
      <c r="AD356" s="83"/>
      <c r="AE356" s="83"/>
      <c r="AF356" s="83"/>
      <c r="AG356" s="83"/>
      <c r="AH356" s="83"/>
      <c r="AI356" s="83"/>
      <c r="AJ356" s="83"/>
      <c r="AK356" s="83"/>
      <c r="AL356" s="83"/>
      <c r="AM356" s="83"/>
      <c r="AN356" s="83"/>
    </row>
    <row r="357">
      <c r="A357" s="83"/>
      <c r="B357" s="82"/>
      <c r="C357" s="83"/>
      <c r="D357" s="84"/>
      <c r="E357" s="84"/>
      <c r="F357" s="84"/>
      <c r="G357" s="84"/>
      <c r="H357" s="84"/>
      <c r="I357" s="84"/>
      <c r="J357" s="84"/>
      <c r="K357" s="84"/>
      <c r="L357" s="84"/>
      <c r="M357" s="84"/>
      <c r="N357" s="84"/>
      <c r="O357" s="84"/>
      <c r="P357" s="84"/>
      <c r="Q357" s="84"/>
      <c r="R357" s="83"/>
      <c r="S357" s="83"/>
      <c r="T357" s="83"/>
      <c r="U357" s="83"/>
      <c r="V357" s="83"/>
      <c r="W357" s="83"/>
      <c r="X357" s="83"/>
      <c r="Y357" s="83"/>
      <c r="Z357" s="83"/>
      <c r="AA357" s="83"/>
      <c r="AB357" s="83"/>
      <c r="AC357" s="83"/>
      <c r="AD357" s="83"/>
      <c r="AE357" s="83"/>
      <c r="AF357" s="83"/>
      <c r="AG357" s="83"/>
      <c r="AH357" s="83"/>
      <c r="AI357" s="83"/>
      <c r="AJ357" s="83"/>
      <c r="AK357" s="83"/>
      <c r="AL357" s="83"/>
      <c r="AM357" s="83"/>
      <c r="AN357" s="83"/>
    </row>
    <row r="358">
      <c r="A358" s="83"/>
      <c r="B358" s="82"/>
      <c r="C358" s="83"/>
      <c r="D358" s="84"/>
      <c r="E358" s="84"/>
      <c r="F358" s="84"/>
      <c r="G358" s="84"/>
      <c r="H358" s="84"/>
      <c r="I358" s="84"/>
      <c r="J358" s="84"/>
      <c r="K358" s="84"/>
      <c r="L358" s="84"/>
      <c r="M358" s="84"/>
      <c r="N358" s="84"/>
      <c r="O358" s="84"/>
      <c r="P358" s="84"/>
      <c r="Q358" s="84"/>
      <c r="R358" s="83"/>
      <c r="S358" s="83"/>
      <c r="T358" s="83"/>
      <c r="U358" s="83"/>
      <c r="V358" s="83"/>
      <c r="W358" s="83"/>
      <c r="X358" s="83"/>
      <c r="Y358" s="83"/>
      <c r="Z358" s="83"/>
      <c r="AA358" s="83"/>
      <c r="AB358" s="83"/>
      <c r="AC358" s="83"/>
      <c r="AD358" s="83"/>
      <c r="AE358" s="83"/>
      <c r="AF358" s="83"/>
      <c r="AG358" s="83"/>
      <c r="AH358" s="83"/>
      <c r="AI358" s="83"/>
      <c r="AJ358" s="83"/>
      <c r="AK358" s="83"/>
      <c r="AL358" s="83"/>
      <c r="AM358" s="83"/>
      <c r="AN358" s="83"/>
    </row>
    <row r="359">
      <c r="A359" s="83"/>
      <c r="B359" s="82"/>
      <c r="C359" s="83"/>
      <c r="D359" s="84"/>
      <c r="E359" s="84"/>
      <c r="F359" s="84"/>
      <c r="G359" s="84"/>
      <c r="H359" s="84"/>
      <c r="I359" s="84"/>
      <c r="J359" s="84"/>
      <c r="K359" s="84"/>
      <c r="L359" s="84"/>
      <c r="M359" s="84"/>
      <c r="N359" s="84"/>
      <c r="O359" s="84"/>
      <c r="P359" s="84"/>
      <c r="Q359" s="84"/>
      <c r="R359" s="83"/>
      <c r="S359" s="83"/>
      <c r="T359" s="83"/>
      <c r="U359" s="83"/>
      <c r="V359" s="83"/>
      <c r="W359" s="83"/>
      <c r="X359" s="83"/>
      <c r="Y359" s="83"/>
      <c r="Z359" s="83"/>
      <c r="AA359" s="83"/>
      <c r="AB359" s="83"/>
      <c r="AC359" s="83"/>
      <c r="AD359" s="83"/>
      <c r="AE359" s="83"/>
      <c r="AF359" s="83"/>
      <c r="AG359" s="83"/>
      <c r="AH359" s="83"/>
      <c r="AI359" s="83"/>
      <c r="AJ359" s="83"/>
      <c r="AK359" s="83"/>
      <c r="AL359" s="83"/>
      <c r="AM359" s="83"/>
      <c r="AN359" s="83"/>
    </row>
    <row r="360">
      <c r="A360" s="83"/>
      <c r="B360" s="82"/>
      <c r="C360" s="83"/>
      <c r="D360" s="84"/>
      <c r="E360" s="84"/>
      <c r="F360" s="84"/>
      <c r="G360" s="84"/>
      <c r="H360" s="84"/>
      <c r="I360" s="84"/>
      <c r="J360" s="84"/>
      <c r="K360" s="84"/>
      <c r="L360" s="84"/>
      <c r="M360" s="84"/>
      <c r="N360" s="84"/>
      <c r="O360" s="84"/>
      <c r="P360" s="84"/>
      <c r="Q360" s="84"/>
      <c r="R360" s="83"/>
      <c r="S360" s="83"/>
      <c r="T360" s="83"/>
      <c r="U360" s="83"/>
      <c r="V360" s="83"/>
      <c r="W360" s="83"/>
      <c r="X360" s="83"/>
      <c r="Y360" s="83"/>
      <c r="Z360" s="83"/>
      <c r="AA360" s="83"/>
      <c r="AB360" s="83"/>
      <c r="AC360" s="83"/>
      <c r="AD360" s="83"/>
      <c r="AE360" s="83"/>
      <c r="AF360" s="83"/>
      <c r="AG360" s="83"/>
      <c r="AH360" s="83"/>
      <c r="AI360" s="83"/>
      <c r="AJ360" s="83"/>
      <c r="AK360" s="83"/>
      <c r="AL360" s="83"/>
      <c r="AM360" s="83"/>
      <c r="AN360" s="83"/>
    </row>
    <row r="361">
      <c r="A361" s="83"/>
      <c r="B361" s="82"/>
      <c r="C361" s="83"/>
      <c r="D361" s="84"/>
      <c r="E361" s="84"/>
      <c r="F361" s="84"/>
      <c r="G361" s="84"/>
      <c r="H361" s="84"/>
      <c r="I361" s="84"/>
      <c r="J361" s="84"/>
      <c r="K361" s="84"/>
      <c r="L361" s="84"/>
      <c r="M361" s="84"/>
      <c r="N361" s="84"/>
      <c r="O361" s="84"/>
      <c r="P361" s="84"/>
      <c r="Q361" s="84"/>
      <c r="R361" s="83"/>
      <c r="S361" s="83"/>
      <c r="T361" s="83"/>
      <c r="U361" s="83"/>
      <c r="V361" s="83"/>
      <c r="W361" s="83"/>
      <c r="X361" s="83"/>
      <c r="Y361" s="83"/>
      <c r="Z361" s="83"/>
      <c r="AA361" s="83"/>
      <c r="AB361" s="83"/>
      <c r="AC361" s="83"/>
      <c r="AD361" s="83"/>
      <c r="AE361" s="83"/>
      <c r="AF361" s="83"/>
      <c r="AG361" s="83"/>
      <c r="AH361" s="83"/>
      <c r="AI361" s="83"/>
      <c r="AJ361" s="83"/>
      <c r="AK361" s="83"/>
      <c r="AL361" s="83"/>
      <c r="AM361" s="83"/>
      <c r="AN361" s="83"/>
    </row>
    <row r="362">
      <c r="A362" s="83"/>
      <c r="B362" s="82"/>
      <c r="C362" s="83"/>
      <c r="D362" s="84"/>
      <c r="E362" s="84"/>
      <c r="F362" s="84"/>
      <c r="G362" s="84"/>
      <c r="H362" s="84"/>
      <c r="I362" s="84"/>
      <c r="J362" s="84"/>
      <c r="K362" s="84"/>
      <c r="L362" s="84"/>
      <c r="M362" s="84"/>
      <c r="N362" s="84"/>
      <c r="O362" s="84"/>
      <c r="P362" s="84"/>
      <c r="Q362" s="84"/>
      <c r="R362" s="83"/>
      <c r="S362" s="83"/>
      <c r="T362" s="83"/>
      <c r="U362" s="83"/>
      <c r="V362" s="83"/>
      <c r="W362" s="83"/>
      <c r="X362" s="83"/>
      <c r="Y362" s="83"/>
      <c r="Z362" s="83"/>
      <c r="AA362" s="83"/>
      <c r="AB362" s="83"/>
      <c r="AC362" s="83"/>
      <c r="AD362" s="83"/>
      <c r="AE362" s="83"/>
      <c r="AF362" s="83"/>
      <c r="AG362" s="83"/>
      <c r="AH362" s="83"/>
      <c r="AI362" s="83"/>
      <c r="AJ362" s="83"/>
      <c r="AK362" s="83"/>
      <c r="AL362" s="83"/>
      <c r="AM362" s="83"/>
      <c r="AN362" s="83"/>
    </row>
    <row r="363">
      <c r="A363" s="83"/>
      <c r="B363" s="82"/>
      <c r="C363" s="83"/>
      <c r="D363" s="84"/>
      <c r="E363" s="84"/>
      <c r="F363" s="84"/>
      <c r="G363" s="84"/>
      <c r="H363" s="84"/>
      <c r="I363" s="84"/>
      <c r="J363" s="84"/>
      <c r="K363" s="84"/>
      <c r="L363" s="84"/>
      <c r="M363" s="84"/>
      <c r="N363" s="84"/>
      <c r="O363" s="84"/>
      <c r="P363" s="84"/>
      <c r="Q363" s="84"/>
      <c r="R363" s="83"/>
      <c r="S363" s="83"/>
      <c r="T363" s="83"/>
      <c r="U363" s="83"/>
      <c r="V363" s="83"/>
      <c r="W363" s="83"/>
      <c r="X363" s="83"/>
      <c r="Y363" s="83"/>
      <c r="Z363" s="83"/>
      <c r="AA363" s="83"/>
      <c r="AB363" s="83"/>
      <c r="AC363" s="83"/>
      <c r="AD363" s="83"/>
      <c r="AE363" s="83"/>
      <c r="AF363" s="83"/>
      <c r="AG363" s="83"/>
      <c r="AH363" s="83"/>
      <c r="AI363" s="83"/>
      <c r="AJ363" s="83"/>
      <c r="AK363" s="83"/>
      <c r="AL363" s="83"/>
      <c r="AM363" s="83"/>
      <c r="AN363" s="83"/>
    </row>
    <row r="364">
      <c r="A364" s="83"/>
      <c r="B364" s="82"/>
      <c r="C364" s="83"/>
      <c r="D364" s="84"/>
      <c r="E364" s="84"/>
      <c r="F364" s="84"/>
      <c r="G364" s="84"/>
      <c r="H364" s="84"/>
      <c r="I364" s="84"/>
      <c r="J364" s="84"/>
      <c r="K364" s="84"/>
      <c r="L364" s="84"/>
      <c r="M364" s="84"/>
      <c r="N364" s="84"/>
      <c r="O364" s="84"/>
      <c r="P364" s="84"/>
      <c r="Q364" s="84"/>
      <c r="R364" s="83"/>
      <c r="S364" s="83"/>
      <c r="T364" s="83"/>
      <c r="U364" s="83"/>
      <c r="V364" s="83"/>
      <c r="W364" s="83"/>
      <c r="X364" s="83"/>
      <c r="Y364" s="83"/>
      <c r="Z364" s="83"/>
      <c r="AA364" s="83"/>
      <c r="AB364" s="83"/>
      <c r="AC364" s="83"/>
      <c r="AD364" s="83"/>
      <c r="AE364" s="83"/>
      <c r="AF364" s="83"/>
      <c r="AG364" s="83"/>
      <c r="AH364" s="83"/>
      <c r="AI364" s="83"/>
      <c r="AJ364" s="83"/>
      <c r="AK364" s="83"/>
      <c r="AL364" s="83"/>
      <c r="AM364" s="83"/>
      <c r="AN364" s="83"/>
    </row>
    <row r="365">
      <c r="A365" s="83"/>
      <c r="B365" s="82"/>
      <c r="C365" s="83"/>
      <c r="D365" s="84"/>
      <c r="E365" s="84"/>
      <c r="F365" s="84"/>
      <c r="G365" s="84"/>
      <c r="H365" s="84"/>
      <c r="I365" s="84"/>
      <c r="J365" s="84"/>
      <c r="K365" s="84"/>
      <c r="L365" s="84"/>
      <c r="M365" s="84"/>
      <c r="N365" s="84"/>
      <c r="O365" s="84"/>
      <c r="P365" s="84"/>
      <c r="Q365" s="84"/>
      <c r="R365" s="83"/>
      <c r="S365" s="83"/>
      <c r="T365" s="83"/>
      <c r="U365" s="83"/>
      <c r="V365" s="83"/>
      <c r="W365" s="83"/>
      <c r="X365" s="83"/>
      <c r="Y365" s="83"/>
      <c r="Z365" s="83"/>
      <c r="AA365" s="83"/>
      <c r="AB365" s="83"/>
      <c r="AC365" s="83"/>
      <c r="AD365" s="83"/>
      <c r="AE365" s="83"/>
      <c r="AF365" s="83"/>
      <c r="AG365" s="83"/>
      <c r="AH365" s="83"/>
      <c r="AI365" s="83"/>
      <c r="AJ365" s="83"/>
      <c r="AK365" s="83"/>
      <c r="AL365" s="83"/>
      <c r="AM365" s="83"/>
      <c r="AN365" s="83"/>
    </row>
    <row r="366">
      <c r="A366" s="83"/>
      <c r="B366" s="82"/>
      <c r="C366" s="83"/>
      <c r="D366" s="84"/>
      <c r="E366" s="84"/>
      <c r="F366" s="84"/>
      <c r="G366" s="84"/>
      <c r="H366" s="84"/>
      <c r="I366" s="84"/>
      <c r="J366" s="84"/>
      <c r="K366" s="84"/>
      <c r="L366" s="84"/>
      <c r="M366" s="84"/>
      <c r="N366" s="84"/>
      <c r="O366" s="84"/>
      <c r="P366" s="84"/>
      <c r="Q366" s="84"/>
      <c r="R366" s="83"/>
      <c r="S366" s="83"/>
      <c r="T366" s="83"/>
      <c r="U366" s="83"/>
      <c r="V366" s="83"/>
      <c r="W366" s="83"/>
      <c r="X366" s="83"/>
      <c r="Y366" s="83"/>
      <c r="Z366" s="83"/>
      <c r="AA366" s="83"/>
      <c r="AB366" s="83"/>
      <c r="AC366" s="83"/>
      <c r="AD366" s="83"/>
      <c r="AE366" s="83"/>
      <c r="AF366" s="83"/>
      <c r="AG366" s="83"/>
      <c r="AH366" s="83"/>
      <c r="AI366" s="83"/>
      <c r="AJ366" s="83"/>
      <c r="AK366" s="83"/>
      <c r="AL366" s="83"/>
      <c r="AM366" s="83"/>
      <c r="AN366" s="83"/>
    </row>
    <row r="367">
      <c r="A367" s="83"/>
      <c r="B367" s="82"/>
      <c r="C367" s="83"/>
      <c r="D367" s="84"/>
      <c r="E367" s="84"/>
      <c r="F367" s="84"/>
      <c r="G367" s="84"/>
      <c r="H367" s="84"/>
      <c r="I367" s="84"/>
      <c r="J367" s="84"/>
      <c r="K367" s="84"/>
      <c r="L367" s="84"/>
      <c r="M367" s="84"/>
      <c r="N367" s="84"/>
      <c r="O367" s="84"/>
      <c r="P367" s="84"/>
      <c r="Q367" s="84"/>
      <c r="R367" s="83"/>
      <c r="S367" s="83"/>
      <c r="T367" s="83"/>
      <c r="U367" s="83"/>
      <c r="V367" s="83"/>
      <c r="W367" s="83"/>
      <c r="X367" s="83"/>
      <c r="Y367" s="83"/>
      <c r="Z367" s="83"/>
      <c r="AA367" s="83"/>
      <c r="AB367" s="83"/>
      <c r="AC367" s="83"/>
      <c r="AD367" s="83"/>
      <c r="AE367" s="83"/>
      <c r="AF367" s="83"/>
      <c r="AG367" s="83"/>
      <c r="AH367" s="83"/>
      <c r="AI367" s="83"/>
      <c r="AJ367" s="83"/>
      <c r="AK367" s="83"/>
      <c r="AL367" s="83"/>
      <c r="AM367" s="83"/>
      <c r="AN367" s="83"/>
    </row>
    <row r="368">
      <c r="A368" s="83"/>
      <c r="B368" s="82"/>
      <c r="C368" s="83"/>
      <c r="D368" s="84"/>
      <c r="E368" s="84"/>
      <c r="F368" s="84"/>
      <c r="G368" s="84"/>
      <c r="H368" s="84"/>
      <c r="I368" s="84"/>
      <c r="J368" s="84"/>
      <c r="K368" s="84"/>
      <c r="L368" s="84"/>
      <c r="M368" s="84"/>
      <c r="N368" s="84"/>
      <c r="O368" s="84"/>
      <c r="P368" s="84"/>
      <c r="Q368" s="84"/>
      <c r="R368" s="83"/>
      <c r="S368" s="83"/>
      <c r="T368" s="83"/>
      <c r="U368" s="83"/>
      <c r="V368" s="83"/>
      <c r="W368" s="83"/>
      <c r="X368" s="83"/>
      <c r="Y368" s="83"/>
      <c r="Z368" s="83"/>
      <c r="AA368" s="83"/>
      <c r="AB368" s="83"/>
      <c r="AC368" s="83"/>
      <c r="AD368" s="83"/>
      <c r="AE368" s="83"/>
      <c r="AF368" s="83"/>
      <c r="AG368" s="83"/>
      <c r="AH368" s="83"/>
      <c r="AI368" s="83"/>
      <c r="AJ368" s="83"/>
      <c r="AK368" s="83"/>
      <c r="AL368" s="83"/>
      <c r="AM368" s="83"/>
      <c r="AN368" s="83"/>
    </row>
    <row r="369">
      <c r="A369" s="83"/>
      <c r="B369" s="82"/>
      <c r="C369" s="83"/>
      <c r="D369" s="84"/>
      <c r="E369" s="84"/>
      <c r="F369" s="84"/>
      <c r="G369" s="84"/>
      <c r="H369" s="84"/>
      <c r="I369" s="84"/>
      <c r="J369" s="84"/>
      <c r="K369" s="84"/>
      <c r="L369" s="84"/>
      <c r="M369" s="84"/>
      <c r="N369" s="84"/>
      <c r="O369" s="84"/>
      <c r="P369" s="84"/>
      <c r="Q369" s="84"/>
      <c r="R369" s="83"/>
      <c r="S369" s="83"/>
      <c r="T369" s="83"/>
      <c r="U369" s="83"/>
      <c r="V369" s="83"/>
      <c r="W369" s="83"/>
      <c r="X369" s="83"/>
      <c r="Y369" s="83"/>
      <c r="Z369" s="83"/>
      <c r="AA369" s="83"/>
      <c r="AB369" s="83"/>
      <c r="AC369" s="83"/>
      <c r="AD369" s="83"/>
      <c r="AE369" s="83"/>
      <c r="AF369" s="83"/>
      <c r="AG369" s="83"/>
      <c r="AH369" s="83"/>
      <c r="AI369" s="83"/>
      <c r="AJ369" s="83"/>
      <c r="AK369" s="83"/>
      <c r="AL369" s="83"/>
      <c r="AM369" s="83"/>
      <c r="AN369" s="83"/>
    </row>
    <row r="370">
      <c r="A370" s="83"/>
      <c r="B370" s="82"/>
      <c r="C370" s="83"/>
      <c r="D370" s="84"/>
      <c r="E370" s="84"/>
      <c r="F370" s="84"/>
      <c r="G370" s="84"/>
      <c r="H370" s="84"/>
      <c r="I370" s="84"/>
      <c r="J370" s="84"/>
      <c r="K370" s="84"/>
      <c r="L370" s="84"/>
      <c r="M370" s="84"/>
      <c r="N370" s="84"/>
      <c r="O370" s="84"/>
      <c r="P370" s="84"/>
      <c r="Q370" s="84"/>
      <c r="R370" s="83"/>
      <c r="S370" s="83"/>
      <c r="T370" s="83"/>
      <c r="U370" s="83"/>
      <c r="V370" s="83"/>
      <c r="W370" s="83"/>
      <c r="X370" s="83"/>
      <c r="Y370" s="83"/>
      <c r="Z370" s="83"/>
      <c r="AA370" s="83"/>
      <c r="AB370" s="83"/>
      <c r="AC370" s="83"/>
      <c r="AD370" s="83"/>
      <c r="AE370" s="83"/>
      <c r="AF370" s="83"/>
      <c r="AG370" s="83"/>
      <c r="AH370" s="83"/>
      <c r="AI370" s="83"/>
      <c r="AJ370" s="83"/>
      <c r="AK370" s="83"/>
      <c r="AL370" s="83"/>
      <c r="AM370" s="83"/>
      <c r="AN370" s="83"/>
    </row>
    <row r="371">
      <c r="A371" s="83"/>
      <c r="B371" s="82"/>
      <c r="C371" s="83"/>
      <c r="D371" s="84"/>
      <c r="E371" s="84"/>
      <c r="F371" s="84"/>
      <c r="G371" s="84"/>
      <c r="H371" s="84"/>
      <c r="I371" s="84"/>
      <c r="J371" s="84"/>
      <c r="K371" s="84"/>
      <c r="L371" s="84"/>
      <c r="M371" s="84"/>
      <c r="N371" s="84"/>
      <c r="O371" s="84"/>
      <c r="P371" s="84"/>
      <c r="Q371" s="84"/>
      <c r="R371" s="83"/>
      <c r="S371" s="83"/>
      <c r="T371" s="83"/>
      <c r="U371" s="83"/>
      <c r="V371" s="83"/>
      <c r="W371" s="83"/>
      <c r="X371" s="83"/>
      <c r="Y371" s="83"/>
      <c r="Z371" s="83"/>
      <c r="AA371" s="83"/>
      <c r="AB371" s="83"/>
      <c r="AC371" s="83"/>
      <c r="AD371" s="83"/>
      <c r="AE371" s="83"/>
      <c r="AF371" s="83"/>
      <c r="AG371" s="83"/>
      <c r="AH371" s="83"/>
      <c r="AI371" s="83"/>
      <c r="AJ371" s="83"/>
      <c r="AK371" s="83"/>
      <c r="AL371" s="83"/>
      <c r="AM371" s="83"/>
      <c r="AN371" s="83"/>
    </row>
    <row r="372">
      <c r="A372" s="83"/>
      <c r="B372" s="82"/>
      <c r="C372" s="83"/>
      <c r="D372" s="84"/>
      <c r="E372" s="84"/>
      <c r="F372" s="84"/>
      <c r="G372" s="84"/>
      <c r="H372" s="84"/>
      <c r="I372" s="84"/>
      <c r="J372" s="84"/>
      <c r="K372" s="84"/>
      <c r="L372" s="84"/>
      <c r="M372" s="84"/>
      <c r="N372" s="84"/>
      <c r="O372" s="84"/>
      <c r="P372" s="84"/>
      <c r="Q372" s="84"/>
      <c r="R372" s="83"/>
      <c r="S372" s="83"/>
      <c r="T372" s="83"/>
      <c r="U372" s="83"/>
      <c r="V372" s="83"/>
      <c r="W372" s="83"/>
      <c r="X372" s="83"/>
      <c r="Y372" s="83"/>
      <c r="Z372" s="83"/>
      <c r="AA372" s="83"/>
      <c r="AB372" s="83"/>
      <c r="AC372" s="83"/>
      <c r="AD372" s="83"/>
      <c r="AE372" s="83"/>
      <c r="AF372" s="83"/>
      <c r="AG372" s="83"/>
      <c r="AH372" s="83"/>
      <c r="AI372" s="83"/>
      <c r="AJ372" s="83"/>
      <c r="AK372" s="83"/>
      <c r="AL372" s="83"/>
      <c r="AM372" s="83"/>
      <c r="AN372" s="83"/>
    </row>
    <row r="373">
      <c r="A373" s="83"/>
      <c r="B373" s="82"/>
      <c r="C373" s="83"/>
      <c r="D373" s="84"/>
      <c r="E373" s="84"/>
      <c r="F373" s="84"/>
      <c r="G373" s="84"/>
      <c r="H373" s="84"/>
      <c r="I373" s="84"/>
      <c r="J373" s="84"/>
      <c r="K373" s="84"/>
      <c r="L373" s="84"/>
      <c r="M373" s="84"/>
      <c r="N373" s="84"/>
      <c r="O373" s="84"/>
      <c r="P373" s="84"/>
      <c r="Q373" s="84"/>
      <c r="R373" s="83"/>
      <c r="S373" s="83"/>
      <c r="T373" s="83"/>
      <c r="U373" s="83"/>
      <c r="V373" s="83"/>
      <c r="W373" s="83"/>
      <c r="X373" s="83"/>
      <c r="Y373" s="83"/>
      <c r="Z373" s="83"/>
      <c r="AA373" s="83"/>
      <c r="AB373" s="83"/>
      <c r="AC373" s="83"/>
      <c r="AD373" s="83"/>
      <c r="AE373" s="83"/>
      <c r="AF373" s="83"/>
      <c r="AG373" s="83"/>
      <c r="AH373" s="83"/>
      <c r="AI373" s="83"/>
      <c r="AJ373" s="83"/>
      <c r="AK373" s="83"/>
      <c r="AL373" s="83"/>
      <c r="AM373" s="83"/>
      <c r="AN373" s="83"/>
    </row>
    <row r="374">
      <c r="A374" s="83"/>
      <c r="B374" s="82"/>
      <c r="C374" s="83"/>
      <c r="D374" s="84"/>
      <c r="E374" s="84"/>
      <c r="F374" s="84"/>
      <c r="G374" s="84"/>
      <c r="H374" s="84"/>
      <c r="I374" s="84"/>
      <c r="J374" s="84"/>
      <c r="K374" s="84"/>
      <c r="L374" s="84"/>
      <c r="M374" s="84"/>
      <c r="N374" s="84"/>
      <c r="O374" s="84"/>
      <c r="P374" s="84"/>
      <c r="Q374" s="84"/>
      <c r="R374" s="83"/>
      <c r="S374" s="83"/>
      <c r="T374" s="83"/>
      <c r="U374" s="83"/>
      <c r="V374" s="83"/>
      <c r="W374" s="83"/>
      <c r="X374" s="83"/>
      <c r="Y374" s="83"/>
      <c r="Z374" s="83"/>
      <c r="AA374" s="83"/>
      <c r="AB374" s="83"/>
      <c r="AC374" s="83"/>
      <c r="AD374" s="83"/>
      <c r="AE374" s="83"/>
      <c r="AF374" s="83"/>
      <c r="AG374" s="83"/>
      <c r="AH374" s="83"/>
      <c r="AI374" s="83"/>
      <c r="AJ374" s="83"/>
      <c r="AK374" s="83"/>
      <c r="AL374" s="83"/>
      <c r="AM374" s="83"/>
      <c r="AN374" s="83"/>
    </row>
    <row r="375">
      <c r="A375" s="83"/>
      <c r="B375" s="82"/>
      <c r="C375" s="83"/>
      <c r="D375" s="84"/>
      <c r="E375" s="84"/>
      <c r="F375" s="84"/>
      <c r="G375" s="84"/>
      <c r="H375" s="84"/>
      <c r="I375" s="84"/>
      <c r="J375" s="84"/>
      <c r="K375" s="84"/>
      <c r="L375" s="84"/>
      <c r="M375" s="84"/>
      <c r="N375" s="84"/>
      <c r="O375" s="84"/>
      <c r="P375" s="84"/>
      <c r="Q375" s="84"/>
      <c r="R375" s="83"/>
      <c r="S375" s="83"/>
      <c r="T375" s="83"/>
      <c r="U375" s="83"/>
      <c r="V375" s="83"/>
      <c r="W375" s="83"/>
      <c r="X375" s="83"/>
      <c r="Y375" s="83"/>
      <c r="Z375" s="83"/>
      <c r="AA375" s="83"/>
      <c r="AB375" s="83"/>
      <c r="AC375" s="83"/>
      <c r="AD375" s="83"/>
      <c r="AE375" s="83"/>
      <c r="AF375" s="83"/>
      <c r="AG375" s="83"/>
      <c r="AH375" s="83"/>
      <c r="AI375" s="83"/>
      <c r="AJ375" s="83"/>
      <c r="AK375" s="83"/>
      <c r="AL375" s="83"/>
      <c r="AM375" s="83"/>
      <c r="AN375" s="83"/>
    </row>
    <row r="376">
      <c r="A376" s="83"/>
      <c r="B376" s="82"/>
      <c r="C376" s="83"/>
      <c r="D376" s="84"/>
      <c r="E376" s="84"/>
      <c r="F376" s="84"/>
      <c r="G376" s="84"/>
      <c r="H376" s="84"/>
      <c r="I376" s="84"/>
      <c r="J376" s="84"/>
      <c r="K376" s="84"/>
      <c r="L376" s="84"/>
      <c r="M376" s="84"/>
      <c r="N376" s="84"/>
      <c r="O376" s="84"/>
      <c r="P376" s="84"/>
      <c r="Q376" s="84"/>
      <c r="R376" s="83"/>
      <c r="S376" s="83"/>
      <c r="T376" s="83"/>
      <c r="U376" s="83"/>
      <c r="V376" s="83"/>
      <c r="W376" s="83"/>
      <c r="X376" s="83"/>
      <c r="Y376" s="83"/>
      <c r="Z376" s="83"/>
      <c r="AA376" s="83"/>
      <c r="AB376" s="83"/>
      <c r="AC376" s="83"/>
      <c r="AD376" s="83"/>
      <c r="AE376" s="83"/>
      <c r="AF376" s="83"/>
      <c r="AG376" s="83"/>
      <c r="AH376" s="83"/>
      <c r="AI376" s="83"/>
      <c r="AJ376" s="83"/>
      <c r="AK376" s="83"/>
      <c r="AL376" s="83"/>
      <c r="AM376" s="83"/>
      <c r="AN376" s="83"/>
    </row>
    <row r="377">
      <c r="A377" s="83"/>
      <c r="B377" s="82"/>
      <c r="C377" s="83"/>
      <c r="D377" s="84"/>
      <c r="E377" s="84"/>
      <c r="F377" s="84"/>
      <c r="G377" s="84"/>
      <c r="H377" s="84"/>
      <c r="I377" s="84"/>
      <c r="J377" s="84"/>
      <c r="K377" s="84"/>
      <c r="L377" s="84"/>
      <c r="M377" s="84"/>
      <c r="N377" s="84"/>
      <c r="O377" s="84"/>
      <c r="P377" s="84"/>
      <c r="Q377" s="84"/>
      <c r="R377" s="83"/>
      <c r="S377" s="83"/>
      <c r="T377" s="83"/>
      <c r="U377" s="83"/>
      <c r="V377" s="83"/>
      <c r="W377" s="83"/>
      <c r="X377" s="83"/>
      <c r="Y377" s="83"/>
      <c r="Z377" s="83"/>
      <c r="AA377" s="83"/>
      <c r="AB377" s="83"/>
      <c r="AC377" s="83"/>
      <c r="AD377" s="83"/>
      <c r="AE377" s="83"/>
      <c r="AF377" s="83"/>
      <c r="AG377" s="83"/>
      <c r="AH377" s="83"/>
      <c r="AI377" s="83"/>
      <c r="AJ377" s="83"/>
      <c r="AK377" s="83"/>
      <c r="AL377" s="83"/>
      <c r="AM377" s="83"/>
      <c r="AN377" s="83"/>
    </row>
    <row r="378">
      <c r="A378" s="83"/>
      <c r="B378" s="82"/>
      <c r="C378" s="83"/>
      <c r="D378" s="84"/>
      <c r="E378" s="84"/>
      <c r="F378" s="84"/>
      <c r="G378" s="84"/>
      <c r="H378" s="84"/>
      <c r="I378" s="84"/>
      <c r="J378" s="84"/>
      <c r="K378" s="84"/>
      <c r="L378" s="84"/>
      <c r="M378" s="84"/>
      <c r="N378" s="84"/>
      <c r="O378" s="84"/>
      <c r="P378" s="84"/>
      <c r="Q378" s="84"/>
      <c r="R378" s="83"/>
      <c r="S378" s="83"/>
      <c r="T378" s="83"/>
      <c r="U378" s="83"/>
      <c r="V378" s="83"/>
      <c r="W378" s="83"/>
      <c r="X378" s="83"/>
      <c r="Y378" s="83"/>
      <c r="Z378" s="83"/>
      <c r="AA378" s="83"/>
      <c r="AB378" s="83"/>
      <c r="AC378" s="83"/>
      <c r="AD378" s="83"/>
      <c r="AE378" s="83"/>
      <c r="AF378" s="83"/>
      <c r="AG378" s="83"/>
      <c r="AH378" s="83"/>
      <c r="AI378" s="83"/>
      <c r="AJ378" s="83"/>
      <c r="AK378" s="83"/>
      <c r="AL378" s="83"/>
      <c r="AM378" s="83"/>
      <c r="AN378" s="83"/>
    </row>
    <row r="379">
      <c r="A379" s="83"/>
      <c r="B379" s="82"/>
      <c r="C379" s="83"/>
      <c r="D379" s="84"/>
      <c r="E379" s="84"/>
      <c r="F379" s="84"/>
      <c r="G379" s="84"/>
      <c r="H379" s="84"/>
      <c r="I379" s="84"/>
      <c r="J379" s="84"/>
      <c r="K379" s="84"/>
      <c r="L379" s="84"/>
      <c r="M379" s="84"/>
      <c r="N379" s="84"/>
      <c r="O379" s="84"/>
      <c r="P379" s="84"/>
      <c r="Q379" s="84"/>
      <c r="R379" s="83"/>
      <c r="S379" s="83"/>
      <c r="T379" s="83"/>
      <c r="U379" s="83"/>
      <c r="V379" s="83"/>
      <c r="W379" s="83"/>
      <c r="X379" s="83"/>
      <c r="Y379" s="83"/>
      <c r="Z379" s="83"/>
      <c r="AA379" s="83"/>
      <c r="AB379" s="83"/>
      <c r="AC379" s="83"/>
      <c r="AD379" s="83"/>
      <c r="AE379" s="83"/>
      <c r="AF379" s="83"/>
      <c r="AG379" s="83"/>
      <c r="AH379" s="83"/>
      <c r="AI379" s="83"/>
      <c r="AJ379" s="83"/>
      <c r="AK379" s="83"/>
      <c r="AL379" s="83"/>
      <c r="AM379" s="83"/>
      <c r="AN379" s="83"/>
    </row>
    <row r="380">
      <c r="A380" s="83"/>
      <c r="B380" s="82"/>
      <c r="C380" s="83"/>
      <c r="D380" s="84"/>
      <c r="E380" s="84"/>
      <c r="F380" s="84"/>
      <c r="G380" s="84"/>
      <c r="H380" s="84"/>
      <c r="I380" s="84"/>
      <c r="J380" s="84"/>
      <c r="K380" s="84"/>
      <c r="L380" s="84"/>
      <c r="M380" s="84"/>
      <c r="N380" s="84"/>
      <c r="O380" s="84"/>
      <c r="P380" s="84"/>
      <c r="Q380" s="84"/>
      <c r="R380" s="83"/>
      <c r="S380" s="83"/>
      <c r="T380" s="83"/>
      <c r="U380" s="83"/>
      <c r="V380" s="83"/>
      <c r="W380" s="83"/>
      <c r="X380" s="83"/>
      <c r="Y380" s="83"/>
      <c r="Z380" s="83"/>
      <c r="AA380" s="83"/>
      <c r="AB380" s="83"/>
      <c r="AC380" s="83"/>
      <c r="AD380" s="83"/>
      <c r="AE380" s="83"/>
      <c r="AF380" s="83"/>
      <c r="AG380" s="83"/>
      <c r="AH380" s="83"/>
      <c r="AI380" s="83"/>
      <c r="AJ380" s="83"/>
      <c r="AK380" s="83"/>
      <c r="AL380" s="83"/>
      <c r="AM380" s="83"/>
      <c r="AN380" s="83"/>
    </row>
    <row r="381">
      <c r="A381" s="83"/>
      <c r="B381" s="82"/>
      <c r="C381" s="83"/>
      <c r="D381" s="84"/>
      <c r="E381" s="84"/>
      <c r="F381" s="84"/>
      <c r="G381" s="84"/>
      <c r="H381" s="84"/>
      <c r="I381" s="84"/>
      <c r="J381" s="84"/>
      <c r="K381" s="84"/>
      <c r="L381" s="84"/>
      <c r="M381" s="84"/>
      <c r="N381" s="84"/>
      <c r="O381" s="84"/>
      <c r="P381" s="84"/>
      <c r="Q381" s="84"/>
      <c r="R381" s="83"/>
      <c r="S381" s="83"/>
      <c r="T381" s="83"/>
      <c r="U381" s="83"/>
      <c r="V381" s="83"/>
      <c r="W381" s="83"/>
      <c r="X381" s="83"/>
      <c r="Y381" s="83"/>
      <c r="Z381" s="83"/>
      <c r="AA381" s="83"/>
      <c r="AB381" s="83"/>
      <c r="AC381" s="83"/>
      <c r="AD381" s="83"/>
      <c r="AE381" s="83"/>
      <c r="AF381" s="83"/>
      <c r="AG381" s="83"/>
      <c r="AH381" s="83"/>
      <c r="AI381" s="83"/>
      <c r="AJ381" s="83"/>
      <c r="AK381" s="83"/>
      <c r="AL381" s="83"/>
      <c r="AM381" s="83"/>
      <c r="AN381" s="83"/>
    </row>
    <row r="382">
      <c r="A382" s="83"/>
      <c r="B382" s="82"/>
      <c r="C382" s="83"/>
      <c r="D382" s="84"/>
      <c r="E382" s="84"/>
      <c r="F382" s="84"/>
      <c r="G382" s="84"/>
      <c r="H382" s="84"/>
      <c r="I382" s="84"/>
      <c r="J382" s="84"/>
      <c r="K382" s="84"/>
      <c r="L382" s="84"/>
      <c r="M382" s="84"/>
      <c r="N382" s="84"/>
      <c r="O382" s="84"/>
      <c r="P382" s="84"/>
      <c r="Q382" s="84"/>
      <c r="R382" s="83"/>
      <c r="S382" s="83"/>
      <c r="T382" s="83"/>
      <c r="U382" s="83"/>
      <c r="V382" s="83"/>
      <c r="W382" s="83"/>
      <c r="X382" s="83"/>
      <c r="Y382" s="83"/>
      <c r="Z382" s="83"/>
      <c r="AA382" s="83"/>
      <c r="AB382" s="83"/>
      <c r="AC382" s="83"/>
      <c r="AD382" s="83"/>
      <c r="AE382" s="83"/>
      <c r="AF382" s="83"/>
      <c r="AG382" s="83"/>
      <c r="AH382" s="83"/>
      <c r="AI382" s="83"/>
      <c r="AJ382" s="83"/>
      <c r="AK382" s="83"/>
      <c r="AL382" s="83"/>
      <c r="AM382" s="83"/>
      <c r="AN382" s="83"/>
    </row>
    <row r="383">
      <c r="A383" s="83"/>
      <c r="B383" s="82"/>
      <c r="C383" s="83"/>
      <c r="D383" s="84"/>
      <c r="E383" s="84"/>
      <c r="F383" s="84"/>
      <c r="G383" s="84"/>
      <c r="H383" s="84"/>
      <c r="I383" s="84"/>
      <c r="J383" s="84"/>
      <c r="K383" s="84"/>
      <c r="L383" s="84"/>
      <c r="M383" s="84"/>
      <c r="N383" s="84"/>
      <c r="O383" s="84"/>
      <c r="P383" s="84"/>
      <c r="Q383" s="84"/>
      <c r="R383" s="83"/>
      <c r="S383" s="83"/>
      <c r="T383" s="83"/>
      <c r="U383" s="83"/>
      <c r="V383" s="83"/>
      <c r="W383" s="83"/>
      <c r="X383" s="83"/>
      <c r="Y383" s="83"/>
      <c r="Z383" s="83"/>
      <c r="AA383" s="83"/>
      <c r="AB383" s="83"/>
      <c r="AC383" s="83"/>
      <c r="AD383" s="83"/>
      <c r="AE383" s="83"/>
      <c r="AF383" s="83"/>
      <c r="AG383" s="83"/>
      <c r="AH383" s="83"/>
      <c r="AI383" s="83"/>
      <c r="AJ383" s="83"/>
      <c r="AK383" s="83"/>
      <c r="AL383" s="83"/>
      <c r="AM383" s="83"/>
      <c r="AN383" s="83"/>
    </row>
    <row r="384">
      <c r="A384" s="83"/>
      <c r="B384" s="82"/>
      <c r="C384" s="83"/>
      <c r="D384" s="84"/>
      <c r="E384" s="84"/>
      <c r="F384" s="84"/>
      <c r="G384" s="84"/>
      <c r="H384" s="84"/>
      <c r="I384" s="84"/>
      <c r="J384" s="84"/>
      <c r="K384" s="84"/>
      <c r="L384" s="84"/>
      <c r="M384" s="84"/>
      <c r="N384" s="84"/>
      <c r="O384" s="84"/>
      <c r="P384" s="84"/>
      <c r="Q384" s="84"/>
      <c r="R384" s="83"/>
      <c r="S384" s="83"/>
      <c r="T384" s="83"/>
      <c r="U384" s="83"/>
      <c r="V384" s="83"/>
      <c r="W384" s="83"/>
      <c r="X384" s="83"/>
      <c r="Y384" s="83"/>
      <c r="Z384" s="83"/>
      <c r="AA384" s="83"/>
      <c r="AB384" s="83"/>
      <c r="AC384" s="83"/>
      <c r="AD384" s="83"/>
      <c r="AE384" s="83"/>
      <c r="AF384" s="83"/>
      <c r="AG384" s="83"/>
      <c r="AH384" s="83"/>
      <c r="AI384" s="83"/>
      <c r="AJ384" s="83"/>
      <c r="AK384" s="83"/>
      <c r="AL384" s="83"/>
      <c r="AM384" s="83"/>
      <c r="AN384" s="83"/>
    </row>
    <row r="385">
      <c r="A385" s="83"/>
      <c r="B385" s="82"/>
      <c r="C385" s="83"/>
      <c r="D385" s="84"/>
      <c r="E385" s="84"/>
      <c r="F385" s="84"/>
      <c r="G385" s="84"/>
      <c r="H385" s="84"/>
      <c r="I385" s="84"/>
      <c r="J385" s="84"/>
      <c r="K385" s="84"/>
      <c r="L385" s="84"/>
      <c r="M385" s="84"/>
      <c r="N385" s="84"/>
      <c r="O385" s="84"/>
      <c r="P385" s="84"/>
      <c r="Q385" s="84"/>
      <c r="R385" s="83"/>
      <c r="S385" s="83"/>
      <c r="T385" s="83"/>
      <c r="U385" s="83"/>
      <c r="V385" s="83"/>
      <c r="W385" s="83"/>
      <c r="X385" s="83"/>
      <c r="Y385" s="83"/>
      <c r="Z385" s="83"/>
      <c r="AA385" s="83"/>
      <c r="AB385" s="83"/>
      <c r="AC385" s="83"/>
      <c r="AD385" s="83"/>
      <c r="AE385" s="83"/>
      <c r="AF385" s="83"/>
      <c r="AG385" s="83"/>
      <c r="AH385" s="83"/>
      <c r="AI385" s="83"/>
      <c r="AJ385" s="83"/>
      <c r="AK385" s="83"/>
      <c r="AL385" s="83"/>
      <c r="AM385" s="83"/>
      <c r="AN385" s="83"/>
    </row>
    <row r="386">
      <c r="A386" s="83"/>
      <c r="B386" s="82"/>
      <c r="C386" s="83"/>
      <c r="D386" s="84"/>
      <c r="E386" s="84"/>
      <c r="F386" s="84"/>
      <c r="G386" s="84"/>
      <c r="H386" s="84"/>
      <c r="I386" s="84"/>
      <c r="J386" s="84"/>
      <c r="K386" s="84"/>
      <c r="L386" s="84"/>
      <c r="M386" s="84"/>
      <c r="N386" s="84"/>
      <c r="O386" s="84"/>
      <c r="P386" s="84"/>
      <c r="Q386" s="84"/>
      <c r="R386" s="83"/>
      <c r="S386" s="83"/>
      <c r="T386" s="83"/>
      <c r="U386" s="83"/>
      <c r="V386" s="83"/>
      <c r="W386" s="83"/>
      <c r="X386" s="83"/>
      <c r="Y386" s="83"/>
      <c r="Z386" s="83"/>
      <c r="AA386" s="83"/>
      <c r="AB386" s="83"/>
      <c r="AC386" s="83"/>
      <c r="AD386" s="83"/>
      <c r="AE386" s="83"/>
      <c r="AF386" s="83"/>
      <c r="AG386" s="83"/>
      <c r="AH386" s="83"/>
      <c r="AI386" s="83"/>
      <c r="AJ386" s="83"/>
      <c r="AK386" s="83"/>
      <c r="AL386" s="83"/>
      <c r="AM386" s="83"/>
      <c r="AN386" s="83"/>
    </row>
    <row r="387">
      <c r="A387" s="83"/>
      <c r="B387" s="82"/>
      <c r="C387" s="83"/>
      <c r="D387" s="84"/>
      <c r="E387" s="84"/>
      <c r="F387" s="84"/>
      <c r="G387" s="84"/>
      <c r="H387" s="84"/>
      <c r="I387" s="84"/>
      <c r="J387" s="84"/>
      <c r="K387" s="84"/>
      <c r="L387" s="84"/>
      <c r="M387" s="84"/>
      <c r="N387" s="84"/>
      <c r="O387" s="84"/>
      <c r="P387" s="84"/>
      <c r="Q387" s="84"/>
      <c r="R387" s="83"/>
      <c r="S387" s="83"/>
      <c r="T387" s="83"/>
      <c r="U387" s="83"/>
      <c r="V387" s="83"/>
      <c r="W387" s="83"/>
      <c r="X387" s="83"/>
      <c r="Y387" s="83"/>
      <c r="Z387" s="83"/>
      <c r="AA387" s="83"/>
      <c r="AB387" s="83"/>
      <c r="AC387" s="83"/>
      <c r="AD387" s="83"/>
      <c r="AE387" s="83"/>
      <c r="AF387" s="83"/>
      <c r="AG387" s="83"/>
      <c r="AH387" s="83"/>
      <c r="AI387" s="83"/>
      <c r="AJ387" s="83"/>
      <c r="AK387" s="83"/>
      <c r="AL387" s="83"/>
      <c r="AM387" s="83"/>
      <c r="AN387" s="83"/>
    </row>
    <row r="388">
      <c r="A388" s="83"/>
      <c r="B388" s="82"/>
      <c r="C388" s="83"/>
      <c r="D388" s="84"/>
      <c r="E388" s="84"/>
      <c r="F388" s="84"/>
      <c r="G388" s="84"/>
      <c r="H388" s="84"/>
      <c r="I388" s="84"/>
      <c r="J388" s="84"/>
      <c r="K388" s="84"/>
      <c r="L388" s="84"/>
      <c r="M388" s="84"/>
      <c r="N388" s="84"/>
      <c r="O388" s="84"/>
      <c r="P388" s="84"/>
      <c r="Q388" s="84"/>
      <c r="R388" s="83"/>
      <c r="S388" s="83"/>
      <c r="T388" s="83"/>
      <c r="U388" s="83"/>
      <c r="V388" s="83"/>
      <c r="W388" s="83"/>
      <c r="X388" s="83"/>
      <c r="Y388" s="83"/>
      <c r="Z388" s="83"/>
      <c r="AA388" s="83"/>
      <c r="AB388" s="83"/>
      <c r="AC388" s="83"/>
      <c r="AD388" s="83"/>
      <c r="AE388" s="83"/>
      <c r="AF388" s="83"/>
      <c r="AG388" s="83"/>
      <c r="AH388" s="83"/>
      <c r="AI388" s="83"/>
      <c r="AJ388" s="83"/>
      <c r="AK388" s="83"/>
      <c r="AL388" s="83"/>
      <c r="AM388" s="83"/>
      <c r="AN388" s="83"/>
    </row>
    <row r="389">
      <c r="A389" s="83"/>
      <c r="B389" s="82"/>
      <c r="C389" s="83"/>
      <c r="D389" s="84"/>
      <c r="E389" s="84"/>
      <c r="F389" s="84"/>
      <c r="G389" s="84"/>
      <c r="H389" s="84"/>
      <c r="I389" s="84"/>
      <c r="J389" s="84"/>
      <c r="K389" s="84"/>
      <c r="L389" s="84"/>
      <c r="M389" s="84"/>
      <c r="N389" s="84"/>
      <c r="O389" s="84"/>
      <c r="P389" s="84"/>
      <c r="Q389" s="84"/>
      <c r="R389" s="83"/>
      <c r="S389" s="83"/>
      <c r="T389" s="83"/>
      <c r="U389" s="83"/>
      <c r="V389" s="83"/>
      <c r="W389" s="83"/>
      <c r="X389" s="83"/>
      <c r="Y389" s="83"/>
      <c r="Z389" s="83"/>
      <c r="AA389" s="83"/>
      <c r="AB389" s="83"/>
      <c r="AC389" s="83"/>
      <c r="AD389" s="83"/>
      <c r="AE389" s="83"/>
      <c r="AF389" s="83"/>
      <c r="AG389" s="83"/>
      <c r="AH389" s="83"/>
      <c r="AI389" s="83"/>
      <c r="AJ389" s="83"/>
      <c r="AK389" s="83"/>
      <c r="AL389" s="83"/>
      <c r="AM389" s="83"/>
      <c r="AN389" s="83"/>
    </row>
    <row r="390">
      <c r="A390" s="83"/>
      <c r="B390" s="82"/>
      <c r="C390" s="83"/>
      <c r="D390" s="84"/>
      <c r="E390" s="84"/>
      <c r="F390" s="84"/>
      <c r="G390" s="84"/>
      <c r="H390" s="84"/>
      <c r="I390" s="84"/>
      <c r="J390" s="84"/>
      <c r="K390" s="84"/>
      <c r="L390" s="84"/>
      <c r="M390" s="84"/>
      <c r="N390" s="84"/>
      <c r="O390" s="84"/>
      <c r="P390" s="84"/>
      <c r="Q390" s="84"/>
      <c r="R390" s="83"/>
      <c r="S390" s="83"/>
      <c r="T390" s="83"/>
      <c r="U390" s="83"/>
      <c r="V390" s="83"/>
      <c r="W390" s="83"/>
      <c r="X390" s="83"/>
      <c r="Y390" s="83"/>
      <c r="Z390" s="83"/>
      <c r="AA390" s="83"/>
      <c r="AB390" s="83"/>
      <c r="AC390" s="83"/>
      <c r="AD390" s="83"/>
      <c r="AE390" s="83"/>
      <c r="AF390" s="83"/>
      <c r="AG390" s="83"/>
      <c r="AH390" s="83"/>
      <c r="AI390" s="83"/>
      <c r="AJ390" s="83"/>
      <c r="AK390" s="83"/>
      <c r="AL390" s="83"/>
      <c r="AM390" s="83"/>
      <c r="AN390" s="83"/>
    </row>
    <row r="391">
      <c r="A391" s="83"/>
      <c r="B391" s="82"/>
      <c r="C391" s="83"/>
      <c r="D391" s="84"/>
      <c r="E391" s="84"/>
      <c r="F391" s="84"/>
      <c r="G391" s="84"/>
      <c r="H391" s="84"/>
      <c r="I391" s="84"/>
      <c r="J391" s="84"/>
      <c r="K391" s="84"/>
      <c r="L391" s="84"/>
      <c r="M391" s="84"/>
      <c r="N391" s="84"/>
      <c r="O391" s="84"/>
      <c r="P391" s="84"/>
      <c r="Q391" s="84"/>
      <c r="R391" s="83"/>
      <c r="S391" s="83"/>
      <c r="T391" s="83"/>
      <c r="U391" s="83"/>
      <c r="V391" s="83"/>
      <c r="W391" s="83"/>
      <c r="X391" s="83"/>
      <c r="Y391" s="83"/>
      <c r="Z391" s="83"/>
      <c r="AA391" s="83"/>
      <c r="AB391" s="83"/>
      <c r="AC391" s="83"/>
      <c r="AD391" s="83"/>
      <c r="AE391" s="83"/>
      <c r="AF391" s="83"/>
      <c r="AG391" s="83"/>
      <c r="AH391" s="83"/>
      <c r="AI391" s="83"/>
      <c r="AJ391" s="83"/>
      <c r="AK391" s="83"/>
      <c r="AL391" s="83"/>
      <c r="AM391" s="83"/>
      <c r="AN391" s="83"/>
    </row>
    <row r="392">
      <c r="A392" s="83"/>
      <c r="B392" s="82"/>
      <c r="C392" s="83"/>
      <c r="D392" s="84"/>
      <c r="E392" s="84"/>
      <c r="F392" s="84"/>
      <c r="G392" s="84"/>
      <c r="H392" s="84"/>
      <c r="I392" s="84"/>
      <c r="J392" s="84"/>
      <c r="K392" s="84"/>
      <c r="L392" s="84"/>
      <c r="M392" s="84"/>
      <c r="N392" s="84"/>
      <c r="O392" s="84"/>
      <c r="P392" s="84"/>
      <c r="Q392" s="84"/>
      <c r="R392" s="83"/>
      <c r="S392" s="83"/>
      <c r="T392" s="83"/>
      <c r="U392" s="83"/>
      <c r="V392" s="83"/>
      <c r="W392" s="83"/>
      <c r="X392" s="83"/>
      <c r="Y392" s="83"/>
      <c r="Z392" s="83"/>
      <c r="AA392" s="83"/>
      <c r="AB392" s="83"/>
      <c r="AC392" s="83"/>
      <c r="AD392" s="83"/>
      <c r="AE392" s="83"/>
      <c r="AF392" s="83"/>
      <c r="AG392" s="83"/>
      <c r="AH392" s="83"/>
      <c r="AI392" s="83"/>
      <c r="AJ392" s="83"/>
      <c r="AK392" s="83"/>
      <c r="AL392" s="83"/>
      <c r="AM392" s="83"/>
      <c r="AN392" s="83"/>
    </row>
    <row r="393">
      <c r="A393" s="83"/>
      <c r="B393" s="82"/>
      <c r="C393" s="83"/>
      <c r="D393" s="84"/>
      <c r="E393" s="84"/>
      <c r="F393" s="84"/>
      <c r="G393" s="84"/>
      <c r="H393" s="84"/>
      <c r="I393" s="84"/>
      <c r="J393" s="84"/>
      <c r="K393" s="84"/>
      <c r="L393" s="84"/>
      <c r="M393" s="84"/>
      <c r="N393" s="84"/>
      <c r="O393" s="84"/>
      <c r="P393" s="84"/>
      <c r="Q393" s="84"/>
      <c r="R393" s="83"/>
      <c r="S393" s="83"/>
      <c r="T393" s="83"/>
      <c r="U393" s="83"/>
      <c r="V393" s="83"/>
      <c r="W393" s="83"/>
      <c r="X393" s="83"/>
      <c r="Y393" s="83"/>
      <c r="Z393" s="83"/>
      <c r="AA393" s="83"/>
      <c r="AB393" s="83"/>
      <c r="AC393" s="83"/>
      <c r="AD393" s="83"/>
      <c r="AE393" s="83"/>
      <c r="AF393" s="83"/>
      <c r="AG393" s="83"/>
      <c r="AH393" s="83"/>
      <c r="AI393" s="83"/>
      <c r="AJ393" s="83"/>
      <c r="AK393" s="83"/>
      <c r="AL393" s="83"/>
      <c r="AM393" s="83"/>
      <c r="AN393" s="83"/>
    </row>
    <row r="394">
      <c r="A394" s="83"/>
      <c r="B394" s="82"/>
      <c r="C394" s="83"/>
      <c r="D394" s="84"/>
      <c r="E394" s="84"/>
      <c r="F394" s="84"/>
      <c r="G394" s="84"/>
      <c r="H394" s="84"/>
      <c r="I394" s="84"/>
      <c r="J394" s="84"/>
      <c r="K394" s="84"/>
      <c r="L394" s="84"/>
      <c r="M394" s="84"/>
      <c r="N394" s="84"/>
      <c r="O394" s="84"/>
      <c r="P394" s="84"/>
      <c r="Q394" s="84"/>
      <c r="R394" s="83"/>
      <c r="S394" s="83"/>
      <c r="T394" s="83"/>
      <c r="U394" s="83"/>
      <c r="V394" s="83"/>
      <c r="W394" s="83"/>
      <c r="X394" s="83"/>
      <c r="Y394" s="83"/>
      <c r="Z394" s="83"/>
      <c r="AA394" s="83"/>
      <c r="AB394" s="83"/>
      <c r="AC394" s="83"/>
      <c r="AD394" s="83"/>
      <c r="AE394" s="83"/>
      <c r="AF394" s="83"/>
      <c r="AG394" s="83"/>
      <c r="AH394" s="83"/>
      <c r="AI394" s="83"/>
      <c r="AJ394" s="83"/>
      <c r="AK394" s="83"/>
      <c r="AL394" s="83"/>
      <c r="AM394" s="83"/>
      <c r="AN394" s="83"/>
    </row>
    <row r="395">
      <c r="A395" s="83"/>
      <c r="B395" s="82"/>
      <c r="C395" s="83"/>
      <c r="D395" s="84"/>
      <c r="E395" s="84"/>
      <c r="F395" s="84"/>
      <c r="G395" s="84"/>
      <c r="H395" s="84"/>
      <c r="I395" s="84"/>
      <c r="J395" s="84"/>
      <c r="K395" s="84"/>
      <c r="L395" s="84"/>
      <c r="M395" s="84"/>
      <c r="N395" s="84"/>
      <c r="O395" s="84"/>
      <c r="P395" s="84"/>
      <c r="Q395" s="84"/>
      <c r="R395" s="83"/>
      <c r="S395" s="83"/>
      <c r="T395" s="83"/>
      <c r="U395" s="83"/>
      <c r="V395" s="83"/>
      <c r="W395" s="83"/>
      <c r="X395" s="83"/>
      <c r="Y395" s="83"/>
      <c r="Z395" s="83"/>
      <c r="AA395" s="83"/>
      <c r="AB395" s="83"/>
      <c r="AC395" s="83"/>
      <c r="AD395" s="83"/>
      <c r="AE395" s="83"/>
      <c r="AF395" s="83"/>
      <c r="AG395" s="83"/>
      <c r="AH395" s="83"/>
      <c r="AI395" s="83"/>
      <c r="AJ395" s="83"/>
      <c r="AK395" s="83"/>
      <c r="AL395" s="83"/>
      <c r="AM395" s="83"/>
      <c r="AN395" s="83"/>
    </row>
    <row r="396">
      <c r="A396" s="83"/>
      <c r="B396" s="82"/>
      <c r="C396" s="83"/>
      <c r="D396" s="84"/>
      <c r="E396" s="84"/>
      <c r="F396" s="84"/>
      <c r="G396" s="84"/>
      <c r="H396" s="84"/>
      <c r="I396" s="84"/>
      <c r="J396" s="84"/>
      <c r="K396" s="84"/>
      <c r="L396" s="84"/>
      <c r="M396" s="84"/>
      <c r="N396" s="84"/>
      <c r="O396" s="84"/>
      <c r="P396" s="84"/>
      <c r="Q396" s="84"/>
      <c r="R396" s="83"/>
      <c r="S396" s="83"/>
      <c r="T396" s="83"/>
      <c r="U396" s="83"/>
      <c r="V396" s="83"/>
      <c r="W396" s="83"/>
      <c r="X396" s="83"/>
      <c r="Y396" s="83"/>
      <c r="Z396" s="83"/>
      <c r="AA396" s="83"/>
      <c r="AB396" s="83"/>
      <c r="AC396" s="83"/>
      <c r="AD396" s="83"/>
      <c r="AE396" s="83"/>
      <c r="AF396" s="83"/>
      <c r="AG396" s="83"/>
      <c r="AH396" s="83"/>
      <c r="AI396" s="83"/>
      <c r="AJ396" s="83"/>
      <c r="AK396" s="83"/>
      <c r="AL396" s="83"/>
      <c r="AM396" s="83"/>
      <c r="AN396" s="83"/>
    </row>
    <row r="397">
      <c r="A397" s="83"/>
      <c r="B397" s="82"/>
      <c r="C397" s="83"/>
      <c r="D397" s="84"/>
      <c r="E397" s="84"/>
      <c r="F397" s="84"/>
      <c r="G397" s="84"/>
      <c r="H397" s="84"/>
      <c r="I397" s="84"/>
      <c r="J397" s="84"/>
      <c r="K397" s="84"/>
      <c r="L397" s="84"/>
      <c r="M397" s="84"/>
      <c r="N397" s="84"/>
      <c r="O397" s="84"/>
      <c r="P397" s="84"/>
      <c r="Q397" s="84"/>
      <c r="R397" s="83"/>
      <c r="S397" s="83"/>
      <c r="T397" s="83"/>
      <c r="U397" s="83"/>
      <c r="V397" s="83"/>
      <c r="W397" s="83"/>
      <c r="X397" s="83"/>
      <c r="Y397" s="83"/>
      <c r="Z397" s="83"/>
      <c r="AA397" s="83"/>
      <c r="AB397" s="83"/>
      <c r="AC397" s="83"/>
      <c r="AD397" s="83"/>
      <c r="AE397" s="83"/>
      <c r="AF397" s="83"/>
      <c r="AG397" s="83"/>
      <c r="AH397" s="83"/>
      <c r="AI397" s="83"/>
      <c r="AJ397" s="83"/>
      <c r="AK397" s="83"/>
      <c r="AL397" s="83"/>
      <c r="AM397" s="83"/>
      <c r="AN397" s="83"/>
    </row>
    <row r="398">
      <c r="A398" s="83"/>
      <c r="B398" s="82"/>
      <c r="C398" s="83"/>
      <c r="D398" s="84"/>
      <c r="E398" s="84"/>
      <c r="F398" s="84"/>
      <c r="G398" s="84"/>
      <c r="H398" s="84"/>
      <c r="I398" s="84"/>
      <c r="J398" s="84"/>
      <c r="K398" s="84"/>
      <c r="L398" s="84"/>
      <c r="M398" s="84"/>
      <c r="N398" s="84"/>
      <c r="O398" s="84"/>
      <c r="P398" s="84"/>
      <c r="Q398" s="84"/>
      <c r="R398" s="83"/>
      <c r="S398" s="83"/>
      <c r="T398" s="83"/>
      <c r="U398" s="83"/>
      <c r="V398" s="83"/>
      <c r="W398" s="83"/>
      <c r="X398" s="83"/>
      <c r="Y398" s="83"/>
      <c r="Z398" s="83"/>
      <c r="AA398" s="83"/>
      <c r="AB398" s="83"/>
      <c r="AC398" s="83"/>
      <c r="AD398" s="83"/>
      <c r="AE398" s="83"/>
      <c r="AF398" s="83"/>
      <c r="AG398" s="83"/>
      <c r="AH398" s="83"/>
      <c r="AI398" s="83"/>
      <c r="AJ398" s="83"/>
      <c r="AK398" s="83"/>
      <c r="AL398" s="83"/>
      <c r="AM398" s="83"/>
      <c r="AN398" s="83"/>
    </row>
    <row r="399">
      <c r="A399" s="83"/>
      <c r="B399" s="82"/>
      <c r="C399" s="83"/>
      <c r="D399" s="84"/>
      <c r="E399" s="84"/>
      <c r="F399" s="84"/>
      <c r="G399" s="84"/>
      <c r="H399" s="84"/>
      <c r="I399" s="84"/>
      <c r="J399" s="84"/>
      <c r="K399" s="84"/>
      <c r="L399" s="84"/>
      <c r="M399" s="84"/>
      <c r="N399" s="84"/>
      <c r="O399" s="84"/>
      <c r="P399" s="84"/>
      <c r="Q399" s="84"/>
      <c r="R399" s="83"/>
      <c r="S399" s="83"/>
      <c r="T399" s="83"/>
      <c r="U399" s="83"/>
      <c r="V399" s="83"/>
      <c r="W399" s="83"/>
      <c r="X399" s="83"/>
      <c r="Y399" s="83"/>
      <c r="Z399" s="83"/>
      <c r="AA399" s="83"/>
      <c r="AB399" s="83"/>
      <c r="AC399" s="83"/>
      <c r="AD399" s="83"/>
      <c r="AE399" s="83"/>
      <c r="AF399" s="83"/>
      <c r="AG399" s="83"/>
      <c r="AH399" s="83"/>
      <c r="AI399" s="83"/>
      <c r="AJ399" s="83"/>
      <c r="AK399" s="83"/>
      <c r="AL399" s="83"/>
      <c r="AM399" s="83"/>
      <c r="AN399" s="83"/>
    </row>
    <row r="400">
      <c r="A400" s="83"/>
      <c r="B400" s="82"/>
      <c r="C400" s="83"/>
      <c r="D400" s="84"/>
      <c r="E400" s="84"/>
      <c r="F400" s="84"/>
      <c r="G400" s="84"/>
      <c r="H400" s="84"/>
      <c r="I400" s="84"/>
      <c r="J400" s="84"/>
      <c r="K400" s="84"/>
      <c r="L400" s="84"/>
      <c r="M400" s="84"/>
      <c r="N400" s="84"/>
      <c r="O400" s="84"/>
      <c r="P400" s="84"/>
      <c r="Q400" s="84"/>
      <c r="R400" s="83"/>
      <c r="S400" s="83"/>
      <c r="T400" s="83"/>
      <c r="U400" s="83"/>
      <c r="V400" s="83"/>
      <c r="W400" s="83"/>
      <c r="X400" s="83"/>
      <c r="Y400" s="83"/>
      <c r="Z400" s="83"/>
      <c r="AA400" s="83"/>
      <c r="AB400" s="83"/>
      <c r="AC400" s="83"/>
      <c r="AD400" s="83"/>
      <c r="AE400" s="83"/>
      <c r="AF400" s="83"/>
      <c r="AG400" s="83"/>
      <c r="AH400" s="83"/>
      <c r="AI400" s="83"/>
      <c r="AJ400" s="83"/>
      <c r="AK400" s="83"/>
      <c r="AL400" s="83"/>
      <c r="AM400" s="83"/>
      <c r="AN400" s="83"/>
    </row>
    <row r="401">
      <c r="A401" s="83"/>
      <c r="B401" s="82"/>
      <c r="C401" s="83"/>
      <c r="D401" s="84"/>
      <c r="E401" s="84"/>
      <c r="F401" s="84"/>
      <c r="G401" s="84"/>
      <c r="H401" s="84"/>
      <c r="I401" s="84"/>
      <c r="J401" s="84"/>
      <c r="K401" s="84"/>
      <c r="L401" s="84"/>
      <c r="M401" s="84"/>
      <c r="N401" s="84"/>
      <c r="O401" s="84"/>
      <c r="P401" s="84"/>
      <c r="Q401" s="84"/>
      <c r="R401" s="83"/>
      <c r="S401" s="83"/>
      <c r="T401" s="83"/>
      <c r="U401" s="83"/>
      <c r="V401" s="83"/>
      <c r="W401" s="83"/>
      <c r="X401" s="83"/>
      <c r="Y401" s="83"/>
      <c r="Z401" s="83"/>
      <c r="AA401" s="83"/>
      <c r="AB401" s="83"/>
      <c r="AC401" s="83"/>
      <c r="AD401" s="83"/>
      <c r="AE401" s="83"/>
      <c r="AF401" s="83"/>
      <c r="AG401" s="83"/>
      <c r="AH401" s="83"/>
      <c r="AI401" s="83"/>
      <c r="AJ401" s="83"/>
      <c r="AK401" s="83"/>
      <c r="AL401" s="83"/>
      <c r="AM401" s="83"/>
      <c r="AN401" s="83"/>
    </row>
    <row r="402">
      <c r="A402" s="83"/>
      <c r="B402" s="82"/>
      <c r="C402" s="83"/>
      <c r="D402" s="84"/>
      <c r="E402" s="84"/>
      <c r="F402" s="84"/>
      <c r="G402" s="84"/>
      <c r="H402" s="84"/>
      <c r="I402" s="84"/>
      <c r="J402" s="84"/>
      <c r="K402" s="84"/>
      <c r="L402" s="84"/>
      <c r="M402" s="84"/>
      <c r="N402" s="84"/>
      <c r="O402" s="84"/>
      <c r="P402" s="84"/>
      <c r="Q402" s="84"/>
      <c r="R402" s="83"/>
      <c r="S402" s="83"/>
      <c r="T402" s="83"/>
      <c r="U402" s="83"/>
      <c r="V402" s="83"/>
      <c r="W402" s="83"/>
      <c r="X402" s="83"/>
      <c r="Y402" s="83"/>
      <c r="Z402" s="83"/>
      <c r="AA402" s="83"/>
      <c r="AB402" s="83"/>
      <c r="AC402" s="83"/>
      <c r="AD402" s="83"/>
      <c r="AE402" s="83"/>
      <c r="AF402" s="83"/>
      <c r="AG402" s="83"/>
      <c r="AH402" s="83"/>
      <c r="AI402" s="83"/>
      <c r="AJ402" s="83"/>
      <c r="AK402" s="83"/>
      <c r="AL402" s="83"/>
      <c r="AM402" s="83"/>
      <c r="AN402" s="83"/>
    </row>
    <row r="403">
      <c r="A403" s="83"/>
      <c r="B403" s="82"/>
      <c r="C403" s="83"/>
      <c r="D403" s="84"/>
      <c r="E403" s="84"/>
      <c r="F403" s="84"/>
      <c r="G403" s="84"/>
      <c r="H403" s="84"/>
      <c r="I403" s="84"/>
      <c r="J403" s="84"/>
      <c r="K403" s="84"/>
      <c r="L403" s="84"/>
      <c r="M403" s="84"/>
      <c r="N403" s="84"/>
      <c r="O403" s="84"/>
      <c r="P403" s="84"/>
      <c r="Q403" s="84"/>
      <c r="R403" s="83"/>
      <c r="S403" s="83"/>
      <c r="T403" s="83"/>
      <c r="U403" s="83"/>
      <c r="V403" s="83"/>
      <c r="W403" s="83"/>
      <c r="X403" s="83"/>
      <c r="Y403" s="83"/>
      <c r="Z403" s="83"/>
      <c r="AA403" s="83"/>
      <c r="AB403" s="83"/>
      <c r="AC403" s="83"/>
      <c r="AD403" s="83"/>
      <c r="AE403" s="83"/>
      <c r="AF403" s="83"/>
      <c r="AG403" s="83"/>
      <c r="AH403" s="83"/>
      <c r="AI403" s="83"/>
      <c r="AJ403" s="83"/>
      <c r="AK403" s="83"/>
      <c r="AL403" s="83"/>
      <c r="AM403" s="83"/>
      <c r="AN403" s="83"/>
    </row>
    <row r="404">
      <c r="A404" s="83"/>
      <c r="B404" s="82"/>
      <c r="C404" s="83"/>
      <c r="D404" s="84"/>
      <c r="E404" s="84"/>
      <c r="F404" s="84"/>
      <c r="G404" s="84"/>
      <c r="H404" s="84"/>
      <c r="I404" s="84"/>
      <c r="J404" s="84"/>
      <c r="K404" s="84"/>
      <c r="L404" s="84"/>
      <c r="M404" s="84"/>
      <c r="N404" s="84"/>
      <c r="O404" s="84"/>
      <c r="P404" s="84"/>
      <c r="Q404" s="84"/>
      <c r="R404" s="83"/>
      <c r="S404" s="83"/>
      <c r="T404" s="83"/>
      <c r="U404" s="83"/>
      <c r="V404" s="83"/>
      <c r="W404" s="83"/>
      <c r="X404" s="83"/>
      <c r="Y404" s="83"/>
      <c r="Z404" s="83"/>
      <c r="AA404" s="83"/>
      <c r="AB404" s="83"/>
      <c r="AC404" s="83"/>
      <c r="AD404" s="83"/>
      <c r="AE404" s="83"/>
      <c r="AF404" s="83"/>
      <c r="AG404" s="83"/>
      <c r="AH404" s="83"/>
      <c r="AI404" s="83"/>
      <c r="AJ404" s="83"/>
      <c r="AK404" s="83"/>
      <c r="AL404" s="83"/>
      <c r="AM404" s="83"/>
      <c r="AN404" s="83"/>
    </row>
    <row r="405">
      <c r="A405" s="83"/>
      <c r="B405" s="82"/>
      <c r="C405" s="83"/>
      <c r="D405" s="84"/>
      <c r="E405" s="84"/>
      <c r="F405" s="84"/>
      <c r="G405" s="84"/>
      <c r="H405" s="84"/>
      <c r="I405" s="84"/>
      <c r="J405" s="84"/>
      <c r="K405" s="84"/>
      <c r="L405" s="84"/>
      <c r="M405" s="84"/>
      <c r="N405" s="84"/>
      <c r="O405" s="84"/>
      <c r="P405" s="84"/>
      <c r="Q405" s="84"/>
      <c r="R405" s="83"/>
      <c r="S405" s="83"/>
      <c r="T405" s="83"/>
      <c r="U405" s="83"/>
      <c r="V405" s="83"/>
      <c r="W405" s="83"/>
      <c r="X405" s="83"/>
      <c r="Y405" s="83"/>
      <c r="Z405" s="83"/>
      <c r="AA405" s="83"/>
      <c r="AB405" s="83"/>
      <c r="AC405" s="83"/>
      <c r="AD405" s="83"/>
      <c r="AE405" s="83"/>
      <c r="AF405" s="83"/>
      <c r="AG405" s="83"/>
      <c r="AH405" s="83"/>
      <c r="AI405" s="83"/>
      <c r="AJ405" s="83"/>
      <c r="AK405" s="83"/>
      <c r="AL405" s="83"/>
      <c r="AM405" s="83"/>
      <c r="AN405" s="83"/>
    </row>
    <row r="406">
      <c r="A406" s="83"/>
      <c r="B406" s="82"/>
      <c r="C406" s="83"/>
      <c r="D406" s="84"/>
      <c r="E406" s="84"/>
      <c r="F406" s="84"/>
      <c r="G406" s="84"/>
      <c r="H406" s="84"/>
      <c r="I406" s="84"/>
      <c r="J406" s="84"/>
      <c r="K406" s="84"/>
      <c r="L406" s="84"/>
      <c r="M406" s="84"/>
      <c r="N406" s="84"/>
      <c r="O406" s="84"/>
      <c r="P406" s="84"/>
      <c r="Q406" s="84"/>
      <c r="R406" s="83"/>
      <c r="S406" s="83"/>
      <c r="T406" s="83"/>
      <c r="U406" s="83"/>
      <c r="V406" s="83"/>
      <c r="W406" s="83"/>
      <c r="X406" s="83"/>
      <c r="Y406" s="83"/>
      <c r="Z406" s="83"/>
      <c r="AA406" s="83"/>
      <c r="AB406" s="83"/>
      <c r="AC406" s="83"/>
      <c r="AD406" s="83"/>
      <c r="AE406" s="83"/>
      <c r="AF406" s="83"/>
      <c r="AG406" s="83"/>
      <c r="AH406" s="83"/>
      <c r="AI406" s="83"/>
      <c r="AJ406" s="83"/>
      <c r="AK406" s="83"/>
      <c r="AL406" s="83"/>
      <c r="AM406" s="83"/>
      <c r="AN406" s="83"/>
    </row>
    <row r="407">
      <c r="A407" s="83"/>
      <c r="B407" s="82"/>
      <c r="C407" s="83"/>
      <c r="D407" s="84"/>
      <c r="E407" s="84"/>
      <c r="F407" s="84"/>
      <c r="G407" s="84"/>
      <c r="H407" s="84"/>
      <c r="I407" s="84"/>
      <c r="J407" s="84"/>
      <c r="K407" s="84"/>
      <c r="L407" s="84"/>
      <c r="M407" s="84"/>
      <c r="N407" s="84"/>
      <c r="O407" s="84"/>
      <c r="P407" s="84"/>
      <c r="Q407" s="84"/>
      <c r="R407" s="83"/>
      <c r="S407" s="83"/>
      <c r="T407" s="83"/>
      <c r="U407" s="83"/>
      <c r="V407" s="83"/>
      <c r="W407" s="83"/>
      <c r="X407" s="83"/>
      <c r="Y407" s="83"/>
      <c r="Z407" s="83"/>
      <c r="AA407" s="83"/>
      <c r="AB407" s="83"/>
      <c r="AC407" s="83"/>
      <c r="AD407" s="83"/>
      <c r="AE407" s="83"/>
      <c r="AF407" s="83"/>
      <c r="AG407" s="83"/>
      <c r="AH407" s="83"/>
      <c r="AI407" s="83"/>
      <c r="AJ407" s="83"/>
      <c r="AK407" s="83"/>
      <c r="AL407" s="83"/>
      <c r="AM407" s="83"/>
      <c r="AN407" s="83"/>
    </row>
    <row r="408">
      <c r="A408" s="83"/>
      <c r="B408" s="82"/>
      <c r="C408" s="83"/>
      <c r="D408" s="84"/>
      <c r="E408" s="84"/>
      <c r="F408" s="84"/>
      <c r="G408" s="84"/>
      <c r="H408" s="84"/>
      <c r="I408" s="84"/>
      <c r="J408" s="84"/>
      <c r="K408" s="84"/>
      <c r="L408" s="84"/>
      <c r="M408" s="84"/>
      <c r="N408" s="84"/>
      <c r="O408" s="84"/>
      <c r="P408" s="84"/>
      <c r="Q408" s="84"/>
      <c r="R408" s="83"/>
      <c r="S408" s="83"/>
      <c r="T408" s="83"/>
      <c r="U408" s="83"/>
      <c r="V408" s="83"/>
      <c r="W408" s="83"/>
      <c r="X408" s="83"/>
      <c r="Y408" s="83"/>
      <c r="Z408" s="83"/>
      <c r="AA408" s="83"/>
      <c r="AB408" s="83"/>
      <c r="AC408" s="83"/>
      <c r="AD408" s="83"/>
      <c r="AE408" s="83"/>
      <c r="AF408" s="83"/>
      <c r="AG408" s="83"/>
      <c r="AH408" s="83"/>
      <c r="AI408" s="83"/>
      <c r="AJ408" s="83"/>
      <c r="AK408" s="83"/>
      <c r="AL408" s="83"/>
      <c r="AM408" s="83"/>
      <c r="AN408" s="83"/>
    </row>
    <row r="409">
      <c r="A409" s="83"/>
      <c r="B409" s="82"/>
      <c r="C409" s="83"/>
      <c r="D409" s="84"/>
      <c r="E409" s="84"/>
      <c r="F409" s="84"/>
      <c r="G409" s="84"/>
      <c r="H409" s="84"/>
      <c r="I409" s="84"/>
      <c r="J409" s="84"/>
      <c r="K409" s="84"/>
      <c r="L409" s="84"/>
      <c r="M409" s="84"/>
      <c r="N409" s="84"/>
      <c r="O409" s="84"/>
      <c r="P409" s="84"/>
      <c r="Q409" s="84"/>
      <c r="R409" s="83"/>
      <c r="S409" s="83"/>
      <c r="T409" s="83"/>
      <c r="U409" s="83"/>
      <c r="V409" s="83"/>
      <c r="W409" s="83"/>
      <c r="X409" s="83"/>
      <c r="Y409" s="83"/>
      <c r="Z409" s="83"/>
      <c r="AA409" s="83"/>
      <c r="AB409" s="83"/>
      <c r="AC409" s="83"/>
      <c r="AD409" s="83"/>
      <c r="AE409" s="83"/>
      <c r="AF409" s="83"/>
      <c r="AG409" s="83"/>
      <c r="AH409" s="83"/>
      <c r="AI409" s="83"/>
      <c r="AJ409" s="83"/>
      <c r="AK409" s="83"/>
      <c r="AL409" s="83"/>
      <c r="AM409" s="83"/>
      <c r="AN409" s="83"/>
    </row>
    <row r="410">
      <c r="A410" s="83"/>
      <c r="B410" s="82"/>
      <c r="C410" s="83"/>
      <c r="D410" s="84"/>
      <c r="E410" s="84"/>
      <c r="F410" s="84"/>
      <c r="G410" s="84"/>
      <c r="H410" s="84"/>
      <c r="I410" s="84"/>
      <c r="J410" s="84"/>
      <c r="K410" s="84"/>
      <c r="L410" s="84"/>
      <c r="M410" s="84"/>
      <c r="N410" s="84"/>
      <c r="O410" s="84"/>
      <c r="P410" s="84"/>
      <c r="Q410" s="84"/>
      <c r="R410" s="83"/>
      <c r="S410" s="83"/>
      <c r="T410" s="83"/>
      <c r="U410" s="83"/>
      <c r="V410" s="83"/>
      <c r="W410" s="83"/>
      <c r="X410" s="83"/>
      <c r="Y410" s="83"/>
      <c r="Z410" s="83"/>
      <c r="AA410" s="83"/>
      <c r="AB410" s="83"/>
      <c r="AC410" s="83"/>
      <c r="AD410" s="83"/>
      <c r="AE410" s="83"/>
      <c r="AF410" s="83"/>
      <c r="AG410" s="83"/>
      <c r="AH410" s="83"/>
      <c r="AI410" s="83"/>
      <c r="AJ410" s="83"/>
      <c r="AK410" s="83"/>
      <c r="AL410" s="83"/>
      <c r="AM410" s="83"/>
      <c r="AN410" s="83"/>
    </row>
    <row r="411">
      <c r="A411" s="83"/>
      <c r="B411" s="82"/>
      <c r="C411" s="83"/>
      <c r="D411" s="84"/>
      <c r="E411" s="84"/>
      <c r="F411" s="84"/>
      <c r="G411" s="84"/>
      <c r="H411" s="84"/>
      <c r="I411" s="84"/>
      <c r="J411" s="84"/>
      <c r="K411" s="84"/>
      <c r="L411" s="84"/>
      <c r="M411" s="84"/>
      <c r="N411" s="84"/>
      <c r="O411" s="84"/>
      <c r="P411" s="84"/>
      <c r="Q411" s="84"/>
      <c r="R411" s="83"/>
      <c r="S411" s="83"/>
      <c r="T411" s="83"/>
      <c r="U411" s="83"/>
      <c r="V411" s="83"/>
      <c r="W411" s="83"/>
      <c r="X411" s="83"/>
      <c r="Y411" s="83"/>
      <c r="Z411" s="83"/>
      <c r="AA411" s="83"/>
      <c r="AB411" s="83"/>
      <c r="AC411" s="83"/>
      <c r="AD411" s="83"/>
      <c r="AE411" s="83"/>
      <c r="AF411" s="83"/>
      <c r="AG411" s="83"/>
      <c r="AH411" s="83"/>
      <c r="AI411" s="83"/>
      <c r="AJ411" s="83"/>
      <c r="AK411" s="83"/>
      <c r="AL411" s="83"/>
      <c r="AM411" s="83"/>
      <c r="AN411" s="83"/>
    </row>
    <row r="412">
      <c r="A412" s="83"/>
      <c r="B412" s="82"/>
      <c r="C412" s="83"/>
      <c r="D412" s="84"/>
      <c r="E412" s="84"/>
      <c r="F412" s="84"/>
      <c r="G412" s="84"/>
      <c r="H412" s="84"/>
      <c r="I412" s="84"/>
      <c r="J412" s="84"/>
      <c r="K412" s="84"/>
      <c r="L412" s="84"/>
      <c r="M412" s="84"/>
      <c r="N412" s="84"/>
      <c r="O412" s="84"/>
      <c r="P412" s="84"/>
      <c r="Q412" s="84"/>
      <c r="R412" s="83"/>
      <c r="S412" s="83"/>
      <c r="T412" s="83"/>
      <c r="U412" s="83"/>
      <c r="V412" s="83"/>
      <c r="W412" s="83"/>
      <c r="X412" s="83"/>
      <c r="Y412" s="83"/>
      <c r="Z412" s="83"/>
      <c r="AA412" s="83"/>
      <c r="AB412" s="83"/>
      <c r="AC412" s="83"/>
      <c r="AD412" s="83"/>
      <c r="AE412" s="83"/>
      <c r="AF412" s="83"/>
      <c r="AG412" s="83"/>
      <c r="AH412" s="83"/>
      <c r="AI412" s="83"/>
      <c r="AJ412" s="83"/>
      <c r="AK412" s="83"/>
      <c r="AL412" s="83"/>
      <c r="AM412" s="83"/>
      <c r="AN412" s="83"/>
    </row>
    <row r="413">
      <c r="A413" s="83"/>
      <c r="B413" s="82"/>
      <c r="C413" s="83"/>
      <c r="D413" s="84"/>
      <c r="E413" s="84"/>
      <c r="F413" s="84"/>
      <c r="G413" s="84"/>
      <c r="H413" s="84"/>
      <c r="I413" s="84"/>
      <c r="J413" s="84"/>
      <c r="K413" s="84"/>
      <c r="L413" s="84"/>
      <c r="M413" s="84"/>
      <c r="N413" s="84"/>
      <c r="O413" s="84"/>
      <c r="P413" s="84"/>
      <c r="Q413" s="84"/>
      <c r="R413" s="83"/>
      <c r="S413" s="83"/>
      <c r="T413" s="83"/>
      <c r="U413" s="83"/>
      <c r="V413" s="83"/>
      <c r="W413" s="83"/>
      <c r="X413" s="83"/>
      <c r="Y413" s="83"/>
      <c r="Z413" s="83"/>
      <c r="AA413" s="83"/>
      <c r="AB413" s="83"/>
      <c r="AC413" s="83"/>
      <c r="AD413" s="83"/>
      <c r="AE413" s="83"/>
      <c r="AF413" s="83"/>
      <c r="AG413" s="83"/>
      <c r="AH413" s="83"/>
      <c r="AI413" s="83"/>
      <c r="AJ413" s="83"/>
      <c r="AK413" s="83"/>
      <c r="AL413" s="83"/>
      <c r="AM413" s="83"/>
      <c r="AN413" s="83"/>
    </row>
    <row r="414">
      <c r="A414" s="83"/>
      <c r="B414" s="82"/>
      <c r="C414" s="83"/>
      <c r="D414" s="84"/>
      <c r="E414" s="84"/>
      <c r="F414" s="84"/>
      <c r="G414" s="84"/>
      <c r="H414" s="84"/>
      <c r="I414" s="84"/>
      <c r="J414" s="84"/>
      <c r="K414" s="84"/>
      <c r="L414" s="84"/>
      <c r="M414" s="84"/>
      <c r="N414" s="84"/>
      <c r="O414" s="84"/>
      <c r="P414" s="84"/>
      <c r="Q414" s="84"/>
      <c r="R414" s="83"/>
      <c r="S414" s="83"/>
      <c r="T414" s="83"/>
      <c r="U414" s="83"/>
      <c r="V414" s="83"/>
      <c r="W414" s="83"/>
      <c r="X414" s="83"/>
      <c r="Y414" s="83"/>
      <c r="Z414" s="83"/>
      <c r="AA414" s="83"/>
      <c r="AB414" s="83"/>
      <c r="AC414" s="83"/>
      <c r="AD414" s="83"/>
      <c r="AE414" s="83"/>
      <c r="AF414" s="83"/>
      <c r="AG414" s="83"/>
      <c r="AH414" s="83"/>
      <c r="AI414" s="83"/>
      <c r="AJ414" s="83"/>
      <c r="AK414" s="83"/>
      <c r="AL414" s="83"/>
      <c r="AM414" s="83"/>
      <c r="AN414" s="83"/>
    </row>
    <row r="415">
      <c r="A415" s="83"/>
      <c r="B415" s="82"/>
      <c r="C415" s="83"/>
      <c r="D415" s="84"/>
      <c r="E415" s="84"/>
      <c r="F415" s="84"/>
      <c r="G415" s="84"/>
      <c r="H415" s="84"/>
      <c r="I415" s="84"/>
      <c r="J415" s="84"/>
      <c r="K415" s="84"/>
      <c r="L415" s="84"/>
      <c r="M415" s="84"/>
      <c r="N415" s="84"/>
      <c r="O415" s="84"/>
      <c r="P415" s="84"/>
      <c r="Q415" s="84"/>
      <c r="R415" s="83"/>
      <c r="S415" s="83"/>
      <c r="T415" s="83"/>
      <c r="U415" s="83"/>
      <c r="V415" s="83"/>
      <c r="W415" s="83"/>
      <c r="X415" s="83"/>
      <c r="Y415" s="83"/>
      <c r="Z415" s="83"/>
      <c r="AA415" s="83"/>
      <c r="AB415" s="83"/>
      <c r="AC415" s="83"/>
      <c r="AD415" s="83"/>
      <c r="AE415" s="83"/>
      <c r="AF415" s="83"/>
      <c r="AG415" s="83"/>
      <c r="AH415" s="83"/>
      <c r="AI415" s="83"/>
      <c r="AJ415" s="83"/>
      <c r="AK415" s="83"/>
      <c r="AL415" s="83"/>
      <c r="AM415" s="83"/>
      <c r="AN415" s="83"/>
    </row>
    <row r="416">
      <c r="A416" s="83"/>
      <c r="B416" s="82"/>
      <c r="C416" s="83"/>
      <c r="D416" s="84"/>
      <c r="E416" s="84"/>
      <c r="F416" s="84"/>
      <c r="G416" s="84"/>
      <c r="H416" s="84"/>
      <c r="I416" s="84"/>
      <c r="J416" s="84"/>
      <c r="K416" s="84"/>
      <c r="L416" s="84"/>
      <c r="M416" s="84"/>
      <c r="N416" s="84"/>
      <c r="O416" s="84"/>
      <c r="P416" s="84"/>
      <c r="Q416" s="84"/>
      <c r="R416" s="83"/>
      <c r="S416" s="83"/>
      <c r="T416" s="83"/>
      <c r="U416" s="83"/>
      <c r="V416" s="83"/>
      <c r="W416" s="83"/>
      <c r="X416" s="83"/>
      <c r="Y416" s="83"/>
      <c r="Z416" s="83"/>
      <c r="AA416" s="83"/>
      <c r="AB416" s="83"/>
      <c r="AC416" s="83"/>
      <c r="AD416" s="83"/>
      <c r="AE416" s="83"/>
      <c r="AF416" s="83"/>
      <c r="AG416" s="83"/>
      <c r="AH416" s="83"/>
      <c r="AI416" s="83"/>
      <c r="AJ416" s="83"/>
      <c r="AK416" s="83"/>
      <c r="AL416" s="83"/>
      <c r="AM416" s="83"/>
      <c r="AN416" s="83"/>
    </row>
    <row r="417">
      <c r="A417" s="83"/>
      <c r="B417" s="82"/>
      <c r="C417" s="83"/>
      <c r="D417" s="84"/>
      <c r="E417" s="84"/>
      <c r="F417" s="84"/>
      <c r="G417" s="84"/>
      <c r="H417" s="84"/>
      <c r="I417" s="84"/>
      <c r="J417" s="84"/>
      <c r="K417" s="84"/>
      <c r="L417" s="84"/>
      <c r="M417" s="84"/>
      <c r="N417" s="84"/>
      <c r="O417" s="84"/>
      <c r="P417" s="84"/>
      <c r="Q417" s="84"/>
      <c r="R417" s="83"/>
      <c r="S417" s="83"/>
      <c r="T417" s="83"/>
      <c r="U417" s="83"/>
      <c r="V417" s="83"/>
      <c r="W417" s="83"/>
      <c r="X417" s="83"/>
      <c r="Y417" s="83"/>
      <c r="Z417" s="83"/>
      <c r="AA417" s="83"/>
      <c r="AB417" s="83"/>
      <c r="AC417" s="83"/>
      <c r="AD417" s="83"/>
      <c r="AE417" s="83"/>
      <c r="AF417" s="83"/>
      <c r="AG417" s="83"/>
      <c r="AH417" s="83"/>
      <c r="AI417" s="83"/>
      <c r="AJ417" s="83"/>
      <c r="AK417" s="83"/>
      <c r="AL417" s="83"/>
      <c r="AM417" s="83"/>
      <c r="AN417" s="83"/>
    </row>
    <row r="418">
      <c r="A418" s="83"/>
      <c r="B418" s="82"/>
      <c r="C418" s="83"/>
      <c r="D418" s="84"/>
      <c r="E418" s="84"/>
      <c r="F418" s="84"/>
      <c r="G418" s="84"/>
      <c r="H418" s="84"/>
      <c r="I418" s="84"/>
      <c r="J418" s="84"/>
      <c r="K418" s="84"/>
      <c r="L418" s="84"/>
      <c r="M418" s="84"/>
      <c r="N418" s="84"/>
      <c r="O418" s="84"/>
      <c r="P418" s="84"/>
      <c r="Q418" s="84"/>
      <c r="R418" s="83"/>
      <c r="S418" s="83"/>
      <c r="T418" s="83"/>
      <c r="U418" s="83"/>
      <c r="V418" s="83"/>
      <c r="W418" s="83"/>
      <c r="X418" s="83"/>
      <c r="Y418" s="83"/>
      <c r="Z418" s="83"/>
      <c r="AA418" s="83"/>
      <c r="AB418" s="83"/>
      <c r="AC418" s="83"/>
      <c r="AD418" s="83"/>
      <c r="AE418" s="83"/>
      <c r="AF418" s="83"/>
      <c r="AG418" s="83"/>
      <c r="AH418" s="83"/>
      <c r="AI418" s="83"/>
      <c r="AJ418" s="83"/>
      <c r="AK418" s="83"/>
      <c r="AL418" s="83"/>
      <c r="AM418" s="83"/>
      <c r="AN418" s="83"/>
    </row>
    <row r="419">
      <c r="A419" s="83"/>
      <c r="B419" s="82"/>
      <c r="C419" s="83"/>
      <c r="D419" s="84"/>
      <c r="E419" s="84"/>
      <c r="F419" s="84"/>
      <c r="G419" s="84"/>
      <c r="H419" s="84"/>
      <c r="I419" s="84"/>
      <c r="J419" s="84"/>
      <c r="K419" s="84"/>
      <c r="L419" s="84"/>
      <c r="M419" s="84"/>
      <c r="N419" s="84"/>
      <c r="O419" s="84"/>
      <c r="P419" s="84"/>
      <c r="Q419" s="84"/>
      <c r="R419" s="83"/>
      <c r="S419" s="83"/>
      <c r="T419" s="83"/>
      <c r="U419" s="83"/>
      <c r="V419" s="83"/>
      <c r="W419" s="83"/>
      <c r="X419" s="83"/>
      <c r="Y419" s="83"/>
      <c r="Z419" s="83"/>
      <c r="AA419" s="83"/>
      <c r="AB419" s="83"/>
      <c r="AC419" s="83"/>
      <c r="AD419" s="83"/>
      <c r="AE419" s="83"/>
      <c r="AF419" s="83"/>
      <c r="AG419" s="83"/>
      <c r="AH419" s="83"/>
      <c r="AI419" s="83"/>
      <c r="AJ419" s="83"/>
      <c r="AK419" s="83"/>
      <c r="AL419" s="83"/>
      <c r="AM419" s="83"/>
      <c r="AN419" s="83"/>
    </row>
    <row r="420">
      <c r="A420" s="83"/>
      <c r="B420" s="82"/>
      <c r="C420" s="83"/>
      <c r="D420" s="84"/>
      <c r="E420" s="84"/>
      <c r="F420" s="84"/>
      <c r="G420" s="84"/>
      <c r="H420" s="84"/>
      <c r="I420" s="84"/>
      <c r="J420" s="84"/>
      <c r="K420" s="84"/>
      <c r="L420" s="84"/>
      <c r="M420" s="84"/>
      <c r="N420" s="84"/>
      <c r="O420" s="84"/>
      <c r="P420" s="84"/>
      <c r="Q420" s="84"/>
      <c r="R420" s="83"/>
      <c r="S420" s="83"/>
      <c r="T420" s="83"/>
      <c r="U420" s="83"/>
      <c r="V420" s="83"/>
      <c r="W420" s="83"/>
      <c r="X420" s="83"/>
      <c r="Y420" s="83"/>
      <c r="Z420" s="83"/>
      <c r="AA420" s="83"/>
      <c r="AB420" s="83"/>
      <c r="AC420" s="83"/>
      <c r="AD420" s="83"/>
      <c r="AE420" s="83"/>
      <c r="AF420" s="83"/>
      <c r="AG420" s="83"/>
      <c r="AH420" s="83"/>
      <c r="AI420" s="83"/>
      <c r="AJ420" s="83"/>
      <c r="AK420" s="83"/>
      <c r="AL420" s="83"/>
      <c r="AM420" s="83"/>
      <c r="AN420" s="83"/>
    </row>
    <row r="421">
      <c r="A421" s="83"/>
      <c r="B421" s="82"/>
      <c r="C421" s="83"/>
      <c r="D421" s="84"/>
      <c r="E421" s="84"/>
      <c r="F421" s="84"/>
      <c r="G421" s="84"/>
      <c r="H421" s="84"/>
      <c r="I421" s="84"/>
      <c r="J421" s="84"/>
      <c r="K421" s="84"/>
      <c r="L421" s="84"/>
      <c r="M421" s="84"/>
      <c r="N421" s="84"/>
      <c r="O421" s="84"/>
      <c r="P421" s="84"/>
      <c r="Q421" s="84"/>
      <c r="R421" s="83"/>
      <c r="S421" s="83"/>
      <c r="T421" s="83"/>
      <c r="U421" s="83"/>
      <c r="V421" s="83"/>
      <c r="W421" s="83"/>
      <c r="X421" s="83"/>
      <c r="Y421" s="83"/>
      <c r="Z421" s="83"/>
      <c r="AA421" s="83"/>
      <c r="AB421" s="83"/>
      <c r="AC421" s="83"/>
      <c r="AD421" s="83"/>
      <c r="AE421" s="83"/>
      <c r="AF421" s="83"/>
      <c r="AG421" s="83"/>
      <c r="AH421" s="83"/>
      <c r="AI421" s="83"/>
      <c r="AJ421" s="83"/>
      <c r="AK421" s="83"/>
      <c r="AL421" s="83"/>
      <c r="AM421" s="83"/>
      <c r="AN421" s="83"/>
    </row>
    <row r="422">
      <c r="A422" s="83"/>
      <c r="B422" s="82"/>
      <c r="C422" s="83"/>
      <c r="D422" s="84"/>
      <c r="E422" s="84"/>
      <c r="F422" s="84"/>
      <c r="G422" s="84"/>
      <c r="H422" s="84"/>
      <c r="I422" s="84"/>
      <c r="J422" s="84"/>
      <c r="K422" s="84"/>
      <c r="L422" s="84"/>
      <c r="M422" s="84"/>
      <c r="N422" s="84"/>
      <c r="O422" s="84"/>
      <c r="P422" s="84"/>
      <c r="Q422" s="84"/>
      <c r="R422" s="83"/>
      <c r="S422" s="83"/>
      <c r="T422" s="83"/>
      <c r="U422" s="83"/>
      <c r="V422" s="83"/>
      <c r="W422" s="83"/>
      <c r="X422" s="83"/>
      <c r="Y422" s="83"/>
      <c r="Z422" s="83"/>
      <c r="AA422" s="83"/>
      <c r="AB422" s="83"/>
      <c r="AC422" s="83"/>
      <c r="AD422" s="83"/>
      <c r="AE422" s="83"/>
      <c r="AF422" s="83"/>
      <c r="AG422" s="83"/>
      <c r="AH422" s="83"/>
      <c r="AI422" s="83"/>
      <c r="AJ422" s="83"/>
      <c r="AK422" s="83"/>
      <c r="AL422" s="83"/>
      <c r="AM422" s="83"/>
      <c r="AN422" s="83"/>
    </row>
    <row r="423">
      <c r="A423" s="83"/>
      <c r="B423" s="82"/>
      <c r="C423" s="83"/>
      <c r="D423" s="84"/>
      <c r="E423" s="84"/>
      <c r="F423" s="84"/>
      <c r="G423" s="84"/>
      <c r="H423" s="84"/>
      <c r="I423" s="84"/>
      <c r="J423" s="84"/>
      <c r="K423" s="84"/>
      <c r="L423" s="84"/>
      <c r="M423" s="84"/>
      <c r="N423" s="84"/>
      <c r="O423" s="84"/>
      <c r="P423" s="84"/>
      <c r="Q423" s="84"/>
      <c r="R423" s="83"/>
      <c r="S423" s="83"/>
      <c r="T423" s="83"/>
      <c r="U423" s="83"/>
      <c r="V423" s="83"/>
      <c r="W423" s="83"/>
      <c r="X423" s="83"/>
      <c r="Y423" s="83"/>
      <c r="Z423" s="83"/>
      <c r="AA423" s="83"/>
      <c r="AB423" s="83"/>
      <c r="AC423" s="83"/>
      <c r="AD423" s="83"/>
      <c r="AE423" s="83"/>
      <c r="AF423" s="83"/>
      <c r="AG423" s="83"/>
      <c r="AH423" s="83"/>
      <c r="AI423" s="83"/>
      <c r="AJ423" s="83"/>
      <c r="AK423" s="83"/>
      <c r="AL423" s="83"/>
      <c r="AM423" s="83"/>
      <c r="AN423" s="83"/>
    </row>
    <row r="424">
      <c r="A424" s="83"/>
      <c r="B424" s="82"/>
      <c r="C424" s="83"/>
      <c r="D424" s="84"/>
      <c r="E424" s="84"/>
      <c r="F424" s="84"/>
      <c r="G424" s="84"/>
      <c r="H424" s="84"/>
      <c r="I424" s="84"/>
      <c r="J424" s="84"/>
      <c r="K424" s="84"/>
      <c r="L424" s="84"/>
      <c r="M424" s="84"/>
      <c r="N424" s="84"/>
      <c r="O424" s="84"/>
      <c r="P424" s="84"/>
      <c r="Q424" s="84"/>
      <c r="R424" s="83"/>
      <c r="S424" s="83"/>
      <c r="T424" s="83"/>
      <c r="U424" s="83"/>
      <c r="V424" s="83"/>
      <c r="W424" s="83"/>
      <c r="X424" s="83"/>
      <c r="Y424" s="83"/>
      <c r="Z424" s="83"/>
      <c r="AA424" s="83"/>
      <c r="AB424" s="83"/>
      <c r="AC424" s="83"/>
      <c r="AD424" s="83"/>
      <c r="AE424" s="83"/>
      <c r="AF424" s="83"/>
      <c r="AG424" s="83"/>
      <c r="AH424" s="83"/>
      <c r="AI424" s="83"/>
      <c r="AJ424" s="83"/>
      <c r="AK424" s="83"/>
      <c r="AL424" s="83"/>
      <c r="AM424" s="83"/>
      <c r="AN424" s="83"/>
    </row>
    <row r="425">
      <c r="A425" s="83"/>
      <c r="B425" s="82"/>
      <c r="C425" s="83"/>
      <c r="D425" s="84"/>
      <c r="E425" s="84"/>
      <c r="F425" s="84"/>
      <c r="G425" s="84"/>
      <c r="H425" s="84"/>
      <c r="I425" s="84"/>
      <c r="J425" s="84"/>
      <c r="K425" s="84"/>
      <c r="L425" s="84"/>
      <c r="M425" s="84"/>
      <c r="N425" s="84"/>
      <c r="O425" s="84"/>
      <c r="P425" s="84"/>
      <c r="Q425" s="84"/>
      <c r="R425" s="83"/>
      <c r="S425" s="83"/>
      <c r="T425" s="83"/>
      <c r="U425" s="83"/>
      <c r="V425" s="83"/>
      <c r="W425" s="83"/>
      <c r="X425" s="83"/>
      <c r="Y425" s="83"/>
      <c r="Z425" s="83"/>
      <c r="AA425" s="83"/>
      <c r="AB425" s="83"/>
      <c r="AC425" s="83"/>
      <c r="AD425" s="83"/>
      <c r="AE425" s="83"/>
      <c r="AF425" s="83"/>
      <c r="AG425" s="83"/>
      <c r="AH425" s="83"/>
      <c r="AI425" s="83"/>
      <c r="AJ425" s="83"/>
      <c r="AK425" s="83"/>
      <c r="AL425" s="83"/>
      <c r="AM425" s="83"/>
      <c r="AN425" s="83"/>
    </row>
    <row r="426">
      <c r="A426" s="83"/>
      <c r="B426" s="82"/>
      <c r="C426" s="83"/>
      <c r="D426" s="84"/>
      <c r="E426" s="84"/>
      <c r="F426" s="84"/>
      <c r="G426" s="84"/>
      <c r="H426" s="84"/>
      <c r="I426" s="84"/>
      <c r="J426" s="84"/>
      <c r="K426" s="84"/>
      <c r="L426" s="84"/>
      <c r="M426" s="84"/>
      <c r="N426" s="84"/>
      <c r="O426" s="84"/>
      <c r="P426" s="84"/>
      <c r="Q426" s="84"/>
      <c r="R426" s="83"/>
      <c r="S426" s="83"/>
      <c r="T426" s="83"/>
      <c r="U426" s="83"/>
      <c r="V426" s="83"/>
      <c r="W426" s="83"/>
      <c r="X426" s="83"/>
      <c r="Y426" s="83"/>
      <c r="Z426" s="83"/>
      <c r="AA426" s="83"/>
      <c r="AB426" s="83"/>
      <c r="AC426" s="83"/>
      <c r="AD426" s="83"/>
      <c r="AE426" s="83"/>
      <c r="AF426" s="83"/>
      <c r="AG426" s="83"/>
      <c r="AH426" s="83"/>
      <c r="AI426" s="83"/>
      <c r="AJ426" s="83"/>
      <c r="AK426" s="83"/>
      <c r="AL426" s="83"/>
      <c r="AM426" s="83"/>
      <c r="AN426" s="83"/>
    </row>
    <row r="427">
      <c r="A427" s="83"/>
      <c r="B427" s="82"/>
      <c r="C427" s="83"/>
      <c r="D427" s="84"/>
      <c r="E427" s="84"/>
      <c r="F427" s="84"/>
      <c r="G427" s="84"/>
      <c r="H427" s="84"/>
      <c r="I427" s="84"/>
      <c r="J427" s="84"/>
      <c r="K427" s="84"/>
      <c r="L427" s="84"/>
      <c r="M427" s="84"/>
      <c r="N427" s="84"/>
      <c r="O427" s="84"/>
      <c r="P427" s="84"/>
      <c r="Q427" s="84"/>
      <c r="R427" s="83"/>
      <c r="S427" s="83"/>
      <c r="T427" s="83"/>
      <c r="U427" s="83"/>
      <c r="V427" s="83"/>
      <c r="W427" s="83"/>
      <c r="X427" s="83"/>
      <c r="Y427" s="83"/>
      <c r="Z427" s="83"/>
      <c r="AA427" s="83"/>
      <c r="AB427" s="83"/>
      <c r="AC427" s="83"/>
      <c r="AD427" s="83"/>
      <c r="AE427" s="83"/>
      <c r="AF427" s="83"/>
      <c r="AG427" s="83"/>
      <c r="AH427" s="83"/>
      <c r="AI427" s="83"/>
      <c r="AJ427" s="83"/>
      <c r="AK427" s="83"/>
      <c r="AL427" s="83"/>
      <c r="AM427" s="83"/>
      <c r="AN427" s="83"/>
    </row>
    <row r="428">
      <c r="A428" s="83"/>
      <c r="B428" s="82"/>
      <c r="C428" s="83"/>
      <c r="D428" s="84"/>
      <c r="E428" s="84"/>
      <c r="F428" s="84"/>
      <c r="G428" s="84"/>
      <c r="H428" s="84"/>
      <c r="I428" s="84"/>
      <c r="J428" s="84"/>
      <c r="K428" s="84"/>
      <c r="L428" s="84"/>
      <c r="M428" s="84"/>
      <c r="N428" s="84"/>
      <c r="O428" s="84"/>
      <c r="P428" s="84"/>
      <c r="Q428" s="84"/>
      <c r="R428" s="83"/>
      <c r="S428" s="83"/>
      <c r="T428" s="83"/>
      <c r="U428" s="83"/>
      <c r="V428" s="83"/>
      <c r="W428" s="83"/>
      <c r="X428" s="83"/>
      <c r="Y428" s="83"/>
      <c r="Z428" s="83"/>
      <c r="AA428" s="83"/>
      <c r="AB428" s="83"/>
      <c r="AC428" s="83"/>
      <c r="AD428" s="83"/>
      <c r="AE428" s="83"/>
      <c r="AF428" s="83"/>
      <c r="AG428" s="83"/>
      <c r="AH428" s="83"/>
      <c r="AI428" s="83"/>
      <c r="AJ428" s="83"/>
      <c r="AK428" s="83"/>
      <c r="AL428" s="83"/>
      <c r="AM428" s="83"/>
      <c r="AN428" s="83"/>
    </row>
    <row r="429">
      <c r="A429" s="83"/>
      <c r="B429" s="82"/>
      <c r="C429" s="83"/>
      <c r="D429" s="84"/>
      <c r="E429" s="84"/>
      <c r="F429" s="84"/>
      <c r="G429" s="84"/>
      <c r="H429" s="84"/>
      <c r="I429" s="84"/>
      <c r="J429" s="84"/>
      <c r="K429" s="84"/>
      <c r="L429" s="84"/>
      <c r="M429" s="84"/>
      <c r="N429" s="84"/>
      <c r="O429" s="84"/>
      <c r="P429" s="84"/>
      <c r="Q429" s="84"/>
      <c r="R429" s="83"/>
      <c r="S429" s="83"/>
      <c r="T429" s="83"/>
      <c r="U429" s="83"/>
      <c r="V429" s="83"/>
      <c r="W429" s="83"/>
      <c r="X429" s="83"/>
      <c r="Y429" s="83"/>
      <c r="Z429" s="83"/>
      <c r="AA429" s="83"/>
      <c r="AB429" s="83"/>
      <c r="AC429" s="83"/>
      <c r="AD429" s="83"/>
      <c r="AE429" s="83"/>
      <c r="AF429" s="83"/>
      <c r="AG429" s="83"/>
      <c r="AH429" s="83"/>
      <c r="AI429" s="83"/>
      <c r="AJ429" s="83"/>
      <c r="AK429" s="83"/>
      <c r="AL429" s="83"/>
      <c r="AM429" s="83"/>
      <c r="AN429" s="83"/>
    </row>
    <row r="430">
      <c r="A430" s="83"/>
      <c r="B430" s="82"/>
      <c r="C430" s="83"/>
      <c r="D430" s="84"/>
      <c r="E430" s="84"/>
      <c r="F430" s="84"/>
      <c r="G430" s="84"/>
      <c r="H430" s="84"/>
      <c r="I430" s="84"/>
      <c r="J430" s="84"/>
      <c r="K430" s="84"/>
      <c r="L430" s="84"/>
      <c r="M430" s="84"/>
      <c r="N430" s="84"/>
      <c r="O430" s="84"/>
      <c r="P430" s="84"/>
      <c r="Q430" s="84"/>
      <c r="R430" s="83"/>
      <c r="S430" s="83"/>
      <c r="T430" s="83"/>
      <c r="U430" s="83"/>
      <c r="V430" s="83"/>
      <c r="W430" s="83"/>
      <c r="X430" s="83"/>
      <c r="Y430" s="83"/>
      <c r="Z430" s="83"/>
      <c r="AA430" s="83"/>
      <c r="AB430" s="83"/>
      <c r="AC430" s="83"/>
      <c r="AD430" s="83"/>
      <c r="AE430" s="83"/>
      <c r="AF430" s="83"/>
      <c r="AG430" s="83"/>
      <c r="AH430" s="83"/>
      <c r="AI430" s="83"/>
      <c r="AJ430" s="83"/>
      <c r="AK430" s="83"/>
      <c r="AL430" s="83"/>
      <c r="AM430" s="83"/>
      <c r="AN430" s="83"/>
    </row>
    <row r="431">
      <c r="A431" s="83"/>
      <c r="B431" s="82"/>
      <c r="C431" s="83"/>
      <c r="D431" s="84"/>
      <c r="E431" s="84"/>
      <c r="F431" s="84"/>
      <c r="G431" s="84"/>
      <c r="H431" s="84"/>
      <c r="I431" s="84"/>
      <c r="J431" s="84"/>
      <c r="K431" s="84"/>
      <c r="L431" s="84"/>
      <c r="M431" s="84"/>
      <c r="N431" s="84"/>
      <c r="O431" s="84"/>
      <c r="P431" s="84"/>
      <c r="Q431" s="84"/>
      <c r="R431" s="83"/>
      <c r="S431" s="83"/>
      <c r="T431" s="83"/>
      <c r="U431" s="83"/>
      <c r="V431" s="83"/>
      <c r="W431" s="83"/>
      <c r="X431" s="83"/>
      <c r="Y431" s="83"/>
      <c r="Z431" s="83"/>
      <c r="AA431" s="83"/>
      <c r="AB431" s="83"/>
      <c r="AC431" s="83"/>
      <c r="AD431" s="83"/>
      <c r="AE431" s="83"/>
      <c r="AF431" s="83"/>
      <c r="AG431" s="83"/>
      <c r="AH431" s="83"/>
      <c r="AI431" s="83"/>
      <c r="AJ431" s="83"/>
      <c r="AK431" s="83"/>
      <c r="AL431" s="83"/>
      <c r="AM431" s="83"/>
      <c r="AN431" s="83"/>
    </row>
    <row r="432">
      <c r="A432" s="83"/>
      <c r="B432" s="82"/>
      <c r="C432" s="83"/>
      <c r="D432" s="84"/>
      <c r="E432" s="84"/>
      <c r="F432" s="84"/>
      <c r="G432" s="84"/>
      <c r="H432" s="84"/>
      <c r="I432" s="84"/>
      <c r="J432" s="84"/>
      <c r="K432" s="84"/>
      <c r="L432" s="84"/>
      <c r="M432" s="84"/>
      <c r="N432" s="84"/>
      <c r="O432" s="84"/>
      <c r="P432" s="84"/>
      <c r="Q432" s="84"/>
      <c r="R432" s="83"/>
      <c r="S432" s="83"/>
      <c r="T432" s="83"/>
      <c r="U432" s="83"/>
      <c r="V432" s="83"/>
      <c r="W432" s="83"/>
      <c r="X432" s="83"/>
      <c r="Y432" s="83"/>
      <c r="Z432" s="83"/>
      <c r="AA432" s="83"/>
      <c r="AB432" s="83"/>
      <c r="AC432" s="83"/>
      <c r="AD432" s="83"/>
      <c r="AE432" s="83"/>
      <c r="AF432" s="83"/>
      <c r="AG432" s="83"/>
      <c r="AH432" s="83"/>
      <c r="AI432" s="83"/>
      <c r="AJ432" s="83"/>
      <c r="AK432" s="83"/>
      <c r="AL432" s="83"/>
      <c r="AM432" s="83"/>
      <c r="AN432" s="83"/>
    </row>
    <row r="433">
      <c r="A433" s="83"/>
      <c r="B433" s="82"/>
      <c r="C433" s="83"/>
      <c r="D433" s="84"/>
      <c r="E433" s="84"/>
      <c r="F433" s="84"/>
      <c r="G433" s="84"/>
      <c r="H433" s="84"/>
      <c r="I433" s="84"/>
      <c r="J433" s="84"/>
      <c r="K433" s="84"/>
      <c r="L433" s="84"/>
      <c r="M433" s="84"/>
      <c r="N433" s="84"/>
      <c r="O433" s="84"/>
      <c r="P433" s="84"/>
      <c r="Q433" s="84"/>
      <c r="R433" s="83"/>
      <c r="S433" s="83"/>
      <c r="T433" s="83"/>
      <c r="U433" s="83"/>
      <c r="V433" s="83"/>
      <c r="W433" s="83"/>
      <c r="X433" s="83"/>
      <c r="Y433" s="83"/>
      <c r="Z433" s="83"/>
      <c r="AA433" s="83"/>
      <c r="AB433" s="83"/>
      <c r="AC433" s="83"/>
      <c r="AD433" s="83"/>
      <c r="AE433" s="83"/>
      <c r="AF433" s="83"/>
      <c r="AG433" s="83"/>
      <c r="AH433" s="83"/>
      <c r="AI433" s="83"/>
      <c r="AJ433" s="83"/>
      <c r="AK433" s="83"/>
      <c r="AL433" s="83"/>
      <c r="AM433" s="83"/>
      <c r="AN433" s="83"/>
    </row>
    <row r="434">
      <c r="A434" s="83"/>
      <c r="B434" s="82"/>
      <c r="C434" s="83"/>
      <c r="D434" s="84"/>
      <c r="E434" s="84"/>
      <c r="F434" s="84"/>
      <c r="G434" s="84"/>
      <c r="H434" s="84"/>
      <c r="I434" s="84"/>
      <c r="J434" s="84"/>
      <c r="K434" s="84"/>
      <c r="L434" s="84"/>
      <c r="M434" s="84"/>
      <c r="N434" s="84"/>
      <c r="O434" s="84"/>
      <c r="P434" s="84"/>
      <c r="Q434" s="84"/>
      <c r="R434" s="83"/>
      <c r="S434" s="83"/>
      <c r="T434" s="83"/>
      <c r="U434" s="83"/>
      <c r="V434" s="83"/>
      <c r="W434" s="83"/>
      <c r="X434" s="83"/>
      <c r="Y434" s="83"/>
      <c r="Z434" s="83"/>
      <c r="AA434" s="83"/>
      <c r="AB434" s="83"/>
      <c r="AC434" s="83"/>
      <c r="AD434" s="83"/>
      <c r="AE434" s="83"/>
      <c r="AF434" s="83"/>
      <c r="AG434" s="83"/>
      <c r="AH434" s="83"/>
      <c r="AI434" s="83"/>
      <c r="AJ434" s="83"/>
      <c r="AK434" s="83"/>
      <c r="AL434" s="83"/>
      <c r="AM434" s="83"/>
      <c r="AN434" s="83"/>
    </row>
    <row r="435">
      <c r="A435" s="83"/>
      <c r="B435" s="82"/>
      <c r="C435" s="83"/>
      <c r="D435" s="84"/>
      <c r="E435" s="84"/>
      <c r="F435" s="84"/>
      <c r="G435" s="84"/>
      <c r="H435" s="84"/>
      <c r="I435" s="84"/>
      <c r="J435" s="84"/>
      <c r="K435" s="84"/>
      <c r="L435" s="84"/>
      <c r="M435" s="84"/>
      <c r="N435" s="84"/>
      <c r="O435" s="84"/>
      <c r="P435" s="84"/>
      <c r="Q435" s="84"/>
      <c r="R435" s="83"/>
      <c r="S435" s="83"/>
      <c r="T435" s="83"/>
      <c r="U435" s="83"/>
      <c r="V435" s="83"/>
      <c r="W435" s="83"/>
      <c r="X435" s="83"/>
      <c r="Y435" s="83"/>
      <c r="Z435" s="83"/>
      <c r="AA435" s="83"/>
      <c r="AB435" s="83"/>
      <c r="AC435" s="83"/>
      <c r="AD435" s="83"/>
      <c r="AE435" s="83"/>
      <c r="AF435" s="83"/>
      <c r="AG435" s="83"/>
      <c r="AH435" s="83"/>
      <c r="AI435" s="83"/>
      <c r="AJ435" s="83"/>
      <c r="AK435" s="83"/>
      <c r="AL435" s="83"/>
      <c r="AM435" s="83"/>
      <c r="AN435" s="83"/>
    </row>
    <row r="436">
      <c r="A436" s="83"/>
      <c r="B436" s="82"/>
      <c r="C436" s="83"/>
      <c r="D436" s="84"/>
      <c r="E436" s="84"/>
      <c r="F436" s="84"/>
      <c r="G436" s="84"/>
      <c r="H436" s="84"/>
      <c r="I436" s="84"/>
      <c r="J436" s="84"/>
      <c r="K436" s="84"/>
      <c r="L436" s="84"/>
      <c r="M436" s="84"/>
      <c r="N436" s="84"/>
      <c r="O436" s="84"/>
      <c r="P436" s="84"/>
      <c r="Q436" s="84"/>
      <c r="R436" s="83"/>
      <c r="S436" s="83"/>
      <c r="T436" s="83"/>
      <c r="U436" s="83"/>
      <c r="V436" s="83"/>
      <c r="W436" s="83"/>
      <c r="X436" s="83"/>
      <c r="Y436" s="83"/>
      <c r="Z436" s="83"/>
      <c r="AA436" s="83"/>
      <c r="AB436" s="83"/>
      <c r="AC436" s="83"/>
      <c r="AD436" s="83"/>
      <c r="AE436" s="83"/>
      <c r="AF436" s="83"/>
      <c r="AG436" s="83"/>
      <c r="AH436" s="83"/>
      <c r="AI436" s="83"/>
      <c r="AJ436" s="83"/>
      <c r="AK436" s="83"/>
      <c r="AL436" s="83"/>
      <c r="AM436" s="83"/>
      <c r="AN436" s="83"/>
    </row>
    <row r="437">
      <c r="A437" s="83"/>
      <c r="B437" s="82"/>
      <c r="C437" s="83"/>
      <c r="D437" s="84"/>
      <c r="E437" s="84"/>
      <c r="F437" s="84"/>
      <c r="G437" s="84"/>
      <c r="H437" s="84"/>
      <c r="I437" s="84"/>
      <c r="J437" s="84"/>
      <c r="K437" s="84"/>
      <c r="L437" s="84"/>
      <c r="M437" s="84"/>
      <c r="N437" s="84"/>
      <c r="O437" s="84"/>
      <c r="P437" s="84"/>
      <c r="Q437" s="84"/>
      <c r="R437" s="83"/>
      <c r="S437" s="83"/>
      <c r="T437" s="83"/>
      <c r="U437" s="83"/>
      <c r="V437" s="83"/>
      <c r="W437" s="83"/>
      <c r="X437" s="83"/>
      <c r="Y437" s="83"/>
      <c r="Z437" s="83"/>
      <c r="AA437" s="83"/>
      <c r="AB437" s="83"/>
      <c r="AC437" s="83"/>
      <c r="AD437" s="83"/>
      <c r="AE437" s="83"/>
      <c r="AF437" s="83"/>
      <c r="AG437" s="83"/>
      <c r="AH437" s="83"/>
      <c r="AI437" s="83"/>
      <c r="AJ437" s="83"/>
      <c r="AK437" s="83"/>
      <c r="AL437" s="83"/>
      <c r="AM437" s="83"/>
      <c r="AN437" s="83"/>
    </row>
    <row r="438">
      <c r="A438" s="83"/>
      <c r="B438" s="82"/>
      <c r="C438" s="83"/>
      <c r="D438" s="84"/>
      <c r="E438" s="84"/>
      <c r="F438" s="84"/>
      <c r="G438" s="84"/>
      <c r="H438" s="84"/>
      <c r="I438" s="84"/>
      <c r="J438" s="84"/>
      <c r="K438" s="84"/>
      <c r="L438" s="84"/>
      <c r="M438" s="84"/>
      <c r="N438" s="84"/>
      <c r="O438" s="84"/>
      <c r="P438" s="84"/>
      <c r="Q438" s="84"/>
      <c r="R438" s="83"/>
      <c r="S438" s="83"/>
      <c r="T438" s="83"/>
      <c r="U438" s="83"/>
      <c r="V438" s="83"/>
      <c r="W438" s="83"/>
      <c r="X438" s="83"/>
      <c r="Y438" s="83"/>
      <c r="Z438" s="83"/>
      <c r="AA438" s="83"/>
      <c r="AB438" s="83"/>
      <c r="AC438" s="83"/>
      <c r="AD438" s="83"/>
      <c r="AE438" s="83"/>
      <c r="AF438" s="83"/>
      <c r="AG438" s="83"/>
      <c r="AH438" s="83"/>
      <c r="AI438" s="83"/>
      <c r="AJ438" s="83"/>
      <c r="AK438" s="83"/>
      <c r="AL438" s="83"/>
      <c r="AM438" s="83"/>
      <c r="AN438" s="83"/>
    </row>
    <row r="439">
      <c r="A439" s="83"/>
      <c r="B439" s="82"/>
      <c r="C439" s="83"/>
      <c r="D439" s="84"/>
      <c r="E439" s="84"/>
      <c r="F439" s="84"/>
      <c r="G439" s="84"/>
      <c r="H439" s="84"/>
      <c r="I439" s="84"/>
      <c r="J439" s="84"/>
      <c r="K439" s="84"/>
      <c r="L439" s="84"/>
      <c r="M439" s="84"/>
      <c r="N439" s="84"/>
      <c r="O439" s="84"/>
      <c r="P439" s="84"/>
      <c r="Q439" s="84"/>
      <c r="R439" s="83"/>
      <c r="S439" s="83"/>
      <c r="T439" s="83"/>
      <c r="U439" s="83"/>
      <c r="V439" s="83"/>
      <c r="W439" s="83"/>
      <c r="X439" s="83"/>
      <c r="Y439" s="83"/>
      <c r="Z439" s="83"/>
      <c r="AA439" s="83"/>
      <c r="AB439" s="83"/>
      <c r="AC439" s="83"/>
      <c r="AD439" s="83"/>
      <c r="AE439" s="83"/>
      <c r="AF439" s="83"/>
      <c r="AG439" s="83"/>
      <c r="AH439" s="83"/>
      <c r="AI439" s="83"/>
      <c r="AJ439" s="83"/>
      <c r="AK439" s="83"/>
      <c r="AL439" s="83"/>
      <c r="AM439" s="83"/>
      <c r="AN439" s="83"/>
    </row>
    <row r="440">
      <c r="A440" s="83"/>
      <c r="B440" s="82"/>
      <c r="C440" s="83"/>
      <c r="D440" s="84"/>
      <c r="E440" s="84"/>
      <c r="F440" s="84"/>
      <c r="G440" s="84"/>
      <c r="H440" s="84"/>
      <c r="I440" s="84"/>
      <c r="J440" s="84"/>
      <c r="K440" s="84"/>
      <c r="L440" s="84"/>
      <c r="M440" s="84"/>
      <c r="N440" s="84"/>
      <c r="O440" s="84"/>
      <c r="P440" s="84"/>
      <c r="Q440" s="84"/>
      <c r="R440" s="83"/>
      <c r="S440" s="83"/>
      <c r="T440" s="83"/>
      <c r="U440" s="83"/>
      <c r="V440" s="83"/>
      <c r="W440" s="83"/>
      <c r="X440" s="83"/>
      <c r="Y440" s="83"/>
      <c r="Z440" s="83"/>
      <c r="AA440" s="83"/>
      <c r="AB440" s="83"/>
      <c r="AC440" s="83"/>
      <c r="AD440" s="83"/>
      <c r="AE440" s="83"/>
      <c r="AF440" s="83"/>
      <c r="AG440" s="83"/>
      <c r="AH440" s="83"/>
      <c r="AI440" s="83"/>
      <c r="AJ440" s="83"/>
      <c r="AK440" s="83"/>
      <c r="AL440" s="83"/>
      <c r="AM440" s="83"/>
      <c r="AN440" s="83"/>
    </row>
    <row r="441">
      <c r="A441" s="83"/>
      <c r="B441" s="82"/>
      <c r="C441" s="83"/>
      <c r="D441" s="84"/>
      <c r="E441" s="84"/>
      <c r="F441" s="84"/>
      <c r="G441" s="84"/>
      <c r="H441" s="84"/>
      <c r="I441" s="84"/>
      <c r="J441" s="84"/>
      <c r="K441" s="84"/>
      <c r="L441" s="84"/>
      <c r="M441" s="84"/>
      <c r="N441" s="84"/>
      <c r="O441" s="84"/>
      <c r="P441" s="84"/>
      <c r="Q441" s="84"/>
      <c r="R441" s="83"/>
      <c r="S441" s="83"/>
      <c r="T441" s="83"/>
      <c r="U441" s="83"/>
      <c r="V441" s="83"/>
      <c r="W441" s="83"/>
      <c r="X441" s="83"/>
      <c r="Y441" s="83"/>
      <c r="Z441" s="83"/>
      <c r="AA441" s="83"/>
      <c r="AB441" s="83"/>
      <c r="AC441" s="83"/>
      <c r="AD441" s="83"/>
      <c r="AE441" s="83"/>
      <c r="AF441" s="83"/>
      <c r="AG441" s="83"/>
      <c r="AH441" s="83"/>
      <c r="AI441" s="83"/>
      <c r="AJ441" s="83"/>
      <c r="AK441" s="83"/>
      <c r="AL441" s="83"/>
      <c r="AM441" s="83"/>
      <c r="AN441" s="83"/>
    </row>
    <row r="442">
      <c r="A442" s="83"/>
      <c r="B442" s="82"/>
      <c r="C442" s="83"/>
      <c r="D442" s="84"/>
      <c r="E442" s="84"/>
      <c r="F442" s="84"/>
      <c r="G442" s="84"/>
      <c r="H442" s="84"/>
      <c r="I442" s="84"/>
      <c r="J442" s="84"/>
      <c r="K442" s="84"/>
      <c r="L442" s="84"/>
      <c r="M442" s="84"/>
      <c r="N442" s="84"/>
      <c r="O442" s="84"/>
      <c r="P442" s="84"/>
      <c r="Q442" s="84"/>
      <c r="R442" s="83"/>
      <c r="S442" s="83"/>
      <c r="T442" s="83"/>
      <c r="U442" s="83"/>
      <c r="V442" s="83"/>
      <c r="W442" s="83"/>
      <c r="X442" s="83"/>
      <c r="Y442" s="83"/>
      <c r="Z442" s="83"/>
      <c r="AA442" s="83"/>
      <c r="AB442" s="83"/>
      <c r="AC442" s="83"/>
      <c r="AD442" s="83"/>
      <c r="AE442" s="83"/>
      <c r="AF442" s="83"/>
      <c r="AG442" s="83"/>
      <c r="AH442" s="83"/>
      <c r="AI442" s="83"/>
      <c r="AJ442" s="83"/>
      <c r="AK442" s="83"/>
      <c r="AL442" s="83"/>
      <c r="AM442" s="83"/>
      <c r="AN442" s="83"/>
    </row>
    <row r="443">
      <c r="A443" s="83"/>
      <c r="B443" s="82"/>
      <c r="C443" s="83"/>
      <c r="D443" s="84"/>
      <c r="E443" s="84"/>
      <c r="F443" s="84"/>
      <c r="G443" s="84"/>
      <c r="H443" s="84"/>
      <c r="I443" s="84"/>
      <c r="J443" s="84"/>
      <c r="K443" s="84"/>
      <c r="L443" s="84"/>
      <c r="M443" s="84"/>
      <c r="N443" s="84"/>
      <c r="O443" s="84"/>
      <c r="P443" s="84"/>
      <c r="Q443" s="84"/>
      <c r="R443" s="83"/>
      <c r="S443" s="83"/>
      <c r="T443" s="83"/>
      <c r="U443" s="83"/>
      <c r="V443" s="83"/>
      <c r="W443" s="83"/>
      <c r="X443" s="83"/>
      <c r="Y443" s="83"/>
      <c r="Z443" s="83"/>
      <c r="AA443" s="83"/>
      <c r="AB443" s="83"/>
      <c r="AC443" s="83"/>
      <c r="AD443" s="83"/>
      <c r="AE443" s="83"/>
      <c r="AF443" s="83"/>
      <c r="AG443" s="83"/>
      <c r="AH443" s="83"/>
      <c r="AI443" s="83"/>
      <c r="AJ443" s="83"/>
      <c r="AK443" s="83"/>
      <c r="AL443" s="83"/>
      <c r="AM443" s="83"/>
      <c r="AN443" s="83"/>
    </row>
    <row r="444">
      <c r="A444" s="83"/>
      <c r="B444" s="82"/>
      <c r="C444" s="83"/>
      <c r="D444" s="84"/>
      <c r="E444" s="84"/>
      <c r="F444" s="84"/>
      <c r="G444" s="84"/>
      <c r="H444" s="84"/>
      <c r="I444" s="84"/>
      <c r="J444" s="84"/>
      <c r="K444" s="84"/>
      <c r="L444" s="84"/>
      <c r="M444" s="84"/>
      <c r="N444" s="84"/>
      <c r="O444" s="84"/>
      <c r="P444" s="84"/>
      <c r="Q444" s="84"/>
      <c r="R444" s="83"/>
      <c r="S444" s="83"/>
      <c r="T444" s="83"/>
      <c r="U444" s="83"/>
      <c r="V444" s="83"/>
      <c r="W444" s="83"/>
      <c r="X444" s="83"/>
      <c r="Y444" s="83"/>
      <c r="Z444" s="83"/>
      <c r="AA444" s="83"/>
      <c r="AB444" s="83"/>
      <c r="AC444" s="83"/>
      <c r="AD444" s="83"/>
      <c r="AE444" s="83"/>
      <c r="AF444" s="83"/>
      <c r="AG444" s="83"/>
      <c r="AH444" s="83"/>
      <c r="AI444" s="83"/>
      <c r="AJ444" s="83"/>
      <c r="AK444" s="83"/>
      <c r="AL444" s="83"/>
      <c r="AM444" s="83"/>
      <c r="AN444" s="83"/>
    </row>
    <row r="445">
      <c r="A445" s="83"/>
      <c r="B445" s="82"/>
      <c r="C445" s="83"/>
      <c r="D445" s="84"/>
      <c r="E445" s="84"/>
      <c r="F445" s="84"/>
      <c r="G445" s="84"/>
      <c r="H445" s="84"/>
      <c r="I445" s="84"/>
      <c r="J445" s="84"/>
      <c r="K445" s="84"/>
      <c r="L445" s="84"/>
      <c r="M445" s="84"/>
      <c r="N445" s="84"/>
      <c r="O445" s="84"/>
      <c r="P445" s="84"/>
      <c r="Q445" s="84"/>
      <c r="R445" s="83"/>
      <c r="S445" s="83"/>
      <c r="T445" s="83"/>
      <c r="U445" s="83"/>
      <c r="V445" s="83"/>
      <c r="W445" s="83"/>
      <c r="X445" s="83"/>
      <c r="Y445" s="83"/>
      <c r="Z445" s="83"/>
      <c r="AA445" s="83"/>
      <c r="AB445" s="83"/>
      <c r="AC445" s="83"/>
      <c r="AD445" s="83"/>
      <c r="AE445" s="83"/>
      <c r="AF445" s="83"/>
      <c r="AG445" s="83"/>
      <c r="AH445" s="83"/>
      <c r="AI445" s="83"/>
      <c r="AJ445" s="83"/>
      <c r="AK445" s="83"/>
      <c r="AL445" s="83"/>
      <c r="AM445" s="83"/>
      <c r="AN445" s="83"/>
    </row>
    <row r="446">
      <c r="A446" s="83"/>
      <c r="B446" s="82"/>
      <c r="C446" s="83"/>
      <c r="D446" s="84"/>
      <c r="E446" s="84"/>
      <c r="F446" s="84"/>
      <c r="G446" s="84"/>
      <c r="H446" s="84"/>
      <c r="I446" s="84"/>
      <c r="J446" s="84"/>
      <c r="K446" s="84"/>
      <c r="L446" s="84"/>
      <c r="M446" s="84"/>
      <c r="N446" s="84"/>
      <c r="O446" s="84"/>
      <c r="P446" s="84"/>
      <c r="Q446" s="84"/>
      <c r="R446" s="83"/>
      <c r="S446" s="83"/>
      <c r="T446" s="83"/>
      <c r="U446" s="83"/>
      <c r="V446" s="83"/>
      <c r="W446" s="83"/>
      <c r="X446" s="83"/>
      <c r="Y446" s="83"/>
      <c r="Z446" s="83"/>
      <c r="AA446" s="83"/>
      <c r="AB446" s="83"/>
      <c r="AC446" s="83"/>
      <c r="AD446" s="83"/>
      <c r="AE446" s="83"/>
      <c r="AF446" s="83"/>
      <c r="AG446" s="83"/>
      <c r="AH446" s="83"/>
      <c r="AI446" s="83"/>
      <c r="AJ446" s="83"/>
      <c r="AK446" s="83"/>
      <c r="AL446" s="83"/>
      <c r="AM446" s="83"/>
      <c r="AN446" s="83"/>
    </row>
    <row r="447">
      <c r="A447" s="83"/>
      <c r="B447" s="82"/>
      <c r="C447" s="83"/>
      <c r="D447" s="84"/>
      <c r="E447" s="84"/>
      <c r="F447" s="84"/>
      <c r="G447" s="84"/>
      <c r="H447" s="84"/>
      <c r="I447" s="84"/>
      <c r="J447" s="84"/>
      <c r="K447" s="84"/>
      <c r="L447" s="84"/>
      <c r="M447" s="84"/>
      <c r="N447" s="84"/>
      <c r="O447" s="84"/>
      <c r="P447" s="84"/>
      <c r="Q447" s="84"/>
      <c r="R447" s="83"/>
      <c r="S447" s="83"/>
      <c r="T447" s="83"/>
      <c r="U447" s="83"/>
      <c r="V447" s="83"/>
      <c r="W447" s="83"/>
      <c r="X447" s="83"/>
      <c r="Y447" s="83"/>
      <c r="Z447" s="83"/>
      <c r="AA447" s="83"/>
      <c r="AB447" s="83"/>
      <c r="AC447" s="83"/>
      <c r="AD447" s="83"/>
      <c r="AE447" s="83"/>
      <c r="AF447" s="83"/>
      <c r="AG447" s="83"/>
      <c r="AH447" s="83"/>
      <c r="AI447" s="83"/>
      <c r="AJ447" s="83"/>
      <c r="AK447" s="83"/>
      <c r="AL447" s="83"/>
      <c r="AM447" s="83"/>
      <c r="AN447" s="83"/>
    </row>
    <row r="448">
      <c r="A448" s="83"/>
      <c r="B448" s="82"/>
      <c r="C448" s="83"/>
      <c r="D448" s="84"/>
      <c r="E448" s="84"/>
      <c r="F448" s="84"/>
      <c r="G448" s="84"/>
      <c r="H448" s="84"/>
      <c r="I448" s="84"/>
      <c r="J448" s="84"/>
      <c r="K448" s="84"/>
      <c r="L448" s="84"/>
      <c r="M448" s="84"/>
      <c r="N448" s="84"/>
      <c r="O448" s="84"/>
      <c r="P448" s="84"/>
      <c r="Q448" s="84"/>
      <c r="R448" s="83"/>
      <c r="S448" s="83"/>
      <c r="T448" s="83"/>
      <c r="U448" s="83"/>
      <c r="V448" s="83"/>
      <c r="W448" s="83"/>
      <c r="X448" s="83"/>
      <c r="Y448" s="83"/>
      <c r="Z448" s="83"/>
      <c r="AA448" s="83"/>
      <c r="AB448" s="83"/>
      <c r="AC448" s="83"/>
      <c r="AD448" s="83"/>
      <c r="AE448" s="83"/>
      <c r="AF448" s="83"/>
      <c r="AG448" s="83"/>
      <c r="AH448" s="83"/>
      <c r="AI448" s="83"/>
      <c r="AJ448" s="83"/>
      <c r="AK448" s="83"/>
      <c r="AL448" s="83"/>
      <c r="AM448" s="83"/>
      <c r="AN448" s="83"/>
    </row>
    <row r="449">
      <c r="A449" s="83"/>
      <c r="B449" s="82"/>
      <c r="C449" s="83"/>
      <c r="D449" s="84"/>
      <c r="E449" s="84"/>
      <c r="F449" s="84"/>
      <c r="G449" s="84"/>
      <c r="H449" s="84"/>
      <c r="I449" s="84"/>
      <c r="J449" s="84"/>
      <c r="K449" s="84"/>
      <c r="L449" s="84"/>
      <c r="M449" s="84"/>
      <c r="N449" s="84"/>
      <c r="O449" s="84"/>
      <c r="P449" s="84"/>
      <c r="Q449" s="84"/>
      <c r="R449" s="83"/>
      <c r="S449" s="83"/>
      <c r="T449" s="83"/>
      <c r="U449" s="83"/>
      <c r="V449" s="83"/>
      <c r="W449" s="83"/>
      <c r="X449" s="83"/>
      <c r="Y449" s="83"/>
      <c r="Z449" s="83"/>
      <c r="AA449" s="83"/>
      <c r="AB449" s="83"/>
      <c r="AC449" s="83"/>
      <c r="AD449" s="83"/>
      <c r="AE449" s="83"/>
      <c r="AF449" s="83"/>
      <c r="AG449" s="83"/>
      <c r="AH449" s="83"/>
      <c r="AI449" s="83"/>
      <c r="AJ449" s="83"/>
      <c r="AK449" s="83"/>
      <c r="AL449" s="83"/>
      <c r="AM449" s="83"/>
      <c r="AN449" s="83"/>
    </row>
    <row r="450">
      <c r="A450" s="83"/>
      <c r="B450" s="82"/>
      <c r="C450" s="83"/>
      <c r="D450" s="84"/>
      <c r="E450" s="84"/>
      <c r="F450" s="84"/>
      <c r="G450" s="84"/>
      <c r="H450" s="84"/>
      <c r="I450" s="84"/>
      <c r="J450" s="84"/>
      <c r="K450" s="84"/>
      <c r="L450" s="84"/>
      <c r="M450" s="84"/>
      <c r="N450" s="84"/>
      <c r="O450" s="84"/>
      <c r="P450" s="84"/>
      <c r="Q450" s="84"/>
      <c r="R450" s="83"/>
      <c r="S450" s="83"/>
      <c r="T450" s="83"/>
      <c r="U450" s="83"/>
      <c r="V450" s="83"/>
      <c r="W450" s="83"/>
      <c r="X450" s="83"/>
      <c r="Y450" s="83"/>
      <c r="Z450" s="83"/>
      <c r="AA450" s="83"/>
      <c r="AB450" s="83"/>
      <c r="AC450" s="83"/>
      <c r="AD450" s="83"/>
      <c r="AE450" s="83"/>
      <c r="AF450" s="83"/>
      <c r="AG450" s="83"/>
      <c r="AH450" s="83"/>
      <c r="AI450" s="83"/>
      <c r="AJ450" s="83"/>
      <c r="AK450" s="83"/>
      <c r="AL450" s="83"/>
      <c r="AM450" s="83"/>
      <c r="AN450" s="83"/>
    </row>
    <row r="451">
      <c r="A451" s="83"/>
      <c r="B451" s="82"/>
      <c r="C451" s="83"/>
      <c r="D451" s="84"/>
      <c r="E451" s="84"/>
      <c r="F451" s="84"/>
      <c r="G451" s="84"/>
      <c r="H451" s="84"/>
      <c r="I451" s="84"/>
      <c r="J451" s="84"/>
      <c r="K451" s="84"/>
      <c r="L451" s="84"/>
      <c r="M451" s="84"/>
      <c r="N451" s="84"/>
      <c r="O451" s="84"/>
      <c r="P451" s="84"/>
      <c r="Q451" s="84"/>
      <c r="R451" s="83"/>
      <c r="S451" s="83"/>
      <c r="T451" s="83"/>
      <c r="U451" s="83"/>
      <c r="V451" s="83"/>
      <c r="W451" s="83"/>
      <c r="X451" s="83"/>
      <c r="Y451" s="83"/>
      <c r="Z451" s="83"/>
      <c r="AA451" s="83"/>
      <c r="AB451" s="83"/>
      <c r="AC451" s="83"/>
      <c r="AD451" s="83"/>
      <c r="AE451" s="83"/>
      <c r="AF451" s="83"/>
      <c r="AG451" s="83"/>
      <c r="AH451" s="83"/>
      <c r="AI451" s="83"/>
      <c r="AJ451" s="83"/>
      <c r="AK451" s="83"/>
      <c r="AL451" s="83"/>
      <c r="AM451" s="83"/>
      <c r="AN451" s="83"/>
    </row>
    <row r="452">
      <c r="A452" s="83"/>
      <c r="B452" s="82"/>
      <c r="C452" s="83"/>
      <c r="D452" s="84"/>
      <c r="E452" s="84"/>
      <c r="F452" s="84"/>
      <c r="G452" s="84"/>
      <c r="H452" s="84"/>
      <c r="I452" s="84"/>
      <c r="J452" s="84"/>
      <c r="K452" s="84"/>
      <c r="L452" s="84"/>
      <c r="M452" s="84"/>
      <c r="N452" s="84"/>
      <c r="O452" s="84"/>
      <c r="P452" s="84"/>
      <c r="Q452" s="84"/>
      <c r="R452" s="83"/>
      <c r="S452" s="83"/>
      <c r="T452" s="83"/>
      <c r="U452" s="83"/>
      <c r="V452" s="83"/>
      <c r="W452" s="83"/>
      <c r="X452" s="83"/>
      <c r="Y452" s="83"/>
      <c r="Z452" s="83"/>
      <c r="AA452" s="83"/>
      <c r="AB452" s="83"/>
      <c r="AC452" s="83"/>
      <c r="AD452" s="83"/>
      <c r="AE452" s="83"/>
      <c r="AF452" s="83"/>
      <c r="AG452" s="83"/>
      <c r="AH452" s="83"/>
      <c r="AI452" s="83"/>
      <c r="AJ452" s="83"/>
      <c r="AK452" s="83"/>
      <c r="AL452" s="83"/>
      <c r="AM452" s="83"/>
      <c r="AN452" s="83"/>
    </row>
    <row r="453">
      <c r="A453" s="83"/>
      <c r="B453" s="82"/>
      <c r="C453" s="83"/>
      <c r="D453" s="84"/>
      <c r="E453" s="84"/>
      <c r="F453" s="84"/>
      <c r="G453" s="84"/>
      <c r="H453" s="84"/>
      <c r="I453" s="84"/>
      <c r="J453" s="84"/>
      <c r="K453" s="84"/>
      <c r="L453" s="84"/>
      <c r="M453" s="84"/>
      <c r="N453" s="84"/>
      <c r="O453" s="84"/>
      <c r="P453" s="84"/>
      <c r="Q453" s="84"/>
      <c r="R453" s="83"/>
      <c r="S453" s="83"/>
      <c r="T453" s="83"/>
      <c r="U453" s="83"/>
      <c r="V453" s="83"/>
      <c r="W453" s="83"/>
      <c r="X453" s="83"/>
      <c r="Y453" s="83"/>
      <c r="Z453" s="83"/>
      <c r="AA453" s="83"/>
      <c r="AB453" s="83"/>
      <c r="AC453" s="83"/>
      <c r="AD453" s="83"/>
      <c r="AE453" s="83"/>
      <c r="AF453" s="83"/>
      <c r="AG453" s="83"/>
      <c r="AH453" s="83"/>
      <c r="AI453" s="83"/>
      <c r="AJ453" s="83"/>
      <c r="AK453" s="83"/>
      <c r="AL453" s="83"/>
      <c r="AM453" s="83"/>
      <c r="AN453" s="83"/>
    </row>
    <row r="454">
      <c r="A454" s="83"/>
      <c r="B454" s="82"/>
      <c r="C454" s="83"/>
      <c r="D454" s="84"/>
      <c r="E454" s="84"/>
      <c r="F454" s="84"/>
      <c r="G454" s="84"/>
      <c r="H454" s="84"/>
      <c r="I454" s="84"/>
      <c r="J454" s="84"/>
      <c r="K454" s="84"/>
      <c r="L454" s="84"/>
      <c r="M454" s="84"/>
      <c r="N454" s="84"/>
      <c r="O454" s="84"/>
      <c r="P454" s="84"/>
      <c r="Q454" s="84"/>
      <c r="R454" s="83"/>
      <c r="S454" s="83"/>
      <c r="T454" s="83"/>
      <c r="U454" s="83"/>
      <c r="V454" s="83"/>
      <c r="W454" s="83"/>
      <c r="X454" s="83"/>
      <c r="Y454" s="83"/>
      <c r="Z454" s="83"/>
      <c r="AA454" s="83"/>
      <c r="AB454" s="83"/>
      <c r="AC454" s="83"/>
      <c r="AD454" s="83"/>
      <c r="AE454" s="83"/>
      <c r="AF454" s="83"/>
      <c r="AG454" s="83"/>
      <c r="AH454" s="83"/>
      <c r="AI454" s="83"/>
      <c r="AJ454" s="83"/>
      <c r="AK454" s="83"/>
      <c r="AL454" s="83"/>
      <c r="AM454" s="83"/>
      <c r="AN454" s="83"/>
    </row>
    <row r="455">
      <c r="A455" s="83"/>
      <c r="B455" s="82"/>
      <c r="C455" s="83"/>
      <c r="D455" s="84"/>
      <c r="E455" s="84"/>
      <c r="F455" s="84"/>
      <c r="G455" s="84"/>
      <c r="H455" s="84"/>
      <c r="I455" s="84"/>
      <c r="J455" s="84"/>
      <c r="K455" s="84"/>
      <c r="L455" s="84"/>
      <c r="M455" s="84"/>
      <c r="N455" s="84"/>
      <c r="O455" s="84"/>
      <c r="P455" s="84"/>
      <c r="Q455" s="84"/>
      <c r="R455" s="83"/>
      <c r="S455" s="83"/>
      <c r="T455" s="83"/>
      <c r="U455" s="83"/>
      <c r="V455" s="83"/>
      <c r="W455" s="83"/>
      <c r="X455" s="83"/>
      <c r="Y455" s="83"/>
      <c r="Z455" s="83"/>
      <c r="AA455" s="83"/>
      <c r="AB455" s="83"/>
      <c r="AC455" s="83"/>
      <c r="AD455" s="83"/>
      <c r="AE455" s="83"/>
      <c r="AF455" s="83"/>
      <c r="AG455" s="83"/>
      <c r="AH455" s="83"/>
      <c r="AI455" s="83"/>
      <c r="AJ455" s="83"/>
      <c r="AK455" s="83"/>
      <c r="AL455" s="83"/>
      <c r="AM455" s="83"/>
      <c r="AN455" s="83"/>
    </row>
    <row r="456">
      <c r="A456" s="83"/>
      <c r="B456" s="82"/>
      <c r="C456" s="83"/>
      <c r="D456" s="84"/>
      <c r="E456" s="84"/>
      <c r="F456" s="84"/>
      <c r="G456" s="84"/>
      <c r="H456" s="84"/>
      <c r="I456" s="84"/>
      <c r="J456" s="84"/>
      <c r="K456" s="84"/>
      <c r="L456" s="84"/>
      <c r="M456" s="84"/>
      <c r="N456" s="84"/>
      <c r="O456" s="84"/>
      <c r="P456" s="84"/>
      <c r="Q456" s="84"/>
      <c r="R456" s="83"/>
      <c r="S456" s="83"/>
      <c r="T456" s="83"/>
      <c r="U456" s="83"/>
      <c r="V456" s="83"/>
      <c r="W456" s="83"/>
      <c r="X456" s="83"/>
      <c r="Y456" s="83"/>
      <c r="Z456" s="83"/>
      <c r="AA456" s="83"/>
      <c r="AB456" s="83"/>
      <c r="AC456" s="83"/>
      <c r="AD456" s="83"/>
      <c r="AE456" s="83"/>
      <c r="AF456" s="83"/>
      <c r="AG456" s="83"/>
      <c r="AH456" s="83"/>
      <c r="AI456" s="83"/>
      <c r="AJ456" s="83"/>
      <c r="AK456" s="83"/>
      <c r="AL456" s="83"/>
      <c r="AM456" s="83"/>
      <c r="AN456" s="83"/>
    </row>
    <row r="457">
      <c r="A457" s="83"/>
      <c r="B457" s="82"/>
      <c r="C457" s="83"/>
      <c r="D457" s="84"/>
      <c r="E457" s="84"/>
      <c r="F457" s="84"/>
      <c r="G457" s="84"/>
      <c r="H457" s="84"/>
      <c r="I457" s="84"/>
      <c r="J457" s="84"/>
      <c r="K457" s="84"/>
      <c r="L457" s="84"/>
      <c r="M457" s="84"/>
      <c r="N457" s="84"/>
      <c r="O457" s="84"/>
      <c r="P457" s="84"/>
      <c r="Q457" s="84"/>
      <c r="R457" s="83"/>
      <c r="S457" s="83"/>
      <c r="T457" s="83"/>
      <c r="U457" s="83"/>
      <c r="V457" s="83"/>
      <c r="W457" s="83"/>
      <c r="X457" s="83"/>
      <c r="Y457" s="83"/>
      <c r="Z457" s="83"/>
      <c r="AA457" s="83"/>
      <c r="AB457" s="83"/>
      <c r="AC457" s="83"/>
      <c r="AD457" s="83"/>
      <c r="AE457" s="83"/>
      <c r="AF457" s="83"/>
      <c r="AG457" s="83"/>
      <c r="AH457" s="83"/>
      <c r="AI457" s="83"/>
      <c r="AJ457" s="83"/>
      <c r="AK457" s="83"/>
      <c r="AL457" s="83"/>
      <c r="AM457" s="83"/>
      <c r="AN457" s="83"/>
    </row>
    <row r="458">
      <c r="A458" s="83"/>
      <c r="B458" s="82"/>
      <c r="C458" s="83"/>
      <c r="D458" s="84"/>
      <c r="E458" s="84"/>
      <c r="F458" s="84"/>
      <c r="G458" s="84"/>
      <c r="H458" s="84"/>
      <c r="I458" s="84"/>
      <c r="J458" s="84"/>
      <c r="K458" s="84"/>
      <c r="L458" s="84"/>
      <c r="M458" s="84"/>
      <c r="N458" s="84"/>
      <c r="O458" s="84"/>
      <c r="P458" s="84"/>
      <c r="Q458" s="84"/>
      <c r="R458" s="83"/>
      <c r="S458" s="83"/>
      <c r="T458" s="83"/>
      <c r="U458" s="83"/>
      <c r="V458" s="83"/>
      <c r="W458" s="83"/>
      <c r="X458" s="83"/>
      <c r="Y458" s="83"/>
      <c r="Z458" s="83"/>
      <c r="AA458" s="83"/>
      <c r="AB458" s="83"/>
      <c r="AC458" s="83"/>
      <c r="AD458" s="83"/>
      <c r="AE458" s="83"/>
      <c r="AF458" s="83"/>
      <c r="AG458" s="83"/>
      <c r="AH458" s="83"/>
      <c r="AI458" s="83"/>
      <c r="AJ458" s="83"/>
      <c r="AK458" s="83"/>
      <c r="AL458" s="83"/>
      <c r="AM458" s="83"/>
      <c r="AN458" s="83"/>
    </row>
    <row r="459">
      <c r="A459" s="83"/>
      <c r="B459" s="82"/>
      <c r="C459" s="83"/>
      <c r="D459" s="84"/>
      <c r="E459" s="84"/>
      <c r="F459" s="84"/>
      <c r="G459" s="84"/>
      <c r="H459" s="84"/>
      <c r="I459" s="84"/>
      <c r="J459" s="84"/>
      <c r="K459" s="84"/>
      <c r="L459" s="84"/>
      <c r="M459" s="84"/>
      <c r="N459" s="84"/>
      <c r="O459" s="84"/>
      <c r="P459" s="84"/>
      <c r="Q459" s="84"/>
      <c r="R459" s="83"/>
      <c r="S459" s="83"/>
      <c r="T459" s="83"/>
      <c r="U459" s="83"/>
      <c r="V459" s="83"/>
      <c r="W459" s="83"/>
      <c r="X459" s="83"/>
      <c r="Y459" s="83"/>
      <c r="Z459" s="83"/>
      <c r="AA459" s="83"/>
      <c r="AB459" s="83"/>
      <c r="AC459" s="83"/>
      <c r="AD459" s="83"/>
      <c r="AE459" s="83"/>
      <c r="AF459" s="83"/>
      <c r="AG459" s="83"/>
      <c r="AH459" s="83"/>
      <c r="AI459" s="83"/>
      <c r="AJ459" s="83"/>
      <c r="AK459" s="83"/>
      <c r="AL459" s="83"/>
      <c r="AM459" s="83"/>
      <c r="AN459" s="83"/>
    </row>
    <row r="460">
      <c r="A460" s="83"/>
      <c r="B460" s="82"/>
      <c r="C460" s="83"/>
      <c r="D460" s="84"/>
      <c r="E460" s="84"/>
      <c r="F460" s="84"/>
      <c r="G460" s="84"/>
      <c r="H460" s="84"/>
      <c r="I460" s="84"/>
      <c r="J460" s="84"/>
      <c r="K460" s="84"/>
      <c r="L460" s="84"/>
      <c r="M460" s="84"/>
      <c r="N460" s="84"/>
      <c r="O460" s="84"/>
      <c r="P460" s="84"/>
      <c r="Q460" s="84"/>
      <c r="R460" s="83"/>
      <c r="S460" s="83"/>
      <c r="T460" s="83"/>
      <c r="U460" s="83"/>
      <c r="V460" s="83"/>
      <c r="W460" s="83"/>
      <c r="X460" s="83"/>
      <c r="Y460" s="83"/>
      <c r="Z460" s="83"/>
      <c r="AA460" s="83"/>
      <c r="AB460" s="83"/>
      <c r="AC460" s="83"/>
      <c r="AD460" s="83"/>
      <c r="AE460" s="83"/>
      <c r="AF460" s="83"/>
      <c r="AG460" s="83"/>
      <c r="AH460" s="83"/>
      <c r="AI460" s="83"/>
      <c r="AJ460" s="83"/>
      <c r="AK460" s="83"/>
      <c r="AL460" s="83"/>
      <c r="AM460" s="83"/>
      <c r="AN460" s="83"/>
    </row>
    <row r="461">
      <c r="A461" s="83"/>
      <c r="B461" s="82"/>
      <c r="C461" s="83"/>
      <c r="D461" s="84"/>
      <c r="E461" s="84"/>
      <c r="F461" s="84"/>
      <c r="G461" s="84"/>
      <c r="H461" s="84"/>
      <c r="I461" s="84"/>
      <c r="J461" s="84"/>
      <c r="K461" s="84"/>
      <c r="L461" s="84"/>
      <c r="M461" s="84"/>
      <c r="N461" s="84"/>
      <c r="O461" s="84"/>
      <c r="P461" s="84"/>
      <c r="Q461" s="84"/>
      <c r="R461" s="83"/>
      <c r="S461" s="83"/>
      <c r="T461" s="83"/>
      <c r="U461" s="83"/>
      <c r="V461" s="83"/>
      <c r="W461" s="83"/>
      <c r="X461" s="83"/>
      <c r="Y461" s="83"/>
      <c r="Z461" s="83"/>
      <c r="AA461" s="83"/>
      <c r="AB461" s="83"/>
      <c r="AC461" s="83"/>
      <c r="AD461" s="83"/>
      <c r="AE461" s="83"/>
      <c r="AF461" s="83"/>
      <c r="AG461" s="83"/>
      <c r="AH461" s="83"/>
      <c r="AI461" s="83"/>
      <c r="AJ461" s="83"/>
      <c r="AK461" s="83"/>
      <c r="AL461" s="83"/>
      <c r="AM461" s="83"/>
      <c r="AN461" s="83"/>
    </row>
    <row r="462">
      <c r="A462" s="83"/>
      <c r="B462" s="82"/>
      <c r="C462" s="83"/>
      <c r="D462" s="84"/>
      <c r="E462" s="84"/>
      <c r="F462" s="84"/>
      <c r="G462" s="84"/>
      <c r="H462" s="84"/>
      <c r="I462" s="84"/>
      <c r="J462" s="84"/>
      <c r="K462" s="84"/>
      <c r="L462" s="84"/>
      <c r="M462" s="84"/>
      <c r="N462" s="84"/>
      <c r="O462" s="84"/>
      <c r="P462" s="84"/>
      <c r="Q462" s="84"/>
      <c r="R462" s="83"/>
      <c r="S462" s="83"/>
      <c r="T462" s="83"/>
      <c r="U462" s="83"/>
      <c r="V462" s="83"/>
      <c r="W462" s="83"/>
      <c r="X462" s="83"/>
      <c r="Y462" s="83"/>
      <c r="Z462" s="83"/>
      <c r="AA462" s="83"/>
      <c r="AB462" s="83"/>
      <c r="AC462" s="83"/>
      <c r="AD462" s="83"/>
      <c r="AE462" s="83"/>
      <c r="AF462" s="83"/>
      <c r="AG462" s="83"/>
      <c r="AH462" s="83"/>
      <c r="AI462" s="83"/>
      <c r="AJ462" s="83"/>
      <c r="AK462" s="83"/>
      <c r="AL462" s="83"/>
      <c r="AM462" s="83"/>
      <c r="AN462" s="83"/>
    </row>
    <row r="463">
      <c r="A463" s="83"/>
      <c r="B463" s="82"/>
      <c r="C463" s="83"/>
      <c r="D463" s="84"/>
      <c r="E463" s="84"/>
      <c r="F463" s="84"/>
      <c r="G463" s="84"/>
      <c r="H463" s="84"/>
      <c r="I463" s="84"/>
      <c r="J463" s="84"/>
      <c r="K463" s="84"/>
      <c r="L463" s="84"/>
      <c r="M463" s="84"/>
      <c r="N463" s="84"/>
      <c r="O463" s="84"/>
      <c r="P463" s="84"/>
      <c r="Q463" s="84"/>
      <c r="R463" s="83"/>
      <c r="S463" s="83"/>
      <c r="T463" s="83"/>
      <c r="U463" s="83"/>
      <c r="V463" s="83"/>
      <c r="W463" s="83"/>
      <c r="X463" s="83"/>
      <c r="Y463" s="83"/>
      <c r="Z463" s="83"/>
      <c r="AA463" s="83"/>
      <c r="AB463" s="83"/>
      <c r="AC463" s="83"/>
      <c r="AD463" s="83"/>
      <c r="AE463" s="83"/>
      <c r="AF463" s="83"/>
      <c r="AG463" s="83"/>
      <c r="AH463" s="83"/>
      <c r="AI463" s="83"/>
      <c r="AJ463" s="83"/>
      <c r="AK463" s="83"/>
      <c r="AL463" s="83"/>
      <c r="AM463" s="83"/>
      <c r="AN463" s="83"/>
    </row>
    <row r="464">
      <c r="A464" s="83"/>
      <c r="B464" s="82"/>
      <c r="C464" s="83"/>
      <c r="D464" s="84"/>
      <c r="E464" s="84"/>
      <c r="F464" s="84"/>
      <c r="G464" s="84"/>
      <c r="H464" s="84"/>
      <c r="I464" s="84"/>
      <c r="J464" s="84"/>
      <c r="K464" s="84"/>
      <c r="L464" s="84"/>
      <c r="M464" s="84"/>
      <c r="N464" s="84"/>
      <c r="O464" s="84"/>
      <c r="P464" s="84"/>
      <c r="Q464" s="84"/>
      <c r="R464" s="83"/>
      <c r="S464" s="83"/>
      <c r="T464" s="83"/>
      <c r="U464" s="83"/>
      <c r="V464" s="83"/>
      <c r="W464" s="83"/>
      <c r="X464" s="83"/>
      <c r="Y464" s="83"/>
      <c r="Z464" s="83"/>
      <c r="AA464" s="83"/>
      <c r="AB464" s="83"/>
      <c r="AC464" s="83"/>
      <c r="AD464" s="83"/>
      <c r="AE464" s="83"/>
      <c r="AF464" s="83"/>
      <c r="AG464" s="83"/>
      <c r="AH464" s="83"/>
      <c r="AI464" s="83"/>
      <c r="AJ464" s="83"/>
      <c r="AK464" s="83"/>
      <c r="AL464" s="83"/>
      <c r="AM464" s="83"/>
      <c r="AN464" s="83"/>
    </row>
    <row r="465">
      <c r="A465" s="83"/>
      <c r="B465" s="82"/>
      <c r="C465" s="83"/>
      <c r="D465" s="84"/>
      <c r="E465" s="84"/>
      <c r="F465" s="84"/>
      <c r="G465" s="84"/>
      <c r="H465" s="84"/>
      <c r="I465" s="84"/>
      <c r="J465" s="84"/>
      <c r="K465" s="84"/>
      <c r="L465" s="84"/>
      <c r="M465" s="84"/>
      <c r="N465" s="84"/>
      <c r="O465" s="84"/>
      <c r="P465" s="84"/>
      <c r="Q465" s="84"/>
      <c r="R465" s="83"/>
      <c r="S465" s="83"/>
      <c r="T465" s="83"/>
      <c r="U465" s="83"/>
      <c r="V465" s="83"/>
      <c r="W465" s="83"/>
      <c r="X465" s="83"/>
      <c r="Y465" s="83"/>
      <c r="Z465" s="83"/>
      <c r="AA465" s="83"/>
      <c r="AB465" s="83"/>
      <c r="AC465" s="83"/>
      <c r="AD465" s="83"/>
      <c r="AE465" s="83"/>
      <c r="AF465" s="83"/>
      <c r="AG465" s="83"/>
      <c r="AH465" s="83"/>
      <c r="AI465" s="83"/>
      <c r="AJ465" s="83"/>
      <c r="AK465" s="83"/>
      <c r="AL465" s="83"/>
      <c r="AM465" s="83"/>
      <c r="AN465" s="83"/>
    </row>
    <row r="466">
      <c r="A466" s="83"/>
      <c r="B466" s="82"/>
      <c r="C466" s="83"/>
      <c r="D466" s="84"/>
      <c r="E466" s="84"/>
      <c r="F466" s="84"/>
      <c r="G466" s="84"/>
      <c r="H466" s="84"/>
      <c r="I466" s="84"/>
      <c r="J466" s="84"/>
      <c r="K466" s="84"/>
      <c r="L466" s="84"/>
      <c r="M466" s="84"/>
      <c r="N466" s="84"/>
      <c r="O466" s="84"/>
      <c r="P466" s="84"/>
      <c r="Q466" s="84"/>
      <c r="R466" s="83"/>
      <c r="S466" s="83"/>
      <c r="T466" s="83"/>
      <c r="U466" s="83"/>
      <c r="V466" s="83"/>
      <c r="W466" s="83"/>
      <c r="X466" s="83"/>
      <c r="Y466" s="83"/>
      <c r="Z466" s="83"/>
      <c r="AA466" s="83"/>
      <c r="AB466" s="83"/>
      <c r="AC466" s="83"/>
      <c r="AD466" s="83"/>
      <c r="AE466" s="83"/>
      <c r="AF466" s="83"/>
      <c r="AG466" s="83"/>
      <c r="AH466" s="83"/>
      <c r="AI466" s="83"/>
      <c r="AJ466" s="83"/>
      <c r="AK466" s="83"/>
      <c r="AL466" s="83"/>
      <c r="AM466" s="83"/>
      <c r="AN466" s="83"/>
    </row>
    <row r="467">
      <c r="A467" s="83"/>
      <c r="B467" s="82"/>
      <c r="C467" s="83"/>
      <c r="D467" s="84"/>
      <c r="E467" s="84"/>
      <c r="F467" s="84"/>
      <c r="G467" s="84"/>
      <c r="H467" s="84"/>
      <c r="I467" s="84"/>
      <c r="J467" s="84"/>
      <c r="K467" s="84"/>
      <c r="L467" s="84"/>
      <c r="M467" s="84"/>
      <c r="N467" s="84"/>
      <c r="O467" s="84"/>
      <c r="P467" s="84"/>
      <c r="Q467" s="84"/>
      <c r="R467" s="83"/>
      <c r="S467" s="83"/>
      <c r="T467" s="83"/>
      <c r="U467" s="83"/>
      <c r="V467" s="83"/>
      <c r="W467" s="83"/>
      <c r="X467" s="83"/>
      <c r="Y467" s="83"/>
      <c r="Z467" s="83"/>
      <c r="AA467" s="83"/>
      <c r="AB467" s="83"/>
      <c r="AC467" s="83"/>
      <c r="AD467" s="83"/>
      <c r="AE467" s="83"/>
      <c r="AF467" s="83"/>
      <c r="AG467" s="83"/>
      <c r="AH467" s="83"/>
      <c r="AI467" s="83"/>
      <c r="AJ467" s="83"/>
      <c r="AK467" s="83"/>
      <c r="AL467" s="83"/>
      <c r="AM467" s="83"/>
      <c r="AN467" s="83"/>
    </row>
    <row r="468">
      <c r="A468" s="83"/>
      <c r="B468" s="82"/>
      <c r="C468" s="83"/>
      <c r="D468" s="84"/>
      <c r="E468" s="84"/>
      <c r="F468" s="84"/>
      <c r="G468" s="84"/>
      <c r="H468" s="84"/>
      <c r="I468" s="84"/>
      <c r="J468" s="84"/>
      <c r="K468" s="84"/>
      <c r="L468" s="84"/>
      <c r="M468" s="84"/>
      <c r="N468" s="84"/>
      <c r="O468" s="84"/>
      <c r="P468" s="84"/>
      <c r="Q468" s="84"/>
      <c r="R468" s="83"/>
      <c r="S468" s="83"/>
      <c r="T468" s="83"/>
      <c r="U468" s="83"/>
      <c r="V468" s="83"/>
      <c r="W468" s="83"/>
      <c r="X468" s="83"/>
      <c r="Y468" s="83"/>
      <c r="Z468" s="83"/>
      <c r="AA468" s="83"/>
      <c r="AB468" s="83"/>
      <c r="AC468" s="83"/>
      <c r="AD468" s="83"/>
      <c r="AE468" s="83"/>
      <c r="AF468" s="83"/>
      <c r="AG468" s="83"/>
      <c r="AH468" s="83"/>
      <c r="AI468" s="83"/>
      <c r="AJ468" s="83"/>
      <c r="AK468" s="83"/>
      <c r="AL468" s="83"/>
      <c r="AM468" s="83"/>
      <c r="AN468" s="83"/>
    </row>
    <row r="469">
      <c r="A469" s="83"/>
      <c r="B469" s="82"/>
      <c r="C469" s="83"/>
      <c r="D469" s="84"/>
      <c r="E469" s="84"/>
      <c r="F469" s="84"/>
      <c r="G469" s="84"/>
      <c r="H469" s="84"/>
      <c r="I469" s="84"/>
      <c r="J469" s="84"/>
      <c r="K469" s="84"/>
      <c r="L469" s="84"/>
      <c r="M469" s="84"/>
      <c r="N469" s="84"/>
      <c r="O469" s="84"/>
      <c r="P469" s="84"/>
      <c r="Q469" s="84"/>
      <c r="R469" s="83"/>
      <c r="S469" s="83"/>
      <c r="T469" s="83"/>
      <c r="U469" s="83"/>
      <c r="V469" s="83"/>
      <c r="W469" s="83"/>
      <c r="X469" s="83"/>
      <c r="Y469" s="83"/>
      <c r="Z469" s="83"/>
      <c r="AA469" s="83"/>
      <c r="AB469" s="83"/>
      <c r="AC469" s="83"/>
      <c r="AD469" s="83"/>
      <c r="AE469" s="83"/>
      <c r="AF469" s="83"/>
      <c r="AG469" s="83"/>
      <c r="AH469" s="83"/>
      <c r="AI469" s="83"/>
      <c r="AJ469" s="83"/>
      <c r="AK469" s="83"/>
      <c r="AL469" s="83"/>
      <c r="AM469" s="83"/>
      <c r="AN469" s="83"/>
    </row>
    <row r="470">
      <c r="A470" s="83"/>
      <c r="B470" s="82"/>
      <c r="C470" s="83"/>
      <c r="D470" s="84"/>
      <c r="E470" s="84"/>
      <c r="F470" s="84"/>
      <c r="G470" s="84"/>
      <c r="H470" s="84"/>
      <c r="I470" s="84"/>
      <c r="J470" s="84"/>
      <c r="K470" s="84"/>
      <c r="L470" s="84"/>
      <c r="M470" s="84"/>
      <c r="N470" s="84"/>
      <c r="O470" s="84"/>
      <c r="P470" s="84"/>
      <c r="Q470" s="84"/>
      <c r="R470" s="83"/>
      <c r="S470" s="83"/>
      <c r="T470" s="83"/>
      <c r="U470" s="83"/>
      <c r="V470" s="83"/>
      <c r="W470" s="83"/>
      <c r="X470" s="83"/>
      <c r="Y470" s="83"/>
      <c r="Z470" s="83"/>
      <c r="AA470" s="83"/>
      <c r="AB470" s="83"/>
      <c r="AC470" s="83"/>
      <c r="AD470" s="83"/>
      <c r="AE470" s="83"/>
      <c r="AF470" s="83"/>
      <c r="AG470" s="83"/>
      <c r="AH470" s="83"/>
      <c r="AI470" s="83"/>
      <c r="AJ470" s="83"/>
      <c r="AK470" s="83"/>
      <c r="AL470" s="83"/>
      <c r="AM470" s="83"/>
      <c r="AN470" s="83"/>
    </row>
    <row r="471">
      <c r="A471" s="83"/>
      <c r="B471" s="82"/>
      <c r="C471" s="83"/>
      <c r="D471" s="84"/>
      <c r="E471" s="84"/>
      <c r="F471" s="84"/>
      <c r="G471" s="84"/>
      <c r="H471" s="84"/>
      <c r="I471" s="84"/>
      <c r="J471" s="84"/>
      <c r="K471" s="84"/>
      <c r="L471" s="84"/>
      <c r="M471" s="84"/>
      <c r="N471" s="84"/>
      <c r="O471" s="84"/>
      <c r="P471" s="84"/>
      <c r="Q471" s="84"/>
      <c r="R471" s="83"/>
      <c r="S471" s="83"/>
      <c r="T471" s="83"/>
      <c r="U471" s="83"/>
      <c r="V471" s="83"/>
      <c r="W471" s="83"/>
      <c r="X471" s="83"/>
      <c r="Y471" s="83"/>
      <c r="Z471" s="83"/>
      <c r="AA471" s="83"/>
      <c r="AB471" s="83"/>
      <c r="AC471" s="83"/>
      <c r="AD471" s="83"/>
      <c r="AE471" s="83"/>
      <c r="AF471" s="83"/>
      <c r="AG471" s="83"/>
      <c r="AH471" s="83"/>
      <c r="AI471" s="83"/>
      <c r="AJ471" s="83"/>
      <c r="AK471" s="83"/>
      <c r="AL471" s="83"/>
      <c r="AM471" s="83"/>
      <c r="AN471" s="83"/>
    </row>
    <row r="472">
      <c r="A472" s="83"/>
      <c r="B472" s="82"/>
      <c r="C472" s="83"/>
      <c r="D472" s="84"/>
      <c r="E472" s="84"/>
      <c r="F472" s="84"/>
      <c r="G472" s="84"/>
      <c r="H472" s="84"/>
      <c r="I472" s="84"/>
      <c r="J472" s="84"/>
      <c r="K472" s="84"/>
      <c r="L472" s="84"/>
      <c r="M472" s="84"/>
      <c r="N472" s="84"/>
      <c r="O472" s="84"/>
      <c r="P472" s="84"/>
      <c r="Q472" s="84"/>
      <c r="R472" s="83"/>
      <c r="S472" s="83"/>
      <c r="T472" s="83"/>
      <c r="U472" s="83"/>
      <c r="V472" s="83"/>
      <c r="W472" s="83"/>
      <c r="X472" s="83"/>
      <c r="Y472" s="83"/>
      <c r="Z472" s="83"/>
      <c r="AA472" s="83"/>
      <c r="AB472" s="83"/>
      <c r="AC472" s="83"/>
      <c r="AD472" s="83"/>
      <c r="AE472" s="83"/>
      <c r="AF472" s="83"/>
      <c r="AG472" s="83"/>
      <c r="AH472" s="83"/>
      <c r="AI472" s="83"/>
      <c r="AJ472" s="83"/>
      <c r="AK472" s="83"/>
      <c r="AL472" s="83"/>
      <c r="AM472" s="83"/>
      <c r="AN472" s="83"/>
    </row>
    <row r="473">
      <c r="A473" s="83"/>
      <c r="B473" s="82"/>
      <c r="C473" s="83"/>
      <c r="D473" s="84"/>
      <c r="E473" s="84"/>
      <c r="F473" s="84"/>
      <c r="G473" s="84"/>
      <c r="H473" s="84"/>
      <c r="I473" s="84"/>
      <c r="J473" s="84"/>
      <c r="K473" s="84"/>
      <c r="L473" s="84"/>
      <c r="M473" s="84"/>
      <c r="N473" s="84"/>
      <c r="O473" s="84"/>
      <c r="P473" s="84"/>
      <c r="Q473" s="84"/>
      <c r="R473" s="83"/>
      <c r="S473" s="83"/>
      <c r="T473" s="83"/>
      <c r="U473" s="83"/>
      <c r="V473" s="83"/>
      <c r="W473" s="83"/>
      <c r="X473" s="83"/>
      <c r="Y473" s="83"/>
      <c r="Z473" s="83"/>
      <c r="AA473" s="83"/>
      <c r="AB473" s="83"/>
      <c r="AC473" s="83"/>
      <c r="AD473" s="83"/>
      <c r="AE473" s="83"/>
      <c r="AF473" s="83"/>
      <c r="AG473" s="83"/>
      <c r="AH473" s="83"/>
      <c r="AI473" s="83"/>
      <c r="AJ473" s="83"/>
      <c r="AK473" s="83"/>
      <c r="AL473" s="83"/>
      <c r="AM473" s="83"/>
      <c r="AN473" s="83"/>
    </row>
    <row r="474">
      <c r="A474" s="83"/>
      <c r="B474" s="82"/>
      <c r="C474" s="83"/>
      <c r="D474" s="84"/>
      <c r="E474" s="84"/>
      <c r="F474" s="84"/>
      <c r="G474" s="84"/>
      <c r="H474" s="84"/>
      <c r="I474" s="84"/>
      <c r="J474" s="84"/>
      <c r="K474" s="84"/>
      <c r="L474" s="84"/>
      <c r="M474" s="84"/>
      <c r="N474" s="84"/>
      <c r="O474" s="84"/>
      <c r="P474" s="84"/>
      <c r="Q474" s="84"/>
      <c r="R474" s="83"/>
      <c r="S474" s="83"/>
      <c r="T474" s="83"/>
      <c r="U474" s="83"/>
      <c r="V474" s="83"/>
      <c r="W474" s="83"/>
      <c r="X474" s="83"/>
      <c r="Y474" s="83"/>
      <c r="Z474" s="83"/>
      <c r="AA474" s="83"/>
      <c r="AB474" s="83"/>
      <c r="AC474" s="83"/>
      <c r="AD474" s="83"/>
      <c r="AE474" s="83"/>
      <c r="AF474" s="83"/>
      <c r="AG474" s="83"/>
      <c r="AH474" s="83"/>
      <c r="AI474" s="83"/>
      <c r="AJ474" s="83"/>
      <c r="AK474" s="83"/>
      <c r="AL474" s="83"/>
      <c r="AM474" s="83"/>
      <c r="AN474" s="83"/>
    </row>
    <row r="475">
      <c r="A475" s="83"/>
      <c r="B475" s="82"/>
      <c r="C475" s="83"/>
      <c r="D475" s="84"/>
      <c r="E475" s="84"/>
      <c r="F475" s="84"/>
      <c r="G475" s="84"/>
      <c r="H475" s="84"/>
      <c r="I475" s="84"/>
      <c r="J475" s="84"/>
      <c r="K475" s="84"/>
      <c r="L475" s="84"/>
      <c r="M475" s="84"/>
      <c r="N475" s="84"/>
      <c r="O475" s="84"/>
      <c r="P475" s="84"/>
      <c r="Q475" s="84"/>
      <c r="R475" s="83"/>
      <c r="S475" s="83"/>
      <c r="T475" s="83"/>
      <c r="U475" s="83"/>
      <c r="V475" s="83"/>
      <c r="W475" s="83"/>
      <c r="X475" s="83"/>
      <c r="Y475" s="83"/>
      <c r="Z475" s="83"/>
      <c r="AA475" s="83"/>
      <c r="AB475" s="83"/>
      <c r="AC475" s="83"/>
      <c r="AD475" s="83"/>
      <c r="AE475" s="83"/>
      <c r="AF475" s="83"/>
      <c r="AG475" s="83"/>
      <c r="AH475" s="83"/>
      <c r="AI475" s="83"/>
      <c r="AJ475" s="83"/>
      <c r="AK475" s="83"/>
      <c r="AL475" s="83"/>
      <c r="AM475" s="83"/>
      <c r="AN475" s="83"/>
    </row>
    <row r="476">
      <c r="A476" s="83"/>
      <c r="B476" s="82"/>
      <c r="C476" s="83"/>
      <c r="D476" s="84"/>
      <c r="E476" s="84"/>
      <c r="F476" s="84"/>
      <c r="G476" s="84"/>
      <c r="H476" s="84"/>
      <c r="I476" s="84"/>
      <c r="J476" s="84"/>
      <c r="K476" s="84"/>
      <c r="L476" s="84"/>
      <c r="M476" s="84"/>
      <c r="N476" s="84"/>
      <c r="O476" s="84"/>
      <c r="P476" s="84"/>
      <c r="Q476" s="84"/>
      <c r="R476" s="83"/>
      <c r="S476" s="83"/>
      <c r="T476" s="83"/>
      <c r="U476" s="83"/>
      <c r="V476" s="83"/>
      <c r="W476" s="83"/>
      <c r="X476" s="83"/>
      <c r="Y476" s="83"/>
      <c r="Z476" s="83"/>
      <c r="AA476" s="83"/>
      <c r="AB476" s="83"/>
      <c r="AC476" s="83"/>
      <c r="AD476" s="83"/>
      <c r="AE476" s="83"/>
      <c r="AF476" s="83"/>
      <c r="AG476" s="83"/>
      <c r="AH476" s="83"/>
      <c r="AI476" s="83"/>
      <c r="AJ476" s="83"/>
      <c r="AK476" s="83"/>
      <c r="AL476" s="83"/>
      <c r="AM476" s="83"/>
      <c r="AN476" s="83"/>
    </row>
    <row r="477">
      <c r="A477" s="83"/>
      <c r="B477" s="82"/>
      <c r="C477" s="83"/>
      <c r="D477" s="84"/>
      <c r="E477" s="84"/>
      <c r="F477" s="84"/>
      <c r="G477" s="84"/>
      <c r="H477" s="84"/>
      <c r="I477" s="84"/>
      <c r="J477" s="84"/>
      <c r="K477" s="84"/>
      <c r="L477" s="84"/>
      <c r="M477" s="84"/>
      <c r="N477" s="84"/>
      <c r="O477" s="84"/>
      <c r="P477" s="84"/>
      <c r="Q477" s="84"/>
      <c r="R477" s="83"/>
      <c r="S477" s="83"/>
      <c r="T477" s="83"/>
      <c r="U477" s="83"/>
      <c r="V477" s="83"/>
      <c r="W477" s="83"/>
      <c r="X477" s="83"/>
      <c r="Y477" s="83"/>
      <c r="Z477" s="83"/>
      <c r="AA477" s="83"/>
      <c r="AB477" s="83"/>
      <c r="AC477" s="83"/>
      <c r="AD477" s="83"/>
      <c r="AE477" s="83"/>
      <c r="AF477" s="83"/>
      <c r="AG477" s="83"/>
      <c r="AH477" s="83"/>
      <c r="AI477" s="83"/>
      <c r="AJ477" s="83"/>
      <c r="AK477" s="83"/>
      <c r="AL477" s="83"/>
      <c r="AM477" s="83"/>
      <c r="AN477" s="83"/>
    </row>
    <row r="478">
      <c r="A478" s="83"/>
      <c r="B478" s="82"/>
      <c r="C478" s="83"/>
      <c r="D478" s="84"/>
      <c r="E478" s="84"/>
      <c r="F478" s="84"/>
      <c r="G478" s="84"/>
      <c r="H478" s="84"/>
      <c r="I478" s="84"/>
      <c r="J478" s="84"/>
      <c r="K478" s="84"/>
      <c r="L478" s="84"/>
      <c r="M478" s="84"/>
      <c r="N478" s="84"/>
      <c r="O478" s="84"/>
      <c r="P478" s="84"/>
      <c r="Q478" s="84"/>
      <c r="R478" s="83"/>
      <c r="S478" s="83"/>
      <c r="T478" s="83"/>
      <c r="U478" s="83"/>
      <c r="V478" s="83"/>
      <c r="W478" s="83"/>
      <c r="X478" s="83"/>
      <c r="Y478" s="83"/>
      <c r="Z478" s="83"/>
      <c r="AA478" s="83"/>
      <c r="AB478" s="83"/>
      <c r="AC478" s="83"/>
      <c r="AD478" s="83"/>
      <c r="AE478" s="83"/>
      <c r="AF478" s="83"/>
      <c r="AG478" s="83"/>
      <c r="AH478" s="83"/>
      <c r="AI478" s="83"/>
      <c r="AJ478" s="83"/>
      <c r="AK478" s="83"/>
      <c r="AL478" s="83"/>
      <c r="AM478" s="83"/>
      <c r="AN478" s="83"/>
    </row>
    <row r="479">
      <c r="A479" s="83"/>
      <c r="B479" s="82"/>
      <c r="C479" s="83"/>
      <c r="D479" s="84"/>
      <c r="E479" s="84"/>
      <c r="F479" s="84"/>
      <c r="G479" s="84"/>
      <c r="H479" s="84"/>
      <c r="I479" s="84"/>
      <c r="J479" s="84"/>
      <c r="K479" s="84"/>
      <c r="L479" s="84"/>
      <c r="M479" s="84"/>
      <c r="N479" s="84"/>
      <c r="O479" s="84"/>
      <c r="P479" s="84"/>
      <c r="Q479" s="84"/>
      <c r="R479" s="83"/>
      <c r="S479" s="83"/>
      <c r="T479" s="83"/>
      <c r="U479" s="83"/>
      <c r="V479" s="83"/>
      <c r="W479" s="83"/>
      <c r="X479" s="83"/>
      <c r="Y479" s="83"/>
      <c r="Z479" s="83"/>
      <c r="AA479" s="83"/>
      <c r="AB479" s="83"/>
      <c r="AC479" s="83"/>
      <c r="AD479" s="83"/>
      <c r="AE479" s="83"/>
      <c r="AF479" s="83"/>
      <c r="AG479" s="83"/>
      <c r="AH479" s="83"/>
      <c r="AI479" s="83"/>
      <c r="AJ479" s="83"/>
      <c r="AK479" s="83"/>
      <c r="AL479" s="83"/>
      <c r="AM479" s="83"/>
      <c r="AN479" s="83"/>
    </row>
    <row r="480">
      <c r="A480" s="83"/>
      <c r="B480" s="82"/>
      <c r="C480" s="83"/>
      <c r="D480" s="84"/>
      <c r="E480" s="84"/>
      <c r="F480" s="84"/>
      <c r="G480" s="84"/>
      <c r="H480" s="84"/>
      <c r="I480" s="84"/>
      <c r="J480" s="84"/>
      <c r="K480" s="84"/>
      <c r="L480" s="84"/>
      <c r="M480" s="84"/>
      <c r="N480" s="84"/>
      <c r="O480" s="84"/>
      <c r="P480" s="84"/>
      <c r="Q480" s="84"/>
      <c r="R480" s="83"/>
      <c r="S480" s="83"/>
      <c r="T480" s="83"/>
      <c r="U480" s="83"/>
      <c r="V480" s="83"/>
      <c r="W480" s="83"/>
      <c r="X480" s="83"/>
      <c r="Y480" s="83"/>
      <c r="Z480" s="83"/>
      <c r="AA480" s="83"/>
      <c r="AB480" s="83"/>
      <c r="AC480" s="83"/>
      <c r="AD480" s="83"/>
      <c r="AE480" s="83"/>
      <c r="AF480" s="83"/>
      <c r="AG480" s="83"/>
      <c r="AH480" s="83"/>
      <c r="AI480" s="83"/>
      <c r="AJ480" s="83"/>
      <c r="AK480" s="83"/>
      <c r="AL480" s="83"/>
      <c r="AM480" s="83"/>
      <c r="AN480" s="83"/>
    </row>
    <row r="481">
      <c r="A481" s="83"/>
      <c r="B481" s="82"/>
      <c r="C481" s="83"/>
      <c r="D481" s="84"/>
      <c r="E481" s="84"/>
      <c r="F481" s="84"/>
      <c r="G481" s="84"/>
      <c r="H481" s="84"/>
      <c r="I481" s="84"/>
      <c r="J481" s="84"/>
      <c r="K481" s="84"/>
      <c r="L481" s="84"/>
      <c r="M481" s="84"/>
      <c r="N481" s="84"/>
      <c r="O481" s="84"/>
      <c r="P481" s="84"/>
      <c r="Q481" s="84"/>
      <c r="R481" s="83"/>
      <c r="S481" s="83"/>
      <c r="T481" s="83"/>
      <c r="U481" s="83"/>
      <c r="V481" s="83"/>
      <c r="W481" s="83"/>
      <c r="X481" s="83"/>
      <c r="Y481" s="83"/>
      <c r="Z481" s="83"/>
      <c r="AA481" s="83"/>
      <c r="AB481" s="83"/>
      <c r="AC481" s="83"/>
      <c r="AD481" s="83"/>
      <c r="AE481" s="83"/>
      <c r="AF481" s="83"/>
      <c r="AG481" s="83"/>
      <c r="AH481" s="83"/>
      <c r="AI481" s="83"/>
      <c r="AJ481" s="83"/>
      <c r="AK481" s="83"/>
      <c r="AL481" s="83"/>
      <c r="AM481" s="83"/>
      <c r="AN481" s="83"/>
    </row>
    <row r="482">
      <c r="A482" s="83"/>
      <c r="B482" s="82"/>
      <c r="C482" s="83"/>
      <c r="D482" s="84"/>
      <c r="E482" s="84"/>
      <c r="F482" s="84"/>
      <c r="G482" s="84"/>
      <c r="H482" s="84"/>
      <c r="I482" s="84"/>
      <c r="J482" s="84"/>
      <c r="K482" s="84"/>
      <c r="L482" s="84"/>
      <c r="M482" s="84"/>
      <c r="N482" s="84"/>
      <c r="O482" s="84"/>
      <c r="P482" s="84"/>
      <c r="Q482" s="84"/>
      <c r="R482" s="83"/>
      <c r="S482" s="83"/>
      <c r="T482" s="83"/>
      <c r="U482" s="83"/>
      <c r="V482" s="83"/>
      <c r="W482" s="83"/>
      <c r="X482" s="83"/>
      <c r="Y482" s="83"/>
      <c r="Z482" s="83"/>
      <c r="AA482" s="83"/>
      <c r="AB482" s="83"/>
      <c r="AC482" s="83"/>
      <c r="AD482" s="83"/>
      <c r="AE482" s="83"/>
      <c r="AF482" s="83"/>
      <c r="AG482" s="83"/>
      <c r="AH482" s="83"/>
      <c r="AI482" s="83"/>
      <c r="AJ482" s="83"/>
      <c r="AK482" s="83"/>
      <c r="AL482" s="83"/>
      <c r="AM482" s="83"/>
      <c r="AN482" s="83"/>
    </row>
    <row r="483">
      <c r="A483" s="83"/>
      <c r="B483" s="82"/>
      <c r="C483" s="83"/>
      <c r="D483" s="84"/>
      <c r="E483" s="84"/>
      <c r="F483" s="84"/>
      <c r="G483" s="84"/>
      <c r="H483" s="84"/>
      <c r="I483" s="84"/>
      <c r="J483" s="84"/>
      <c r="K483" s="84"/>
      <c r="L483" s="84"/>
      <c r="M483" s="84"/>
      <c r="N483" s="84"/>
      <c r="O483" s="84"/>
      <c r="P483" s="84"/>
      <c r="Q483" s="84"/>
      <c r="R483" s="83"/>
      <c r="S483" s="83"/>
      <c r="T483" s="83"/>
      <c r="U483" s="83"/>
      <c r="V483" s="83"/>
      <c r="W483" s="83"/>
      <c r="X483" s="83"/>
      <c r="Y483" s="83"/>
      <c r="Z483" s="83"/>
      <c r="AA483" s="83"/>
      <c r="AB483" s="83"/>
      <c r="AC483" s="83"/>
      <c r="AD483" s="83"/>
      <c r="AE483" s="83"/>
      <c r="AF483" s="83"/>
      <c r="AG483" s="83"/>
      <c r="AH483" s="83"/>
      <c r="AI483" s="83"/>
      <c r="AJ483" s="83"/>
      <c r="AK483" s="83"/>
      <c r="AL483" s="83"/>
      <c r="AM483" s="83"/>
      <c r="AN483" s="83"/>
    </row>
    <row r="484">
      <c r="A484" s="83"/>
      <c r="B484" s="82"/>
      <c r="C484" s="83"/>
      <c r="D484" s="84"/>
      <c r="E484" s="84"/>
      <c r="F484" s="84"/>
      <c r="G484" s="84"/>
      <c r="H484" s="84"/>
      <c r="I484" s="84"/>
      <c r="J484" s="84"/>
      <c r="K484" s="84"/>
      <c r="L484" s="84"/>
      <c r="M484" s="84"/>
      <c r="N484" s="84"/>
      <c r="O484" s="84"/>
      <c r="P484" s="84"/>
      <c r="Q484" s="84"/>
      <c r="R484" s="83"/>
      <c r="S484" s="83"/>
      <c r="T484" s="83"/>
      <c r="U484" s="83"/>
      <c r="V484" s="83"/>
      <c r="W484" s="83"/>
      <c r="X484" s="83"/>
      <c r="Y484" s="83"/>
      <c r="Z484" s="83"/>
      <c r="AA484" s="83"/>
      <c r="AB484" s="83"/>
      <c r="AC484" s="83"/>
      <c r="AD484" s="83"/>
      <c r="AE484" s="83"/>
      <c r="AF484" s="83"/>
      <c r="AG484" s="83"/>
      <c r="AH484" s="83"/>
      <c r="AI484" s="83"/>
      <c r="AJ484" s="83"/>
      <c r="AK484" s="83"/>
      <c r="AL484" s="83"/>
      <c r="AM484" s="83"/>
      <c r="AN484" s="83"/>
    </row>
    <row r="485">
      <c r="A485" s="83"/>
      <c r="B485" s="82"/>
      <c r="C485" s="83"/>
      <c r="D485" s="84"/>
      <c r="E485" s="84"/>
      <c r="F485" s="84"/>
      <c r="G485" s="84"/>
      <c r="H485" s="84"/>
      <c r="I485" s="84"/>
      <c r="J485" s="84"/>
      <c r="K485" s="84"/>
      <c r="L485" s="84"/>
      <c r="M485" s="84"/>
      <c r="N485" s="84"/>
      <c r="O485" s="84"/>
      <c r="P485" s="84"/>
      <c r="Q485" s="84"/>
      <c r="R485" s="83"/>
      <c r="S485" s="83"/>
      <c r="T485" s="83"/>
      <c r="U485" s="83"/>
      <c r="V485" s="83"/>
      <c r="W485" s="83"/>
      <c r="X485" s="83"/>
      <c r="Y485" s="83"/>
      <c r="Z485" s="83"/>
      <c r="AA485" s="83"/>
      <c r="AB485" s="83"/>
      <c r="AC485" s="83"/>
      <c r="AD485" s="83"/>
      <c r="AE485" s="83"/>
      <c r="AF485" s="83"/>
      <c r="AG485" s="83"/>
      <c r="AH485" s="83"/>
      <c r="AI485" s="83"/>
      <c r="AJ485" s="83"/>
      <c r="AK485" s="83"/>
      <c r="AL485" s="83"/>
      <c r="AM485" s="83"/>
      <c r="AN485" s="83"/>
    </row>
    <row r="486">
      <c r="A486" s="83"/>
      <c r="B486" s="82"/>
      <c r="C486" s="83"/>
      <c r="D486" s="84"/>
      <c r="E486" s="84"/>
      <c r="F486" s="84"/>
      <c r="G486" s="84"/>
      <c r="H486" s="84"/>
      <c r="I486" s="84"/>
      <c r="J486" s="84"/>
      <c r="K486" s="84"/>
      <c r="L486" s="84"/>
      <c r="M486" s="84"/>
      <c r="N486" s="84"/>
      <c r="O486" s="84"/>
      <c r="P486" s="84"/>
      <c r="Q486" s="84"/>
      <c r="R486" s="83"/>
      <c r="S486" s="83"/>
      <c r="T486" s="83"/>
      <c r="U486" s="83"/>
      <c r="V486" s="83"/>
      <c r="W486" s="83"/>
      <c r="X486" s="83"/>
      <c r="Y486" s="83"/>
      <c r="Z486" s="83"/>
      <c r="AA486" s="83"/>
      <c r="AB486" s="83"/>
      <c r="AC486" s="83"/>
      <c r="AD486" s="83"/>
      <c r="AE486" s="83"/>
      <c r="AF486" s="83"/>
      <c r="AG486" s="83"/>
      <c r="AH486" s="83"/>
      <c r="AI486" s="83"/>
      <c r="AJ486" s="83"/>
      <c r="AK486" s="83"/>
      <c r="AL486" s="83"/>
      <c r="AM486" s="83"/>
      <c r="AN486" s="83"/>
    </row>
    <row r="487">
      <c r="A487" s="83"/>
      <c r="B487" s="82"/>
      <c r="C487" s="83"/>
      <c r="D487" s="84"/>
      <c r="E487" s="84"/>
      <c r="F487" s="84"/>
      <c r="G487" s="84"/>
      <c r="H487" s="84"/>
      <c r="I487" s="84"/>
      <c r="J487" s="84"/>
      <c r="K487" s="84"/>
      <c r="L487" s="84"/>
      <c r="M487" s="84"/>
      <c r="N487" s="84"/>
      <c r="O487" s="84"/>
      <c r="P487" s="84"/>
      <c r="Q487" s="84"/>
      <c r="R487" s="83"/>
      <c r="S487" s="83"/>
      <c r="T487" s="83"/>
      <c r="U487" s="83"/>
      <c r="V487" s="83"/>
      <c r="W487" s="83"/>
      <c r="X487" s="83"/>
      <c r="Y487" s="83"/>
      <c r="Z487" s="83"/>
      <c r="AA487" s="83"/>
      <c r="AB487" s="83"/>
      <c r="AC487" s="83"/>
      <c r="AD487" s="83"/>
      <c r="AE487" s="83"/>
      <c r="AF487" s="83"/>
      <c r="AG487" s="83"/>
      <c r="AH487" s="83"/>
      <c r="AI487" s="83"/>
      <c r="AJ487" s="83"/>
      <c r="AK487" s="83"/>
      <c r="AL487" s="83"/>
      <c r="AM487" s="83"/>
      <c r="AN487" s="83"/>
    </row>
    <row r="488">
      <c r="A488" s="83"/>
      <c r="B488" s="82"/>
      <c r="C488" s="83"/>
      <c r="D488" s="84"/>
      <c r="E488" s="84"/>
      <c r="F488" s="84"/>
      <c r="G488" s="84"/>
      <c r="H488" s="84"/>
      <c r="I488" s="84"/>
      <c r="J488" s="84"/>
      <c r="K488" s="84"/>
      <c r="L488" s="84"/>
      <c r="M488" s="84"/>
      <c r="N488" s="84"/>
      <c r="O488" s="84"/>
      <c r="P488" s="84"/>
      <c r="Q488" s="84"/>
      <c r="R488" s="83"/>
      <c r="S488" s="83"/>
      <c r="T488" s="83"/>
      <c r="U488" s="83"/>
      <c r="V488" s="83"/>
      <c r="W488" s="83"/>
      <c r="X488" s="83"/>
      <c r="Y488" s="83"/>
      <c r="Z488" s="83"/>
      <c r="AA488" s="83"/>
      <c r="AB488" s="83"/>
      <c r="AC488" s="83"/>
      <c r="AD488" s="83"/>
      <c r="AE488" s="83"/>
      <c r="AF488" s="83"/>
      <c r="AG488" s="83"/>
      <c r="AH488" s="83"/>
      <c r="AI488" s="83"/>
      <c r="AJ488" s="83"/>
      <c r="AK488" s="83"/>
      <c r="AL488" s="83"/>
      <c r="AM488" s="83"/>
      <c r="AN488" s="83"/>
    </row>
    <row r="489">
      <c r="A489" s="83"/>
      <c r="B489" s="82"/>
      <c r="C489" s="83"/>
      <c r="D489" s="84"/>
      <c r="E489" s="84"/>
      <c r="F489" s="84"/>
      <c r="G489" s="84"/>
      <c r="H489" s="84"/>
      <c r="I489" s="84"/>
      <c r="J489" s="84"/>
      <c r="K489" s="84"/>
      <c r="L489" s="84"/>
      <c r="M489" s="84"/>
      <c r="N489" s="84"/>
      <c r="O489" s="84"/>
      <c r="P489" s="84"/>
      <c r="Q489" s="84"/>
      <c r="R489" s="83"/>
      <c r="S489" s="83"/>
      <c r="T489" s="83"/>
      <c r="U489" s="83"/>
      <c r="V489" s="83"/>
      <c r="W489" s="83"/>
      <c r="X489" s="83"/>
      <c r="Y489" s="83"/>
      <c r="Z489" s="83"/>
      <c r="AA489" s="83"/>
      <c r="AB489" s="83"/>
      <c r="AC489" s="83"/>
      <c r="AD489" s="83"/>
      <c r="AE489" s="83"/>
      <c r="AF489" s="83"/>
      <c r="AG489" s="83"/>
      <c r="AH489" s="83"/>
      <c r="AI489" s="83"/>
      <c r="AJ489" s="83"/>
      <c r="AK489" s="83"/>
      <c r="AL489" s="83"/>
      <c r="AM489" s="83"/>
      <c r="AN489" s="83"/>
    </row>
    <row r="490">
      <c r="A490" s="83"/>
      <c r="B490" s="82"/>
      <c r="C490" s="83"/>
      <c r="D490" s="84"/>
      <c r="E490" s="84"/>
      <c r="F490" s="84"/>
      <c r="G490" s="84"/>
      <c r="H490" s="84"/>
      <c r="I490" s="84"/>
      <c r="J490" s="84"/>
      <c r="K490" s="84"/>
      <c r="L490" s="84"/>
      <c r="M490" s="84"/>
      <c r="N490" s="84"/>
      <c r="O490" s="84"/>
      <c r="P490" s="84"/>
      <c r="Q490" s="84"/>
      <c r="R490" s="83"/>
      <c r="S490" s="83"/>
      <c r="T490" s="83"/>
      <c r="U490" s="83"/>
      <c r="V490" s="83"/>
      <c r="W490" s="83"/>
      <c r="X490" s="83"/>
      <c r="Y490" s="83"/>
      <c r="Z490" s="83"/>
      <c r="AA490" s="83"/>
      <c r="AB490" s="83"/>
      <c r="AC490" s="83"/>
      <c r="AD490" s="83"/>
      <c r="AE490" s="83"/>
      <c r="AF490" s="83"/>
      <c r="AG490" s="83"/>
      <c r="AH490" s="83"/>
      <c r="AI490" s="83"/>
      <c r="AJ490" s="83"/>
      <c r="AK490" s="83"/>
      <c r="AL490" s="83"/>
      <c r="AM490" s="83"/>
      <c r="AN490" s="83"/>
    </row>
    <row r="491">
      <c r="A491" s="83"/>
      <c r="B491" s="82"/>
      <c r="C491" s="83"/>
      <c r="D491" s="84"/>
      <c r="E491" s="84"/>
      <c r="F491" s="84"/>
      <c r="G491" s="84"/>
      <c r="H491" s="84"/>
      <c r="I491" s="84"/>
      <c r="J491" s="84"/>
      <c r="K491" s="84"/>
      <c r="L491" s="84"/>
      <c r="M491" s="84"/>
      <c r="N491" s="84"/>
      <c r="O491" s="84"/>
      <c r="P491" s="84"/>
      <c r="Q491" s="84"/>
      <c r="R491" s="83"/>
      <c r="S491" s="83"/>
      <c r="T491" s="83"/>
      <c r="U491" s="83"/>
      <c r="V491" s="83"/>
      <c r="W491" s="83"/>
      <c r="X491" s="83"/>
      <c r="Y491" s="83"/>
      <c r="Z491" s="83"/>
      <c r="AA491" s="83"/>
      <c r="AB491" s="83"/>
      <c r="AC491" s="83"/>
      <c r="AD491" s="83"/>
      <c r="AE491" s="83"/>
      <c r="AF491" s="83"/>
      <c r="AG491" s="83"/>
      <c r="AH491" s="83"/>
      <c r="AI491" s="83"/>
      <c r="AJ491" s="83"/>
      <c r="AK491" s="83"/>
      <c r="AL491" s="83"/>
      <c r="AM491" s="83"/>
      <c r="AN491" s="83"/>
    </row>
    <row r="492">
      <c r="A492" s="83"/>
      <c r="B492" s="82"/>
      <c r="C492" s="83"/>
      <c r="D492" s="84"/>
      <c r="E492" s="84"/>
      <c r="F492" s="84"/>
      <c r="G492" s="84"/>
      <c r="H492" s="84"/>
      <c r="I492" s="84"/>
      <c r="J492" s="84"/>
      <c r="K492" s="84"/>
      <c r="L492" s="84"/>
      <c r="M492" s="84"/>
      <c r="N492" s="84"/>
      <c r="O492" s="84"/>
      <c r="P492" s="84"/>
      <c r="Q492" s="84"/>
      <c r="R492" s="83"/>
      <c r="S492" s="83"/>
      <c r="T492" s="83"/>
      <c r="U492" s="83"/>
      <c r="V492" s="83"/>
      <c r="W492" s="83"/>
      <c r="X492" s="83"/>
      <c r="Y492" s="83"/>
      <c r="Z492" s="83"/>
      <c r="AA492" s="83"/>
      <c r="AB492" s="83"/>
      <c r="AC492" s="83"/>
      <c r="AD492" s="83"/>
      <c r="AE492" s="83"/>
      <c r="AF492" s="83"/>
      <c r="AG492" s="83"/>
      <c r="AH492" s="83"/>
      <c r="AI492" s="83"/>
      <c r="AJ492" s="83"/>
      <c r="AK492" s="83"/>
      <c r="AL492" s="83"/>
      <c r="AM492" s="83"/>
      <c r="AN492" s="83"/>
    </row>
    <row r="493">
      <c r="A493" s="83"/>
      <c r="B493" s="82"/>
      <c r="C493" s="83"/>
      <c r="D493" s="84"/>
      <c r="E493" s="84"/>
      <c r="F493" s="84"/>
      <c r="G493" s="84"/>
      <c r="H493" s="84"/>
      <c r="I493" s="84"/>
      <c r="J493" s="84"/>
      <c r="K493" s="84"/>
      <c r="L493" s="84"/>
      <c r="M493" s="84"/>
      <c r="N493" s="84"/>
      <c r="O493" s="84"/>
      <c r="P493" s="84"/>
      <c r="Q493" s="84"/>
      <c r="R493" s="83"/>
      <c r="S493" s="83"/>
      <c r="T493" s="83"/>
      <c r="U493" s="83"/>
      <c r="V493" s="83"/>
      <c r="W493" s="83"/>
      <c r="X493" s="83"/>
      <c r="Y493" s="83"/>
      <c r="Z493" s="83"/>
      <c r="AA493" s="83"/>
      <c r="AB493" s="83"/>
      <c r="AC493" s="83"/>
      <c r="AD493" s="83"/>
      <c r="AE493" s="83"/>
      <c r="AF493" s="83"/>
      <c r="AG493" s="83"/>
      <c r="AH493" s="83"/>
      <c r="AI493" s="83"/>
      <c r="AJ493" s="83"/>
      <c r="AK493" s="83"/>
      <c r="AL493" s="83"/>
      <c r="AM493" s="83"/>
      <c r="AN493" s="83"/>
    </row>
    <row r="494">
      <c r="A494" s="83"/>
      <c r="B494" s="82"/>
      <c r="C494" s="83"/>
      <c r="D494" s="84"/>
      <c r="E494" s="84"/>
      <c r="F494" s="84"/>
      <c r="G494" s="84"/>
      <c r="H494" s="84"/>
      <c r="I494" s="84"/>
      <c r="J494" s="84"/>
      <c r="K494" s="84"/>
      <c r="L494" s="84"/>
      <c r="M494" s="84"/>
      <c r="N494" s="84"/>
      <c r="O494" s="84"/>
      <c r="P494" s="84"/>
      <c r="Q494" s="84"/>
      <c r="R494" s="83"/>
      <c r="S494" s="83"/>
      <c r="T494" s="83"/>
      <c r="U494" s="83"/>
      <c r="V494" s="83"/>
      <c r="W494" s="83"/>
      <c r="X494" s="83"/>
      <c r="Y494" s="83"/>
      <c r="Z494" s="83"/>
      <c r="AA494" s="83"/>
      <c r="AB494" s="83"/>
      <c r="AC494" s="83"/>
      <c r="AD494" s="83"/>
      <c r="AE494" s="83"/>
      <c r="AF494" s="83"/>
      <c r="AG494" s="83"/>
      <c r="AH494" s="83"/>
      <c r="AI494" s="83"/>
      <c r="AJ494" s="83"/>
      <c r="AK494" s="83"/>
      <c r="AL494" s="83"/>
      <c r="AM494" s="83"/>
      <c r="AN494" s="83"/>
    </row>
    <row r="495">
      <c r="A495" s="83"/>
      <c r="B495" s="82"/>
      <c r="C495" s="83"/>
      <c r="D495" s="84"/>
      <c r="E495" s="84"/>
      <c r="F495" s="84"/>
      <c r="G495" s="84"/>
      <c r="H495" s="84"/>
      <c r="I495" s="84"/>
      <c r="J495" s="84"/>
      <c r="K495" s="84"/>
      <c r="L495" s="84"/>
      <c r="M495" s="84"/>
      <c r="N495" s="84"/>
      <c r="O495" s="84"/>
      <c r="P495" s="84"/>
      <c r="Q495" s="84"/>
      <c r="R495" s="83"/>
      <c r="S495" s="83"/>
      <c r="T495" s="83"/>
      <c r="U495" s="83"/>
      <c r="V495" s="83"/>
      <c r="W495" s="83"/>
      <c r="X495" s="83"/>
      <c r="Y495" s="83"/>
      <c r="Z495" s="83"/>
      <c r="AA495" s="83"/>
      <c r="AB495" s="83"/>
      <c r="AC495" s="83"/>
      <c r="AD495" s="83"/>
      <c r="AE495" s="83"/>
      <c r="AF495" s="83"/>
      <c r="AG495" s="83"/>
      <c r="AH495" s="83"/>
      <c r="AI495" s="83"/>
      <c r="AJ495" s="83"/>
      <c r="AK495" s="83"/>
      <c r="AL495" s="83"/>
      <c r="AM495" s="83"/>
      <c r="AN495" s="83"/>
    </row>
    <row r="496">
      <c r="A496" s="83"/>
      <c r="B496" s="82"/>
      <c r="C496" s="83"/>
      <c r="D496" s="84"/>
      <c r="E496" s="84"/>
      <c r="F496" s="84"/>
      <c r="G496" s="84"/>
      <c r="H496" s="84"/>
      <c r="I496" s="84"/>
      <c r="J496" s="84"/>
      <c r="K496" s="84"/>
      <c r="L496" s="84"/>
      <c r="M496" s="84"/>
      <c r="N496" s="84"/>
      <c r="O496" s="84"/>
      <c r="P496" s="84"/>
      <c r="Q496" s="84"/>
      <c r="R496" s="83"/>
      <c r="S496" s="83"/>
      <c r="T496" s="83"/>
      <c r="U496" s="83"/>
      <c r="V496" s="83"/>
      <c r="W496" s="83"/>
      <c r="X496" s="83"/>
      <c r="Y496" s="83"/>
      <c r="Z496" s="83"/>
      <c r="AA496" s="83"/>
      <c r="AB496" s="83"/>
      <c r="AC496" s="83"/>
      <c r="AD496" s="83"/>
      <c r="AE496" s="83"/>
      <c r="AF496" s="83"/>
      <c r="AG496" s="83"/>
      <c r="AH496" s="83"/>
      <c r="AI496" s="83"/>
      <c r="AJ496" s="83"/>
      <c r="AK496" s="83"/>
      <c r="AL496" s="83"/>
      <c r="AM496" s="83"/>
      <c r="AN496" s="83"/>
    </row>
    <row r="497">
      <c r="A497" s="83"/>
      <c r="B497" s="82"/>
      <c r="C497" s="83"/>
      <c r="D497" s="84"/>
      <c r="E497" s="84"/>
      <c r="F497" s="84"/>
      <c r="G497" s="84"/>
      <c r="H497" s="84"/>
      <c r="I497" s="84"/>
      <c r="J497" s="84"/>
      <c r="K497" s="84"/>
      <c r="L497" s="84"/>
      <c r="M497" s="84"/>
      <c r="N497" s="84"/>
      <c r="O497" s="84"/>
      <c r="P497" s="84"/>
      <c r="Q497" s="84"/>
      <c r="R497" s="83"/>
      <c r="S497" s="83"/>
      <c r="T497" s="83"/>
      <c r="U497" s="83"/>
      <c r="V497" s="83"/>
      <c r="W497" s="83"/>
      <c r="X497" s="83"/>
      <c r="Y497" s="83"/>
      <c r="Z497" s="83"/>
      <c r="AA497" s="83"/>
      <c r="AB497" s="83"/>
      <c r="AC497" s="83"/>
      <c r="AD497" s="83"/>
      <c r="AE497" s="83"/>
      <c r="AF497" s="83"/>
      <c r="AG497" s="83"/>
      <c r="AH497" s="83"/>
      <c r="AI497" s="83"/>
      <c r="AJ497" s="83"/>
      <c r="AK497" s="83"/>
      <c r="AL497" s="83"/>
      <c r="AM497" s="83"/>
      <c r="AN497" s="83"/>
    </row>
    <row r="498">
      <c r="A498" s="83"/>
      <c r="B498" s="82"/>
      <c r="C498" s="83"/>
      <c r="D498" s="84"/>
      <c r="E498" s="84"/>
      <c r="F498" s="84"/>
      <c r="G498" s="84"/>
      <c r="H498" s="84"/>
      <c r="I498" s="84"/>
      <c r="J498" s="84"/>
      <c r="K498" s="84"/>
      <c r="L498" s="84"/>
      <c r="M498" s="84"/>
      <c r="N498" s="84"/>
      <c r="O498" s="84"/>
      <c r="P498" s="84"/>
      <c r="Q498" s="84"/>
      <c r="R498" s="83"/>
      <c r="S498" s="83"/>
      <c r="T498" s="83"/>
      <c r="U498" s="83"/>
      <c r="V498" s="83"/>
      <c r="W498" s="83"/>
      <c r="X498" s="83"/>
      <c r="Y498" s="83"/>
      <c r="Z498" s="83"/>
      <c r="AA498" s="83"/>
      <c r="AB498" s="83"/>
      <c r="AC498" s="83"/>
      <c r="AD498" s="83"/>
      <c r="AE498" s="83"/>
      <c r="AF498" s="83"/>
      <c r="AG498" s="83"/>
      <c r="AH498" s="83"/>
      <c r="AI498" s="83"/>
      <c r="AJ498" s="83"/>
      <c r="AK498" s="83"/>
      <c r="AL498" s="83"/>
      <c r="AM498" s="83"/>
      <c r="AN498" s="83"/>
    </row>
    <row r="499">
      <c r="A499" s="83"/>
      <c r="B499" s="82"/>
      <c r="C499" s="83"/>
      <c r="D499" s="84"/>
      <c r="E499" s="84"/>
      <c r="F499" s="84"/>
      <c r="G499" s="84"/>
      <c r="H499" s="84"/>
      <c r="I499" s="84"/>
      <c r="J499" s="84"/>
      <c r="K499" s="84"/>
      <c r="L499" s="84"/>
      <c r="M499" s="84"/>
      <c r="N499" s="84"/>
      <c r="O499" s="84"/>
      <c r="P499" s="84"/>
      <c r="Q499" s="84"/>
      <c r="R499" s="83"/>
      <c r="S499" s="83"/>
      <c r="T499" s="83"/>
      <c r="U499" s="83"/>
      <c r="V499" s="83"/>
      <c r="W499" s="83"/>
      <c r="X499" s="83"/>
      <c r="Y499" s="83"/>
      <c r="Z499" s="83"/>
      <c r="AA499" s="83"/>
      <c r="AB499" s="83"/>
      <c r="AC499" s="83"/>
      <c r="AD499" s="83"/>
      <c r="AE499" s="83"/>
      <c r="AF499" s="83"/>
      <c r="AG499" s="83"/>
      <c r="AH499" s="83"/>
      <c r="AI499" s="83"/>
      <c r="AJ499" s="83"/>
      <c r="AK499" s="83"/>
      <c r="AL499" s="83"/>
      <c r="AM499" s="83"/>
      <c r="AN499" s="83"/>
    </row>
    <row r="500">
      <c r="A500" s="83"/>
      <c r="B500" s="82"/>
      <c r="C500" s="83"/>
      <c r="D500" s="84"/>
      <c r="E500" s="84"/>
      <c r="F500" s="84"/>
      <c r="G500" s="84"/>
      <c r="H500" s="84"/>
      <c r="I500" s="84"/>
      <c r="J500" s="84"/>
      <c r="K500" s="84"/>
      <c r="L500" s="84"/>
      <c r="M500" s="84"/>
      <c r="N500" s="84"/>
      <c r="O500" s="84"/>
      <c r="P500" s="84"/>
      <c r="Q500" s="84"/>
      <c r="R500" s="83"/>
      <c r="S500" s="83"/>
      <c r="T500" s="83"/>
      <c r="U500" s="83"/>
      <c r="V500" s="83"/>
      <c r="W500" s="83"/>
      <c r="X500" s="83"/>
      <c r="Y500" s="83"/>
      <c r="Z500" s="83"/>
      <c r="AA500" s="83"/>
      <c r="AB500" s="83"/>
      <c r="AC500" s="83"/>
      <c r="AD500" s="83"/>
      <c r="AE500" s="83"/>
      <c r="AF500" s="83"/>
      <c r="AG500" s="83"/>
      <c r="AH500" s="83"/>
      <c r="AI500" s="83"/>
      <c r="AJ500" s="83"/>
      <c r="AK500" s="83"/>
      <c r="AL500" s="83"/>
      <c r="AM500" s="83"/>
      <c r="AN500" s="83"/>
    </row>
    <row r="501">
      <c r="A501" s="83"/>
      <c r="B501" s="82"/>
      <c r="C501" s="83"/>
      <c r="D501" s="84"/>
      <c r="E501" s="84"/>
      <c r="F501" s="84"/>
      <c r="G501" s="84"/>
      <c r="H501" s="84"/>
      <c r="I501" s="84"/>
      <c r="J501" s="84"/>
      <c r="K501" s="84"/>
      <c r="L501" s="84"/>
      <c r="M501" s="84"/>
      <c r="N501" s="84"/>
      <c r="O501" s="84"/>
      <c r="P501" s="84"/>
      <c r="Q501" s="84"/>
      <c r="R501" s="83"/>
      <c r="S501" s="83"/>
      <c r="T501" s="83"/>
      <c r="U501" s="83"/>
      <c r="V501" s="83"/>
      <c r="W501" s="83"/>
      <c r="X501" s="83"/>
      <c r="Y501" s="83"/>
      <c r="Z501" s="83"/>
      <c r="AA501" s="83"/>
      <c r="AB501" s="83"/>
      <c r="AC501" s="83"/>
      <c r="AD501" s="83"/>
      <c r="AE501" s="83"/>
      <c r="AF501" s="83"/>
      <c r="AG501" s="83"/>
      <c r="AH501" s="83"/>
      <c r="AI501" s="83"/>
      <c r="AJ501" s="83"/>
      <c r="AK501" s="83"/>
      <c r="AL501" s="83"/>
      <c r="AM501" s="83"/>
      <c r="AN501" s="83"/>
    </row>
    <row r="502">
      <c r="A502" s="83"/>
      <c r="B502" s="82"/>
      <c r="C502" s="83"/>
      <c r="D502" s="84"/>
      <c r="E502" s="84"/>
      <c r="F502" s="84"/>
      <c r="G502" s="84"/>
      <c r="H502" s="84"/>
      <c r="I502" s="84"/>
      <c r="J502" s="84"/>
      <c r="K502" s="84"/>
      <c r="L502" s="84"/>
      <c r="M502" s="84"/>
      <c r="N502" s="84"/>
      <c r="O502" s="84"/>
      <c r="P502" s="84"/>
      <c r="Q502" s="84"/>
      <c r="R502" s="83"/>
      <c r="S502" s="83"/>
      <c r="T502" s="83"/>
      <c r="U502" s="83"/>
      <c r="V502" s="83"/>
      <c r="W502" s="83"/>
      <c r="X502" s="83"/>
      <c r="Y502" s="83"/>
      <c r="Z502" s="83"/>
      <c r="AA502" s="83"/>
      <c r="AB502" s="83"/>
      <c r="AC502" s="83"/>
      <c r="AD502" s="83"/>
      <c r="AE502" s="83"/>
      <c r="AF502" s="83"/>
      <c r="AG502" s="83"/>
      <c r="AH502" s="83"/>
      <c r="AI502" s="83"/>
      <c r="AJ502" s="83"/>
      <c r="AK502" s="83"/>
      <c r="AL502" s="83"/>
      <c r="AM502" s="83"/>
      <c r="AN502" s="83"/>
    </row>
    <row r="503">
      <c r="A503" s="83"/>
      <c r="B503" s="82"/>
      <c r="C503" s="83"/>
      <c r="D503" s="84"/>
      <c r="E503" s="84"/>
      <c r="F503" s="84"/>
      <c r="G503" s="84"/>
      <c r="H503" s="84"/>
      <c r="I503" s="84"/>
      <c r="J503" s="84"/>
      <c r="K503" s="84"/>
      <c r="L503" s="84"/>
      <c r="M503" s="84"/>
      <c r="N503" s="84"/>
      <c r="O503" s="84"/>
      <c r="P503" s="84"/>
      <c r="Q503" s="84"/>
      <c r="R503" s="83"/>
      <c r="S503" s="83"/>
      <c r="T503" s="83"/>
      <c r="U503" s="83"/>
      <c r="V503" s="83"/>
      <c r="W503" s="83"/>
      <c r="X503" s="83"/>
      <c r="Y503" s="83"/>
      <c r="Z503" s="83"/>
      <c r="AA503" s="83"/>
      <c r="AB503" s="83"/>
      <c r="AC503" s="83"/>
      <c r="AD503" s="83"/>
      <c r="AE503" s="83"/>
      <c r="AF503" s="83"/>
      <c r="AG503" s="83"/>
      <c r="AH503" s="83"/>
      <c r="AI503" s="83"/>
      <c r="AJ503" s="83"/>
      <c r="AK503" s="83"/>
      <c r="AL503" s="83"/>
      <c r="AM503" s="83"/>
      <c r="AN503" s="83"/>
    </row>
    <row r="504">
      <c r="A504" s="83"/>
      <c r="B504" s="82"/>
      <c r="C504" s="83"/>
      <c r="D504" s="84"/>
      <c r="E504" s="84"/>
      <c r="F504" s="84"/>
      <c r="G504" s="84"/>
      <c r="H504" s="84"/>
      <c r="I504" s="84"/>
      <c r="J504" s="84"/>
      <c r="K504" s="84"/>
      <c r="L504" s="84"/>
      <c r="M504" s="84"/>
      <c r="N504" s="84"/>
      <c r="O504" s="84"/>
      <c r="P504" s="84"/>
      <c r="Q504" s="84"/>
      <c r="R504" s="83"/>
      <c r="S504" s="83"/>
      <c r="T504" s="83"/>
      <c r="U504" s="83"/>
      <c r="V504" s="83"/>
      <c r="W504" s="83"/>
      <c r="X504" s="83"/>
      <c r="Y504" s="83"/>
      <c r="Z504" s="83"/>
      <c r="AA504" s="83"/>
      <c r="AB504" s="83"/>
      <c r="AC504" s="83"/>
      <c r="AD504" s="83"/>
      <c r="AE504" s="83"/>
      <c r="AF504" s="83"/>
      <c r="AG504" s="83"/>
      <c r="AH504" s="83"/>
      <c r="AI504" s="83"/>
      <c r="AJ504" s="83"/>
      <c r="AK504" s="83"/>
      <c r="AL504" s="83"/>
      <c r="AM504" s="83"/>
      <c r="AN504" s="83"/>
    </row>
    <row r="505">
      <c r="A505" s="83"/>
      <c r="B505" s="82"/>
      <c r="C505" s="83"/>
      <c r="D505" s="84"/>
      <c r="E505" s="84"/>
      <c r="F505" s="84"/>
      <c r="G505" s="84"/>
      <c r="H505" s="84"/>
      <c r="I505" s="84"/>
      <c r="J505" s="84"/>
      <c r="K505" s="84"/>
      <c r="L505" s="84"/>
      <c r="M505" s="84"/>
      <c r="N505" s="84"/>
      <c r="O505" s="84"/>
      <c r="P505" s="84"/>
      <c r="Q505" s="84"/>
      <c r="R505" s="83"/>
      <c r="S505" s="83"/>
      <c r="T505" s="83"/>
      <c r="U505" s="83"/>
      <c r="V505" s="83"/>
      <c r="W505" s="83"/>
      <c r="X505" s="83"/>
      <c r="Y505" s="83"/>
      <c r="Z505" s="83"/>
      <c r="AA505" s="83"/>
      <c r="AB505" s="83"/>
      <c r="AC505" s="83"/>
      <c r="AD505" s="83"/>
      <c r="AE505" s="83"/>
      <c r="AF505" s="83"/>
      <c r="AG505" s="83"/>
      <c r="AH505" s="83"/>
      <c r="AI505" s="83"/>
      <c r="AJ505" s="83"/>
      <c r="AK505" s="83"/>
      <c r="AL505" s="83"/>
      <c r="AM505" s="83"/>
      <c r="AN505" s="83"/>
    </row>
    <row r="506">
      <c r="A506" s="83"/>
      <c r="B506" s="82"/>
      <c r="C506" s="83"/>
      <c r="D506" s="84"/>
      <c r="E506" s="84"/>
      <c r="F506" s="84"/>
      <c r="G506" s="84"/>
      <c r="H506" s="84"/>
      <c r="I506" s="84"/>
      <c r="J506" s="84"/>
      <c r="K506" s="84"/>
      <c r="L506" s="84"/>
      <c r="M506" s="84"/>
      <c r="N506" s="84"/>
      <c r="O506" s="84"/>
      <c r="P506" s="84"/>
      <c r="Q506" s="84"/>
      <c r="R506" s="83"/>
      <c r="S506" s="83"/>
      <c r="T506" s="83"/>
      <c r="U506" s="83"/>
      <c r="V506" s="83"/>
      <c r="W506" s="83"/>
      <c r="X506" s="83"/>
      <c r="Y506" s="83"/>
      <c r="Z506" s="83"/>
      <c r="AA506" s="83"/>
      <c r="AB506" s="83"/>
      <c r="AC506" s="83"/>
      <c r="AD506" s="83"/>
      <c r="AE506" s="83"/>
      <c r="AF506" s="83"/>
      <c r="AG506" s="83"/>
      <c r="AH506" s="83"/>
      <c r="AI506" s="83"/>
      <c r="AJ506" s="83"/>
      <c r="AK506" s="83"/>
      <c r="AL506" s="83"/>
      <c r="AM506" s="83"/>
      <c r="AN506" s="83"/>
    </row>
    <row r="507">
      <c r="A507" s="83"/>
      <c r="B507" s="82"/>
      <c r="C507" s="83"/>
      <c r="D507" s="84"/>
      <c r="E507" s="84"/>
      <c r="F507" s="84"/>
      <c r="G507" s="84"/>
      <c r="H507" s="84"/>
      <c r="I507" s="84"/>
      <c r="J507" s="84"/>
      <c r="K507" s="84"/>
      <c r="L507" s="84"/>
      <c r="M507" s="84"/>
      <c r="N507" s="84"/>
      <c r="O507" s="84"/>
      <c r="P507" s="84"/>
      <c r="Q507" s="84"/>
      <c r="R507" s="83"/>
      <c r="S507" s="83"/>
      <c r="T507" s="83"/>
      <c r="U507" s="83"/>
      <c r="V507" s="83"/>
      <c r="W507" s="83"/>
      <c r="X507" s="83"/>
      <c r="Y507" s="83"/>
      <c r="Z507" s="83"/>
      <c r="AA507" s="83"/>
      <c r="AB507" s="83"/>
      <c r="AC507" s="83"/>
      <c r="AD507" s="83"/>
      <c r="AE507" s="83"/>
      <c r="AF507" s="83"/>
      <c r="AG507" s="83"/>
      <c r="AH507" s="83"/>
      <c r="AI507" s="83"/>
      <c r="AJ507" s="83"/>
      <c r="AK507" s="83"/>
      <c r="AL507" s="83"/>
      <c r="AM507" s="83"/>
      <c r="AN507" s="83"/>
    </row>
    <row r="508">
      <c r="A508" s="83"/>
      <c r="B508" s="82"/>
      <c r="C508" s="83"/>
      <c r="D508" s="84"/>
      <c r="E508" s="84"/>
      <c r="F508" s="84"/>
      <c r="G508" s="84"/>
      <c r="H508" s="84"/>
      <c r="I508" s="84"/>
      <c r="J508" s="84"/>
      <c r="K508" s="84"/>
      <c r="L508" s="84"/>
      <c r="M508" s="84"/>
      <c r="N508" s="84"/>
      <c r="O508" s="84"/>
      <c r="P508" s="84"/>
      <c r="Q508" s="84"/>
      <c r="R508" s="83"/>
      <c r="S508" s="83"/>
      <c r="T508" s="83"/>
      <c r="U508" s="83"/>
      <c r="V508" s="83"/>
      <c r="W508" s="83"/>
      <c r="X508" s="83"/>
      <c r="Y508" s="83"/>
      <c r="Z508" s="83"/>
      <c r="AA508" s="83"/>
      <c r="AB508" s="83"/>
      <c r="AC508" s="83"/>
      <c r="AD508" s="83"/>
      <c r="AE508" s="83"/>
      <c r="AF508" s="83"/>
      <c r="AG508" s="83"/>
      <c r="AH508" s="83"/>
      <c r="AI508" s="83"/>
      <c r="AJ508" s="83"/>
      <c r="AK508" s="83"/>
      <c r="AL508" s="83"/>
      <c r="AM508" s="83"/>
      <c r="AN508" s="83"/>
    </row>
    <row r="509">
      <c r="A509" s="83"/>
      <c r="B509" s="82"/>
      <c r="C509" s="83"/>
      <c r="D509" s="84"/>
      <c r="E509" s="84"/>
      <c r="F509" s="84"/>
      <c r="G509" s="84"/>
      <c r="H509" s="84"/>
      <c r="I509" s="84"/>
      <c r="J509" s="84"/>
      <c r="K509" s="84"/>
      <c r="L509" s="84"/>
      <c r="M509" s="84"/>
      <c r="N509" s="84"/>
      <c r="O509" s="84"/>
      <c r="P509" s="84"/>
      <c r="Q509" s="84"/>
      <c r="R509" s="83"/>
      <c r="S509" s="83"/>
      <c r="T509" s="83"/>
      <c r="U509" s="83"/>
      <c r="V509" s="83"/>
      <c r="W509" s="83"/>
      <c r="X509" s="83"/>
      <c r="Y509" s="83"/>
      <c r="Z509" s="83"/>
      <c r="AA509" s="83"/>
      <c r="AB509" s="83"/>
      <c r="AC509" s="83"/>
      <c r="AD509" s="83"/>
      <c r="AE509" s="83"/>
      <c r="AF509" s="83"/>
      <c r="AG509" s="83"/>
      <c r="AH509" s="83"/>
      <c r="AI509" s="83"/>
      <c r="AJ509" s="83"/>
      <c r="AK509" s="83"/>
      <c r="AL509" s="83"/>
      <c r="AM509" s="83"/>
      <c r="AN509" s="83"/>
    </row>
    <row r="510">
      <c r="A510" s="83"/>
      <c r="B510" s="82"/>
      <c r="C510" s="83"/>
      <c r="D510" s="84"/>
      <c r="E510" s="84"/>
      <c r="F510" s="84"/>
      <c r="G510" s="84"/>
      <c r="H510" s="84"/>
      <c r="I510" s="84"/>
      <c r="J510" s="84"/>
      <c r="K510" s="84"/>
      <c r="L510" s="84"/>
      <c r="M510" s="84"/>
      <c r="N510" s="84"/>
      <c r="O510" s="84"/>
      <c r="P510" s="84"/>
      <c r="Q510" s="84"/>
      <c r="R510" s="83"/>
      <c r="S510" s="83"/>
      <c r="T510" s="83"/>
      <c r="U510" s="83"/>
      <c r="V510" s="83"/>
      <c r="W510" s="83"/>
      <c r="X510" s="83"/>
      <c r="Y510" s="83"/>
      <c r="Z510" s="83"/>
      <c r="AA510" s="83"/>
      <c r="AB510" s="83"/>
      <c r="AC510" s="83"/>
      <c r="AD510" s="83"/>
      <c r="AE510" s="83"/>
      <c r="AF510" s="83"/>
      <c r="AG510" s="83"/>
      <c r="AH510" s="83"/>
      <c r="AI510" s="83"/>
      <c r="AJ510" s="83"/>
      <c r="AK510" s="83"/>
      <c r="AL510" s="83"/>
      <c r="AM510" s="83"/>
      <c r="AN510" s="83"/>
    </row>
    <row r="511">
      <c r="A511" s="83"/>
      <c r="B511" s="82"/>
      <c r="C511" s="83"/>
      <c r="D511" s="84"/>
      <c r="E511" s="84"/>
      <c r="F511" s="84"/>
      <c r="G511" s="84"/>
      <c r="H511" s="84"/>
      <c r="I511" s="84"/>
      <c r="J511" s="84"/>
      <c r="K511" s="84"/>
      <c r="L511" s="84"/>
      <c r="M511" s="84"/>
      <c r="N511" s="84"/>
      <c r="O511" s="84"/>
      <c r="P511" s="84"/>
      <c r="Q511" s="84"/>
      <c r="R511" s="83"/>
      <c r="S511" s="83"/>
      <c r="T511" s="83"/>
      <c r="U511" s="83"/>
      <c r="V511" s="83"/>
      <c r="W511" s="83"/>
      <c r="X511" s="83"/>
      <c r="Y511" s="83"/>
      <c r="Z511" s="83"/>
      <c r="AA511" s="83"/>
      <c r="AB511" s="83"/>
      <c r="AC511" s="83"/>
      <c r="AD511" s="83"/>
      <c r="AE511" s="83"/>
      <c r="AF511" s="83"/>
      <c r="AG511" s="83"/>
      <c r="AH511" s="83"/>
      <c r="AI511" s="83"/>
      <c r="AJ511" s="83"/>
      <c r="AK511" s="83"/>
      <c r="AL511" s="83"/>
      <c r="AM511" s="83"/>
      <c r="AN511" s="83"/>
    </row>
    <row r="512">
      <c r="A512" s="83"/>
      <c r="B512" s="82"/>
      <c r="C512" s="83"/>
      <c r="D512" s="84"/>
      <c r="E512" s="84"/>
      <c r="F512" s="84"/>
      <c r="G512" s="84"/>
      <c r="H512" s="84"/>
      <c r="I512" s="84"/>
      <c r="J512" s="84"/>
      <c r="K512" s="84"/>
      <c r="L512" s="84"/>
      <c r="M512" s="84"/>
      <c r="N512" s="84"/>
      <c r="O512" s="84"/>
      <c r="P512" s="84"/>
      <c r="Q512" s="84"/>
      <c r="R512" s="83"/>
      <c r="S512" s="83"/>
      <c r="T512" s="83"/>
      <c r="U512" s="83"/>
      <c r="V512" s="83"/>
      <c r="W512" s="83"/>
      <c r="X512" s="83"/>
      <c r="Y512" s="83"/>
      <c r="Z512" s="83"/>
      <c r="AA512" s="83"/>
      <c r="AB512" s="83"/>
      <c r="AC512" s="83"/>
      <c r="AD512" s="83"/>
      <c r="AE512" s="83"/>
      <c r="AF512" s="83"/>
      <c r="AG512" s="83"/>
      <c r="AH512" s="83"/>
      <c r="AI512" s="83"/>
      <c r="AJ512" s="83"/>
      <c r="AK512" s="83"/>
      <c r="AL512" s="83"/>
      <c r="AM512" s="83"/>
      <c r="AN512" s="83"/>
    </row>
    <row r="513">
      <c r="A513" s="83"/>
      <c r="B513" s="82"/>
      <c r="C513" s="83"/>
      <c r="D513" s="84"/>
      <c r="E513" s="84"/>
      <c r="F513" s="84"/>
      <c r="G513" s="84"/>
      <c r="H513" s="84"/>
      <c r="I513" s="84"/>
      <c r="J513" s="84"/>
      <c r="K513" s="84"/>
      <c r="L513" s="84"/>
      <c r="M513" s="84"/>
      <c r="N513" s="84"/>
      <c r="O513" s="84"/>
      <c r="P513" s="84"/>
      <c r="Q513" s="84"/>
      <c r="R513" s="83"/>
      <c r="S513" s="83"/>
      <c r="T513" s="83"/>
      <c r="U513" s="83"/>
      <c r="V513" s="83"/>
      <c r="W513" s="83"/>
      <c r="X513" s="83"/>
      <c r="Y513" s="83"/>
      <c r="Z513" s="83"/>
      <c r="AA513" s="83"/>
      <c r="AB513" s="83"/>
      <c r="AC513" s="83"/>
      <c r="AD513" s="83"/>
      <c r="AE513" s="83"/>
      <c r="AF513" s="83"/>
      <c r="AG513" s="83"/>
      <c r="AH513" s="83"/>
      <c r="AI513" s="83"/>
      <c r="AJ513" s="83"/>
      <c r="AK513" s="83"/>
      <c r="AL513" s="83"/>
      <c r="AM513" s="83"/>
      <c r="AN513" s="83"/>
    </row>
    <row r="514">
      <c r="A514" s="83"/>
      <c r="B514" s="82"/>
      <c r="C514" s="83"/>
      <c r="D514" s="84"/>
      <c r="E514" s="84"/>
      <c r="F514" s="84"/>
      <c r="G514" s="84"/>
      <c r="H514" s="84"/>
      <c r="I514" s="84"/>
      <c r="J514" s="84"/>
      <c r="K514" s="84"/>
      <c r="L514" s="84"/>
      <c r="M514" s="84"/>
      <c r="N514" s="84"/>
      <c r="O514" s="84"/>
      <c r="P514" s="84"/>
      <c r="Q514" s="84"/>
      <c r="R514" s="83"/>
      <c r="S514" s="83"/>
      <c r="T514" s="83"/>
      <c r="U514" s="83"/>
      <c r="V514" s="83"/>
      <c r="W514" s="83"/>
      <c r="X514" s="83"/>
      <c r="Y514" s="83"/>
      <c r="Z514" s="83"/>
      <c r="AA514" s="83"/>
      <c r="AB514" s="83"/>
      <c r="AC514" s="83"/>
      <c r="AD514" s="83"/>
      <c r="AE514" s="83"/>
      <c r="AF514" s="83"/>
      <c r="AG514" s="83"/>
      <c r="AH514" s="83"/>
      <c r="AI514" s="83"/>
      <c r="AJ514" s="83"/>
      <c r="AK514" s="83"/>
      <c r="AL514" s="83"/>
      <c r="AM514" s="83"/>
      <c r="AN514" s="83"/>
    </row>
    <row r="515">
      <c r="A515" s="83"/>
      <c r="B515" s="82"/>
      <c r="C515" s="83"/>
      <c r="D515" s="84"/>
      <c r="E515" s="84"/>
      <c r="F515" s="84"/>
      <c r="G515" s="84"/>
      <c r="H515" s="84"/>
      <c r="I515" s="84"/>
      <c r="J515" s="84"/>
      <c r="K515" s="84"/>
      <c r="L515" s="84"/>
      <c r="M515" s="84"/>
      <c r="N515" s="84"/>
      <c r="O515" s="84"/>
      <c r="P515" s="84"/>
      <c r="Q515" s="84"/>
      <c r="R515" s="83"/>
      <c r="S515" s="83"/>
      <c r="T515" s="83"/>
      <c r="U515" s="83"/>
      <c r="V515" s="83"/>
      <c r="W515" s="83"/>
      <c r="X515" s="83"/>
      <c r="Y515" s="83"/>
      <c r="Z515" s="83"/>
      <c r="AA515" s="83"/>
      <c r="AB515" s="83"/>
      <c r="AC515" s="83"/>
      <c r="AD515" s="83"/>
      <c r="AE515" s="83"/>
      <c r="AF515" s="83"/>
      <c r="AG515" s="83"/>
      <c r="AH515" s="83"/>
      <c r="AI515" s="83"/>
      <c r="AJ515" s="83"/>
      <c r="AK515" s="83"/>
      <c r="AL515" s="83"/>
      <c r="AM515" s="83"/>
      <c r="AN515" s="83"/>
    </row>
    <row r="516">
      <c r="A516" s="83"/>
      <c r="B516" s="82"/>
      <c r="C516" s="83"/>
      <c r="D516" s="84"/>
      <c r="E516" s="84"/>
      <c r="F516" s="84"/>
      <c r="G516" s="84"/>
      <c r="H516" s="84"/>
      <c r="I516" s="84"/>
      <c r="J516" s="84"/>
      <c r="K516" s="84"/>
      <c r="L516" s="84"/>
      <c r="M516" s="84"/>
      <c r="N516" s="84"/>
      <c r="O516" s="84"/>
      <c r="P516" s="84"/>
      <c r="Q516" s="84"/>
      <c r="R516" s="83"/>
      <c r="S516" s="83"/>
      <c r="T516" s="83"/>
      <c r="U516" s="83"/>
      <c r="V516" s="83"/>
      <c r="W516" s="83"/>
      <c r="X516" s="83"/>
      <c r="Y516" s="83"/>
      <c r="Z516" s="83"/>
      <c r="AA516" s="83"/>
      <c r="AB516" s="83"/>
      <c r="AC516" s="83"/>
      <c r="AD516" s="83"/>
      <c r="AE516" s="83"/>
      <c r="AF516" s="83"/>
      <c r="AG516" s="83"/>
      <c r="AH516" s="83"/>
      <c r="AI516" s="83"/>
      <c r="AJ516" s="83"/>
      <c r="AK516" s="83"/>
      <c r="AL516" s="83"/>
      <c r="AM516" s="83"/>
      <c r="AN516" s="83"/>
    </row>
    <row r="517">
      <c r="A517" s="83"/>
      <c r="B517" s="82"/>
      <c r="C517" s="83"/>
      <c r="D517" s="84"/>
      <c r="E517" s="84"/>
      <c r="F517" s="84"/>
      <c r="G517" s="84"/>
      <c r="H517" s="84"/>
      <c r="I517" s="84"/>
      <c r="J517" s="84"/>
      <c r="K517" s="84"/>
      <c r="L517" s="84"/>
      <c r="M517" s="84"/>
      <c r="N517" s="84"/>
      <c r="O517" s="84"/>
      <c r="P517" s="84"/>
      <c r="Q517" s="84"/>
      <c r="R517" s="83"/>
      <c r="S517" s="83"/>
      <c r="T517" s="83"/>
      <c r="U517" s="83"/>
      <c r="V517" s="83"/>
      <c r="W517" s="83"/>
      <c r="X517" s="83"/>
      <c r="Y517" s="83"/>
      <c r="Z517" s="83"/>
      <c r="AA517" s="83"/>
      <c r="AB517" s="83"/>
      <c r="AC517" s="83"/>
      <c r="AD517" s="83"/>
      <c r="AE517" s="83"/>
      <c r="AF517" s="83"/>
      <c r="AG517" s="83"/>
      <c r="AH517" s="83"/>
      <c r="AI517" s="83"/>
      <c r="AJ517" s="83"/>
      <c r="AK517" s="83"/>
      <c r="AL517" s="83"/>
      <c r="AM517" s="83"/>
      <c r="AN517" s="83"/>
    </row>
    <row r="518">
      <c r="A518" s="83"/>
      <c r="B518" s="82"/>
      <c r="C518" s="83"/>
      <c r="D518" s="84"/>
      <c r="E518" s="84"/>
      <c r="F518" s="84"/>
      <c r="G518" s="84"/>
      <c r="H518" s="84"/>
      <c r="I518" s="84"/>
      <c r="J518" s="84"/>
      <c r="K518" s="84"/>
      <c r="L518" s="84"/>
      <c r="M518" s="84"/>
      <c r="N518" s="84"/>
      <c r="O518" s="84"/>
      <c r="P518" s="84"/>
      <c r="Q518" s="84"/>
      <c r="R518" s="83"/>
      <c r="S518" s="83"/>
      <c r="T518" s="83"/>
      <c r="U518" s="83"/>
      <c r="V518" s="83"/>
      <c r="W518" s="83"/>
      <c r="X518" s="83"/>
      <c r="Y518" s="83"/>
      <c r="Z518" s="83"/>
      <c r="AA518" s="83"/>
      <c r="AB518" s="83"/>
      <c r="AC518" s="83"/>
      <c r="AD518" s="83"/>
      <c r="AE518" s="83"/>
      <c r="AF518" s="83"/>
      <c r="AG518" s="83"/>
      <c r="AH518" s="83"/>
      <c r="AI518" s="83"/>
      <c r="AJ518" s="83"/>
      <c r="AK518" s="83"/>
      <c r="AL518" s="83"/>
      <c r="AM518" s="83"/>
      <c r="AN518" s="83"/>
    </row>
    <row r="519">
      <c r="A519" s="83"/>
      <c r="B519" s="82"/>
      <c r="C519" s="83"/>
      <c r="D519" s="84"/>
      <c r="E519" s="84"/>
      <c r="F519" s="84"/>
      <c r="G519" s="84"/>
      <c r="H519" s="84"/>
      <c r="I519" s="84"/>
      <c r="J519" s="84"/>
      <c r="K519" s="84"/>
      <c r="L519" s="84"/>
      <c r="M519" s="84"/>
      <c r="N519" s="84"/>
      <c r="O519" s="84"/>
      <c r="P519" s="84"/>
      <c r="Q519" s="84"/>
      <c r="R519" s="83"/>
      <c r="S519" s="83"/>
      <c r="T519" s="83"/>
      <c r="U519" s="83"/>
      <c r="V519" s="83"/>
      <c r="W519" s="83"/>
      <c r="X519" s="83"/>
      <c r="Y519" s="83"/>
      <c r="Z519" s="83"/>
      <c r="AA519" s="83"/>
      <c r="AB519" s="83"/>
      <c r="AC519" s="83"/>
      <c r="AD519" s="83"/>
      <c r="AE519" s="83"/>
      <c r="AF519" s="83"/>
      <c r="AG519" s="83"/>
      <c r="AH519" s="83"/>
      <c r="AI519" s="83"/>
      <c r="AJ519" s="83"/>
      <c r="AK519" s="83"/>
      <c r="AL519" s="83"/>
      <c r="AM519" s="83"/>
      <c r="AN519" s="83"/>
    </row>
    <row r="520">
      <c r="A520" s="83"/>
      <c r="B520" s="82"/>
      <c r="C520" s="83"/>
      <c r="D520" s="84"/>
      <c r="E520" s="84"/>
      <c r="F520" s="84"/>
      <c r="G520" s="84"/>
      <c r="H520" s="84"/>
      <c r="I520" s="84"/>
      <c r="J520" s="84"/>
      <c r="K520" s="84"/>
      <c r="L520" s="84"/>
      <c r="M520" s="84"/>
      <c r="N520" s="84"/>
      <c r="O520" s="84"/>
      <c r="P520" s="84"/>
      <c r="Q520" s="84"/>
      <c r="R520" s="83"/>
      <c r="S520" s="83"/>
      <c r="T520" s="83"/>
      <c r="U520" s="83"/>
      <c r="V520" s="83"/>
      <c r="W520" s="83"/>
      <c r="X520" s="83"/>
      <c r="Y520" s="83"/>
      <c r="Z520" s="83"/>
      <c r="AA520" s="83"/>
      <c r="AB520" s="83"/>
      <c r="AC520" s="83"/>
      <c r="AD520" s="83"/>
      <c r="AE520" s="83"/>
      <c r="AF520" s="83"/>
      <c r="AG520" s="83"/>
      <c r="AH520" s="83"/>
      <c r="AI520" s="83"/>
      <c r="AJ520" s="83"/>
      <c r="AK520" s="83"/>
      <c r="AL520" s="83"/>
      <c r="AM520" s="83"/>
      <c r="AN520" s="83"/>
    </row>
    <row r="521">
      <c r="A521" s="83"/>
      <c r="B521" s="82"/>
      <c r="C521" s="83"/>
      <c r="D521" s="84"/>
      <c r="E521" s="84"/>
      <c r="F521" s="84"/>
      <c r="G521" s="84"/>
      <c r="H521" s="84"/>
      <c r="I521" s="84"/>
      <c r="J521" s="84"/>
      <c r="K521" s="84"/>
      <c r="L521" s="84"/>
      <c r="M521" s="84"/>
      <c r="N521" s="84"/>
      <c r="O521" s="84"/>
      <c r="P521" s="84"/>
      <c r="Q521" s="84"/>
      <c r="R521" s="83"/>
      <c r="S521" s="83"/>
      <c r="T521" s="83"/>
      <c r="U521" s="83"/>
      <c r="V521" s="83"/>
      <c r="W521" s="83"/>
      <c r="X521" s="83"/>
      <c r="Y521" s="83"/>
      <c r="Z521" s="83"/>
      <c r="AA521" s="83"/>
      <c r="AB521" s="83"/>
      <c r="AC521" s="83"/>
      <c r="AD521" s="83"/>
      <c r="AE521" s="83"/>
      <c r="AF521" s="83"/>
      <c r="AG521" s="83"/>
      <c r="AH521" s="83"/>
      <c r="AI521" s="83"/>
      <c r="AJ521" s="83"/>
      <c r="AK521" s="83"/>
      <c r="AL521" s="83"/>
      <c r="AM521" s="83"/>
      <c r="AN521" s="83"/>
    </row>
    <row r="522">
      <c r="A522" s="83"/>
      <c r="B522" s="82"/>
      <c r="C522" s="83"/>
      <c r="D522" s="84"/>
      <c r="E522" s="84"/>
      <c r="F522" s="84"/>
      <c r="G522" s="84"/>
      <c r="H522" s="84"/>
      <c r="I522" s="84"/>
      <c r="J522" s="84"/>
      <c r="K522" s="84"/>
      <c r="L522" s="84"/>
      <c r="M522" s="84"/>
      <c r="N522" s="84"/>
      <c r="O522" s="84"/>
      <c r="P522" s="84"/>
      <c r="Q522" s="84"/>
      <c r="R522" s="83"/>
      <c r="S522" s="83"/>
      <c r="T522" s="83"/>
      <c r="U522" s="83"/>
      <c r="V522" s="83"/>
      <c r="W522" s="83"/>
      <c r="X522" s="83"/>
      <c r="Y522" s="83"/>
      <c r="Z522" s="83"/>
      <c r="AA522" s="83"/>
      <c r="AB522" s="83"/>
      <c r="AC522" s="83"/>
      <c r="AD522" s="83"/>
      <c r="AE522" s="83"/>
      <c r="AF522" s="83"/>
      <c r="AG522" s="83"/>
      <c r="AH522" s="83"/>
      <c r="AI522" s="83"/>
      <c r="AJ522" s="83"/>
      <c r="AK522" s="83"/>
      <c r="AL522" s="83"/>
      <c r="AM522" s="83"/>
      <c r="AN522" s="83"/>
    </row>
    <row r="523">
      <c r="A523" s="83"/>
      <c r="B523" s="82"/>
      <c r="C523" s="83"/>
      <c r="D523" s="84"/>
      <c r="E523" s="84"/>
      <c r="F523" s="84"/>
      <c r="G523" s="84"/>
      <c r="H523" s="84"/>
      <c r="I523" s="84"/>
      <c r="J523" s="84"/>
      <c r="K523" s="84"/>
      <c r="L523" s="84"/>
      <c r="M523" s="84"/>
      <c r="N523" s="84"/>
      <c r="O523" s="84"/>
      <c r="P523" s="84"/>
      <c r="Q523" s="84"/>
      <c r="R523" s="83"/>
      <c r="S523" s="83"/>
      <c r="T523" s="83"/>
      <c r="U523" s="83"/>
      <c r="V523" s="83"/>
      <c r="W523" s="83"/>
      <c r="X523" s="83"/>
      <c r="Y523" s="83"/>
      <c r="Z523" s="83"/>
      <c r="AA523" s="83"/>
      <c r="AB523" s="83"/>
      <c r="AC523" s="83"/>
      <c r="AD523" s="83"/>
      <c r="AE523" s="83"/>
      <c r="AF523" s="83"/>
      <c r="AG523" s="83"/>
      <c r="AH523" s="83"/>
      <c r="AI523" s="83"/>
      <c r="AJ523" s="83"/>
      <c r="AK523" s="83"/>
      <c r="AL523" s="83"/>
      <c r="AM523" s="83"/>
      <c r="AN523" s="83"/>
    </row>
    <row r="524">
      <c r="A524" s="83"/>
      <c r="B524" s="82"/>
      <c r="C524" s="83"/>
      <c r="D524" s="84"/>
      <c r="E524" s="84"/>
      <c r="F524" s="84"/>
      <c r="G524" s="84"/>
      <c r="H524" s="84"/>
      <c r="I524" s="84"/>
      <c r="J524" s="84"/>
      <c r="K524" s="84"/>
      <c r="L524" s="84"/>
      <c r="M524" s="84"/>
      <c r="N524" s="84"/>
      <c r="O524" s="84"/>
      <c r="P524" s="84"/>
      <c r="Q524" s="84"/>
      <c r="R524" s="83"/>
      <c r="S524" s="83"/>
      <c r="T524" s="83"/>
      <c r="U524" s="83"/>
      <c r="V524" s="83"/>
      <c r="W524" s="83"/>
      <c r="X524" s="83"/>
      <c r="Y524" s="83"/>
      <c r="Z524" s="83"/>
      <c r="AA524" s="83"/>
      <c r="AB524" s="83"/>
      <c r="AC524" s="83"/>
      <c r="AD524" s="83"/>
      <c r="AE524" s="83"/>
      <c r="AF524" s="83"/>
      <c r="AG524" s="83"/>
      <c r="AH524" s="83"/>
      <c r="AI524" s="83"/>
      <c r="AJ524" s="83"/>
      <c r="AK524" s="83"/>
      <c r="AL524" s="83"/>
      <c r="AM524" s="83"/>
      <c r="AN524" s="83"/>
    </row>
    <row r="525">
      <c r="A525" s="83"/>
      <c r="B525" s="82"/>
      <c r="C525" s="83"/>
      <c r="D525" s="84"/>
      <c r="E525" s="84"/>
      <c r="F525" s="84"/>
      <c r="G525" s="84"/>
      <c r="H525" s="84"/>
      <c r="I525" s="84"/>
      <c r="J525" s="84"/>
      <c r="K525" s="84"/>
      <c r="L525" s="84"/>
      <c r="M525" s="84"/>
      <c r="N525" s="84"/>
      <c r="O525" s="84"/>
      <c r="P525" s="84"/>
      <c r="Q525" s="84"/>
      <c r="R525" s="83"/>
      <c r="S525" s="83"/>
      <c r="T525" s="83"/>
      <c r="U525" s="83"/>
      <c r="V525" s="83"/>
      <c r="W525" s="83"/>
      <c r="X525" s="83"/>
      <c r="Y525" s="83"/>
      <c r="Z525" s="83"/>
      <c r="AA525" s="83"/>
      <c r="AB525" s="83"/>
      <c r="AC525" s="83"/>
      <c r="AD525" s="83"/>
      <c r="AE525" s="83"/>
      <c r="AF525" s="83"/>
      <c r="AG525" s="83"/>
      <c r="AH525" s="83"/>
      <c r="AI525" s="83"/>
      <c r="AJ525" s="83"/>
      <c r="AK525" s="83"/>
      <c r="AL525" s="83"/>
      <c r="AM525" s="83"/>
      <c r="AN525" s="83"/>
    </row>
    <row r="526">
      <c r="A526" s="83"/>
      <c r="B526" s="82"/>
      <c r="C526" s="83"/>
      <c r="D526" s="84"/>
      <c r="E526" s="84"/>
      <c r="F526" s="84"/>
      <c r="G526" s="84"/>
      <c r="H526" s="84"/>
      <c r="I526" s="84"/>
      <c r="J526" s="84"/>
      <c r="K526" s="84"/>
      <c r="L526" s="84"/>
      <c r="M526" s="84"/>
      <c r="N526" s="84"/>
      <c r="O526" s="84"/>
      <c r="P526" s="84"/>
      <c r="Q526" s="84"/>
      <c r="R526" s="83"/>
      <c r="S526" s="83"/>
      <c r="T526" s="83"/>
      <c r="U526" s="83"/>
      <c r="V526" s="83"/>
      <c r="W526" s="83"/>
      <c r="X526" s="83"/>
      <c r="Y526" s="83"/>
      <c r="Z526" s="83"/>
      <c r="AA526" s="83"/>
      <c r="AB526" s="83"/>
      <c r="AC526" s="83"/>
      <c r="AD526" s="83"/>
      <c r="AE526" s="83"/>
      <c r="AF526" s="83"/>
      <c r="AG526" s="83"/>
      <c r="AH526" s="83"/>
      <c r="AI526" s="83"/>
      <c r="AJ526" s="83"/>
      <c r="AK526" s="83"/>
      <c r="AL526" s="83"/>
      <c r="AM526" s="83"/>
      <c r="AN526" s="83"/>
    </row>
    <row r="527">
      <c r="A527" s="83"/>
      <c r="B527" s="82"/>
      <c r="C527" s="83"/>
      <c r="D527" s="84"/>
      <c r="E527" s="84"/>
      <c r="F527" s="84"/>
      <c r="G527" s="84"/>
      <c r="H527" s="84"/>
      <c r="I527" s="84"/>
      <c r="J527" s="84"/>
      <c r="K527" s="84"/>
      <c r="L527" s="84"/>
      <c r="M527" s="84"/>
      <c r="N527" s="84"/>
      <c r="O527" s="84"/>
      <c r="P527" s="84"/>
      <c r="Q527" s="84"/>
      <c r="R527" s="83"/>
      <c r="S527" s="83"/>
      <c r="T527" s="83"/>
      <c r="U527" s="83"/>
      <c r="V527" s="83"/>
      <c r="W527" s="83"/>
      <c r="X527" s="83"/>
      <c r="Y527" s="83"/>
      <c r="Z527" s="83"/>
      <c r="AA527" s="83"/>
      <c r="AB527" s="83"/>
      <c r="AC527" s="83"/>
      <c r="AD527" s="83"/>
      <c r="AE527" s="83"/>
      <c r="AF527" s="83"/>
      <c r="AG527" s="83"/>
      <c r="AH527" s="83"/>
      <c r="AI527" s="83"/>
      <c r="AJ527" s="83"/>
      <c r="AK527" s="83"/>
      <c r="AL527" s="83"/>
      <c r="AM527" s="83"/>
      <c r="AN527" s="83"/>
    </row>
    <row r="528">
      <c r="A528" s="83"/>
      <c r="B528" s="82"/>
      <c r="C528" s="83"/>
      <c r="D528" s="84"/>
      <c r="E528" s="84"/>
      <c r="F528" s="84"/>
      <c r="G528" s="84"/>
      <c r="H528" s="84"/>
      <c r="I528" s="84"/>
      <c r="J528" s="84"/>
      <c r="K528" s="84"/>
      <c r="L528" s="84"/>
      <c r="M528" s="84"/>
      <c r="N528" s="84"/>
      <c r="O528" s="84"/>
      <c r="P528" s="84"/>
      <c r="Q528" s="84"/>
      <c r="R528" s="83"/>
      <c r="S528" s="83"/>
      <c r="T528" s="83"/>
      <c r="U528" s="83"/>
      <c r="V528" s="83"/>
      <c r="W528" s="83"/>
      <c r="X528" s="83"/>
      <c r="Y528" s="83"/>
      <c r="Z528" s="83"/>
      <c r="AA528" s="83"/>
      <c r="AB528" s="83"/>
      <c r="AC528" s="83"/>
      <c r="AD528" s="83"/>
      <c r="AE528" s="83"/>
      <c r="AF528" s="83"/>
      <c r="AG528" s="83"/>
      <c r="AH528" s="83"/>
      <c r="AI528" s="83"/>
      <c r="AJ528" s="83"/>
      <c r="AK528" s="83"/>
      <c r="AL528" s="83"/>
      <c r="AM528" s="83"/>
      <c r="AN528" s="83"/>
    </row>
    <row r="529">
      <c r="A529" s="83"/>
      <c r="B529" s="82"/>
      <c r="C529" s="83"/>
      <c r="D529" s="84"/>
      <c r="E529" s="84"/>
      <c r="F529" s="84"/>
      <c r="G529" s="84"/>
      <c r="H529" s="84"/>
      <c r="I529" s="84"/>
      <c r="J529" s="84"/>
      <c r="K529" s="84"/>
      <c r="L529" s="84"/>
      <c r="M529" s="84"/>
      <c r="N529" s="84"/>
      <c r="O529" s="84"/>
      <c r="P529" s="84"/>
      <c r="Q529" s="84"/>
      <c r="R529" s="83"/>
      <c r="S529" s="83"/>
      <c r="T529" s="83"/>
      <c r="U529" s="83"/>
      <c r="V529" s="83"/>
      <c r="W529" s="83"/>
      <c r="X529" s="83"/>
      <c r="Y529" s="83"/>
      <c r="Z529" s="83"/>
      <c r="AA529" s="83"/>
      <c r="AB529" s="83"/>
      <c r="AC529" s="83"/>
      <c r="AD529" s="83"/>
      <c r="AE529" s="83"/>
      <c r="AF529" s="83"/>
      <c r="AG529" s="83"/>
      <c r="AH529" s="83"/>
      <c r="AI529" s="83"/>
      <c r="AJ529" s="83"/>
      <c r="AK529" s="83"/>
      <c r="AL529" s="83"/>
      <c r="AM529" s="83"/>
      <c r="AN529" s="83"/>
    </row>
    <row r="530">
      <c r="A530" s="83"/>
      <c r="B530" s="82"/>
      <c r="C530" s="83"/>
      <c r="D530" s="84"/>
      <c r="E530" s="84"/>
      <c r="F530" s="84"/>
      <c r="G530" s="84"/>
      <c r="H530" s="84"/>
      <c r="I530" s="84"/>
      <c r="J530" s="84"/>
      <c r="K530" s="84"/>
      <c r="L530" s="84"/>
      <c r="M530" s="84"/>
      <c r="N530" s="84"/>
      <c r="O530" s="84"/>
      <c r="P530" s="84"/>
      <c r="Q530" s="84"/>
      <c r="R530" s="83"/>
      <c r="S530" s="83"/>
      <c r="T530" s="83"/>
      <c r="U530" s="83"/>
      <c r="V530" s="83"/>
      <c r="W530" s="83"/>
      <c r="X530" s="83"/>
      <c r="Y530" s="83"/>
      <c r="Z530" s="83"/>
      <c r="AA530" s="83"/>
      <c r="AB530" s="83"/>
      <c r="AC530" s="83"/>
      <c r="AD530" s="83"/>
      <c r="AE530" s="83"/>
      <c r="AF530" s="83"/>
      <c r="AG530" s="83"/>
      <c r="AH530" s="83"/>
      <c r="AI530" s="83"/>
      <c r="AJ530" s="83"/>
      <c r="AK530" s="83"/>
      <c r="AL530" s="83"/>
      <c r="AM530" s="83"/>
      <c r="AN530" s="83"/>
    </row>
    <row r="531">
      <c r="A531" s="83"/>
      <c r="B531" s="82"/>
      <c r="C531" s="83"/>
      <c r="D531" s="84"/>
      <c r="E531" s="84"/>
      <c r="F531" s="84"/>
      <c r="G531" s="84"/>
      <c r="H531" s="84"/>
      <c r="I531" s="84"/>
      <c r="J531" s="84"/>
      <c r="K531" s="84"/>
      <c r="L531" s="84"/>
      <c r="M531" s="84"/>
      <c r="N531" s="84"/>
      <c r="O531" s="84"/>
      <c r="P531" s="84"/>
      <c r="Q531" s="84"/>
      <c r="R531" s="83"/>
      <c r="S531" s="83"/>
      <c r="T531" s="83"/>
      <c r="U531" s="83"/>
      <c r="V531" s="83"/>
      <c r="W531" s="83"/>
      <c r="X531" s="83"/>
      <c r="Y531" s="83"/>
      <c r="Z531" s="83"/>
      <c r="AA531" s="83"/>
      <c r="AB531" s="83"/>
      <c r="AC531" s="83"/>
      <c r="AD531" s="83"/>
      <c r="AE531" s="83"/>
      <c r="AF531" s="83"/>
      <c r="AG531" s="83"/>
      <c r="AH531" s="83"/>
      <c r="AI531" s="83"/>
      <c r="AJ531" s="83"/>
      <c r="AK531" s="83"/>
      <c r="AL531" s="83"/>
      <c r="AM531" s="83"/>
      <c r="AN531" s="83"/>
    </row>
    <row r="532">
      <c r="A532" s="83"/>
      <c r="B532" s="82"/>
      <c r="C532" s="83"/>
      <c r="D532" s="84"/>
      <c r="E532" s="84"/>
      <c r="F532" s="84"/>
      <c r="G532" s="84"/>
      <c r="H532" s="84"/>
      <c r="I532" s="84"/>
      <c r="J532" s="84"/>
      <c r="K532" s="84"/>
      <c r="L532" s="84"/>
      <c r="M532" s="84"/>
      <c r="N532" s="84"/>
      <c r="O532" s="84"/>
      <c r="P532" s="84"/>
      <c r="Q532" s="84"/>
      <c r="R532" s="83"/>
      <c r="S532" s="83"/>
      <c r="T532" s="83"/>
      <c r="U532" s="83"/>
      <c r="V532" s="83"/>
      <c r="W532" s="83"/>
      <c r="X532" s="83"/>
      <c r="Y532" s="83"/>
      <c r="Z532" s="83"/>
      <c r="AA532" s="83"/>
      <c r="AB532" s="83"/>
      <c r="AC532" s="83"/>
      <c r="AD532" s="83"/>
      <c r="AE532" s="83"/>
      <c r="AF532" s="83"/>
      <c r="AG532" s="83"/>
      <c r="AH532" s="83"/>
      <c r="AI532" s="83"/>
      <c r="AJ532" s="83"/>
      <c r="AK532" s="83"/>
      <c r="AL532" s="83"/>
      <c r="AM532" s="83"/>
      <c r="AN532" s="83"/>
    </row>
    <row r="533">
      <c r="A533" s="83"/>
      <c r="B533" s="82"/>
      <c r="C533" s="83"/>
      <c r="D533" s="84"/>
      <c r="E533" s="84"/>
      <c r="F533" s="84"/>
      <c r="G533" s="84"/>
      <c r="H533" s="84"/>
      <c r="I533" s="84"/>
      <c r="J533" s="84"/>
      <c r="K533" s="84"/>
      <c r="L533" s="84"/>
      <c r="M533" s="84"/>
      <c r="N533" s="84"/>
      <c r="O533" s="84"/>
      <c r="P533" s="84"/>
      <c r="Q533" s="84"/>
      <c r="R533" s="83"/>
      <c r="S533" s="83"/>
      <c r="T533" s="83"/>
      <c r="U533" s="83"/>
      <c r="V533" s="83"/>
      <c r="W533" s="83"/>
      <c r="X533" s="83"/>
      <c r="Y533" s="83"/>
      <c r="Z533" s="83"/>
      <c r="AA533" s="83"/>
      <c r="AB533" s="83"/>
      <c r="AC533" s="83"/>
      <c r="AD533" s="83"/>
      <c r="AE533" s="83"/>
      <c r="AF533" s="83"/>
      <c r="AG533" s="83"/>
      <c r="AH533" s="83"/>
      <c r="AI533" s="83"/>
      <c r="AJ533" s="83"/>
      <c r="AK533" s="83"/>
      <c r="AL533" s="83"/>
      <c r="AM533" s="83"/>
      <c r="AN533" s="83"/>
    </row>
    <row r="534">
      <c r="A534" s="83"/>
      <c r="B534" s="82"/>
      <c r="C534" s="83"/>
      <c r="D534" s="84"/>
      <c r="E534" s="84"/>
      <c r="F534" s="84"/>
      <c r="G534" s="84"/>
      <c r="H534" s="84"/>
      <c r="I534" s="84"/>
      <c r="J534" s="84"/>
      <c r="K534" s="84"/>
      <c r="L534" s="84"/>
      <c r="M534" s="84"/>
      <c r="N534" s="84"/>
      <c r="O534" s="84"/>
      <c r="P534" s="84"/>
      <c r="Q534" s="84"/>
      <c r="R534" s="83"/>
      <c r="S534" s="83"/>
      <c r="T534" s="83"/>
      <c r="U534" s="83"/>
      <c r="V534" s="83"/>
      <c r="W534" s="83"/>
      <c r="X534" s="83"/>
      <c r="Y534" s="83"/>
      <c r="Z534" s="83"/>
      <c r="AA534" s="83"/>
      <c r="AB534" s="83"/>
      <c r="AC534" s="83"/>
      <c r="AD534" s="83"/>
      <c r="AE534" s="83"/>
      <c r="AF534" s="83"/>
      <c r="AG534" s="83"/>
      <c r="AH534" s="83"/>
      <c r="AI534" s="83"/>
      <c r="AJ534" s="83"/>
      <c r="AK534" s="83"/>
      <c r="AL534" s="83"/>
      <c r="AM534" s="83"/>
      <c r="AN534" s="83"/>
    </row>
    <row r="535">
      <c r="A535" s="83"/>
      <c r="B535" s="82"/>
      <c r="C535" s="83"/>
      <c r="D535" s="84"/>
      <c r="E535" s="84"/>
      <c r="F535" s="84"/>
      <c r="G535" s="84"/>
      <c r="H535" s="84"/>
      <c r="I535" s="84"/>
      <c r="J535" s="84"/>
      <c r="K535" s="84"/>
      <c r="L535" s="84"/>
      <c r="M535" s="84"/>
      <c r="N535" s="84"/>
      <c r="O535" s="84"/>
      <c r="P535" s="84"/>
      <c r="Q535" s="84"/>
      <c r="R535" s="83"/>
      <c r="S535" s="83"/>
      <c r="T535" s="83"/>
      <c r="U535" s="83"/>
      <c r="V535" s="83"/>
      <c r="W535" s="83"/>
      <c r="X535" s="83"/>
      <c r="Y535" s="83"/>
      <c r="Z535" s="83"/>
      <c r="AA535" s="83"/>
      <c r="AB535" s="83"/>
      <c r="AC535" s="83"/>
      <c r="AD535" s="83"/>
      <c r="AE535" s="83"/>
      <c r="AF535" s="83"/>
      <c r="AG535" s="83"/>
      <c r="AH535" s="83"/>
      <c r="AI535" s="83"/>
      <c r="AJ535" s="83"/>
      <c r="AK535" s="83"/>
      <c r="AL535" s="83"/>
      <c r="AM535" s="83"/>
      <c r="AN535" s="83"/>
    </row>
    <row r="536">
      <c r="A536" s="83"/>
      <c r="B536" s="82"/>
      <c r="C536" s="83"/>
      <c r="D536" s="84"/>
      <c r="E536" s="84"/>
      <c r="F536" s="84"/>
      <c r="G536" s="84"/>
      <c r="H536" s="84"/>
      <c r="I536" s="84"/>
      <c r="J536" s="84"/>
      <c r="K536" s="84"/>
      <c r="L536" s="84"/>
      <c r="M536" s="84"/>
      <c r="N536" s="84"/>
      <c r="O536" s="84"/>
      <c r="P536" s="84"/>
      <c r="Q536" s="84"/>
      <c r="R536" s="83"/>
      <c r="S536" s="83"/>
      <c r="T536" s="83"/>
      <c r="U536" s="83"/>
      <c r="V536" s="83"/>
      <c r="W536" s="83"/>
      <c r="X536" s="83"/>
      <c r="Y536" s="83"/>
      <c r="Z536" s="83"/>
      <c r="AA536" s="83"/>
      <c r="AB536" s="83"/>
      <c r="AC536" s="83"/>
      <c r="AD536" s="83"/>
      <c r="AE536" s="83"/>
      <c r="AF536" s="83"/>
      <c r="AG536" s="83"/>
      <c r="AH536" s="83"/>
      <c r="AI536" s="83"/>
      <c r="AJ536" s="83"/>
      <c r="AK536" s="83"/>
      <c r="AL536" s="83"/>
      <c r="AM536" s="83"/>
      <c r="AN536" s="83"/>
    </row>
    <row r="537">
      <c r="A537" s="83"/>
      <c r="B537" s="82"/>
      <c r="C537" s="83"/>
      <c r="D537" s="84"/>
      <c r="E537" s="84"/>
      <c r="F537" s="84"/>
      <c r="G537" s="84"/>
      <c r="H537" s="84"/>
      <c r="I537" s="84"/>
      <c r="J537" s="84"/>
      <c r="K537" s="84"/>
      <c r="L537" s="84"/>
      <c r="M537" s="84"/>
      <c r="N537" s="84"/>
      <c r="O537" s="84"/>
      <c r="P537" s="84"/>
      <c r="Q537" s="84"/>
      <c r="R537" s="83"/>
      <c r="S537" s="83"/>
      <c r="T537" s="83"/>
      <c r="U537" s="83"/>
      <c r="V537" s="83"/>
      <c r="W537" s="83"/>
      <c r="X537" s="83"/>
      <c r="Y537" s="83"/>
      <c r="Z537" s="83"/>
      <c r="AA537" s="83"/>
      <c r="AB537" s="83"/>
      <c r="AC537" s="83"/>
      <c r="AD537" s="83"/>
      <c r="AE537" s="83"/>
      <c r="AF537" s="83"/>
      <c r="AG537" s="83"/>
      <c r="AH537" s="83"/>
      <c r="AI537" s="83"/>
      <c r="AJ537" s="83"/>
      <c r="AK537" s="83"/>
      <c r="AL537" s="83"/>
      <c r="AM537" s="83"/>
      <c r="AN537" s="83"/>
    </row>
    <row r="538">
      <c r="A538" s="83"/>
      <c r="B538" s="82"/>
      <c r="C538" s="83"/>
      <c r="D538" s="84"/>
      <c r="E538" s="84"/>
      <c r="F538" s="84"/>
      <c r="G538" s="84"/>
      <c r="H538" s="84"/>
      <c r="I538" s="84"/>
      <c r="J538" s="84"/>
      <c r="K538" s="84"/>
      <c r="L538" s="84"/>
      <c r="M538" s="84"/>
      <c r="N538" s="84"/>
      <c r="O538" s="84"/>
      <c r="P538" s="84"/>
      <c r="Q538" s="84"/>
      <c r="R538" s="83"/>
      <c r="S538" s="83"/>
      <c r="T538" s="83"/>
      <c r="U538" s="83"/>
      <c r="V538" s="83"/>
      <c r="W538" s="83"/>
      <c r="X538" s="83"/>
      <c r="Y538" s="83"/>
      <c r="Z538" s="83"/>
      <c r="AA538" s="83"/>
      <c r="AB538" s="83"/>
      <c r="AC538" s="83"/>
      <c r="AD538" s="83"/>
      <c r="AE538" s="83"/>
      <c r="AF538" s="83"/>
      <c r="AG538" s="83"/>
      <c r="AH538" s="83"/>
      <c r="AI538" s="83"/>
      <c r="AJ538" s="83"/>
      <c r="AK538" s="83"/>
      <c r="AL538" s="83"/>
      <c r="AM538" s="83"/>
      <c r="AN538" s="83"/>
    </row>
    <row r="539">
      <c r="A539" s="83"/>
      <c r="B539" s="82"/>
      <c r="C539" s="83"/>
      <c r="D539" s="84"/>
      <c r="E539" s="84"/>
      <c r="F539" s="84"/>
      <c r="G539" s="84"/>
      <c r="H539" s="84"/>
      <c r="I539" s="84"/>
      <c r="J539" s="84"/>
      <c r="K539" s="84"/>
      <c r="L539" s="84"/>
      <c r="M539" s="84"/>
      <c r="N539" s="84"/>
      <c r="O539" s="84"/>
      <c r="P539" s="84"/>
      <c r="Q539" s="84"/>
      <c r="R539" s="83"/>
      <c r="S539" s="83"/>
      <c r="T539" s="83"/>
      <c r="U539" s="83"/>
      <c r="V539" s="83"/>
      <c r="W539" s="83"/>
      <c r="X539" s="83"/>
      <c r="Y539" s="83"/>
      <c r="Z539" s="83"/>
      <c r="AA539" s="83"/>
      <c r="AB539" s="83"/>
      <c r="AC539" s="83"/>
      <c r="AD539" s="83"/>
      <c r="AE539" s="83"/>
      <c r="AF539" s="83"/>
      <c r="AG539" s="83"/>
      <c r="AH539" s="83"/>
      <c r="AI539" s="83"/>
      <c r="AJ539" s="83"/>
      <c r="AK539" s="83"/>
      <c r="AL539" s="83"/>
      <c r="AM539" s="83"/>
      <c r="AN539" s="83"/>
    </row>
    <row r="540">
      <c r="A540" s="83"/>
      <c r="B540" s="82"/>
      <c r="C540" s="83"/>
      <c r="D540" s="84"/>
      <c r="E540" s="84"/>
      <c r="F540" s="84"/>
      <c r="G540" s="84"/>
      <c r="H540" s="84"/>
      <c r="I540" s="84"/>
      <c r="J540" s="84"/>
      <c r="K540" s="84"/>
      <c r="L540" s="84"/>
      <c r="M540" s="84"/>
      <c r="N540" s="84"/>
      <c r="O540" s="84"/>
      <c r="P540" s="84"/>
      <c r="Q540" s="84"/>
      <c r="R540" s="83"/>
      <c r="S540" s="83"/>
      <c r="T540" s="83"/>
      <c r="U540" s="83"/>
      <c r="V540" s="83"/>
      <c r="W540" s="83"/>
      <c r="X540" s="83"/>
      <c r="Y540" s="83"/>
      <c r="Z540" s="83"/>
      <c r="AA540" s="83"/>
      <c r="AB540" s="83"/>
      <c r="AC540" s="83"/>
      <c r="AD540" s="83"/>
      <c r="AE540" s="83"/>
      <c r="AF540" s="83"/>
      <c r="AG540" s="83"/>
      <c r="AH540" s="83"/>
      <c r="AI540" s="83"/>
      <c r="AJ540" s="83"/>
      <c r="AK540" s="83"/>
      <c r="AL540" s="83"/>
      <c r="AM540" s="83"/>
      <c r="AN540" s="83"/>
    </row>
    <row r="541">
      <c r="A541" s="83"/>
      <c r="B541" s="82"/>
      <c r="C541" s="83"/>
      <c r="D541" s="84"/>
      <c r="E541" s="84"/>
      <c r="F541" s="84"/>
      <c r="G541" s="84"/>
      <c r="H541" s="84"/>
      <c r="I541" s="84"/>
      <c r="J541" s="84"/>
      <c r="K541" s="84"/>
      <c r="L541" s="84"/>
      <c r="M541" s="84"/>
      <c r="N541" s="84"/>
      <c r="O541" s="84"/>
      <c r="P541" s="84"/>
      <c r="Q541" s="84"/>
      <c r="R541" s="83"/>
      <c r="S541" s="83"/>
      <c r="T541" s="83"/>
      <c r="U541" s="83"/>
      <c r="V541" s="83"/>
      <c r="W541" s="83"/>
      <c r="X541" s="83"/>
      <c r="Y541" s="83"/>
      <c r="Z541" s="83"/>
      <c r="AA541" s="83"/>
      <c r="AB541" s="83"/>
      <c r="AC541" s="83"/>
      <c r="AD541" s="83"/>
      <c r="AE541" s="83"/>
      <c r="AF541" s="83"/>
      <c r="AG541" s="83"/>
      <c r="AH541" s="83"/>
      <c r="AI541" s="83"/>
      <c r="AJ541" s="83"/>
      <c r="AK541" s="83"/>
      <c r="AL541" s="83"/>
      <c r="AM541" s="83"/>
      <c r="AN541" s="83"/>
    </row>
    <row r="542">
      <c r="A542" s="83"/>
      <c r="B542" s="82"/>
      <c r="C542" s="83"/>
      <c r="D542" s="84"/>
      <c r="E542" s="84"/>
      <c r="F542" s="84"/>
      <c r="G542" s="84"/>
      <c r="H542" s="84"/>
      <c r="I542" s="84"/>
      <c r="J542" s="84"/>
      <c r="K542" s="84"/>
      <c r="L542" s="84"/>
      <c r="M542" s="84"/>
      <c r="N542" s="84"/>
      <c r="O542" s="84"/>
      <c r="P542" s="84"/>
      <c r="Q542" s="84"/>
      <c r="R542" s="83"/>
      <c r="S542" s="83"/>
      <c r="T542" s="83"/>
      <c r="U542" s="83"/>
      <c r="V542" s="83"/>
      <c r="W542" s="83"/>
      <c r="X542" s="83"/>
      <c r="Y542" s="83"/>
      <c r="Z542" s="83"/>
      <c r="AA542" s="83"/>
      <c r="AB542" s="83"/>
      <c r="AC542" s="83"/>
      <c r="AD542" s="83"/>
      <c r="AE542" s="83"/>
      <c r="AF542" s="83"/>
      <c r="AG542" s="83"/>
      <c r="AH542" s="83"/>
      <c r="AI542" s="83"/>
      <c r="AJ542" s="83"/>
      <c r="AK542" s="83"/>
      <c r="AL542" s="83"/>
      <c r="AM542" s="83"/>
      <c r="AN542" s="83"/>
    </row>
    <row r="543">
      <c r="A543" s="83"/>
      <c r="B543" s="82"/>
      <c r="C543" s="83"/>
      <c r="D543" s="84"/>
      <c r="E543" s="84"/>
      <c r="F543" s="84"/>
      <c r="G543" s="84"/>
      <c r="H543" s="84"/>
      <c r="I543" s="84"/>
      <c r="J543" s="84"/>
      <c r="K543" s="84"/>
      <c r="L543" s="84"/>
      <c r="M543" s="84"/>
      <c r="N543" s="84"/>
      <c r="O543" s="84"/>
      <c r="P543" s="84"/>
      <c r="Q543" s="84"/>
      <c r="R543" s="83"/>
      <c r="S543" s="83"/>
      <c r="T543" s="83"/>
      <c r="U543" s="83"/>
      <c r="V543" s="83"/>
      <c r="W543" s="83"/>
      <c r="X543" s="83"/>
      <c r="Y543" s="83"/>
      <c r="Z543" s="83"/>
      <c r="AA543" s="83"/>
      <c r="AB543" s="83"/>
      <c r="AC543" s="83"/>
      <c r="AD543" s="83"/>
      <c r="AE543" s="83"/>
      <c r="AF543" s="83"/>
      <c r="AG543" s="83"/>
      <c r="AH543" s="83"/>
      <c r="AI543" s="83"/>
      <c r="AJ543" s="83"/>
      <c r="AK543" s="83"/>
      <c r="AL543" s="83"/>
      <c r="AM543" s="83"/>
      <c r="AN543" s="83"/>
    </row>
    <row r="544">
      <c r="A544" s="83"/>
      <c r="B544" s="82"/>
      <c r="C544" s="83"/>
      <c r="D544" s="84"/>
      <c r="E544" s="84"/>
      <c r="F544" s="84"/>
      <c r="G544" s="84"/>
      <c r="H544" s="84"/>
      <c r="I544" s="84"/>
      <c r="J544" s="84"/>
      <c r="K544" s="84"/>
      <c r="L544" s="84"/>
      <c r="M544" s="84"/>
      <c r="N544" s="84"/>
      <c r="O544" s="84"/>
      <c r="P544" s="84"/>
      <c r="Q544" s="84"/>
      <c r="R544" s="83"/>
      <c r="S544" s="83"/>
      <c r="T544" s="83"/>
      <c r="U544" s="83"/>
      <c r="V544" s="83"/>
      <c r="W544" s="83"/>
      <c r="X544" s="83"/>
      <c r="Y544" s="83"/>
      <c r="Z544" s="83"/>
      <c r="AA544" s="83"/>
      <c r="AB544" s="83"/>
      <c r="AC544" s="83"/>
      <c r="AD544" s="83"/>
      <c r="AE544" s="83"/>
      <c r="AF544" s="83"/>
      <c r="AG544" s="83"/>
      <c r="AH544" s="83"/>
      <c r="AI544" s="83"/>
      <c r="AJ544" s="83"/>
      <c r="AK544" s="83"/>
      <c r="AL544" s="83"/>
      <c r="AM544" s="83"/>
      <c r="AN544" s="83"/>
    </row>
    <row r="545">
      <c r="A545" s="83"/>
      <c r="B545" s="82"/>
      <c r="C545" s="83"/>
      <c r="D545" s="84"/>
      <c r="E545" s="84"/>
      <c r="F545" s="84"/>
      <c r="G545" s="84"/>
      <c r="H545" s="84"/>
      <c r="I545" s="84"/>
      <c r="J545" s="84"/>
      <c r="K545" s="84"/>
      <c r="L545" s="84"/>
      <c r="M545" s="84"/>
      <c r="N545" s="84"/>
      <c r="O545" s="84"/>
      <c r="P545" s="84"/>
      <c r="Q545" s="84"/>
      <c r="R545" s="83"/>
      <c r="S545" s="83"/>
      <c r="T545" s="83"/>
      <c r="U545" s="83"/>
      <c r="V545" s="83"/>
      <c r="W545" s="83"/>
      <c r="X545" s="83"/>
      <c r="Y545" s="83"/>
      <c r="Z545" s="83"/>
      <c r="AA545" s="83"/>
      <c r="AB545" s="83"/>
      <c r="AC545" s="83"/>
      <c r="AD545" s="83"/>
      <c r="AE545" s="83"/>
      <c r="AF545" s="83"/>
      <c r="AG545" s="83"/>
      <c r="AH545" s="83"/>
      <c r="AI545" s="83"/>
      <c r="AJ545" s="83"/>
      <c r="AK545" s="83"/>
      <c r="AL545" s="83"/>
      <c r="AM545" s="83"/>
      <c r="AN545" s="83"/>
    </row>
    <row r="546">
      <c r="A546" s="83"/>
      <c r="B546" s="82"/>
      <c r="C546" s="83"/>
      <c r="D546" s="84"/>
      <c r="E546" s="84"/>
      <c r="F546" s="84"/>
      <c r="G546" s="84"/>
      <c r="H546" s="84"/>
      <c r="I546" s="84"/>
      <c r="J546" s="84"/>
      <c r="K546" s="84"/>
      <c r="L546" s="84"/>
      <c r="M546" s="84"/>
      <c r="N546" s="84"/>
      <c r="O546" s="84"/>
      <c r="P546" s="84"/>
      <c r="Q546" s="84"/>
      <c r="R546" s="83"/>
      <c r="S546" s="83"/>
      <c r="T546" s="83"/>
      <c r="U546" s="83"/>
      <c r="V546" s="83"/>
      <c r="W546" s="83"/>
      <c r="X546" s="83"/>
      <c r="Y546" s="83"/>
      <c r="Z546" s="83"/>
      <c r="AA546" s="83"/>
      <c r="AB546" s="83"/>
      <c r="AC546" s="83"/>
      <c r="AD546" s="83"/>
      <c r="AE546" s="83"/>
      <c r="AF546" s="83"/>
      <c r="AG546" s="83"/>
      <c r="AH546" s="83"/>
      <c r="AI546" s="83"/>
      <c r="AJ546" s="83"/>
      <c r="AK546" s="83"/>
      <c r="AL546" s="83"/>
      <c r="AM546" s="83"/>
      <c r="AN546" s="83"/>
    </row>
    <row r="547">
      <c r="A547" s="83"/>
      <c r="B547" s="82"/>
      <c r="C547" s="83"/>
      <c r="D547" s="84"/>
      <c r="E547" s="84"/>
      <c r="F547" s="84"/>
      <c r="G547" s="84"/>
      <c r="H547" s="84"/>
      <c r="I547" s="84"/>
      <c r="J547" s="84"/>
      <c r="K547" s="84"/>
      <c r="L547" s="84"/>
      <c r="M547" s="84"/>
      <c r="N547" s="84"/>
      <c r="O547" s="84"/>
      <c r="P547" s="84"/>
      <c r="Q547" s="84"/>
      <c r="R547" s="83"/>
      <c r="S547" s="83"/>
      <c r="T547" s="83"/>
      <c r="U547" s="83"/>
      <c r="V547" s="83"/>
      <c r="W547" s="83"/>
      <c r="X547" s="83"/>
      <c r="Y547" s="83"/>
      <c r="Z547" s="83"/>
      <c r="AA547" s="83"/>
      <c r="AB547" s="83"/>
      <c r="AC547" s="83"/>
      <c r="AD547" s="83"/>
      <c r="AE547" s="83"/>
      <c r="AF547" s="83"/>
      <c r="AG547" s="83"/>
      <c r="AH547" s="83"/>
      <c r="AI547" s="83"/>
      <c r="AJ547" s="83"/>
      <c r="AK547" s="83"/>
      <c r="AL547" s="83"/>
      <c r="AM547" s="83"/>
      <c r="AN547" s="83"/>
    </row>
    <row r="548">
      <c r="A548" s="83"/>
      <c r="B548" s="82"/>
      <c r="C548" s="83"/>
      <c r="D548" s="84"/>
      <c r="E548" s="84"/>
      <c r="F548" s="84"/>
      <c r="G548" s="84"/>
      <c r="H548" s="84"/>
      <c r="I548" s="84"/>
      <c r="J548" s="84"/>
      <c r="K548" s="84"/>
      <c r="L548" s="84"/>
      <c r="M548" s="84"/>
      <c r="N548" s="84"/>
      <c r="O548" s="84"/>
      <c r="P548" s="84"/>
      <c r="Q548" s="84"/>
      <c r="R548" s="83"/>
      <c r="S548" s="83"/>
      <c r="T548" s="83"/>
      <c r="U548" s="83"/>
      <c r="V548" s="83"/>
      <c r="W548" s="83"/>
      <c r="X548" s="83"/>
      <c r="Y548" s="83"/>
      <c r="Z548" s="83"/>
      <c r="AA548" s="83"/>
      <c r="AB548" s="83"/>
      <c r="AC548" s="83"/>
      <c r="AD548" s="83"/>
      <c r="AE548" s="83"/>
      <c r="AF548" s="83"/>
      <c r="AG548" s="83"/>
      <c r="AH548" s="83"/>
      <c r="AI548" s="83"/>
      <c r="AJ548" s="83"/>
      <c r="AK548" s="83"/>
      <c r="AL548" s="83"/>
      <c r="AM548" s="83"/>
      <c r="AN548" s="83"/>
    </row>
    <row r="549">
      <c r="A549" s="83"/>
      <c r="B549" s="82"/>
      <c r="C549" s="83"/>
      <c r="D549" s="84"/>
      <c r="E549" s="84"/>
      <c r="F549" s="84"/>
      <c r="G549" s="84"/>
      <c r="H549" s="84"/>
      <c r="I549" s="84"/>
      <c r="J549" s="84"/>
      <c r="K549" s="84"/>
      <c r="L549" s="84"/>
      <c r="M549" s="84"/>
      <c r="N549" s="84"/>
      <c r="O549" s="84"/>
      <c r="P549" s="84"/>
      <c r="Q549" s="84"/>
      <c r="R549" s="83"/>
      <c r="S549" s="83"/>
      <c r="T549" s="83"/>
      <c r="U549" s="83"/>
      <c r="V549" s="83"/>
      <c r="W549" s="83"/>
      <c r="X549" s="83"/>
      <c r="Y549" s="83"/>
      <c r="Z549" s="83"/>
      <c r="AA549" s="83"/>
      <c r="AB549" s="83"/>
      <c r="AC549" s="83"/>
      <c r="AD549" s="83"/>
      <c r="AE549" s="83"/>
      <c r="AF549" s="83"/>
      <c r="AG549" s="83"/>
      <c r="AH549" s="83"/>
      <c r="AI549" s="83"/>
      <c r="AJ549" s="83"/>
      <c r="AK549" s="83"/>
      <c r="AL549" s="83"/>
      <c r="AM549" s="83"/>
      <c r="AN549" s="83"/>
    </row>
    <row r="550">
      <c r="A550" s="83"/>
      <c r="B550" s="82"/>
      <c r="C550" s="83"/>
      <c r="D550" s="84"/>
      <c r="E550" s="84"/>
      <c r="F550" s="84"/>
      <c r="G550" s="84"/>
      <c r="H550" s="84"/>
      <c r="I550" s="84"/>
      <c r="J550" s="84"/>
      <c r="K550" s="84"/>
      <c r="L550" s="84"/>
      <c r="M550" s="84"/>
      <c r="N550" s="84"/>
      <c r="O550" s="84"/>
      <c r="P550" s="84"/>
      <c r="Q550" s="84"/>
      <c r="R550" s="83"/>
      <c r="S550" s="83"/>
      <c r="T550" s="83"/>
      <c r="U550" s="83"/>
      <c r="V550" s="83"/>
      <c r="W550" s="83"/>
      <c r="X550" s="83"/>
      <c r="Y550" s="83"/>
      <c r="Z550" s="83"/>
      <c r="AA550" s="83"/>
      <c r="AB550" s="83"/>
      <c r="AC550" s="83"/>
      <c r="AD550" s="83"/>
      <c r="AE550" s="83"/>
      <c r="AF550" s="83"/>
      <c r="AG550" s="83"/>
      <c r="AH550" s="83"/>
      <c r="AI550" s="83"/>
      <c r="AJ550" s="83"/>
      <c r="AK550" s="83"/>
      <c r="AL550" s="83"/>
      <c r="AM550" s="83"/>
      <c r="AN550" s="83"/>
    </row>
    <row r="551">
      <c r="A551" s="83"/>
      <c r="B551" s="82"/>
      <c r="C551" s="83"/>
      <c r="D551" s="84"/>
      <c r="E551" s="84"/>
      <c r="F551" s="84"/>
      <c r="G551" s="84"/>
      <c r="H551" s="84"/>
      <c r="I551" s="84"/>
      <c r="J551" s="84"/>
      <c r="K551" s="84"/>
      <c r="L551" s="84"/>
      <c r="M551" s="84"/>
      <c r="N551" s="84"/>
      <c r="O551" s="84"/>
      <c r="P551" s="84"/>
      <c r="Q551" s="84"/>
      <c r="R551" s="83"/>
      <c r="S551" s="83"/>
      <c r="T551" s="83"/>
      <c r="U551" s="83"/>
      <c r="V551" s="83"/>
      <c r="W551" s="83"/>
      <c r="X551" s="83"/>
      <c r="Y551" s="83"/>
      <c r="Z551" s="83"/>
      <c r="AA551" s="83"/>
      <c r="AB551" s="83"/>
      <c r="AC551" s="83"/>
      <c r="AD551" s="83"/>
      <c r="AE551" s="83"/>
      <c r="AF551" s="83"/>
      <c r="AG551" s="83"/>
      <c r="AH551" s="83"/>
      <c r="AI551" s="83"/>
      <c r="AJ551" s="83"/>
      <c r="AK551" s="83"/>
      <c r="AL551" s="83"/>
      <c r="AM551" s="83"/>
      <c r="AN551" s="83"/>
    </row>
    <row r="552">
      <c r="A552" s="83"/>
      <c r="B552" s="82"/>
      <c r="C552" s="83"/>
      <c r="D552" s="84"/>
      <c r="E552" s="84"/>
      <c r="F552" s="84"/>
      <c r="G552" s="84"/>
      <c r="H552" s="84"/>
      <c r="I552" s="84"/>
      <c r="J552" s="84"/>
      <c r="K552" s="84"/>
      <c r="L552" s="84"/>
      <c r="M552" s="84"/>
      <c r="N552" s="84"/>
      <c r="O552" s="84"/>
      <c r="P552" s="84"/>
      <c r="Q552" s="84"/>
      <c r="R552" s="83"/>
      <c r="S552" s="83"/>
      <c r="T552" s="83"/>
      <c r="U552" s="83"/>
      <c r="V552" s="83"/>
      <c r="W552" s="83"/>
      <c r="X552" s="83"/>
      <c r="Y552" s="83"/>
      <c r="Z552" s="83"/>
      <c r="AA552" s="83"/>
      <c r="AB552" s="83"/>
      <c r="AC552" s="83"/>
      <c r="AD552" s="83"/>
      <c r="AE552" s="83"/>
      <c r="AF552" s="83"/>
      <c r="AG552" s="83"/>
      <c r="AH552" s="83"/>
      <c r="AI552" s="83"/>
      <c r="AJ552" s="83"/>
      <c r="AK552" s="83"/>
      <c r="AL552" s="83"/>
      <c r="AM552" s="83"/>
      <c r="AN552" s="83"/>
    </row>
    <row r="553">
      <c r="A553" s="83"/>
      <c r="B553" s="82"/>
      <c r="C553" s="83"/>
      <c r="D553" s="84"/>
      <c r="E553" s="84"/>
      <c r="F553" s="84"/>
      <c r="G553" s="84"/>
      <c r="H553" s="84"/>
      <c r="I553" s="84"/>
      <c r="J553" s="84"/>
      <c r="K553" s="84"/>
      <c r="L553" s="84"/>
      <c r="M553" s="84"/>
      <c r="N553" s="84"/>
      <c r="O553" s="84"/>
      <c r="P553" s="84"/>
      <c r="Q553" s="84"/>
      <c r="R553" s="83"/>
      <c r="S553" s="83"/>
      <c r="T553" s="83"/>
      <c r="U553" s="83"/>
      <c r="V553" s="83"/>
      <c r="W553" s="83"/>
      <c r="X553" s="83"/>
      <c r="Y553" s="83"/>
      <c r="Z553" s="83"/>
      <c r="AA553" s="83"/>
      <c r="AB553" s="83"/>
      <c r="AC553" s="83"/>
      <c r="AD553" s="83"/>
      <c r="AE553" s="83"/>
      <c r="AF553" s="83"/>
      <c r="AG553" s="83"/>
      <c r="AH553" s="83"/>
      <c r="AI553" s="83"/>
      <c r="AJ553" s="83"/>
      <c r="AK553" s="83"/>
      <c r="AL553" s="83"/>
      <c r="AM553" s="83"/>
      <c r="AN553" s="83"/>
    </row>
    <row r="554">
      <c r="A554" s="83"/>
      <c r="B554" s="82"/>
      <c r="C554" s="83"/>
      <c r="D554" s="84"/>
      <c r="E554" s="84"/>
      <c r="F554" s="84"/>
      <c r="G554" s="84"/>
      <c r="H554" s="84"/>
      <c r="I554" s="84"/>
      <c r="J554" s="84"/>
      <c r="K554" s="84"/>
      <c r="L554" s="84"/>
      <c r="M554" s="84"/>
      <c r="N554" s="84"/>
      <c r="O554" s="84"/>
      <c r="P554" s="84"/>
      <c r="Q554" s="84"/>
      <c r="R554" s="83"/>
      <c r="S554" s="83"/>
      <c r="T554" s="83"/>
      <c r="U554" s="83"/>
      <c r="V554" s="83"/>
      <c r="W554" s="83"/>
      <c r="X554" s="83"/>
      <c r="Y554" s="83"/>
      <c r="Z554" s="83"/>
      <c r="AA554" s="83"/>
      <c r="AB554" s="83"/>
      <c r="AC554" s="83"/>
      <c r="AD554" s="83"/>
      <c r="AE554" s="83"/>
      <c r="AF554" s="83"/>
      <c r="AG554" s="83"/>
      <c r="AH554" s="83"/>
      <c r="AI554" s="83"/>
      <c r="AJ554" s="83"/>
      <c r="AK554" s="83"/>
      <c r="AL554" s="83"/>
      <c r="AM554" s="83"/>
      <c r="AN554" s="83"/>
    </row>
    <row r="555">
      <c r="A555" s="83"/>
      <c r="B555" s="82"/>
      <c r="C555" s="83"/>
      <c r="D555" s="84"/>
      <c r="E555" s="84"/>
      <c r="F555" s="84"/>
      <c r="G555" s="84"/>
      <c r="H555" s="84"/>
      <c r="I555" s="84"/>
      <c r="J555" s="84"/>
      <c r="K555" s="84"/>
      <c r="L555" s="84"/>
      <c r="M555" s="84"/>
      <c r="N555" s="84"/>
      <c r="O555" s="84"/>
      <c r="P555" s="84"/>
      <c r="Q555" s="84"/>
      <c r="R555" s="83"/>
      <c r="S555" s="83"/>
      <c r="T555" s="83"/>
      <c r="U555" s="83"/>
      <c r="V555" s="83"/>
      <c r="W555" s="83"/>
      <c r="X555" s="83"/>
      <c r="Y555" s="83"/>
      <c r="Z555" s="83"/>
      <c r="AA555" s="83"/>
      <c r="AB555" s="83"/>
      <c r="AC555" s="83"/>
      <c r="AD555" s="83"/>
      <c r="AE555" s="83"/>
      <c r="AF555" s="83"/>
      <c r="AG555" s="83"/>
      <c r="AH555" s="83"/>
      <c r="AI555" s="83"/>
      <c r="AJ555" s="83"/>
      <c r="AK555" s="83"/>
      <c r="AL555" s="83"/>
      <c r="AM555" s="83"/>
      <c r="AN555" s="83"/>
    </row>
    <row r="556">
      <c r="A556" s="83"/>
      <c r="B556" s="82"/>
      <c r="C556" s="83"/>
      <c r="D556" s="84"/>
      <c r="E556" s="84"/>
      <c r="F556" s="84"/>
      <c r="G556" s="84"/>
      <c r="H556" s="84"/>
      <c r="I556" s="84"/>
      <c r="J556" s="84"/>
      <c r="K556" s="84"/>
      <c r="L556" s="84"/>
      <c r="M556" s="84"/>
      <c r="N556" s="84"/>
      <c r="O556" s="84"/>
      <c r="P556" s="84"/>
      <c r="Q556" s="84"/>
      <c r="R556" s="83"/>
      <c r="S556" s="83"/>
      <c r="T556" s="83"/>
      <c r="U556" s="83"/>
      <c r="V556" s="83"/>
      <c r="W556" s="83"/>
      <c r="X556" s="83"/>
      <c r="Y556" s="83"/>
      <c r="Z556" s="83"/>
      <c r="AA556" s="83"/>
      <c r="AB556" s="83"/>
      <c r="AC556" s="83"/>
      <c r="AD556" s="83"/>
      <c r="AE556" s="83"/>
      <c r="AF556" s="83"/>
      <c r="AG556" s="83"/>
      <c r="AH556" s="83"/>
      <c r="AI556" s="83"/>
      <c r="AJ556" s="83"/>
      <c r="AK556" s="83"/>
      <c r="AL556" s="83"/>
      <c r="AM556" s="83"/>
      <c r="AN556" s="83"/>
    </row>
    <row r="557">
      <c r="A557" s="83"/>
      <c r="B557" s="82"/>
      <c r="C557" s="83"/>
      <c r="D557" s="84"/>
      <c r="E557" s="84"/>
      <c r="F557" s="84"/>
      <c r="G557" s="84"/>
      <c r="H557" s="84"/>
      <c r="I557" s="84"/>
      <c r="J557" s="84"/>
      <c r="K557" s="84"/>
      <c r="L557" s="84"/>
      <c r="M557" s="84"/>
      <c r="N557" s="84"/>
      <c r="O557" s="84"/>
      <c r="P557" s="84"/>
      <c r="Q557" s="84"/>
      <c r="R557" s="83"/>
      <c r="S557" s="83"/>
      <c r="T557" s="83"/>
      <c r="U557" s="83"/>
      <c r="V557" s="83"/>
      <c r="W557" s="83"/>
      <c r="X557" s="83"/>
      <c r="Y557" s="83"/>
      <c r="Z557" s="83"/>
      <c r="AA557" s="83"/>
      <c r="AB557" s="83"/>
      <c r="AC557" s="83"/>
      <c r="AD557" s="83"/>
      <c r="AE557" s="83"/>
      <c r="AF557" s="83"/>
      <c r="AG557" s="83"/>
      <c r="AH557" s="83"/>
      <c r="AI557" s="83"/>
      <c r="AJ557" s="83"/>
      <c r="AK557" s="83"/>
      <c r="AL557" s="83"/>
      <c r="AM557" s="83"/>
      <c r="AN557" s="83"/>
    </row>
    <row r="558">
      <c r="A558" s="83"/>
      <c r="B558" s="82"/>
      <c r="C558" s="83"/>
      <c r="D558" s="84"/>
      <c r="E558" s="84"/>
      <c r="F558" s="84"/>
      <c r="G558" s="84"/>
      <c r="H558" s="84"/>
      <c r="I558" s="84"/>
      <c r="J558" s="84"/>
      <c r="K558" s="84"/>
      <c r="L558" s="84"/>
      <c r="M558" s="84"/>
      <c r="N558" s="84"/>
      <c r="O558" s="84"/>
      <c r="P558" s="84"/>
      <c r="Q558" s="84"/>
      <c r="R558" s="83"/>
      <c r="S558" s="83"/>
      <c r="T558" s="83"/>
      <c r="U558" s="83"/>
      <c r="V558" s="83"/>
      <c r="W558" s="83"/>
      <c r="X558" s="83"/>
      <c r="Y558" s="83"/>
      <c r="Z558" s="83"/>
      <c r="AA558" s="83"/>
      <c r="AB558" s="83"/>
      <c r="AC558" s="83"/>
      <c r="AD558" s="83"/>
      <c r="AE558" s="83"/>
      <c r="AF558" s="83"/>
      <c r="AG558" s="83"/>
      <c r="AH558" s="83"/>
      <c r="AI558" s="83"/>
      <c r="AJ558" s="83"/>
      <c r="AK558" s="83"/>
      <c r="AL558" s="83"/>
      <c r="AM558" s="83"/>
      <c r="AN558" s="83"/>
    </row>
    <row r="559">
      <c r="A559" s="83"/>
      <c r="B559" s="82"/>
      <c r="C559" s="83"/>
      <c r="D559" s="84"/>
      <c r="E559" s="84"/>
      <c r="F559" s="84"/>
      <c r="G559" s="84"/>
      <c r="H559" s="84"/>
      <c r="I559" s="84"/>
      <c r="J559" s="84"/>
      <c r="K559" s="84"/>
      <c r="L559" s="84"/>
      <c r="M559" s="84"/>
      <c r="N559" s="84"/>
      <c r="O559" s="84"/>
      <c r="P559" s="84"/>
      <c r="Q559" s="84"/>
      <c r="R559" s="83"/>
      <c r="S559" s="83"/>
      <c r="T559" s="83"/>
      <c r="U559" s="83"/>
      <c r="V559" s="83"/>
      <c r="W559" s="83"/>
      <c r="X559" s="83"/>
      <c r="Y559" s="83"/>
      <c r="Z559" s="83"/>
      <c r="AA559" s="83"/>
      <c r="AB559" s="83"/>
      <c r="AC559" s="83"/>
      <c r="AD559" s="83"/>
      <c r="AE559" s="83"/>
      <c r="AF559" s="83"/>
      <c r="AG559" s="83"/>
      <c r="AH559" s="83"/>
      <c r="AI559" s="83"/>
      <c r="AJ559" s="83"/>
      <c r="AK559" s="83"/>
      <c r="AL559" s="83"/>
      <c r="AM559" s="83"/>
      <c r="AN559" s="83"/>
    </row>
    <row r="560">
      <c r="A560" s="83"/>
      <c r="B560" s="82"/>
      <c r="C560" s="83"/>
      <c r="D560" s="84"/>
      <c r="E560" s="84"/>
      <c r="F560" s="84"/>
      <c r="G560" s="84"/>
      <c r="H560" s="84"/>
      <c r="I560" s="84"/>
      <c r="J560" s="84"/>
      <c r="K560" s="84"/>
      <c r="L560" s="84"/>
      <c r="M560" s="84"/>
      <c r="N560" s="84"/>
      <c r="O560" s="84"/>
      <c r="P560" s="84"/>
      <c r="Q560" s="84"/>
      <c r="R560" s="83"/>
      <c r="S560" s="83"/>
      <c r="T560" s="83"/>
      <c r="U560" s="83"/>
      <c r="V560" s="83"/>
      <c r="W560" s="83"/>
      <c r="X560" s="83"/>
      <c r="Y560" s="83"/>
      <c r="Z560" s="83"/>
      <c r="AA560" s="83"/>
      <c r="AB560" s="83"/>
      <c r="AC560" s="83"/>
      <c r="AD560" s="83"/>
      <c r="AE560" s="83"/>
      <c r="AF560" s="83"/>
      <c r="AG560" s="83"/>
      <c r="AH560" s="83"/>
      <c r="AI560" s="83"/>
      <c r="AJ560" s="83"/>
      <c r="AK560" s="83"/>
      <c r="AL560" s="83"/>
      <c r="AM560" s="83"/>
      <c r="AN560" s="83"/>
    </row>
    <row r="561">
      <c r="A561" s="83"/>
      <c r="B561" s="82"/>
      <c r="C561" s="83"/>
      <c r="D561" s="84"/>
      <c r="E561" s="84"/>
      <c r="F561" s="84"/>
      <c r="G561" s="84"/>
      <c r="H561" s="84"/>
      <c r="I561" s="84"/>
      <c r="J561" s="84"/>
      <c r="K561" s="84"/>
      <c r="L561" s="84"/>
      <c r="M561" s="84"/>
      <c r="N561" s="84"/>
      <c r="O561" s="84"/>
      <c r="P561" s="84"/>
      <c r="Q561" s="84"/>
      <c r="R561" s="83"/>
      <c r="S561" s="83"/>
      <c r="T561" s="83"/>
      <c r="U561" s="83"/>
      <c r="V561" s="83"/>
      <c r="W561" s="83"/>
      <c r="X561" s="83"/>
      <c r="Y561" s="83"/>
      <c r="Z561" s="83"/>
      <c r="AA561" s="83"/>
      <c r="AB561" s="83"/>
      <c r="AC561" s="83"/>
      <c r="AD561" s="83"/>
      <c r="AE561" s="83"/>
      <c r="AF561" s="83"/>
      <c r="AG561" s="83"/>
      <c r="AH561" s="83"/>
      <c r="AI561" s="83"/>
      <c r="AJ561" s="83"/>
      <c r="AK561" s="83"/>
      <c r="AL561" s="83"/>
      <c r="AM561" s="83"/>
      <c r="AN561" s="83"/>
    </row>
    <row r="562">
      <c r="A562" s="83"/>
      <c r="B562" s="82"/>
      <c r="C562" s="83"/>
      <c r="D562" s="84"/>
      <c r="E562" s="84"/>
      <c r="F562" s="84"/>
      <c r="G562" s="84"/>
      <c r="H562" s="84"/>
      <c r="I562" s="84"/>
      <c r="J562" s="84"/>
      <c r="K562" s="84"/>
      <c r="L562" s="84"/>
      <c r="M562" s="84"/>
      <c r="N562" s="84"/>
      <c r="O562" s="84"/>
      <c r="P562" s="84"/>
      <c r="Q562" s="84"/>
      <c r="R562" s="83"/>
      <c r="S562" s="83"/>
      <c r="T562" s="83"/>
      <c r="U562" s="83"/>
      <c r="V562" s="83"/>
      <c r="W562" s="83"/>
      <c r="X562" s="83"/>
      <c r="Y562" s="83"/>
      <c r="Z562" s="83"/>
      <c r="AA562" s="83"/>
      <c r="AB562" s="83"/>
      <c r="AC562" s="83"/>
      <c r="AD562" s="83"/>
      <c r="AE562" s="83"/>
      <c r="AF562" s="83"/>
      <c r="AG562" s="83"/>
      <c r="AH562" s="83"/>
      <c r="AI562" s="83"/>
      <c r="AJ562" s="83"/>
      <c r="AK562" s="83"/>
      <c r="AL562" s="83"/>
      <c r="AM562" s="83"/>
      <c r="AN562" s="83"/>
    </row>
    <row r="563">
      <c r="A563" s="83"/>
      <c r="B563" s="82"/>
      <c r="C563" s="83"/>
      <c r="D563" s="84"/>
      <c r="E563" s="84"/>
      <c r="F563" s="84"/>
      <c r="G563" s="84"/>
      <c r="H563" s="84"/>
      <c r="I563" s="84"/>
      <c r="J563" s="84"/>
      <c r="K563" s="84"/>
      <c r="L563" s="84"/>
      <c r="M563" s="84"/>
      <c r="N563" s="84"/>
      <c r="O563" s="84"/>
      <c r="P563" s="84"/>
      <c r="Q563" s="84"/>
      <c r="R563" s="83"/>
      <c r="S563" s="83"/>
      <c r="T563" s="83"/>
      <c r="U563" s="83"/>
      <c r="V563" s="83"/>
      <c r="W563" s="83"/>
      <c r="X563" s="83"/>
      <c r="Y563" s="83"/>
      <c r="Z563" s="83"/>
      <c r="AA563" s="83"/>
      <c r="AB563" s="83"/>
      <c r="AC563" s="83"/>
      <c r="AD563" s="83"/>
      <c r="AE563" s="83"/>
      <c r="AF563" s="83"/>
      <c r="AG563" s="83"/>
      <c r="AH563" s="83"/>
      <c r="AI563" s="83"/>
      <c r="AJ563" s="83"/>
      <c r="AK563" s="83"/>
      <c r="AL563" s="83"/>
      <c r="AM563" s="83"/>
      <c r="AN563" s="83"/>
    </row>
    <row r="564">
      <c r="A564" s="83"/>
      <c r="B564" s="82"/>
      <c r="C564" s="83"/>
      <c r="D564" s="84"/>
      <c r="E564" s="84"/>
      <c r="F564" s="84"/>
      <c r="G564" s="84"/>
      <c r="H564" s="84"/>
      <c r="I564" s="84"/>
      <c r="J564" s="84"/>
      <c r="K564" s="84"/>
      <c r="L564" s="84"/>
      <c r="M564" s="84"/>
      <c r="N564" s="84"/>
      <c r="O564" s="84"/>
      <c r="P564" s="84"/>
      <c r="Q564" s="84"/>
      <c r="R564" s="83"/>
      <c r="S564" s="83"/>
      <c r="T564" s="83"/>
      <c r="U564" s="83"/>
      <c r="V564" s="83"/>
      <c r="W564" s="83"/>
      <c r="X564" s="83"/>
      <c r="Y564" s="83"/>
      <c r="Z564" s="83"/>
      <c r="AA564" s="83"/>
      <c r="AB564" s="83"/>
      <c r="AC564" s="83"/>
      <c r="AD564" s="83"/>
      <c r="AE564" s="83"/>
      <c r="AF564" s="83"/>
      <c r="AG564" s="83"/>
      <c r="AH564" s="83"/>
      <c r="AI564" s="83"/>
      <c r="AJ564" s="83"/>
      <c r="AK564" s="83"/>
      <c r="AL564" s="83"/>
      <c r="AM564" s="83"/>
      <c r="AN564" s="83"/>
    </row>
    <row r="565">
      <c r="A565" s="83"/>
      <c r="B565" s="82"/>
      <c r="C565" s="83"/>
      <c r="D565" s="84"/>
      <c r="E565" s="84"/>
      <c r="F565" s="84"/>
      <c r="G565" s="84"/>
      <c r="H565" s="84"/>
      <c r="I565" s="84"/>
      <c r="J565" s="84"/>
      <c r="K565" s="84"/>
      <c r="L565" s="84"/>
      <c r="M565" s="84"/>
      <c r="N565" s="84"/>
      <c r="O565" s="84"/>
      <c r="P565" s="84"/>
      <c r="Q565" s="84"/>
      <c r="R565" s="83"/>
      <c r="S565" s="83"/>
      <c r="T565" s="83"/>
      <c r="U565" s="83"/>
      <c r="V565" s="83"/>
      <c r="W565" s="83"/>
      <c r="X565" s="83"/>
      <c r="Y565" s="83"/>
      <c r="Z565" s="83"/>
      <c r="AA565" s="83"/>
      <c r="AB565" s="83"/>
      <c r="AC565" s="83"/>
      <c r="AD565" s="83"/>
      <c r="AE565" s="83"/>
      <c r="AF565" s="83"/>
      <c r="AG565" s="83"/>
      <c r="AH565" s="83"/>
      <c r="AI565" s="83"/>
      <c r="AJ565" s="83"/>
      <c r="AK565" s="83"/>
      <c r="AL565" s="83"/>
      <c r="AM565" s="83"/>
      <c r="AN565" s="83"/>
    </row>
    <row r="566">
      <c r="A566" s="83"/>
      <c r="B566" s="82"/>
      <c r="C566" s="83"/>
      <c r="D566" s="84"/>
      <c r="E566" s="84"/>
      <c r="F566" s="84"/>
      <c r="G566" s="84"/>
      <c r="H566" s="84"/>
      <c r="I566" s="84"/>
      <c r="J566" s="84"/>
      <c r="K566" s="84"/>
      <c r="L566" s="84"/>
      <c r="M566" s="84"/>
      <c r="N566" s="84"/>
      <c r="O566" s="84"/>
      <c r="P566" s="84"/>
      <c r="Q566" s="84"/>
      <c r="R566" s="83"/>
      <c r="S566" s="83"/>
      <c r="T566" s="83"/>
      <c r="U566" s="83"/>
      <c r="V566" s="83"/>
      <c r="W566" s="83"/>
      <c r="X566" s="83"/>
      <c r="Y566" s="83"/>
      <c r="Z566" s="83"/>
      <c r="AA566" s="83"/>
      <c r="AB566" s="83"/>
      <c r="AC566" s="83"/>
      <c r="AD566" s="83"/>
      <c r="AE566" s="83"/>
      <c r="AF566" s="83"/>
      <c r="AG566" s="83"/>
      <c r="AH566" s="83"/>
      <c r="AI566" s="83"/>
      <c r="AJ566" s="83"/>
      <c r="AK566" s="83"/>
      <c r="AL566" s="83"/>
      <c r="AM566" s="83"/>
      <c r="AN566" s="83"/>
    </row>
    <row r="567">
      <c r="A567" s="83"/>
      <c r="B567" s="82"/>
      <c r="C567" s="83"/>
      <c r="D567" s="84"/>
      <c r="E567" s="84"/>
      <c r="F567" s="84"/>
      <c r="G567" s="84"/>
      <c r="H567" s="84"/>
      <c r="I567" s="84"/>
      <c r="J567" s="84"/>
      <c r="K567" s="84"/>
      <c r="L567" s="84"/>
      <c r="M567" s="84"/>
      <c r="N567" s="84"/>
      <c r="O567" s="84"/>
      <c r="P567" s="84"/>
      <c r="Q567" s="84"/>
      <c r="R567" s="83"/>
      <c r="S567" s="83"/>
      <c r="T567" s="83"/>
      <c r="U567" s="83"/>
      <c r="V567" s="83"/>
      <c r="W567" s="83"/>
      <c r="X567" s="83"/>
      <c r="Y567" s="83"/>
      <c r="Z567" s="83"/>
      <c r="AA567" s="83"/>
      <c r="AB567" s="83"/>
      <c r="AC567" s="83"/>
      <c r="AD567" s="83"/>
      <c r="AE567" s="83"/>
      <c r="AF567" s="83"/>
      <c r="AG567" s="83"/>
      <c r="AH567" s="83"/>
      <c r="AI567" s="83"/>
      <c r="AJ567" s="83"/>
      <c r="AK567" s="83"/>
      <c r="AL567" s="83"/>
      <c r="AM567" s="83"/>
      <c r="AN567" s="83"/>
    </row>
    <row r="568">
      <c r="A568" s="83"/>
      <c r="B568" s="82"/>
      <c r="C568" s="83"/>
      <c r="D568" s="84"/>
      <c r="E568" s="84"/>
      <c r="F568" s="84"/>
      <c r="G568" s="84"/>
      <c r="H568" s="84"/>
      <c r="I568" s="84"/>
      <c r="J568" s="84"/>
      <c r="K568" s="84"/>
      <c r="L568" s="84"/>
      <c r="M568" s="84"/>
      <c r="N568" s="84"/>
      <c r="O568" s="84"/>
      <c r="P568" s="84"/>
      <c r="Q568" s="84"/>
      <c r="R568" s="83"/>
      <c r="S568" s="83"/>
      <c r="T568" s="83"/>
      <c r="U568" s="83"/>
      <c r="V568" s="83"/>
      <c r="W568" s="83"/>
      <c r="X568" s="83"/>
      <c r="Y568" s="83"/>
      <c r="Z568" s="83"/>
      <c r="AA568" s="83"/>
      <c r="AB568" s="83"/>
      <c r="AC568" s="83"/>
      <c r="AD568" s="83"/>
      <c r="AE568" s="83"/>
      <c r="AF568" s="83"/>
      <c r="AG568" s="83"/>
      <c r="AH568" s="83"/>
      <c r="AI568" s="83"/>
      <c r="AJ568" s="83"/>
      <c r="AK568" s="83"/>
      <c r="AL568" s="83"/>
      <c r="AM568" s="83"/>
      <c r="AN568" s="83"/>
    </row>
    <row r="569">
      <c r="A569" s="83"/>
      <c r="B569" s="82"/>
      <c r="C569" s="83"/>
      <c r="D569" s="84"/>
      <c r="E569" s="84"/>
      <c r="F569" s="84"/>
      <c r="G569" s="84"/>
      <c r="H569" s="84"/>
      <c r="I569" s="84"/>
      <c r="J569" s="84"/>
      <c r="K569" s="84"/>
      <c r="L569" s="84"/>
      <c r="M569" s="84"/>
      <c r="N569" s="84"/>
      <c r="O569" s="84"/>
      <c r="P569" s="84"/>
      <c r="Q569" s="84"/>
      <c r="R569" s="83"/>
      <c r="S569" s="83"/>
      <c r="T569" s="83"/>
      <c r="U569" s="83"/>
      <c r="V569" s="83"/>
      <c r="W569" s="83"/>
      <c r="X569" s="83"/>
      <c r="Y569" s="83"/>
      <c r="Z569" s="83"/>
      <c r="AA569" s="83"/>
      <c r="AB569" s="83"/>
      <c r="AC569" s="83"/>
      <c r="AD569" s="83"/>
      <c r="AE569" s="83"/>
      <c r="AF569" s="83"/>
      <c r="AG569" s="83"/>
      <c r="AH569" s="83"/>
      <c r="AI569" s="83"/>
      <c r="AJ569" s="83"/>
      <c r="AK569" s="83"/>
      <c r="AL569" s="83"/>
      <c r="AM569" s="83"/>
      <c r="AN569" s="83"/>
    </row>
    <row r="570">
      <c r="A570" s="83"/>
      <c r="B570" s="82"/>
      <c r="C570" s="83"/>
      <c r="D570" s="84"/>
      <c r="E570" s="84"/>
      <c r="F570" s="84"/>
      <c r="G570" s="84"/>
      <c r="H570" s="84"/>
      <c r="I570" s="84"/>
      <c r="J570" s="84"/>
      <c r="K570" s="84"/>
      <c r="L570" s="84"/>
      <c r="M570" s="84"/>
      <c r="N570" s="84"/>
      <c r="O570" s="84"/>
      <c r="P570" s="84"/>
      <c r="Q570" s="84"/>
      <c r="R570" s="83"/>
      <c r="S570" s="83"/>
      <c r="T570" s="83"/>
      <c r="U570" s="83"/>
      <c r="V570" s="83"/>
      <c r="W570" s="83"/>
      <c r="X570" s="83"/>
      <c r="Y570" s="83"/>
      <c r="Z570" s="83"/>
      <c r="AA570" s="83"/>
      <c r="AB570" s="83"/>
      <c r="AC570" s="83"/>
      <c r="AD570" s="83"/>
      <c r="AE570" s="83"/>
      <c r="AF570" s="83"/>
      <c r="AG570" s="83"/>
      <c r="AH570" s="83"/>
      <c r="AI570" s="83"/>
      <c r="AJ570" s="83"/>
      <c r="AK570" s="83"/>
      <c r="AL570" s="83"/>
      <c r="AM570" s="83"/>
      <c r="AN570" s="83"/>
    </row>
    <row r="571">
      <c r="A571" s="83"/>
      <c r="B571" s="82"/>
      <c r="C571" s="83"/>
      <c r="D571" s="84"/>
      <c r="E571" s="84"/>
      <c r="F571" s="84"/>
      <c r="G571" s="84"/>
      <c r="H571" s="84"/>
      <c r="I571" s="84"/>
      <c r="J571" s="84"/>
      <c r="K571" s="84"/>
      <c r="L571" s="84"/>
      <c r="M571" s="84"/>
      <c r="N571" s="84"/>
      <c r="O571" s="84"/>
      <c r="P571" s="84"/>
      <c r="Q571" s="84"/>
      <c r="R571" s="83"/>
      <c r="S571" s="83"/>
      <c r="T571" s="83"/>
      <c r="U571" s="83"/>
      <c r="V571" s="83"/>
      <c r="W571" s="83"/>
      <c r="X571" s="83"/>
      <c r="Y571" s="83"/>
      <c r="Z571" s="83"/>
      <c r="AA571" s="83"/>
      <c r="AB571" s="83"/>
      <c r="AC571" s="83"/>
      <c r="AD571" s="83"/>
      <c r="AE571" s="83"/>
      <c r="AF571" s="83"/>
      <c r="AG571" s="83"/>
      <c r="AH571" s="83"/>
      <c r="AI571" s="83"/>
      <c r="AJ571" s="83"/>
      <c r="AK571" s="83"/>
      <c r="AL571" s="83"/>
      <c r="AM571" s="83"/>
      <c r="AN571" s="83"/>
    </row>
    <row r="572">
      <c r="A572" s="83"/>
      <c r="B572" s="82"/>
      <c r="C572" s="83"/>
      <c r="D572" s="84"/>
      <c r="E572" s="84"/>
      <c r="F572" s="84"/>
      <c r="G572" s="84"/>
      <c r="H572" s="84"/>
      <c r="I572" s="84"/>
      <c r="J572" s="84"/>
      <c r="K572" s="84"/>
      <c r="L572" s="84"/>
      <c r="M572" s="84"/>
      <c r="N572" s="84"/>
      <c r="O572" s="84"/>
      <c r="P572" s="84"/>
      <c r="Q572" s="84"/>
      <c r="R572" s="83"/>
      <c r="S572" s="83"/>
      <c r="T572" s="83"/>
      <c r="U572" s="83"/>
      <c r="V572" s="83"/>
      <c r="W572" s="83"/>
      <c r="X572" s="83"/>
      <c r="Y572" s="83"/>
      <c r="Z572" s="83"/>
      <c r="AA572" s="83"/>
      <c r="AB572" s="83"/>
      <c r="AC572" s="83"/>
      <c r="AD572" s="83"/>
      <c r="AE572" s="83"/>
      <c r="AF572" s="83"/>
      <c r="AG572" s="83"/>
      <c r="AH572" s="83"/>
      <c r="AI572" s="83"/>
      <c r="AJ572" s="83"/>
      <c r="AK572" s="83"/>
      <c r="AL572" s="83"/>
      <c r="AM572" s="83"/>
      <c r="AN572" s="83"/>
    </row>
    <row r="573">
      <c r="A573" s="83"/>
      <c r="B573" s="82"/>
      <c r="C573" s="83"/>
      <c r="D573" s="84"/>
      <c r="E573" s="84"/>
      <c r="F573" s="84"/>
      <c r="G573" s="84"/>
      <c r="H573" s="84"/>
      <c r="I573" s="84"/>
      <c r="J573" s="84"/>
      <c r="K573" s="84"/>
      <c r="L573" s="84"/>
      <c r="M573" s="84"/>
      <c r="N573" s="84"/>
      <c r="O573" s="84"/>
      <c r="P573" s="84"/>
      <c r="Q573" s="84"/>
      <c r="R573" s="83"/>
      <c r="S573" s="83"/>
      <c r="T573" s="83"/>
      <c r="U573" s="83"/>
      <c r="V573" s="83"/>
      <c r="W573" s="83"/>
      <c r="X573" s="83"/>
      <c r="Y573" s="83"/>
      <c r="Z573" s="83"/>
      <c r="AA573" s="83"/>
      <c r="AB573" s="83"/>
      <c r="AC573" s="83"/>
      <c r="AD573" s="83"/>
      <c r="AE573" s="83"/>
      <c r="AF573" s="83"/>
      <c r="AG573" s="83"/>
      <c r="AH573" s="83"/>
      <c r="AI573" s="83"/>
      <c r="AJ573" s="83"/>
      <c r="AK573" s="83"/>
      <c r="AL573" s="83"/>
      <c r="AM573" s="83"/>
      <c r="AN573" s="83"/>
    </row>
    <row r="574">
      <c r="A574" s="83"/>
      <c r="B574" s="82"/>
      <c r="C574" s="83"/>
      <c r="D574" s="84"/>
      <c r="E574" s="84"/>
      <c r="F574" s="84"/>
      <c r="G574" s="84"/>
      <c r="H574" s="84"/>
      <c r="I574" s="84"/>
      <c r="J574" s="84"/>
      <c r="K574" s="84"/>
      <c r="L574" s="84"/>
      <c r="M574" s="84"/>
      <c r="N574" s="84"/>
      <c r="O574" s="84"/>
      <c r="P574" s="84"/>
      <c r="Q574" s="84"/>
      <c r="R574" s="83"/>
      <c r="S574" s="83"/>
      <c r="T574" s="83"/>
      <c r="U574" s="83"/>
      <c r="V574" s="83"/>
      <c r="W574" s="83"/>
      <c r="X574" s="83"/>
      <c r="Y574" s="83"/>
      <c r="Z574" s="83"/>
      <c r="AA574" s="83"/>
      <c r="AB574" s="83"/>
      <c r="AC574" s="83"/>
      <c r="AD574" s="83"/>
      <c r="AE574" s="83"/>
      <c r="AF574" s="83"/>
      <c r="AG574" s="83"/>
      <c r="AH574" s="83"/>
      <c r="AI574" s="83"/>
      <c r="AJ574" s="83"/>
      <c r="AK574" s="83"/>
      <c r="AL574" s="83"/>
      <c r="AM574" s="83"/>
      <c r="AN574" s="83"/>
    </row>
    <row r="575">
      <c r="A575" s="83"/>
      <c r="B575" s="82"/>
      <c r="C575" s="83"/>
      <c r="D575" s="84"/>
      <c r="E575" s="84"/>
      <c r="F575" s="84"/>
      <c r="G575" s="84"/>
      <c r="H575" s="84"/>
      <c r="I575" s="84"/>
      <c r="J575" s="84"/>
      <c r="K575" s="84"/>
      <c r="L575" s="84"/>
      <c r="M575" s="84"/>
      <c r="N575" s="84"/>
      <c r="O575" s="84"/>
      <c r="P575" s="84"/>
      <c r="Q575" s="84"/>
      <c r="R575" s="83"/>
      <c r="S575" s="83"/>
      <c r="T575" s="83"/>
      <c r="U575" s="83"/>
      <c r="V575" s="83"/>
      <c r="W575" s="83"/>
      <c r="X575" s="83"/>
      <c r="Y575" s="83"/>
      <c r="Z575" s="83"/>
      <c r="AA575" s="83"/>
      <c r="AB575" s="83"/>
      <c r="AC575" s="83"/>
      <c r="AD575" s="83"/>
      <c r="AE575" s="83"/>
      <c r="AF575" s="83"/>
      <c r="AG575" s="83"/>
      <c r="AH575" s="83"/>
      <c r="AI575" s="83"/>
      <c r="AJ575" s="83"/>
      <c r="AK575" s="83"/>
      <c r="AL575" s="83"/>
      <c r="AM575" s="83"/>
      <c r="AN575" s="83"/>
    </row>
    <row r="576">
      <c r="A576" s="83"/>
      <c r="B576" s="82"/>
      <c r="C576" s="83"/>
      <c r="D576" s="84"/>
      <c r="E576" s="84"/>
      <c r="F576" s="84"/>
      <c r="G576" s="84"/>
      <c r="H576" s="84"/>
      <c r="I576" s="84"/>
      <c r="J576" s="84"/>
      <c r="K576" s="84"/>
      <c r="L576" s="84"/>
      <c r="M576" s="84"/>
      <c r="N576" s="84"/>
      <c r="O576" s="84"/>
      <c r="P576" s="84"/>
      <c r="Q576" s="84"/>
      <c r="R576" s="83"/>
      <c r="S576" s="83"/>
      <c r="T576" s="83"/>
      <c r="U576" s="83"/>
      <c r="V576" s="83"/>
      <c r="W576" s="83"/>
      <c r="X576" s="83"/>
      <c r="Y576" s="83"/>
      <c r="Z576" s="83"/>
      <c r="AA576" s="83"/>
      <c r="AB576" s="83"/>
      <c r="AC576" s="83"/>
      <c r="AD576" s="83"/>
      <c r="AE576" s="83"/>
      <c r="AF576" s="83"/>
      <c r="AG576" s="83"/>
      <c r="AH576" s="83"/>
      <c r="AI576" s="83"/>
      <c r="AJ576" s="83"/>
      <c r="AK576" s="83"/>
      <c r="AL576" s="83"/>
      <c r="AM576" s="83"/>
      <c r="AN576" s="83"/>
    </row>
    <row r="577">
      <c r="A577" s="83"/>
      <c r="B577" s="82"/>
      <c r="C577" s="83"/>
      <c r="D577" s="84"/>
      <c r="E577" s="84"/>
      <c r="F577" s="84"/>
      <c r="G577" s="84"/>
      <c r="H577" s="84"/>
      <c r="I577" s="84"/>
      <c r="J577" s="84"/>
      <c r="K577" s="84"/>
      <c r="L577" s="84"/>
      <c r="M577" s="84"/>
      <c r="N577" s="84"/>
      <c r="O577" s="84"/>
      <c r="P577" s="84"/>
      <c r="Q577" s="84"/>
      <c r="R577" s="83"/>
      <c r="S577" s="83"/>
      <c r="T577" s="83"/>
      <c r="U577" s="83"/>
      <c r="V577" s="83"/>
      <c r="W577" s="83"/>
      <c r="X577" s="83"/>
      <c r="Y577" s="83"/>
      <c r="Z577" s="83"/>
      <c r="AA577" s="83"/>
      <c r="AB577" s="83"/>
      <c r="AC577" s="83"/>
      <c r="AD577" s="83"/>
      <c r="AE577" s="83"/>
      <c r="AF577" s="83"/>
      <c r="AG577" s="83"/>
      <c r="AH577" s="83"/>
      <c r="AI577" s="83"/>
      <c r="AJ577" s="83"/>
      <c r="AK577" s="83"/>
      <c r="AL577" s="83"/>
      <c r="AM577" s="83"/>
      <c r="AN577" s="83"/>
    </row>
    <row r="578">
      <c r="A578" s="83"/>
      <c r="B578" s="82"/>
      <c r="C578" s="83"/>
      <c r="D578" s="84"/>
      <c r="E578" s="84"/>
      <c r="F578" s="84"/>
      <c r="G578" s="84"/>
      <c r="H578" s="84"/>
      <c r="I578" s="84"/>
      <c r="J578" s="84"/>
      <c r="K578" s="84"/>
      <c r="L578" s="84"/>
      <c r="M578" s="84"/>
      <c r="N578" s="84"/>
      <c r="O578" s="84"/>
      <c r="P578" s="84"/>
      <c r="Q578" s="84"/>
      <c r="R578" s="83"/>
      <c r="S578" s="83"/>
      <c r="T578" s="83"/>
      <c r="U578" s="83"/>
      <c r="V578" s="83"/>
      <c r="W578" s="83"/>
      <c r="X578" s="83"/>
      <c r="Y578" s="83"/>
      <c r="Z578" s="83"/>
      <c r="AA578" s="83"/>
      <c r="AB578" s="83"/>
      <c r="AC578" s="83"/>
      <c r="AD578" s="83"/>
      <c r="AE578" s="83"/>
      <c r="AF578" s="83"/>
      <c r="AG578" s="83"/>
      <c r="AH578" s="83"/>
      <c r="AI578" s="83"/>
      <c r="AJ578" s="83"/>
      <c r="AK578" s="83"/>
      <c r="AL578" s="83"/>
      <c r="AM578" s="83"/>
      <c r="AN578" s="83"/>
    </row>
    <row r="579">
      <c r="A579" s="83"/>
      <c r="B579" s="82"/>
      <c r="C579" s="83"/>
      <c r="D579" s="84"/>
      <c r="E579" s="84"/>
      <c r="F579" s="84"/>
      <c r="G579" s="84"/>
      <c r="H579" s="84"/>
      <c r="I579" s="84"/>
      <c r="J579" s="84"/>
      <c r="K579" s="84"/>
      <c r="L579" s="84"/>
      <c r="M579" s="84"/>
      <c r="N579" s="84"/>
      <c r="O579" s="84"/>
      <c r="P579" s="84"/>
      <c r="Q579" s="84"/>
      <c r="R579" s="83"/>
      <c r="S579" s="83"/>
      <c r="T579" s="83"/>
      <c r="U579" s="83"/>
      <c r="V579" s="83"/>
      <c r="W579" s="83"/>
      <c r="X579" s="83"/>
      <c r="Y579" s="83"/>
      <c r="Z579" s="83"/>
      <c r="AA579" s="83"/>
      <c r="AB579" s="83"/>
      <c r="AC579" s="83"/>
      <c r="AD579" s="83"/>
      <c r="AE579" s="83"/>
      <c r="AF579" s="83"/>
      <c r="AG579" s="83"/>
      <c r="AH579" s="83"/>
      <c r="AI579" s="83"/>
      <c r="AJ579" s="83"/>
      <c r="AK579" s="83"/>
      <c r="AL579" s="83"/>
      <c r="AM579" s="83"/>
      <c r="AN579" s="83"/>
    </row>
    <row r="580">
      <c r="A580" s="83"/>
      <c r="B580" s="82"/>
      <c r="C580" s="83"/>
      <c r="D580" s="84"/>
      <c r="E580" s="84"/>
      <c r="F580" s="84"/>
      <c r="G580" s="84"/>
      <c r="H580" s="84"/>
      <c r="I580" s="84"/>
      <c r="J580" s="84"/>
      <c r="K580" s="84"/>
      <c r="L580" s="84"/>
      <c r="M580" s="84"/>
      <c r="N580" s="84"/>
      <c r="O580" s="84"/>
      <c r="P580" s="84"/>
      <c r="Q580" s="84"/>
      <c r="R580" s="83"/>
      <c r="S580" s="83"/>
      <c r="T580" s="83"/>
      <c r="U580" s="83"/>
      <c r="V580" s="83"/>
      <c r="W580" s="83"/>
      <c r="X580" s="83"/>
      <c r="Y580" s="83"/>
      <c r="Z580" s="83"/>
      <c r="AA580" s="83"/>
      <c r="AB580" s="83"/>
      <c r="AC580" s="83"/>
      <c r="AD580" s="83"/>
      <c r="AE580" s="83"/>
      <c r="AF580" s="83"/>
      <c r="AG580" s="83"/>
      <c r="AH580" s="83"/>
      <c r="AI580" s="83"/>
      <c r="AJ580" s="83"/>
      <c r="AK580" s="83"/>
      <c r="AL580" s="83"/>
      <c r="AM580" s="83"/>
      <c r="AN580" s="83"/>
    </row>
    <row r="581">
      <c r="A581" s="83"/>
      <c r="B581" s="82"/>
      <c r="C581" s="83"/>
      <c r="D581" s="84"/>
      <c r="E581" s="84"/>
      <c r="F581" s="84"/>
      <c r="G581" s="84"/>
      <c r="H581" s="84"/>
      <c r="I581" s="84"/>
      <c r="J581" s="84"/>
      <c r="K581" s="84"/>
      <c r="L581" s="84"/>
      <c r="M581" s="84"/>
      <c r="N581" s="84"/>
      <c r="O581" s="84"/>
      <c r="P581" s="84"/>
      <c r="Q581" s="84"/>
      <c r="R581" s="83"/>
      <c r="S581" s="83"/>
      <c r="T581" s="83"/>
      <c r="U581" s="83"/>
      <c r="V581" s="83"/>
      <c r="W581" s="83"/>
      <c r="X581" s="83"/>
      <c r="Y581" s="83"/>
      <c r="Z581" s="83"/>
      <c r="AA581" s="83"/>
      <c r="AB581" s="83"/>
      <c r="AC581" s="83"/>
      <c r="AD581" s="83"/>
      <c r="AE581" s="83"/>
      <c r="AF581" s="83"/>
      <c r="AG581" s="83"/>
      <c r="AH581" s="83"/>
      <c r="AI581" s="83"/>
      <c r="AJ581" s="83"/>
      <c r="AK581" s="83"/>
      <c r="AL581" s="83"/>
      <c r="AM581" s="83"/>
      <c r="AN581" s="83"/>
    </row>
    <row r="582">
      <c r="A582" s="83"/>
      <c r="B582" s="82"/>
      <c r="C582" s="83"/>
      <c r="D582" s="84"/>
      <c r="E582" s="84"/>
      <c r="F582" s="84"/>
      <c r="G582" s="84"/>
      <c r="H582" s="84"/>
      <c r="I582" s="84"/>
      <c r="J582" s="84"/>
      <c r="K582" s="84"/>
      <c r="L582" s="84"/>
      <c r="M582" s="84"/>
      <c r="N582" s="84"/>
      <c r="O582" s="84"/>
      <c r="P582" s="84"/>
      <c r="Q582" s="84"/>
      <c r="R582" s="83"/>
      <c r="S582" s="83"/>
      <c r="T582" s="83"/>
      <c r="U582" s="83"/>
      <c r="V582" s="83"/>
      <c r="W582" s="83"/>
      <c r="X582" s="83"/>
      <c r="Y582" s="83"/>
      <c r="Z582" s="83"/>
      <c r="AA582" s="83"/>
      <c r="AB582" s="83"/>
      <c r="AC582" s="83"/>
      <c r="AD582" s="83"/>
      <c r="AE582" s="83"/>
      <c r="AF582" s="83"/>
      <c r="AG582" s="83"/>
      <c r="AH582" s="83"/>
      <c r="AI582" s="83"/>
      <c r="AJ582" s="83"/>
      <c r="AK582" s="83"/>
      <c r="AL582" s="83"/>
      <c r="AM582" s="83"/>
      <c r="AN582" s="83"/>
    </row>
    <row r="583">
      <c r="A583" s="83"/>
      <c r="B583" s="82"/>
      <c r="C583" s="83"/>
      <c r="D583" s="84"/>
      <c r="E583" s="84"/>
      <c r="F583" s="84"/>
      <c r="G583" s="84"/>
      <c r="H583" s="84"/>
      <c r="I583" s="84"/>
      <c r="J583" s="84"/>
      <c r="K583" s="84"/>
      <c r="L583" s="84"/>
      <c r="M583" s="84"/>
      <c r="N583" s="84"/>
      <c r="O583" s="84"/>
      <c r="P583" s="84"/>
      <c r="Q583" s="84"/>
      <c r="R583" s="83"/>
      <c r="S583" s="83"/>
      <c r="T583" s="83"/>
      <c r="U583" s="83"/>
      <c r="V583" s="83"/>
      <c r="W583" s="83"/>
      <c r="X583" s="83"/>
      <c r="Y583" s="83"/>
      <c r="Z583" s="83"/>
      <c r="AA583" s="83"/>
      <c r="AB583" s="83"/>
      <c r="AC583" s="83"/>
      <c r="AD583" s="83"/>
      <c r="AE583" s="83"/>
      <c r="AF583" s="83"/>
      <c r="AG583" s="83"/>
      <c r="AH583" s="83"/>
      <c r="AI583" s="83"/>
      <c r="AJ583" s="83"/>
      <c r="AK583" s="83"/>
      <c r="AL583" s="83"/>
      <c r="AM583" s="83"/>
      <c r="AN583" s="83"/>
    </row>
    <row r="584">
      <c r="A584" s="83"/>
      <c r="B584" s="82"/>
      <c r="C584" s="83"/>
      <c r="D584" s="84"/>
      <c r="E584" s="84"/>
      <c r="F584" s="84"/>
      <c r="G584" s="84"/>
      <c r="H584" s="84"/>
      <c r="I584" s="84"/>
      <c r="J584" s="84"/>
      <c r="K584" s="84"/>
      <c r="L584" s="84"/>
      <c r="M584" s="84"/>
      <c r="N584" s="84"/>
      <c r="O584" s="84"/>
      <c r="P584" s="84"/>
      <c r="Q584" s="84"/>
      <c r="R584" s="83"/>
      <c r="S584" s="83"/>
      <c r="T584" s="83"/>
      <c r="U584" s="83"/>
      <c r="V584" s="83"/>
      <c r="W584" s="83"/>
      <c r="X584" s="83"/>
      <c r="Y584" s="83"/>
      <c r="Z584" s="83"/>
      <c r="AA584" s="83"/>
      <c r="AB584" s="83"/>
      <c r="AC584" s="83"/>
      <c r="AD584" s="83"/>
      <c r="AE584" s="83"/>
      <c r="AF584" s="83"/>
      <c r="AG584" s="83"/>
      <c r="AH584" s="83"/>
      <c r="AI584" s="83"/>
      <c r="AJ584" s="83"/>
      <c r="AK584" s="83"/>
      <c r="AL584" s="83"/>
      <c r="AM584" s="83"/>
      <c r="AN584" s="83"/>
    </row>
    <row r="585">
      <c r="A585" s="83"/>
      <c r="B585" s="82"/>
      <c r="C585" s="83"/>
      <c r="D585" s="84"/>
      <c r="E585" s="84"/>
      <c r="F585" s="84"/>
      <c r="G585" s="84"/>
      <c r="H585" s="84"/>
      <c r="I585" s="84"/>
      <c r="J585" s="84"/>
      <c r="K585" s="84"/>
      <c r="L585" s="84"/>
      <c r="M585" s="84"/>
      <c r="N585" s="84"/>
      <c r="O585" s="84"/>
      <c r="P585" s="84"/>
      <c r="Q585" s="84"/>
      <c r="R585" s="83"/>
      <c r="S585" s="83"/>
      <c r="T585" s="83"/>
      <c r="U585" s="83"/>
      <c r="V585" s="83"/>
      <c r="W585" s="83"/>
      <c r="X585" s="83"/>
      <c r="Y585" s="83"/>
      <c r="Z585" s="83"/>
      <c r="AA585" s="83"/>
      <c r="AB585" s="83"/>
      <c r="AC585" s="83"/>
      <c r="AD585" s="83"/>
      <c r="AE585" s="83"/>
      <c r="AF585" s="83"/>
      <c r="AG585" s="83"/>
      <c r="AH585" s="83"/>
      <c r="AI585" s="83"/>
      <c r="AJ585" s="83"/>
      <c r="AK585" s="83"/>
      <c r="AL585" s="83"/>
      <c r="AM585" s="83"/>
      <c r="AN585" s="83"/>
    </row>
    <row r="586">
      <c r="A586" s="83"/>
      <c r="B586" s="82"/>
      <c r="C586" s="83"/>
      <c r="D586" s="84"/>
      <c r="E586" s="84"/>
      <c r="F586" s="84"/>
      <c r="G586" s="84"/>
      <c r="H586" s="84"/>
      <c r="I586" s="84"/>
      <c r="J586" s="84"/>
      <c r="K586" s="84"/>
      <c r="L586" s="84"/>
      <c r="M586" s="84"/>
      <c r="N586" s="84"/>
      <c r="O586" s="84"/>
      <c r="P586" s="84"/>
      <c r="Q586" s="84"/>
      <c r="R586" s="83"/>
      <c r="S586" s="83"/>
      <c r="T586" s="83"/>
      <c r="U586" s="83"/>
      <c r="V586" s="83"/>
      <c r="W586" s="83"/>
      <c r="X586" s="83"/>
      <c r="Y586" s="83"/>
      <c r="Z586" s="83"/>
      <c r="AA586" s="83"/>
      <c r="AB586" s="83"/>
      <c r="AC586" s="83"/>
      <c r="AD586" s="83"/>
      <c r="AE586" s="83"/>
      <c r="AF586" s="83"/>
      <c r="AG586" s="83"/>
      <c r="AH586" s="83"/>
      <c r="AI586" s="83"/>
      <c r="AJ586" s="83"/>
      <c r="AK586" s="83"/>
      <c r="AL586" s="83"/>
      <c r="AM586" s="83"/>
      <c r="AN586" s="83"/>
    </row>
    <row r="587">
      <c r="A587" s="83"/>
      <c r="B587" s="82"/>
      <c r="C587" s="83"/>
      <c r="D587" s="84"/>
      <c r="E587" s="84"/>
      <c r="F587" s="84"/>
      <c r="G587" s="84"/>
      <c r="H587" s="84"/>
      <c r="I587" s="84"/>
      <c r="J587" s="84"/>
      <c r="K587" s="84"/>
      <c r="L587" s="84"/>
      <c r="M587" s="84"/>
      <c r="N587" s="84"/>
      <c r="O587" s="84"/>
      <c r="P587" s="84"/>
      <c r="Q587" s="84"/>
      <c r="R587" s="83"/>
      <c r="S587" s="83"/>
      <c r="T587" s="83"/>
      <c r="U587" s="83"/>
      <c r="V587" s="83"/>
      <c r="W587" s="83"/>
      <c r="X587" s="83"/>
      <c r="Y587" s="83"/>
      <c r="Z587" s="83"/>
      <c r="AA587" s="83"/>
      <c r="AB587" s="83"/>
      <c r="AC587" s="83"/>
      <c r="AD587" s="83"/>
      <c r="AE587" s="83"/>
      <c r="AF587" s="83"/>
      <c r="AG587" s="83"/>
      <c r="AH587" s="83"/>
      <c r="AI587" s="83"/>
      <c r="AJ587" s="83"/>
      <c r="AK587" s="83"/>
      <c r="AL587" s="83"/>
      <c r="AM587" s="83"/>
      <c r="AN587" s="83"/>
    </row>
    <row r="588">
      <c r="A588" s="83"/>
      <c r="B588" s="82"/>
      <c r="C588" s="83"/>
      <c r="D588" s="84"/>
      <c r="E588" s="84"/>
      <c r="F588" s="84"/>
      <c r="G588" s="84"/>
      <c r="H588" s="84"/>
      <c r="I588" s="84"/>
      <c r="J588" s="84"/>
      <c r="K588" s="84"/>
      <c r="L588" s="84"/>
      <c r="M588" s="84"/>
      <c r="N588" s="84"/>
      <c r="O588" s="84"/>
      <c r="P588" s="84"/>
      <c r="Q588" s="84"/>
      <c r="R588" s="83"/>
      <c r="S588" s="83"/>
      <c r="T588" s="83"/>
      <c r="U588" s="83"/>
      <c r="V588" s="83"/>
      <c r="W588" s="83"/>
      <c r="X588" s="83"/>
      <c r="Y588" s="83"/>
      <c r="Z588" s="83"/>
      <c r="AA588" s="83"/>
      <c r="AB588" s="83"/>
      <c r="AC588" s="83"/>
      <c r="AD588" s="83"/>
      <c r="AE588" s="83"/>
      <c r="AF588" s="83"/>
      <c r="AG588" s="83"/>
      <c r="AH588" s="83"/>
      <c r="AI588" s="83"/>
      <c r="AJ588" s="83"/>
      <c r="AK588" s="83"/>
      <c r="AL588" s="83"/>
      <c r="AM588" s="83"/>
      <c r="AN588" s="83"/>
    </row>
    <row r="589">
      <c r="A589" s="83"/>
      <c r="B589" s="82"/>
      <c r="C589" s="83"/>
      <c r="D589" s="84"/>
      <c r="E589" s="84"/>
      <c r="F589" s="84"/>
      <c r="G589" s="84"/>
      <c r="H589" s="84"/>
      <c r="I589" s="84"/>
      <c r="J589" s="84"/>
      <c r="K589" s="84"/>
      <c r="L589" s="84"/>
      <c r="M589" s="84"/>
      <c r="N589" s="84"/>
      <c r="O589" s="84"/>
      <c r="P589" s="84"/>
      <c r="Q589" s="84"/>
      <c r="R589" s="83"/>
      <c r="S589" s="83"/>
      <c r="T589" s="83"/>
      <c r="U589" s="83"/>
      <c r="V589" s="83"/>
      <c r="W589" s="83"/>
      <c r="X589" s="83"/>
      <c r="Y589" s="83"/>
      <c r="Z589" s="83"/>
      <c r="AA589" s="83"/>
      <c r="AB589" s="83"/>
      <c r="AC589" s="83"/>
      <c r="AD589" s="83"/>
      <c r="AE589" s="83"/>
      <c r="AF589" s="83"/>
      <c r="AG589" s="83"/>
      <c r="AH589" s="83"/>
      <c r="AI589" s="83"/>
      <c r="AJ589" s="83"/>
      <c r="AK589" s="83"/>
      <c r="AL589" s="83"/>
      <c r="AM589" s="83"/>
      <c r="AN589" s="83"/>
    </row>
    <row r="590">
      <c r="A590" s="83"/>
      <c r="B590" s="82"/>
      <c r="C590" s="83"/>
      <c r="D590" s="84"/>
      <c r="E590" s="84"/>
      <c r="F590" s="84"/>
      <c r="G590" s="84"/>
      <c r="H590" s="84"/>
      <c r="I590" s="84"/>
      <c r="J590" s="84"/>
      <c r="K590" s="84"/>
      <c r="L590" s="84"/>
      <c r="M590" s="84"/>
      <c r="N590" s="84"/>
      <c r="O590" s="84"/>
      <c r="P590" s="84"/>
      <c r="Q590" s="84"/>
      <c r="R590" s="83"/>
      <c r="S590" s="83"/>
      <c r="T590" s="83"/>
      <c r="U590" s="83"/>
      <c r="V590" s="83"/>
      <c r="W590" s="83"/>
      <c r="X590" s="83"/>
      <c r="Y590" s="83"/>
      <c r="Z590" s="83"/>
      <c r="AA590" s="83"/>
      <c r="AB590" s="83"/>
      <c r="AC590" s="83"/>
      <c r="AD590" s="83"/>
      <c r="AE590" s="83"/>
      <c r="AF590" s="83"/>
      <c r="AG590" s="83"/>
      <c r="AH590" s="83"/>
      <c r="AI590" s="83"/>
      <c r="AJ590" s="83"/>
      <c r="AK590" s="83"/>
      <c r="AL590" s="83"/>
      <c r="AM590" s="83"/>
      <c r="AN590" s="83"/>
    </row>
    <row r="591">
      <c r="A591" s="83"/>
      <c r="B591" s="82"/>
      <c r="C591" s="83"/>
      <c r="D591" s="84"/>
      <c r="E591" s="84"/>
      <c r="F591" s="84"/>
      <c r="G591" s="84"/>
      <c r="H591" s="84"/>
      <c r="I591" s="84"/>
      <c r="J591" s="84"/>
      <c r="K591" s="84"/>
      <c r="L591" s="84"/>
      <c r="M591" s="84"/>
      <c r="N591" s="84"/>
      <c r="O591" s="84"/>
      <c r="P591" s="84"/>
      <c r="Q591" s="84"/>
      <c r="R591" s="83"/>
      <c r="S591" s="83"/>
      <c r="T591" s="83"/>
      <c r="U591" s="83"/>
      <c r="V591" s="83"/>
      <c r="W591" s="83"/>
      <c r="X591" s="83"/>
      <c r="Y591" s="83"/>
      <c r="Z591" s="83"/>
      <c r="AA591" s="83"/>
      <c r="AB591" s="83"/>
      <c r="AC591" s="83"/>
      <c r="AD591" s="83"/>
      <c r="AE591" s="83"/>
      <c r="AF591" s="83"/>
      <c r="AG591" s="83"/>
      <c r="AH591" s="83"/>
      <c r="AI591" s="83"/>
      <c r="AJ591" s="83"/>
      <c r="AK591" s="83"/>
      <c r="AL591" s="83"/>
      <c r="AM591" s="83"/>
      <c r="AN591" s="83"/>
    </row>
    <row r="592">
      <c r="A592" s="83"/>
      <c r="B592" s="82"/>
      <c r="C592" s="83"/>
      <c r="D592" s="84"/>
      <c r="E592" s="84"/>
      <c r="F592" s="84"/>
      <c r="G592" s="84"/>
      <c r="H592" s="84"/>
      <c r="I592" s="84"/>
      <c r="J592" s="84"/>
      <c r="K592" s="84"/>
      <c r="L592" s="84"/>
      <c r="M592" s="84"/>
      <c r="N592" s="84"/>
      <c r="O592" s="84"/>
      <c r="P592" s="84"/>
      <c r="Q592" s="84"/>
      <c r="R592" s="83"/>
      <c r="S592" s="83"/>
      <c r="T592" s="83"/>
      <c r="U592" s="83"/>
      <c r="V592" s="83"/>
      <c r="W592" s="83"/>
      <c r="X592" s="83"/>
      <c r="Y592" s="83"/>
      <c r="Z592" s="83"/>
      <c r="AA592" s="83"/>
      <c r="AB592" s="83"/>
      <c r="AC592" s="83"/>
      <c r="AD592" s="83"/>
      <c r="AE592" s="83"/>
      <c r="AF592" s="83"/>
      <c r="AG592" s="83"/>
      <c r="AH592" s="83"/>
      <c r="AI592" s="83"/>
      <c r="AJ592" s="83"/>
      <c r="AK592" s="83"/>
      <c r="AL592" s="83"/>
      <c r="AM592" s="83"/>
      <c r="AN592" s="83"/>
    </row>
    <row r="593">
      <c r="A593" s="83"/>
      <c r="B593" s="82"/>
      <c r="C593" s="83"/>
      <c r="D593" s="84"/>
      <c r="E593" s="84"/>
      <c r="F593" s="84"/>
      <c r="G593" s="84"/>
      <c r="H593" s="84"/>
      <c r="I593" s="84"/>
      <c r="J593" s="84"/>
      <c r="K593" s="84"/>
      <c r="L593" s="84"/>
      <c r="M593" s="84"/>
      <c r="N593" s="84"/>
      <c r="O593" s="84"/>
      <c r="P593" s="84"/>
      <c r="Q593" s="84"/>
      <c r="R593" s="83"/>
      <c r="S593" s="83"/>
      <c r="T593" s="83"/>
      <c r="U593" s="83"/>
      <c r="V593" s="83"/>
      <c r="W593" s="83"/>
      <c r="X593" s="83"/>
      <c r="Y593" s="83"/>
      <c r="Z593" s="83"/>
      <c r="AA593" s="83"/>
      <c r="AB593" s="83"/>
      <c r="AC593" s="83"/>
      <c r="AD593" s="83"/>
      <c r="AE593" s="83"/>
      <c r="AF593" s="83"/>
      <c r="AG593" s="83"/>
      <c r="AH593" s="83"/>
      <c r="AI593" s="83"/>
      <c r="AJ593" s="83"/>
      <c r="AK593" s="83"/>
      <c r="AL593" s="83"/>
      <c r="AM593" s="83"/>
      <c r="AN593" s="83"/>
    </row>
    <row r="594">
      <c r="A594" s="83"/>
      <c r="B594" s="82"/>
      <c r="C594" s="83"/>
      <c r="D594" s="84"/>
      <c r="E594" s="84"/>
      <c r="F594" s="84"/>
      <c r="G594" s="84"/>
      <c r="H594" s="84"/>
      <c r="I594" s="84"/>
      <c r="J594" s="84"/>
      <c r="K594" s="84"/>
      <c r="L594" s="84"/>
      <c r="M594" s="84"/>
      <c r="N594" s="84"/>
      <c r="O594" s="84"/>
      <c r="P594" s="84"/>
      <c r="Q594" s="84"/>
      <c r="R594" s="83"/>
      <c r="S594" s="83"/>
      <c r="T594" s="83"/>
      <c r="U594" s="83"/>
      <c r="V594" s="83"/>
      <c r="W594" s="83"/>
      <c r="X594" s="83"/>
      <c r="Y594" s="83"/>
      <c r="Z594" s="83"/>
      <c r="AA594" s="83"/>
      <c r="AB594" s="83"/>
      <c r="AC594" s="83"/>
      <c r="AD594" s="83"/>
      <c r="AE594" s="83"/>
      <c r="AF594" s="83"/>
      <c r="AG594" s="83"/>
      <c r="AH594" s="83"/>
      <c r="AI594" s="83"/>
      <c r="AJ594" s="83"/>
      <c r="AK594" s="83"/>
      <c r="AL594" s="83"/>
      <c r="AM594" s="83"/>
      <c r="AN594" s="83"/>
    </row>
    <row r="595">
      <c r="A595" s="83"/>
      <c r="B595" s="82"/>
      <c r="C595" s="83"/>
      <c r="D595" s="84"/>
      <c r="E595" s="84"/>
      <c r="F595" s="84"/>
      <c r="G595" s="84"/>
      <c r="H595" s="84"/>
      <c r="I595" s="84"/>
      <c r="J595" s="84"/>
      <c r="K595" s="84"/>
      <c r="L595" s="84"/>
      <c r="M595" s="84"/>
      <c r="N595" s="84"/>
      <c r="O595" s="84"/>
      <c r="P595" s="84"/>
      <c r="Q595" s="84"/>
      <c r="R595" s="83"/>
      <c r="S595" s="83"/>
      <c r="T595" s="83"/>
      <c r="U595" s="83"/>
      <c r="V595" s="83"/>
      <c r="W595" s="83"/>
      <c r="X595" s="83"/>
      <c r="Y595" s="83"/>
      <c r="Z595" s="83"/>
      <c r="AA595" s="83"/>
      <c r="AB595" s="83"/>
      <c r="AC595" s="83"/>
      <c r="AD595" s="83"/>
      <c r="AE595" s="83"/>
      <c r="AF595" s="83"/>
      <c r="AG595" s="83"/>
      <c r="AH595" s="83"/>
      <c r="AI595" s="83"/>
      <c r="AJ595" s="83"/>
      <c r="AK595" s="83"/>
      <c r="AL595" s="83"/>
      <c r="AM595" s="83"/>
      <c r="AN595" s="83"/>
    </row>
    <row r="596">
      <c r="A596" s="83"/>
      <c r="B596" s="82"/>
      <c r="C596" s="83"/>
      <c r="D596" s="84"/>
      <c r="E596" s="84"/>
      <c r="F596" s="84"/>
      <c r="G596" s="84"/>
      <c r="H596" s="84"/>
      <c r="I596" s="84"/>
      <c r="J596" s="84"/>
      <c r="K596" s="84"/>
      <c r="L596" s="84"/>
      <c r="M596" s="84"/>
      <c r="N596" s="84"/>
      <c r="O596" s="84"/>
      <c r="P596" s="84"/>
      <c r="Q596" s="84"/>
      <c r="R596" s="83"/>
      <c r="S596" s="83"/>
      <c r="T596" s="83"/>
      <c r="U596" s="83"/>
      <c r="V596" s="83"/>
      <c r="W596" s="83"/>
      <c r="X596" s="83"/>
      <c r="Y596" s="83"/>
      <c r="Z596" s="83"/>
      <c r="AA596" s="83"/>
      <c r="AB596" s="83"/>
      <c r="AC596" s="83"/>
      <c r="AD596" s="83"/>
      <c r="AE596" s="83"/>
      <c r="AF596" s="83"/>
      <c r="AG596" s="83"/>
      <c r="AH596" s="83"/>
      <c r="AI596" s="83"/>
      <c r="AJ596" s="83"/>
      <c r="AK596" s="83"/>
      <c r="AL596" s="83"/>
      <c r="AM596" s="83"/>
      <c r="AN596" s="83"/>
    </row>
    <row r="597">
      <c r="A597" s="83"/>
      <c r="B597" s="82"/>
      <c r="C597" s="83"/>
      <c r="D597" s="84"/>
      <c r="E597" s="84"/>
      <c r="F597" s="84"/>
      <c r="G597" s="84"/>
      <c r="H597" s="84"/>
      <c r="I597" s="84"/>
      <c r="J597" s="84"/>
      <c r="K597" s="84"/>
      <c r="L597" s="84"/>
      <c r="M597" s="84"/>
      <c r="N597" s="84"/>
      <c r="O597" s="84"/>
      <c r="P597" s="84"/>
      <c r="Q597" s="84"/>
      <c r="R597" s="83"/>
      <c r="S597" s="83"/>
      <c r="T597" s="83"/>
      <c r="U597" s="83"/>
      <c r="V597" s="83"/>
      <c r="W597" s="83"/>
      <c r="X597" s="83"/>
      <c r="Y597" s="83"/>
      <c r="Z597" s="83"/>
      <c r="AA597" s="83"/>
      <c r="AB597" s="83"/>
      <c r="AC597" s="83"/>
      <c r="AD597" s="83"/>
      <c r="AE597" s="83"/>
      <c r="AF597" s="83"/>
      <c r="AG597" s="83"/>
      <c r="AH597" s="83"/>
      <c r="AI597" s="83"/>
      <c r="AJ597" s="83"/>
      <c r="AK597" s="83"/>
      <c r="AL597" s="83"/>
      <c r="AM597" s="83"/>
      <c r="AN597" s="83"/>
    </row>
    <row r="598">
      <c r="A598" s="83"/>
      <c r="B598" s="82"/>
      <c r="C598" s="83"/>
      <c r="D598" s="84"/>
      <c r="E598" s="84"/>
      <c r="F598" s="84"/>
      <c r="G598" s="84"/>
      <c r="H598" s="84"/>
      <c r="I598" s="84"/>
      <c r="J598" s="84"/>
      <c r="K598" s="84"/>
      <c r="L598" s="84"/>
      <c r="M598" s="84"/>
      <c r="N598" s="84"/>
      <c r="O598" s="84"/>
      <c r="P598" s="84"/>
      <c r="Q598" s="84"/>
      <c r="R598" s="83"/>
      <c r="S598" s="83"/>
      <c r="T598" s="83"/>
      <c r="U598" s="83"/>
      <c r="V598" s="83"/>
      <c r="W598" s="83"/>
      <c r="X598" s="83"/>
      <c r="Y598" s="83"/>
      <c r="Z598" s="83"/>
      <c r="AA598" s="83"/>
      <c r="AB598" s="83"/>
      <c r="AC598" s="83"/>
      <c r="AD598" s="83"/>
      <c r="AE598" s="83"/>
      <c r="AF598" s="83"/>
      <c r="AG598" s="83"/>
      <c r="AH598" s="83"/>
      <c r="AI598" s="83"/>
      <c r="AJ598" s="83"/>
      <c r="AK598" s="83"/>
      <c r="AL598" s="83"/>
      <c r="AM598" s="83"/>
      <c r="AN598" s="83"/>
    </row>
    <row r="599">
      <c r="A599" s="83"/>
      <c r="B599" s="82"/>
      <c r="C599" s="83"/>
      <c r="D599" s="84"/>
      <c r="E599" s="84"/>
      <c r="F599" s="84"/>
      <c r="G599" s="84"/>
      <c r="H599" s="84"/>
      <c r="I599" s="84"/>
      <c r="J599" s="84"/>
      <c r="K599" s="84"/>
      <c r="L599" s="84"/>
      <c r="M599" s="84"/>
      <c r="N599" s="84"/>
      <c r="O599" s="84"/>
      <c r="P599" s="84"/>
      <c r="Q599" s="84"/>
      <c r="R599" s="83"/>
      <c r="S599" s="83"/>
      <c r="T599" s="83"/>
      <c r="U599" s="83"/>
      <c r="V599" s="83"/>
      <c r="W599" s="83"/>
      <c r="X599" s="83"/>
      <c r="Y599" s="83"/>
      <c r="Z599" s="83"/>
      <c r="AA599" s="83"/>
      <c r="AB599" s="83"/>
      <c r="AC599" s="83"/>
      <c r="AD599" s="83"/>
      <c r="AE599" s="83"/>
      <c r="AF599" s="83"/>
      <c r="AG599" s="83"/>
      <c r="AH599" s="83"/>
      <c r="AI599" s="83"/>
      <c r="AJ599" s="83"/>
      <c r="AK599" s="83"/>
      <c r="AL599" s="83"/>
      <c r="AM599" s="83"/>
      <c r="AN599" s="83"/>
    </row>
    <row r="600">
      <c r="A600" s="83"/>
      <c r="B600" s="82"/>
      <c r="C600" s="83"/>
      <c r="D600" s="84"/>
      <c r="E600" s="84"/>
      <c r="F600" s="84"/>
      <c r="G600" s="84"/>
      <c r="H600" s="84"/>
      <c r="I600" s="84"/>
      <c r="J600" s="84"/>
      <c r="K600" s="84"/>
      <c r="L600" s="84"/>
      <c r="M600" s="84"/>
      <c r="N600" s="84"/>
      <c r="O600" s="84"/>
      <c r="P600" s="84"/>
      <c r="Q600" s="84"/>
      <c r="R600" s="83"/>
      <c r="S600" s="83"/>
      <c r="T600" s="83"/>
      <c r="U600" s="83"/>
      <c r="V600" s="83"/>
      <c r="W600" s="83"/>
      <c r="X600" s="83"/>
      <c r="Y600" s="83"/>
      <c r="Z600" s="83"/>
      <c r="AA600" s="83"/>
      <c r="AB600" s="83"/>
      <c r="AC600" s="83"/>
      <c r="AD600" s="83"/>
      <c r="AE600" s="83"/>
      <c r="AF600" s="83"/>
      <c r="AG600" s="83"/>
      <c r="AH600" s="83"/>
      <c r="AI600" s="83"/>
      <c r="AJ600" s="83"/>
      <c r="AK600" s="83"/>
      <c r="AL600" s="83"/>
      <c r="AM600" s="83"/>
      <c r="AN600" s="83"/>
    </row>
    <row r="601">
      <c r="A601" s="83"/>
      <c r="B601" s="82"/>
      <c r="C601" s="83"/>
      <c r="D601" s="84"/>
      <c r="E601" s="84"/>
      <c r="F601" s="84"/>
      <c r="G601" s="84"/>
      <c r="H601" s="84"/>
      <c r="I601" s="84"/>
      <c r="J601" s="84"/>
      <c r="K601" s="84"/>
      <c r="L601" s="84"/>
      <c r="M601" s="84"/>
      <c r="N601" s="84"/>
      <c r="O601" s="84"/>
      <c r="P601" s="84"/>
      <c r="Q601" s="84"/>
      <c r="R601" s="83"/>
      <c r="S601" s="83"/>
      <c r="T601" s="83"/>
      <c r="U601" s="83"/>
      <c r="V601" s="83"/>
      <c r="W601" s="83"/>
      <c r="X601" s="83"/>
      <c r="Y601" s="83"/>
      <c r="Z601" s="83"/>
      <c r="AA601" s="83"/>
      <c r="AB601" s="83"/>
      <c r="AC601" s="83"/>
      <c r="AD601" s="83"/>
      <c r="AE601" s="83"/>
      <c r="AF601" s="83"/>
      <c r="AG601" s="83"/>
      <c r="AH601" s="83"/>
      <c r="AI601" s="83"/>
      <c r="AJ601" s="83"/>
      <c r="AK601" s="83"/>
      <c r="AL601" s="83"/>
      <c r="AM601" s="83"/>
      <c r="AN601" s="83"/>
    </row>
    <row r="602">
      <c r="A602" s="83"/>
      <c r="B602" s="82"/>
      <c r="C602" s="83"/>
      <c r="D602" s="84"/>
      <c r="E602" s="84"/>
      <c r="F602" s="84"/>
      <c r="G602" s="84"/>
      <c r="H602" s="84"/>
      <c r="I602" s="84"/>
      <c r="J602" s="84"/>
      <c r="K602" s="84"/>
      <c r="L602" s="84"/>
      <c r="M602" s="84"/>
      <c r="N602" s="84"/>
      <c r="O602" s="84"/>
      <c r="P602" s="84"/>
      <c r="Q602" s="84"/>
      <c r="R602" s="83"/>
      <c r="S602" s="83"/>
      <c r="T602" s="83"/>
      <c r="U602" s="83"/>
      <c r="V602" s="83"/>
      <c r="W602" s="83"/>
      <c r="X602" s="83"/>
      <c r="Y602" s="83"/>
      <c r="Z602" s="83"/>
      <c r="AA602" s="83"/>
      <c r="AB602" s="83"/>
      <c r="AC602" s="83"/>
      <c r="AD602" s="83"/>
      <c r="AE602" s="83"/>
      <c r="AF602" s="83"/>
      <c r="AG602" s="83"/>
      <c r="AH602" s="83"/>
      <c r="AI602" s="83"/>
      <c r="AJ602" s="83"/>
      <c r="AK602" s="83"/>
      <c r="AL602" s="83"/>
      <c r="AM602" s="83"/>
      <c r="AN602" s="83"/>
    </row>
    <row r="603">
      <c r="A603" s="83"/>
      <c r="B603" s="82"/>
      <c r="C603" s="83"/>
      <c r="D603" s="84"/>
      <c r="E603" s="84"/>
      <c r="F603" s="84"/>
      <c r="G603" s="84"/>
      <c r="H603" s="84"/>
      <c r="I603" s="84"/>
      <c r="J603" s="84"/>
      <c r="K603" s="84"/>
      <c r="L603" s="84"/>
      <c r="M603" s="84"/>
      <c r="N603" s="84"/>
      <c r="O603" s="84"/>
      <c r="P603" s="84"/>
      <c r="Q603" s="84"/>
      <c r="R603" s="83"/>
      <c r="S603" s="83"/>
      <c r="T603" s="83"/>
      <c r="U603" s="83"/>
      <c r="V603" s="83"/>
      <c r="W603" s="83"/>
      <c r="X603" s="83"/>
      <c r="Y603" s="83"/>
      <c r="Z603" s="83"/>
      <c r="AA603" s="83"/>
      <c r="AB603" s="83"/>
      <c r="AC603" s="83"/>
      <c r="AD603" s="83"/>
      <c r="AE603" s="83"/>
      <c r="AF603" s="83"/>
      <c r="AG603" s="83"/>
      <c r="AH603" s="83"/>
      <c r="AI603" s="83"/>
      <c r="AJ603" s="83"/>
      <c r="AK603" s="83"/>
      <c r="AL603" s="83"/>
      <c r="AM603" s="83"/>
      <c r="AN603" s="83"/>
    </row>
    <row r="604">
      <c r="A604" s="83"/>
      <c r="B604" s="82"/>
      <c r="C604" s="83"/>
      <c r="D604" s="84"/>
      <c r="E604" s="84"/>
      <c r="F604" s="84"/>
      <c r="G604" s="84"/>
      <c r="H604" s="84"/>
      <c r="I604" s="84"/>
      <c r="J604" s="84"/>
      <c r="K604" s="84"/>
      <c r="L604" s="84"/>
      <c r="M604" s="84"/>
      <c r="N604" s="84"/>
      <c r="O604" s="84"/>
      <c r="P604" s="84"/>
      <c r="Q604" s="84"/>
      <c r="R604" s="83"/>
      <c r="S604" s="83"/>
      <c r="T604" s="83"/>
      <c r="U604" s="83"/>
      <c r="V604" s="83"/>
      <c r="W604" s="83"/>
      <c r="X604" s="83"/>
      <c r="Y604" s="83"/>
      <c r="Z604" s="83"/>
      <c r="AA604" s="83"/>
      <c r="AB604" s="83"/>
      <c r="AC604" s="83"/>
      <c r="AD604" s="83"/>
      <c r="AE604" s="83"/>
      <c r="AF604" s="83"/>
      <c r="AG604" s="83"/>
      <c r="AH604" s="83"/>
      <c r="AI604" s="83"/>
      <c r="AJ604" s="83"/>
      <c r="AK604" s="83"/>
      <c r="AL604" s="83"/>
      <c r="AM604" s="83"/>
      <c r="AN604" s="83"/>
    </row>
    <row r="605">
      <c r="A605" s="83"/>
      <c r="B605" s="82"/>
      <c r="C605" s="83"/>
      <c r="D605" s="84"/>
      <c r="E605" s="84"/>
      <c r="F605" s="84"/>
      <c r="G605" s="84"/>
      <c r="H605" s="84"/>
      <c r="I605" s="84"/>
      <c r="J605" s="84"/>
      <c r="K605" s="84"/>
      <c r="L605" s="84"/>
      <c r="M605" s="84"/>
      <c r="N605" s="84"/>
      <c r="O605" s="84"/>
      <c r="P605" s="84"/>
      <c r="Q605" s="84"/>
      <c r="R605" s="83"/>
      <c r="S605" s="83"/>
      <c r="T605" s="83"/>
      <c r="U605" s="83"/>
      <c r="V605" s="83"/>
      <c r="W605" s="83"/>
      <c r="X605" s="83"/>
      <c r="Y605" s="83"/>
      <c r="Z605" s="83"/>
      <c r="AA605" s="83"/>
      <c r="AB605" s="83"/>
      <c r="AC605" s="83"/>
      <c r="AD605" s="83"/>
      <c r="AE605" s="83"/>
      <c r="AF605" s="83"/>
      <c r="AG605" s="83"/>
      <c r="AH605" s="83"/>
      <c r="AI605" s="83"/>
      <c r="AJ605" s="83"/>
      <c r="AK605" s="83"/>
      <c r="AL605" s="83"/>
      <c r="AM605" s="83"/>
      <c r="AN605" s="83"/>
    </row>
    <row r="606">
      <c r="A606" s="83"/>
      <c r="B606" s="82"/>
      <c r="C606" s="83"/>
      <c r="D606" s="84"/>
      <c r="E606" s="84"/>
      <c r="F606" s="84"/>
      <c r="G606" s="84"/>
      <c r="H606" s="84"/>
      <c r="I606" s="84"/>
      <c r="J606" s="84"/>
      <c r="K606" s="84"/>
      <c r="L606" s="84"/>
      <c r="M606" s="84"/>
      <c r="N606" s="84"/>
      <c r="O606" s="84"/>
      <c r="P606" s="84"/>
      <c r="Q606" s="84"/>
      <c r="R606" s="83"/>
      <c r="S606" s="83"/>
      <c r="T606" s="83"/>
      <c r="U606" s="83"/>
      <c r="V606" s="83"/>
      <c r="W606" s="83"/>
      <c r="X606" s="83"/>
      <c r="Y606" s="83"/>
      <c r="Z606" s="83"/>
      <c r="AA606" s="83"/>
      <c r="AB606" s="83"/>
      <c r="AC606" s="83"/>
      <c r="AD606" s="83"/>
      <c r="AE606" s="83"/>
      <c r="AF606" s="83"/>
      <c r="AG606" s="83"/>
      <c r="AH606" s="83"/>
      <c r="AI606" s="83"/>
      <c r="AJ606" s="83"/>
      <c r="AK606" s="83"/>
      <c r="AL606" s="83"/>
      <c r="AM606" s="83"/>
      <c r="AN606" s="83"/>
    </row>
    <row r="607">
      <c r="A607" s="83"/>
      <c r="B607" s="82"/>
      <c r="C607" s="83"/>
      <c r="D607" s="84"/>
      <c r="E607" s="84"/>
      <c r="F607" s="84"/>
      <c r="G607" s="84"/>
      <c r="H607" s="84"/>
      <c r="I607" s="84"/>
      <c r="J607" s="84"/>
      <c r="K607" s="84"/>
      <c r="L607" s="84"/>
      <c r="M607" s="84"/>
      <c r="N607" s="84"/>
      <c r="O607" s="84"/>
      <c r="P607" s="84"/>
      <c r="Q607" s="84"/>
      <c r="R607" s="83"/>
      <c r="S607" s="83"/>
      <c r="T607" s="83"/>
      <c r="U607" s="83"/>
      <c r="V607" s="83"/>
      <c r="W607" s="83"/>
      <c r="X607" s="83"/>
      <c r="Y607" s="83"/>
      <c r="Z607" s="83"/>
      <c r="AA607" s="83"/>
      <c r="AB607" s="83"/>
      <c r="AC607" s="83"/>
      <c r="AD607" s="83"/>
      <c r="AE607" s="83"/>
      <c r="AF607" s="83"/>
      <c r="AG607" s="83"/>
      <c r="AH607" s="83"/>
      <c r="AI607" s="83"/>
      <c r="AJ607" s="83"/>
      <c r="AK607" s="83"/>
      <c r="AL607" s="83"/>
      <c r="AM607" s="83"/>
      <c r="AN607" s="83"/>
    </row>
    <row r="608">
      <c r="A608" s="83"/>
      <c r="B608" s="82"/>
      <c r="C608" s="83"/>
      <c r="D608" s="84"/>
      <c r="E608" s="84"/>
      <c r="F608" s="84"/>
      <c r="G608" s="84"/>
      <c r="H608" s="84"/>
      <c r="I608" s="84"/>
      <c r="J608" s="84"/>
      <c r="K608" s="84"/>
      <c r="L608" s="84"/>
      <c r="M608" s="84"/>
      <c r="N608" s="84"/>
      <c r="O608" s="84"/>
      <c r="P608" s="84"/>
      <c r="Q608" s="84"/>
      <c r="R608" s="83"/>
      <c r="S608" s="83"/>
      <c r="T608" s="83"/>
      <c r="U608" s="83"/>
      <c r="V608" s="83"/>
      <c r="W608" s="83"/>
      <c r="X608" s="83"/>
      <c r="Y608" s="83"/>
      <c r="Z608" s="83"/>
      <c r="AA608" s="83"/>
      <c r="AB608" s="83"/>
      <c r="AC608" s="83"/>
      <c r="AD608" s="83"/>
      <c r="AE608" s="83"/>
      <c r="AF608" s="83"/>
      <c r="AG608" s="83"/>
      <c r="AH608" s="83"/>
      <c r="AI608" s="83"/>
      <c r="AJ608" s="83"/>
      <c r="AK608" s="83"/>
      <c r="AL608" s="83"/>
      <c r="AM608" s="83"/>
      <c r="AN608" s="83"/>
    </row>
    <row r="609">
      <c r="A609" s="83"/>
      <c r="B609" s="82"/>
      <c r="C609" s="83"/>
      <c r="D609" s="84"/>
      <c r="E609" s="84"/>
      <c r="F609" s="84"/>
      <c r="G609" s="84"/>
      <c r="H609" s="84"/>
      <c r="I609" s="84"/>
      <c r="J609" s="84"/>
      <c r="K609" s="84"/>
      <c r="L609" s="84"/>
      <c r="M609" s="84"/>
      <c r="N609" s="84"/>
      <c r="O609" s="84"/>
      <c r="P609" s="84"/>
      <c r="Q609" s="84"/>
      <c r="R609" s="83"/>
      <c r="S609" s="83"/>
      <c r="T609" s="83"/>
      <c r="U609" s="83"/>
      <c r="V609" s="83"/>
      <c r="W609" s="83"/>
      <c r="X609" s="83"/>
      <c r="Y609" s="83"/>
      <c r="Z609" s="83"/>
      <c r="AA609" s="83"/>
      <c r="AB609" s="83"/>
      <c r="AC609" s="83"/>
      <c r="AD609" s="83"/>
      <c r="AE609" s="83"/>
      <c r="AF609" s="83"/>
      <c r="AG609" s="83"/>
      <c r="AH609" s="83"/>
      <c r="AI609" s="83"/>
      <c r="AJ609" s="83"/>
      <c r="AK609" s="83"/>
      <c r="AL609" s="83"/>
      <c r="AM609" s="83"/>
      <c r="AN609" s="83"/>
    </row>
    <row r="610">
      <c r="A610" s="83"/>
      <c r="B610" s="82"/>
      <c r="C610" s="83"/>
      <c r="D610" s="84"/>
      <c r="E610" s="84"/>
      <c r="F610" s="84"/>
      <c r="G610" s="84"/>
      <c r="H610" s="84"/>
      <c r="I610" s="84"/>
      <c r="J610" s="84"/>
      <c r="K610" s="84"/>
      <c r="L610" s="84"/>
      <c r="M610" s="84"/>
      <c r="N610" s="84"/>
      <c r="O610" s="84"/>
      <c r="P610" s="84"/>
      <c r="Q610" s="84"/>
      <c r="R610" s="83"/>
      <c r="S610" s="83"/>
      <c r="T610" s="83"/>
      <c r="U610" s="83"/>
      <c r="V610" s="83"/>
      <c r="W610" s="83"/>
      <c r="X610" s="83"/>
      <c r="Y610" s="83"/>
      <c r="Z610" s="83"/>
      <c r="AA610" s="83"/>
      <c r="AB610" s="83"/>
      <c r="AC610" s="83"/>
      <c r="AD610" s="83"/>
      <c r="AE610" s="83"/>
      <c r="AF610" s="83"/>
      <c r="AG610" s="83"/>
      <c r="AH610" s="83"/>
      <c r="AI610" s="83"/>
      <c r="AJ610" s="83"/>
      <c r="AK610" s="83"/>
      <c r="AL610" s="83"/>
      <c r="AM610" s="83"/>
      <c r="AN610" s="83"/>
    </row>
    <row r="611">
      <c r="A611" s="83"/>
      <c r="B611" s="82"/>
      <c r="C611" s="83"/>
      <c r="D611" s="84"/>
      <c r="E611" s="84"/>
      <c r="F611" s="84"/>
      <c r="G611" s="84"/>
      <c r="H611" s="84"/>
      <c r="I611" s="84"/>
      <c r="J611" s="84"/>
      <c r="K611" s="84"/>
      <c r="L611" s="84"/>
      <c r="M611" s="84"/>
      <c r="N611" s="84"/>
      <c r="O611" s="84"/>
      <c r="P611" s="84"/>
      <c r="Q611" s="84"/>
      <c r="R611" s="83"/>
      <c r="S611" s="83"/>
      <c r="T611" s="83"/>
      <c r="U611" s="83"/>
      <c r="V611" s="83"/>
      <c r="W611" s="83"/>
      <c r="X611" s="83"/>
      <c r="Y611" s="83"/>
      <c r="Z611" s="83"/>
      <c r="AA611" s="83"/>
      <c r="AB611" s="83"/>
      <c r="AC611" s="83"/>
      <c r="AD611" s="83"/>
      <c r="AE611" s="83"/>
      <c r="AF611" s="83"/>
      <c r="AG611" s="83"/>
      <c r="AH611" s="83"/>
      <c r="AI611" s="83"/>
      <c r="AJ611" s="83"/>
      <c r="AK611" s="83"/>
      <c r="AL611" s="83"/>
      <c r="AM611" s="83"/>
      <c r="AN611" s="83"/>
    </row>
    <row r="612">
      <c r="A612" s="83"/>
      <c r="B612" s="82"/>
      <c r="C612" s="83"/>
      <c r="D612" s="84"/>
      <c r="E612" s="84"/>
      <c r="F612" s="84"/>
      <c r="G612" s="84"/>
      <c r="H612" s="84"/>
      <c r="I612" s="84"/>
      <c r="J612" s="84"/>
      <c r="K612" s="84"/>
      <c r="L612" s="84"/>
      <c r="M612" s="84"/>
      <c r="N612" s="84"/>
      <c r="O612" s="84"/>
      <c r="P612" s="84"/>
      <c r="Q612" s="84"/>
      <c r="R612" s="83"/>
      <c r="S612" s="83"/>
      <c r="T612" s="83"/>
      <c r="U612" s="83"/>
      <c r="V612" s="83"/>
      <c r="W612" s="83"/>
      <c r="X612" s="83"/>
      <c r="Y612" s="83"/>
      <c r="Z612" s="83"/>
      <c r="AA612" s="83"/>
      <c r="AB612" s="83"/>
      <c r="AC612" s="83"/>
      <c r="AD612" s="83"/>
      <c r="AE612" s="83"/>
      <c r="AF612" s="83"/>
      <c r="AG612" s="83"/>
      <c r="AH612" s="83"/>
      <c r="AI612" s="83"/>
      <c r="AJ612" s="83"/>
      <c r="AK612" s="83"/>
      <c r="AL612" s="83"/>
      <c r="AM612" s="83"/>
      <c r="AN612" s="83"/>
    </row>
    <row r="613">
      <c r="A613" s="83"/>
      <c r="B613" s="82"/>
      <c r="C613" s="83"/>
      <c r="D613" s="84"/>
      <c r="E613" s="84"/>
      <c r="F613" s="84"/>
      <c r="G613" s="84"/>
      <c r="H613" s="84"/>
      <c r="I613" s="84"/>
      <c r="J613" s="84"/>
      <c r="K613" s="84"/>
      <c r="L613" s="84"/>
      <c r="M613" s="84"/>
      <c r="N613" s="84"/>
      <c r="O613" s="84"/>
      <c r="P613" s="84"/>
      <c r="Q613" s="84"/>
      <c r="R613" s="83"/>
      <c r="S613" s="83"/>
      <c r="T613" s="83"/>
      <c r="U613" s="83"/>
      <c r="V613" s="83"/>
      <c r="W613" s="83"/>
      <c r="X613" s="83"/>
      <c r="Y613" s="83"/>
      <c r="Z613" s="83"/>
      <c r="AA613" s="83"/>
      <c r="AB613" s="83"/>
      <c r="AC613" s="83"/>
      <c r="AD613" s="83"/>
      <c r="AE613" s="83"/>
      <c r="AF613" s="83"/>
      <c r="AG613" s="83"/>
      <c r="AH613" s="83"/>
      <c r="AI613" s="83"/>
      <c r="AJ613" s="83"/>
      <c r="AK613" s="83"/>
      <c r="AL613" s="83"/>
      <c r="AM613" s="83"/>
      <c r="AN613" s="83"/>
    </row>
    <row r="614">
      <c r="A614" s="83"/>
      <c r="B614" s="82"/>
      <c r="C614" s="83"/>
      <c r="D614" s="84"/>
      <c r="E614" s="84"/>
      <c r="F614" s="84"/>
      <c r="G614" s="84"/>
      <c r="H614" s="84"/>
      <c r="I614" s="84"/>
      <c r="J614" s="84"/>
      <c r="K614" s="84"/>
      <c r="L614" s="84"/>
      <c r="M614" s="84"/>
      <c r="N614" s="84"/>
      <c r="O614" s="84"/>
      <c r="P614" s="84"/>
      <c r="Q614" s="84"/>
      <c r="R614" s="83"/>
      <c r="S614" s="83"/>
      <c r="T614" s="83"/>
      <c r="U614" s="83"/>
      <c r="V614" s="83"/>
      <c r="W614" s="83"/>
      <c r="X614" s="83"/>
      <c r="Y614" s="83"/>
      <c r="Z614" s="83"/>
      <c r="AA614" s="83"/>
      <c r="AB614" s="83"/>
      <c r="AC614" s="83"/>
      <c r="AD614" s="83"/>
      <c r="AE614" s="83"/>
      <c r="AF614" s="83"/>
      <c r="AG614" s="83"/>
      <c r="AH614" s="83"/>
      <c r="AI614" s="83"/>
      <c r="AJ614" s="83"/>
      <c r="AK614" s="83"/>
      <c r="AL614" s="83"/>
      <c r="AM614" s="83"/>
      <c r="AN614" s="83"/>
    </row>
    <row r="615">
      <c r="A615" s="83"/>
      <c r="B615" s="82"/>
      <c r="C615" s="83"/>
      <c r="D615" s="84"/>
      <c r="E615" s="84"/>
      <c r="F615" s="84"/>
      <c r="G615" s="84"/>
      <c r="H615" s="84"/>
      <c r="I615" s="84"/>
      <c r="J615" s="84"/>
      <c r="K615" s="84"/>
      <c r="L615" s="84"/>
      <c r="M615" s="84"/>
      <c r="N615" s="84"/>
      <c r="O615" s="84"/>
      <c r="P615" s="84"/>
      <c r="Q615" s="84"/>
      <c r="R615" s="83"/>
      <c r="S615" s="83"/>
      <c r="T615" s="83"/>
      <c r="U615" s="83"/>
      <c r="V615" s="83"/>
      <c r="W615" s="83"/>
      <c r="X615" s="83"/>
      <c r="Y615" s="83"/>
      <c r="Z615" s="83"/>
      <c r="AA615" s="83"/>
      <c r="AB615" s="83"/>
      <c r="AC615" s="83"/>
      <c r="AD615" s="83"/>
      <c r="AE615" s="83"/>
      <c r="AF615" s="83"/>
      <c r="AG615" s="83"/>
      <c r="AH615" s="83"/>
      <c r="AI615" s="83"/>
      <c r="AJ615" s="83"/>
      <c r="AK615" s="83"/>
      <c r="AL615" s="83"/>
      <c r="AM615" s="83"/>
      <c r="AN615" s="83"/>
    </row>
    <row r="616">
      <c r="A616" s="83"/>
      <c r="B616" s="82"/>
      <c r="C616" s="83"/>
      <c r="D616" s="84"/>
      <c r="E616" s="84"/>
      <c r="F616" s="84"/>
      <c r="G616" s="84"/>
      <c r="H616" s="84"/>
      <c r="I616" s="84"/>
      <c r="J616" s="84"/>
      <c r="K616" s="84"/>
      <c r="L616" s="84"/>
      <c r="M616" s="84"/>
      <c r="N616" s="84"/>
      <c r="O616" s="84"/>
      <c r="P616" s="84"/>
      <c r="Q616" s="84"/>
      <c r="R616" s="83"/>
      <c r="S616" s="83"/>
      <c r="T616" s="83"/>
      <c r="U616" s="83"/>
      <c r="V616" s="83"/>
      <c r="W616" s="83"/>
      <c r="X616" s="83"/>
      <c r="Y616" s="83"/>
      <c r="Z616" s="83"/>
      <c r="AA616" s="83"/>
      <c r="AB616" s="83"/>
      <c r="AC616" s="83"/>
      <c r="AD616" s="83"/>
      <c r="AE616" s="83"/>
      <c r="AF616" s="83"/>
      <c r="AG616" s="83"/>
      <c r="AH616" s="83"/>
      <c r="AI616" s="83"/>
      <c r="AJ616" s="83"/>
      <c r="AK616" s="83"/>
      <c r="AL616" s="83"/>
      <c r="AM616" s="83"/>
      <c r="AN616" s="83"/>
    </row>
    <row r="617">
      <c r="A617" s="83"/>
      <c r="B617" s="82"/>
      <c r="C617" s="83"/>
      <c r="D617" s="84"/>
      <c r="E617" s="84"/>
      <c r="F617" s="84"/>
      <c r="G617" s="84"/>
      <c r="H617" s="84"/>
      <c r="I617" s="84"/>
      <c r="J617" s="84"/>
      <c r="K617" s="84"/>
      <c r="L617" s="84"/>
      <c r="M617" s="84"/>
      <c r="N617" s="84"/>
      <c r="O617" s="84"/>
      <c r="P617" s="84"/>
      <c r="Q617" s="84"/>
      <c r="R617" s="83"/>
      <c r="S617" s="83"/>
      <c r="T617" s="83"/>
      <c r="U617" s="83"/>
      <c r="V617" s="83"/>
      <c r="W617" s="83"/>
      <c r="X617" s="83"/>
      <c r="Y617" s="83"/>
      <c r="Z617" s="83"/>
      <c r="AA617" s="83"/>
      <c r="AB617" s="83"/>
      <c r="AC617" s="83"/>
      <c r="AD617" s="83"/>
      <c r="AE617" s="83"/>
      <c r="AF617" s="83"/>
      <c r="AG617" s="83"/>
      <c r="AH617" s="83"/>
      <c r="AI617" s="83"/>
      <c r="AJ617" s="83"/>
      <c r="AK617" s="83"/>
      <c r="AL617" s="83"/>
      <c r="AM617" s="83"/>
      <c r="AN617" s="83"/>
    </row>
    <row r="618">
      <c r="A618" s="83"/>
      <c r="B618" s="82"/>
      <c r="C618" s="83"/>
      <c r="D618" s="84"/>
      <c r="E618" s="84"/>
      <c r="F618" s="84"/>
      <c r="G618" s="84"/>
      <c r="H618" s="84"/>
      <c r="I618" s="84"/>
      <c r="J618" s="84"/>
      <c r="K618" s="84"/>
      <c r="L618" s="84"/>
      <c r="M618" s="84"/>
      <c r="N618" s="84"/>
      <c r="O618" s="84"/>
      <c r="P618" s="84"/>
      <c r="Q618" s="84"/>
      <c r="R618" s="83"/>
      <c r="S618" s="83"/>
      <c r="T618" s="83"/>
      <c r="U618" s="83"/>
      <c r="V618" s="83"/>
      <c r="W618" s="83"/>
      <c r="X618" s="83"/>
      <c r="Y618" s="83"/>
      <c r="Z618" s="83"/>
      <c r="AA618" s="83"/>
      <c r="AB618" s="83"/>
      <c r="AC618" s="83"/>
      <c r="AD618" s="83"/>
      <c r="AE618" s="83"/>
      <c r="AF618" s="83"/>
      <c r="AG618" s="83"/>
      <c r="AH618" s="83"/>
      <c r="AI618" s="83"/>
      <c r="AJ618" s="83"/>
      <c r="AK618" s="83"/>
      <c r="AL618" s="83"/>
      <c r="AM618" s="83"/>
      <c r="AN618" s="83"/>
    </row>
    <row r="619">
      <c r="A619" s="83"/>
      <c r="B619" s="82"/>
      <c r="C619" s="83"/>
      <c r="D619" s="84"/>
      <c r="E619" s="84"/>
      <c r="F619" s="84"/>
      <c r="G619" s="84"/>
      <c r="H619" s="84"/>
      <c r="I619" s="84"/>
      <c r="J619" s="84"/>
      <c r="K619" s="84"/>
      <c r="L619" s="84"/>
      <c r="M619" s="84"/>
      <c r="N619" s="84"/>
      <c r="O619" s="84"/>
      <c r="P619" s="84"/>
      <c r="Q619" s="84"/>
      <c r="R619" s="83"/>
      <c r="S619" s="83"/>
      <c r="T619" s="83"/>
      <c r="U619" s="83"/>
      <c r="V619" s="83"/>
      <c r="W619" s="83"/>
      <c r="X619" s="83"/>
      <c r="Y619" s="83"/>
      <c r="Z619" s="83"/>
      <c r="AA619" s="83"/>
      <c r="AB619" s="83"/>
      <c r="AC619" s="83"/>
      <c r="AD619" s="83"/>
      <c r="AE619" s="83"/>
      <c r="AF619" s="83"/>
      <c r="AG619" s="83"/>
      <c r="AH619" s="83"/>
      <c r="AI619" s="83"/>
      <c r="AJ619" s="83"/>
      <c r="AK619" s="83"/>
      <c r="AL619" s="83"/>
      <c r="AM619" s="83"/>
      <c r="AN619" s="83"/>
    </row>
    <row r="620">
      <c r="A620" s="83"/>
      <c r="B620" s="82"/>
      <c r="C620" s="83"/>
      <c r="D620" s="84"/>
      <c r="E620" s="84"/>
      <c r="F620" s="84"/>
      <c r="G620" s="84"/>
      <c r="H620" s="84"/>
      <c r="I620" s="84"/>
      <c r="J620" s="84"/>
      <c r="K620" s="84"/>
      <c r="L620" s="84"/>
      <c r="M620" s="84"/>
      <c r="N620" s="84"/>
      <c r="O620" s="84"/>
      <c r="P620" s="84"/>
      <c r="Q620" s="84"/>
      <c r="R620" s="83"/>
      <c r="S620" s="83"/>
      <c r="T620" s="83"/>
      <c r="U620" s="83"/>
      <c r="V620" s="83"/>
      <c r="W620" s="83"/>
      <c r="X620" s="83"/>
      <c r="Y620" s="83"/>
      <c r="Z620" s="83"/>
      <c r="AA620" s="83"/>
      <c r="AB620" s="83"/>
      <c r="AC620" s="83"/>
      <c r="AD620" s="83"/>
      <c r="AE620" s="83"/>
      <c r="AF620" s="83"/>
      <c r="AG620" s="83"/>
      <c r="AH620" s="83"/>
      <c r="AI620" s="83"/>
      <c r="AJ620" s="83"/>
      <c r="AK620" s="83"/>
      <c r="AL620" s="83"/>
      <c r="AM620" s="83"/>
      <c r="AN620" s="83"/>
    </row>
    <row r="621">
      <c r="A621" s="83"/>
      <c r="B621" s="82"/>
      <c r="C621" s="83"/>
      <c r="D621" s="84"/>
      <c r="E621" s="84"/>
      <c r="F621" s="84"/>
      <c r="G621" s="84"/>
      <c r="H621" s="84"/>
      <c r="I621" s="84"/>
      <c r="J621" s="84"/>
      <c r="K621" s="84"/>
      <c r="L621" s="84"/>
      <c r="M621" s="84"/>
      <c r="N621" s="84"/>
      <c r="O621" s="84"/>
      <c r="P621" s="84"/>
      <c r="Q621" s="84"/>
      <c r="R621" s="83"/>
      <c r="S621" s="83"/>
      <c r="T621" s="83"/>
      <c r="U621" s="83"/>
      <c r="V621" s="83"/>
      <c r="W621" s="83"/>
      <c r="X621" s="83"/>
      <c r="Y621" s="83"/>
      <c r="Z621" s="83"/>
      <c r="AA621" s="83"/>
      <c r="AB621" s="83"/>
      <c r="AC621" s="83"/>
      <c r="AD621" s="83"/>
      <c r="AE621" s="83"/>
      <c r="AF621" s="83"/>
      <c r="AG621" s="83"/>
      <c r="AH621" s="83"/>
      <c r="AI621" s="83"/>
      <c r="AJ621" s="83"/>
      <c r="AK621" s="83"/>
      <c r="AL621" s="83"/>
      <c r="AM621" s="83"/>
      <c r="AN621" s="83"/>
    </row>
    <row r="622">
      <c r="A622" s="83"/>
      <c r="B622" s="82"/>
      <c r="C622" s="83"/>
      <c r="D622" s="84"/>
      <c r="E622" s="84"/>
      <c r="F622" s="84"/>
      <c r="G622" s="84"/>
      <c r="H622" s="84"/>
      <c r="I622" s="84"/>
      <c r="J622" s="84"/>
      <c r="K622" s="84"/>
      <c r="L622" s="84"/>
      <c r="M622" s="84"/>
      <c r="N622" s="84"/>
      <c r="O622" s="84"/>
      <c r="P622" s="84"/>
      <c r="Q622" s="84"/>
      <c r="R622" s="83"/>
      <c r="S622" s="83"/>
      <c r="T622" s="83"/>
      <c r="U622" s="83"/>
      <c r="V622" s="83"/>
      <c r="W622" s="83"/>
      <c r="X622" s="83"/>
      <c r="Y622" s="83"/>
      <c r="Z622" s="83"/>
      <c r="AA622" s="83"/>
      <c r="AB622" s="83"/>
      <c r="AC622" s="83"/>
      <c r="AD622" s="83"/>
      <c r="AE622" s="83"/>
      <c r="AF622" s="83"/>
      <c r="AG622" s="83"/>
      <c r="AH622" s="83"/>
      <c r="AI622" s="83"/>
      <c r="AJ622" s="83"/>
      <c r="AK622" s="83"/>
      <c r="AL622" s="83"/>
      <c r="AM622" s="83"/>
      <c r="AN622" s="83"/>
    </row>
    <row r="623">
      <c r="A623" s="83"/>
      <c r="B623" s="82"/>
      <c r="C623" s="83"/>
      <c r="D623" s="84"/>
      <c r="E623" s="84"/>
      <c r="F623" s="84"/>
      <c r="G623" s="84"/>
      <c r="H623" s="84"/>
      <c r="I623" s="84"/>
      <c r="J623" s="84"/>
      <c r="K623" s="84"/>
      <c r="L623" s="84"/>
      <c r="M623" s="84"/>
      <c r="N623" s="84"/>
      <c r="O623" s="84"/>
      <c r="P623" s="84"/>
      <c r="Q623" s="84"/>
      <c r="R623" s="83"/>
      <c r="S623" s="83"/>
      <c r="T623" s="83"/>
      <c r="U623" s="83"/>
      <c r="V623" s="83"/>
      <c r="W623" s="83"/>
      <c r="X623" s="83"/>
      <c r="Y623" s="83"/>
      <c r="Z623" s="83"/>
      <c r="AA623" s="83"/>
      <c r="AB623" s="83"/>
      <c r="AC623" s="83"/>
      <c r="AD623" s="83"/>
      <c r="AE623" s="83"/>
      <c r="AF623" s="83"/>
      <c r="AG623" s="83"/>
      <c r="AH623" s="83"/>
      <c r="AI623" s="83"/>
      <c r="AJ623" s="83"/>
      <c r="AK623" s="83"/>
      <c r="AL623" s="83"/>
      <c r="AM623" s="83"/>
      <c r="AN623" s="83"/>
    </row>
    <row r="624">
      <c r="A624" s="83"/>
      <c r="B624" s="82"/>
      <c r="C624" s="83"/>
      <c r="D624" s="84"/>
      <c r="E624" s="84"/>
      <c r="F624" s="84"/>
      <c r="G624" s="84"/>
      <c r="H624" s="84"/>
      <c r="I624" s="84"/>
      <c r="J624" s="84"/>
      <c r="K624" s="84"/>
      <c r="L624" s="84"/>
      <c r="M624" s="84"/>
      <c r="N624" s="84"/>
      <c r="O624" s="84"/>
      <c r="P624" s="84"/>
      <c r="Q624" s="84"/>
      <c r="R624" s="83"/>
      <c r="S624" s="83"/>
      <c r="T624" s="83"/>
      <c r="U624" s="83"/>
      <c r="V624" s="83"/>
      <c r="W624" s="83"/>
      <c r="X624" s="83"/>
      <c r="Y624" s="83"/>
      <c r="Z624" s="83"/>
      <c r="AA624" s="83"/>
      <c r="AB624" s="83"/>
      <c r="AC624" s="83"/>
      <c r="AD624" s="83"/>
      <c r="AE624" s="83"/>
      <c r="AF624" s="83"/>
      <c r="AG624" s="83"/>
      <c r="AH624" s="83"/>
      <c r="AI624" s="83"/>
      <c r="AJ624" s="83"/>
      <c r="AK624" s="83"/>
      <c r="AL624" s="83"/>
      <c r="AM624" s="83"/>
      <c r="AN624" s="83"/>
    </row>
    <row r="625">
      <c r="A625" s="83"/>
      <c r="B625" s="82"/>
      <c r="C625" s="83"/>
      <c r="D625" s="84"/>
      <c r="E625" s="84"/>
      <c r="F625" s="84"/>
      <c r="G625" s="84"/>
      <c r="H625" s="84"/>
      <c r="I625" s="84"/>
      <c r="J625" s="84"/>
      <c r="K625" s="84"/>
      <c r="L625" s="84"/>
      <c r="M625" s="84"/>
      <c r="N625" s="84"/>
      <c r="O625" s="84"/>
      <c r="P625" s="84"/>
      <c r="Q625" s="84"/>
      <c r="R625" s="83"/>
      <c r="S625" s="83"/>
      <c r="T625" s="83"/>
      <c r="U625" s="83"/>
      <c r="V625" s="83"/>
      <c r="W625" s="83"/>
      <c r="X625" s="83"/>
      <c r="Y625" s="83"/>
      <c r="Z625" s="83"/>
      <c r="AA625" s="83"/>
      <c r="AB625" s="83"/>
      <c r="AC625" s="83"/>
      <c r="AD625" s="83"/>
      <c r="AE625" s="83"/>
      <c r="AF625" s="83"/>
      <c r="AG625" s="83"/>
      <c r="AH625" s="83"/>
      <c r="AI625" s="83"/>
      <c r="AJ625" s="83"/>
      <c r="AK625" s="83"/>
      <c r="AL625" s="83"/>
      <c r="AM625" s="83"/>
      <c r="AN625" s="83"/>
    </row>
    <row r="626">
      <c r="A626" s="83"/>
      <c r="B626" s="82"/>
      <c r="C626" s="83"/>
      <c r="D626" s="84"/>
      <c r="E626" s="84"/>
      <c r="F626" s="84"/>
      <c r="G626" s="84"/>
      <c r="H626" s="84"/>
      <c r="I626" s="84"/>
      <c r="J626" s="84"/>
      <c r="K626" s="84"/>
      <c r="L626" s="84"/>
      <c r="M626" s="84"/>
      <c r="N626" s="84"/>
      <c r="O626" s="84"/>
      <c r="P626" s="84"/>
      <c r="Q626" s="84"/>
      <c r="R626" s="83"/>
      <c r="S626" s="83"/>
      <c r="T626" s="83"/>
      <c r="U626" s="83"/>
      <c r="V626" s="83"/>
      <c r="W626" s="83"/>
      <c r="X626" s="83"/>
      <c r="Y626" s="83"/>
      <c r="Z626" s="83"/>
      <c r="AA626" s="83"/>
      <c r="AB626" s="83"/>
      <c r="AC626" s="83"/>
      <c r="AD626" s="83"/>
      <c r="AE626" s="83"/>
      <c r="AF626" s="83"/>
      <c r="AG626" s="83"/>
      <c r="AH626" s="83"/>
      <c r="AI626" s="83"/>
      <c r="AJ626" s="83"/>
      <c r="AK626" s="83"/>
      <c r="AL626" s="83"/>
      <c r="AM626" s="83"/>
      <c r="AN626" s="83"/>
    </row>
    <row r="627">
      <c r="A627" s="83"/>
      <c r="B627" s="82"/>
      <c r="C627" s="83"/>
      <c r="D627" s="84"/>
      <c r="E627" s="84"/>
      <c r="F627" s="84"/>
      <c r="G627" s="84"/>
      <c r="H627" s="84"/>
      <c r="I627" s="84"/>
      <c r="J627" s="84"/>
      <c r="K627" s="84"/>
      <c r="L627" s="84"/>
      <c r="M627" s="84"/>
      <c r="N627" s="84"/>
      <c r="O627" s="84"/>
      <c r="P627" s="84"/>
      <c r="Q627" s="84"/>
      <c r="R627" s="83"/>
      <c r="S627" s="83"/>
      <c r="T627" s="83"/>
      <c r="U627" s="83"/>
      <c r="V627" s="83"/>
      <c r="W627" s="83"/>
      <c r="X627" s="83"/>
      <c r="Y627" s="83"/>
      <c r="Z627" s="83"/>
      <c r="AA627" s="83"/>
      <c r="AB627" s="83"/>
      <c r="AC627" s="83"/>
      <c r="AD627" s="83"/>
      <c r="AE627" s="83"/>
      <c r="AF627" s="83"/>
      <c r="AG627" s="83"/>
      <c r="AH627" s="83"/>
      <c r="AI627" s="83"/>
      <c r="AJ627" s="83"/>
      <c r="AK627" s="83"/>
      <c r="AL627" s="83"/>
      <c r="AM627" s="83"/>
      <c r="AN627" s="83"/>
    </row>
    <row r="628">
      <c r="A628" s="83"/>
      <c r="B628" s="82"/>
      <c r="C628" s="83"/>
      <c r="D628" s="84"/>
      <c r="E628" s="84"/>
      <c r="F628" s="84"/>
      <c r="G628" s="84"/>
      <c r="H628" s="84"/>
      <c r="I628" s="84"/>
      <c r="J628" s="84"/>
      <c r="K628" s="84"/>
      <c r="L628" s="84"/>
      <c r="M628" s="84"/>
      <c r="N628" s="84"/>
      <c r="O628" s="84"/>
      <c r="P628" s="84"/>
      <c r="Q628" s="84"/>
      <c r="R628" s="83"/>
      <c r="S628" s="83"/>
      <c r="T628" s="83"/>
      <c r="U628" s="83"/>
      <c r="V628" s="83"/>
      <c r="W628" s="83"/>
      <c r="X628" s="83"/>
      <c r="Y628" s="83"/>
      <c r="Z628" s="83"/>
      <c r="AA628" s="83"/>
      <c r="AB628" s="83"/>
      <c r="AC628" s="83"/>
      <c r="AD628" s="83"/>
      <c r="AE628" s="83"/>
      <c r="AF628" s="83"/>
      <c r="AG628" s="83"/>
      <c r="AH628" s="83"/>
      <c r="AI628" s="83"/>
      <c r="AJ628" s="83"/>
      <c r="AK628" s="83"/>
      <c r="AL628" s="83"/>
      <c r="AM628" s="83"/>
      <c r="AN628" s="83"/>
    </row>
    <row r="629">
      <c r="A629" s="83"/>
      <c r="B629" s="82"/>
      <c r="C629" s="83"/>
      <c r="D629" s="84"/>
      <c r="E629" s="84"/>
      <c r="F629" s="84"/>
      <c r="G629" s="84"/>
      <c r="H629" s="84"/>
      <c r="I629" s="84"/>
      <c r="J629" s="84"/>
      <c r="K629" s="84"/>
      <c r="L629" s="84"/>
      <c r="M629" s="84"/>
      <c r="N629" s="84"/>
      <c r="O629" s="84"/>
      <c r="P629" s="84"/>
      <c r="Q629" s="84"/>
      <c r="R629" s="83"/>
      <c r="S629" s="83"/>
      <c r="T629" s="83"/>
      <c r="U629" s="83"/>
      <c r="V629" s="83"/>
      <c r="W629" s="83"/>
      <c r="X629" s="83"/>
      <c r="Y629" s="83"/>
      <c r="Z629" s="83"/>
      <c r="AA629" s="83"/>
      <c r="AB629" s="83"/>
      <c r="AC629" s="83"/>
      <c r="AD629" s="83"/>
      <c r="AE629" s="83"/>
      <c r="AF629" s="83"/>
      <c r="AG629" s="83"/>
      <c r="AH629" s="83"/>
      <c r="AI629" s="83"/>
      <c r="AJ629" s="83"/>
      <c r="AK629" s="83"/>
      <c r="AL629" s="83"/>
      <c r="AM629" s="83"/>
      <c r="AN629" s="83"/>
    </row>
    <row r="630">
      <c r="A630" s="83"/>
      <c r="B630" s="82"/>
      <c r="C630" s="83"/>
      <c r="D630" s="84"/>
      <c r="E630" s="84"/>
      <c r="F630" s="84"/>
      <c r="G630" s="84"/>
      <c r="H630" s="84"/>
      <c r="I630" s="84"/>
      <c r="J630" s="84"/>
      <c r="K630" s="84"/>
      <c r="L630" s="84"/>
      <c r="M630" s="84"/>
      <c r="N630" s="84"/>
      <c r="O630" s="84"/>
      <c r="P630" s="84"/>
      <c r="Q630" s="84"/>
      <c r="R630" s="83"/>
      <c r="S630" s="83"/>
      <c r="T630" s="83"/>
      <c r="U630" s="83"/>
      <c r="V630" s="83"/>
      <c r="W630" s="83"/>
      <c r="X630" s="83"/>
      <c r="Y630" s="83"/>
      <c r="Z630" s="83"/>
      <c r="AA630" s="83"/>
      <c r="AB630" s="83"/>
      <c r="AC630" s="83"/>
      <c r="AD630" s="83"/>
      <c r="AE630" s="83"/>
      <c r="AF630" s="83"/>
      <c r="AG630" s="83"/>
      <c r="AH630" s="83"/>
      <c r="AI630" s="83"/>
      <c r="AJ630" s="83"/>
      <c r="AK630" s="83"/>
      <c r="AL630" s="83"/>
      <c r="AM630" s="83"/>
      <c r="AN630" s="83"/>
    </row>
    <row r="631">
      <c r="A631" s="83"/>
      <c r="B631" s="82"/>
      <c r="C631" s="83"/>
      <c r="D631" s="84"/>
      <c r="E631" s="84"/>
      <c r="F631" s="84"/>
      <c r="G631" s="84"/>
      <c r="H631" s="84"/>
      <c r="I631" s="84"/>
      <c r="J631" s="84"/>
      <c r="K631" s="84"/>
      <c r="L631" s="84"/>
      <c r="M631" s="84"/>
      <c r="N631" s="84"/>
      <c r="O631" s="84"/>
      <c r="P631" s="84"/>
      <c r="Q631" s="84"/>
      <c r="R631" s="83"/>
      <c r="S631" s="83"/>
      <c r="T631" s="83"/>
      <c r="U631" s="83"/>
      <c r="V631" s="83"/>
      <c r="W631" s="83"/>
      <c r="X631" s="83"/>
      <c r="Y631" s="83"/>
      <c r="Z631" s="83"/>
      <c r="AA631" s="83"/>
      <c r="AB631" s="83"/>
      <c r="AC631" s="83"/>
      <c r="AD631" s="83"/>
      <c r="AE631" s="83"/>
      <c r="AF631" s="83"/>
      <c r="AG631" s="83"/>
      <c r="AH631" s="83"/>
      <c r="AI631" s="83"/>
      <c r="AJ631" s="83"/>
      <c r="AK631" s="83"/>
      <c r="AL631" s="83"/>
      <c r="AM631" s="83"/>
      <c r="AN631" s="83"/>
    </row>
    <row r="632">
      <c r="A632" s="83"/>
      <c r="B632" s="82"/>
      <c r="C632" s="83"/>
      <c r="D632" s="84"/>
      <c r="E632" s="84"/>
      <c r="F632" s="84"/>
      <c r="G632" s="84"/>
      <c r="H632" s="84"/>
      <c r="I632" s="84"/>
      <c r="J632" s="84"/>
      <c r="K632" s="84"/>
      <c r="L632" s="84"/>
      <c r="M632" s="84"/>
      <c r="N632" s="84"/>
      <c r="O632" s="84"/>
      <c r="P632" s="84"/>
      <c r="Q632" s="84"/>
      <c r="R632" s="83"/>
      <c r="S632" s="83"/>
      <c r="T632" s="83"/>
      <c r="U632" s="83"/>
      <c r="V632" s="83"/>
      <c r="W632" s="83"/>
      <c r="X632" s="83"/>
      <c r="Y632" s="83"/>
      <c r="Z632" s="83"/>
      <c r="AA632" s="83"/>
      <c r="AB632" s="83"/>
      <c r="AC632" s="83"/>
      <c r="AD632" s="83"/>
      <c r="AE632" s="83"/>
      <c r="AF632" s="83"/>
      <c r="AG632" s="83"/>
      <c r="AH632" s="83"/>
      <c r="AI632" s="83"/>
      <c r="AJ632" s="83"/>
      <c r="AK632" s="83"/>
      <c r="AL632" s="83"/>
      <c r="AM632" s="83"/>
      <c r="AN632" s="83"/>
    </row>
    <row r="633">
      <c r="A633" s="83"/>
      <c r="B633" s="82"/>
      <c r="C633" s="83"/>
      <c r="D633" s="84"/>
      <c r="E633" s="84"/>
      <c r="F633" s="84"/>
      <c r="G633" s="84"/>
      <c r="H633" s="84"/>
      <c r="I633" s="84"/>
      <c r="J633" s="84"/>
      <c r="K633" s="84"/>
      <c r="L633" s="84"/>
      <c r="M633" s="84"/>
      <c r="N633" s="84"/>
      <c r="O633" s="84"/>
      <c r="P633" s="84"/>
      <c r="Q633" s="84"/>
      <c r="R633" s="83"/>
      <c r="S633" s="83"/>
      <c r="T633" s="83"/>
      <c r="U633" s="83"/>
      <c r="V633" s="83"/>
      <c r="W633" s="83"/>
      <c r="X633" s="83"/>
      <c r="Y633" s="83"/>
      <c r="Z633" s="83"/>
      <c r="AA633" s="83"/>
      <c r="AB633" s="83"/>
      <c r="AC633" s="83"/>
      <c r="AD633" s="83"/>
      <c r="AE633" s="83"/>
      <c r="AF633" s="83"/>
      <c r="AG633" s="83"/>
      <c r="AH633" s="83"/>
      <c r="AI633" s="83"/>
      <c r="AJ633" s="83"/>
      <c r="AK633" s="83"/>
      <c r="AL633" s="83"/>
      <c r="AM633" s="83"/>
      <c r="AN633" s="83"/>
    </row>
    <row r="634">
      <c r="A634" s="83"/>
      <c r="B634" s="82"/>
      <c r="C634" s="83"/>
      <c r="D634" s="84"/>
      <c r="E634" s="84"/>
      <c r="F634" s="84"/>
      <c r="G634" s="84"/>
      <c r="H634" s="84"/>
      <c r="I634" s="84"/>
      <c r="J634" s="84"/>
      <c r="K634" s="84"/>
      <c r="L634" s="84"/>
      <c r="M634" s="84"/>
      <c r="N634" s="84"/>
      <c r="O634" s="84"/>
      <c r="P634" s="84"/>
      <c r="Q634" s="84"/>
      <c r="R634" s="83"/>
      <c r="S634" s="83"/>
      <c r="T634" s="83"/>
      <c r="U634" s="83"/>
      <c r="V634" s="83"/>
      <c r="W634" s="83"/>
      <c r="X634" s="83"/>
      <c r="Y634" s="83"/>
      <c r="Z634" s="83"/>
      <c r="AA634" s="83"/>
      <c r="AB634" s="83"/>
      <c r="AC634" s="83"/>
      <c r="AD634" s="83"/>
      <c r="AE634" s="83"/>
      <c r="AF634" s="83"/>
      <c r="AG634" s="83"/>
      <c r="AH634" s="83"/>
      <c r="AI634" s="83"/>
      <c r="AJ634" s="83"/>
      <c r="AK634" s="83"/>
      <c r="AL634" s="83"/>
      <c r="AM634" s="83"/>
      <c r="AN634" s="83"/>
    </row>
    <row r="635">
      <c r="A635" s="83"/>
      <c r="B635" s="82"/>
      <c r="C635" s="83"/>
      <c r="D635" s="84"/>
      <c r="E635" s="84"/>
      <c r="F635" s="84"/>
      <c r="G635" s="84"/>
      <c r="H635" s="84"/>
      <c r="I635" s="84"/>
      <c r="J635" s="84"/>
      <c r="K635" s="84"/>
      <c r="L635" s="84"/>
      <c r="M635" s="84"/>
      <c r="N635" s="84"/>
      <c r="O635" s="84"/>
      <c r="P635" s="84"/>
      <c r="Q635" s="84"/>
      <c r="R635" s="83"/>
      <c r="S635" s="83"/>
      <c r="T635" s="83"/>
      <c r="U635" s="83"/>
      <c r="V635" s="83"/>
      <c r="W635" s="83"/>
      <c r="X635" s="83"/>
      <c r="Y635" s="83"/>
      <c r="Z635" s="83"/>
      <c r="AA635" s="83"/>
      <c r="AB635" s="83"/>
      <c r="AC635" s="83"/>
      <c r="AD635" s="83"/>
      <c r="AE635" s="83"/>
      <c r="AF635" s="83"/>
      <c r="AG635" s="83"/>
      <c r="AH635" s="83"/>
      <c r="AI635" s="83"/>
      <c r="AJ635" s="83"/>
      <c r="AK635" s="83"/>
      <c r="AL635" s="83"/>
      <c r="AM635" s="83"/>
      <c r="AN635" s="83"/>
    </row>
    <row r="636">
      <c r="A636" s="83"/>
      <c r="B636" s="82"/>
      <c r="C636" s="83"/>
      <c r="D636" s="84"/>
      <c r="E636" s="84"/>
      <c r="F636" s="84"/>
      <c r="G636" s="84"/>
      <c r="H636" s="84"/>
      <c r="I636" s="84"/>
      <c r="J636" s="84"/>
      <c r="K636" s="84"/>
      <c r="L636" s="84"/>
      <c r="M636" s="84"/>
      <c r="N636" s="84"/>
      <c r="O636" s="84"/>
      <c r="P636" s="84"/>
      <c r="Q636" s="84"/>
      <c r="R636" s="83"/>
      <c r="S636" s="83"/>
      <c r="T636" s="83"/>
      <c r="U636" s="83"/>
      <c r="V636" s="83"/>
      <c r="W636" s="83"/>
      <c r="X636" s="83"/>
      <c r="Y636" s="83"/>
      <c r="Z636" s="83"/>
      <c r="AA636" s="83"/>
      <c r="AB636" s="83"/>
      <c r="AC636" s="83"/>
      <c r="AD636" s="83"/>
      <c r="AE636" s="83"/>
      <c r="AF636" s="83"/>
      <c r="AG636" s="83"/>
      <c r="AH636" s="83"/>
      <c r="AI636" s="83"/>
      <c r="AJ636" s="83"/>
      <c r="AK636" s="83"/>
      <c r="AL636" s="83"/>
      <c r="AM636" s="83"/>
      <c r="AN636" s="83"/>
    </row>
    <row r="637">
      <c r="A637" s="83"/>
      <c r="B637" s="82"/>
      <c r="C637" s="83"/>
      <c r="D637" s="84"/>
      <c r="E637" s="84"/>
      <c r="F637" s="84"/>
      <c r="G637" s="84"/>
      <c r="H637" s="84"/>
      <c r="I637" s="84"/>
      <c r="J637" s="84"/>
      <c r="K637" s="84"/>
      <c r="L637" s="84"/>
      <c r="M637" s="84"/>
      <c r="N637" s="84"/>
      <c r="O637" s="84"/>
      <c r="P637" s="84"/>
      <c r="Q637" s="84"/>
      <c r="R637" s="83"/>
      <c r="S637" s="83"/>
      <c r="T637" s="83"/>
      <c r="U637" s="83"/>
      <c r="V637" s="83"/>
      <c r="W637" s="83"/>
      <c r="X637" s="83"/>
      <c r="Y637" s="83"/>
      <c r="Z637" s="83"/>
      <c r="AA637" s="83"/>
      <c r="AB637" s="83"/>
      <c r="AC637" s="83"/>
      <c r="AD637" s="83"/>
      <c r="AE637" s="83"/>
      <c r="AF637" s="83"/>
      <c r="AG637" s="83"/>
      <c r="AH637" s="83"/>
      <c r="AI637" s="83"/>
      <c r="AJ637" s="83"/>
      <c r="AK637" s="83"/>
      <c r="AL637" s="83"/>
      <c r="AM637" s="83"/>
      <c r="AN637" s="83"/>
    </row>
    <row r="638">
      <c r="A638" s="83"/>
      <c r="B638" s="82"/>
      <c r="C638" s="83"/>
      <c r="D638" s="84"/>
      <c r="E638" s="84"/>
      <c r="F638" s="84"/>
      <c r="G638" s="84"/>
      <c r="H638" s="84"/>
      <c r="I638" s="84"/>
      <c r="J638" s="84"/>
      <c r="K638" s="84"/>
      <c r="L638" s="84"/>
      <c r="M638" s="84"/>
      <c r="N638" s="84"/>
      <c r="O638" s="84"/>
      <c r="P638" s="84"/>
      <c r="Q638" s="84"/>
      <c r="R638" s="83"/>
      <c r="S638" s="83"/>
      <c r="T638" s="83"/>
      <c r="U638" s="83"/>
      <c r="V638" s="83"/>
      <c r="W638" s="83"/>
      <c r="X638" s="83"/>
      <c r="Y638" s="83"/>
      <c r="Z638" s="83"/>
      <c r="AA638" s="83"/>
      <c r="AB638" s="83"/>
      <c r="AC638" s="83"/>
      <c r="AD638" s="83"/>
      <c r="AE638" s="83"/>
      <c r="AF638" s="83"/>
      <c r="AG638" s="83"/>
      <c r="AH638" s="83"/>
      <c r="AI638" s="83"/>
      <c r="AJ638" s="83"/>
      <c r="AK638" s="83"/>
      <c r="AL638" s="83"/>
      <c r="AM638" s="83"/>
      <c r="AN638" s="83"/>
    </row>
    <row r="639">
      <c r="A639" s="83"/>
      <c r="B639" s="82"/>
      <c r="C639" s="83"/>
      <c r="D639" s="84"/>
      <c r="E639" s="84"/>
      <c r="F639" s="84"/>
      <c r="G639" s="84"/>
      <c r="H639" s="84"/>
      <c r="I639" s="84"/>
      <c r="J639" s="84"/>
      <c r="K639" s="84"/>
      <c r="L639" s="84"/>
      <c r="M639" s="84"/>
      <c r="N639" s="84"/>
      <c r="O639" s="84"/>
      <c r="P639" s="84"/>
      <c r="Q639" s="84"/>
      <c r="R639" s="83"/>
      <c r="S639" s="83"/>
      <c r="T639" s="83"/>
      <c r="U639" s="83"/>
      <c r="V639" s="83"/>
      <c r="W639" s="83"/>
      <c r="X639" s="83"/>
      <c r="Y639" s="83"/>
      <c r="Z639" s="83"/>
      <c r="AA639" s="83"/>
      <c r="AB639" s="83"/>
      <c r="AC639" s="83"/>
      <c r="AD639" s="83"/>
      <c r="AE639" s="83"/>
      <c r="AF639" s="83"/>
      <c r="AG639" s="83"/>
      <c r="AH639" s="83"/>
      <c r="AI639" s="83"/>
      <c r="AJ639" s="83"/>
      <c r="AK639" s="83"/>
      <c r="AL639" s="83"/>
      <c r="AM639" s="83"/>
      <c r="AN639" s="83"/>
    </row>
    <row r="640">
      <c r="A640" s="83"/>
      <c r="B640" s="82"/>
      <c r="C640" s="83"/>
      <c r="D640" s="84"/>
      <c r="E640" s="84"/>
      <c r="F640" s="84"/>
      <c r="G640" s="84"/>
      <c r="H640" s="84"/>
      <c r="I640" s="84"/>
      <c r="J640" s="84"/>
      <c r="K640" s="84"/>
      <c r="L640" s="84"/>
      <c r="M640" s="84"/>
      <c r="N640" s="84"/>
      <c r="O640" s="84"/>
      <c r="P640" s="84"/>
      <c r="Q640" s="84"/>
      <c r="R640" s="83"/>
      <c r="S640" s="83"/>
      <c r="T640" s="83"/>
      <c r="U640" s="83"/>
      <c r="V640" s="83"/>
      <c r="W640" s="83"/>
      <c r="X640" s="83"/>
      <c r="Y640" s="83"/>
      <c r="Z640" s="83"/>
      <c r="AA640" s="83"/>
      <c r="AB640" s="83"/>
      <c r="AC640" s="83"/>
      <c r="AD640" s="83"/>
      <c r="AE640" s="83"/>
      <c r="AF640" s="83"/>
      <c r="AG640" s="83"/>
      <c r="AH640" s="83"/>
      <c r="AI640" s="83"/>
      <c r="AJ640" s="83"/>
      <c r="AK640" s="83"/>
      <c r="AL640" s="83"/>
      <c r="AM640" s="83"/>
      <c r="AN640" s="83"/>
    </row>
    <row r="641">
      <c r="A641" s="83"/>
      <c r="B641" s="82"/>
      <c r="C641" s="83"/>
      <c r="D641" s="84"/>
      <c r="E641" s="84"/>
      <c r="F641" s="84"/>
      <c r="G641" s="84"/>
      <c r="H641" s="84"/>
      <c r="I641" s="84"/>
      <c r="J641" s="84"/>
      <c r="K641" s="84"/>
      <c r="L641" s="84"/>
      <c r="M641" s="84"/>
      <c r="N641" s="84"/>
      <c r="O641" s="84"/>
      <c r="P641" s="84"/>
      <c r="Q641" s="84"/>
      <c r="R641" s="83"/>
      <c r="S641" s="83"/>
      <c r="T641" s="83"/>
      <c r="U641" s="83"/>
      <c r="V641" s="83"/>
      <c r="W641" s="83"/>
      <c r="X641" s="83"/>
      <c r="Y641" s="83"/>
      <c r="Z641" s="83"/>
      <c r="AA641" s="83"/>
      <c r="AB641" s="83"/>
      <c r="AC641" s="83"/>
      <c r="AD641" s="83"/>
      <c r="AE641" s="83"/>
      <c r="AF641" s="83"/>
      <c r="AG641" s="83"/>
      <c r="AH641" s="83"/>
      <c r="AI641" s="83"/>
      <c r="AJ641" s="83"/>
      <c r="AK641" s="83"/>
      <c r="AL641" s="83"/>
      <c r="AM641" s="83"/>
      <c r="AN641" s="83"/>
    </row>
    <row r="642">
      <c r="A642" s="83"/>
      <c r="B642" s="82"/>
      <c r="C642" s="83"/>
      <c r="D642" s="84"/>
      <c r="E642" s="84"/>
      <c r="F642" s="84"/>
      <c r="G642" s="84"/>
      <c r="H642" s="84"/>
      <c r="I642" s="84"/>
      <c r="J642" s="84"/>
      <c r="K642" s="84"/>
      <c r="L642" s="84"/>
      <c r="M642" s="84"/>
      <c r="N642" s="84"/>
      <c r="O642" s="84"/>
      <c r="P642" s="84"/>
      <c r="Q642" s="84"/>
      <c r="R642" s="83"/>
      <c r="S642" s="83"/>
      <c r="T642" s="83"/>
      <c r="U642" s="83"/>
      <c r="V642" s="83"/>
      <c r="W642" s="83"/>
      <c r="X642" s="83"/>
      <c r="Y642" s="83"/>
      <c r="Z642" s="83"/>
      <c r="AA642" s="83"/>
      <c r="AB642" s="83"/>
      <c r="AC642" s="83"/>
      <c r="AD642" s="83"/>
      <c r="AE642" s="83"/>
      <c r="AF642" s="83"/>
      <c r="AG642" s="83"/>
      <c r="AH642" s="83"/>
      <c r="AI642" s="83"/>
      <c r="AJ642" s="83"/>
      <c r="AK642" s="83"/>
      <c r="AL642" s="83"/>
      <c r="AM642" s="83"/>
      <c r="AN642" s="83"/>
    </row>
    <row r="643">
      <c r="A643" s="83"/>
      <c r="B643" s="82"/>
      <c r="C643" s="83"/>
      <c r="D643" s="84"/>
      <c r="E643" s="84"/>
      <c r="F643" s="84"/>
      <c r="G643" s="84"/>
      <c r="H643" s="84"/>
      <c r="I643" s="84"/>
      <c r="J643" s="84"/>
      <c r="K643" s="84"/>
      <c r="L643" s="84"/>
      <c r="M643" s="84"/>
      <c r="N643" s="84"/>
      <c r="O643" s="84"/>
      <c r="P643" s="84"/>
      <c r="Q643" s="84"/>
      <c r="R643" s="83"/>
      <c r="S643" s="83"/>
      <c r="T643" s="83"/>
      <c r="U643" s="83"/>
      <c r="V643" s="83"/>
      <c r="W643" s="83"/>
      <c r="X643" s="83"/>
      <c r="Y643" s="83"/>
      <c r="Z643" s="83"/>
      <c r="AA643" s="83"/>
      <c r="AB643" s="83"/>
      <c r="AC643" s="83"/>
      <c r="AD643" s="83"/>
      <c r="AE643" s="83"/>
      <c r="AF643" s="83"/>
      <c r="AG643" s="83"/>
      <c r="AH643" s="83"/>
      <c r="AI643" s="83"/>
      <c r="AJ643" s="83"/>
      <c r="AK643" s="83"/>
      <c r="AL643" s="83"/>
      <c r="AM643" s="83"/>
      <c r="AN643" s="83"/>
    </row>
    <row r="644">
      <c r="A644" s="83"/>
      <c r="B644" s="82"/>
      <c r="C644" s="83"/>
      <c r="D644" s="84"/>
      <c r="E644" s="84"/>
      <c r="F644" s="84"/>
      <c r="G644" s="84"/>
      <c r="H644" s="84"/>
      <c r="I644" s="84"/>
      <c r="J644" s="84"/>
      <c r="K644" s="84"/>
      <c r="L644" s="84"/>
      <c r="M644" s="84"/>
      <c r="N644" s="84"/>
      <c r="O644" s="84"/>
      <c r="P644" s="84"/>
      <c r="Q644" s="84"/>
      <c r="R644" s="83"/>
      <c r="S644" s="83"/>
      <c r="T644" s="83"/>
      <c r="U644" s="83"/>
      <c r="V644" s="83"/>
      <c r="W644" s="83"/>
      <c r="X644" s="83"/>
      <c r="Y644" s="83"/>
      <c r="Z644" s="83"/>
      <c r="AA644" s="83"/>
      <c r="AB644" s="83"/>
      <c r="AC644" s="83"/>
      <c r="AD644" s="83"/>
      <c r="AE644" s="83"/>
      <c r="AF644" s="83"/>
      <c r="AG644" s="83"/>
      <c r="AH644" s="83"/>
      <c r="AI644" s="83"/>
      <c r="AJ644" s="83"/>
      <c r="AK644" s="83"/>
      <c r="AL644" s="83"/>
      <c r="AM644" s="83"/>
      <c r="AN644" s="83"/>
    </row>
    <row r="645">
      <c r="A645" s="83"/>
      <c r="B645" s="82"/>
      <c r="C645" s="83"/>
      <c r="D645" s="84"/>
      <c r="E645" s="84"/>
      <c r="F645" s="84"/>
      <c r="G645" s="84"/>
      <c r="H645" s="84"/>
      <c r="I645" s="84"/>
      <c r="J645" s="84"/>
      <c r="K645" s="84"/>
      <c r="L645" s="84"/>
      <c r="M645" s="84"/>
      <c r="N645" s="84"/>
      <c r="O645" s="84"/>
      <c r="P645" s="84"/>
      <c r="Q645" s="84"/>
      <c r="R645" s="83"/>
      <c r="S645" s="83"/>
      <c r="T645" s="83"/>
      <c r="U645" s="83"/>
      <c r="V645" s="83"/>
      <c r="W645" s="83"/>
      <c r="X645" s="83"/>
      <c r="Y645" s="83"/>
      <c r="Z645" s="83"/>
      <c r="AA645" s="83"/>
      <c r="AB645" s="83"/>
      <c r="AC645" s="83"/>
      <c r="AD645" s="83"/>
      <c r="AE645" s="83"/>
      <c r="AF645" s="83"/>
      <c r="AG645" s="83"/>
      <c r="AH645" s="83"/>
      <c r="AI645" s="83"/>
      <c r="AJ645" s="83"/>
      <c r="AK645" s="83"/>
      <c r="AL645" s="83"/>
      <c r="AM645" s="83"/>
      <c r="AN645" s="83"/>
    </row>
    <row r="646">
      <c r="A646" s="83"/>
      <c r="B646" s="82"/>
      <c r="C646" s="83"/>
      <c r="D646" s="84"/>
      <c r="E646" s="84"/>
      <c r="F646" s="84"/>
      <c r="G646" s="84"/>
      <c r="H646" s="84"/>
      <c r="I646" s="84"/>
      <c r="J646" s="84"/>
      <c r="K646" s="84"/>
      <c r="L646" s="84"/>
      <c r="M646" s="84"/>
      <c r="N646" s="84"/>
      <c r="O646" s="84"/>
      <c r="P646" s="84"/>
      <c r="Q646" s="84"/>
      <c r="R646" s="83"/>
      <c r="S646" s="83"/>
      <c r="T646" s="83"/>
      <c r="U646" s="83"/>
      <c r="V646" s="83"/>
      <c r="W646" s="83"/>
      <c r="X646" s="83"/>
      <c r="Y646" s="83"/>
      <c r="Z646" s="83"/>
      <c r="AA646" s="83"/>
      <c r="AB646" s="83"/>
      <c r="AC646" s="83"/>
      <c r="AD646" s="83"/>
      <c r="AE646" s="83"/>
      <c r="AF646" s="83"/>
      <c r="AG646" s="83"/>
      <c r="AH646" s="83"/>
      <c r="AI646" s="83"/>
      <c r="AJ646" s="83"/>
      <c r="AK646" s="83"/>
      <c r="AL646" s="83"/>
      <c r="AM646" s="83"/>
      <c r="AN646" s="83"/>
    </row>
    <row r="647">
      <c r="A647" s="83"/>
      <c r="B647" s="82"/>
      <c r="C647" s="83"/>
      <c r="D647" s="84"/>
      <c r="E647" s="84"/>
      <c r="F647" s="84"/>
      <c r="G647" s="84"/>
      <c r="H647" s="84"/>
      <c r="I647" s="84"/>
      <c r="J647" s="84"/>
      <c r="K647" s="84"/>
      <c r="L647" s="84"/>
      <c r="M647" s="84"/>
      <c r="N647" s="84"/>
      <c r="O647" s="84"/>
      <c r="P647" s="84"/>
      <c r="Q647" s="84"/>
      <c r="R647" s="83"/>
      <c r="S647" s="83"/>
      <c r="T647" s="83"/>
      <c r="U647" s="83"/>
      <c r="V647" s="83"/>
      <c r="W647" s="83"/>
      <c r="X647" s="83"/>
      <c r="Y647" s="83"/>
      <c r="Z647" s="83"/>
      <c r="AA647" s="83"/>
      <c r="AB647" s="83"/>
      <c r="AC647" s="83"/>
      <c r="AD647" s="83"/>
      <c r="AE647" s="83"/>
      <c r="AF647" s="83"/>
      <c r="AG647" s="83"/>
      <c r="AH647" s="83"/>
      <c r="AI647" s="83"/>
      <c r="AJ647" s="83"/>
      <c r="AK647" s="83"/>
      <c r="AL647" s="83"/>
      <c r="AM647" s="83"/>
      <c r="AN647" s="83"/>
    </row>
    <row r="648">
      <c r="A648" s="83"/>
      <c r="B648" s="82"/>
      <c r="C648" s="83"/>
      <c r="D648" s="84"/>
      <c r="E648" s="84"/>
      <c r="F648" s="84"/>
      <c r="G648" s="84"/>
      <c r="H648" s="84"/>
      <c r="I648" s="84"/>
      <c r="J648" s="84"/>
      <c r="K648" s="84"/>
      <c r="L648" s="84"/>
      <c r="M648" s="84"/>
      <c r="N648" s="84"/>
      <c r="O648" s="84"/>
      <c r="P648" s="84"/>
      <c r="Q648" s="84"/>
      <c r="R648" s="83"/>
      <c r="S648" s="83"/>
      <c r="T648" s="83"/>
      <c r="U648" s="83"/>
      <c r="V648" s="83"/>
      <c r="W648" s="83"/>
      <c r="X648" s="83"/>
      <c r="Y648" s="83"/>
      <c r="Z648" s="83"/>
      <c r="AA648" s="83"/>
      <c r="AB648" s="83"/>
      <c r="AC648" s="83"/>
      <c r="AD648" s="83"/>
      <c r="AE648" s="83"/>
      <c r="AF648" s="83"/>
      <c r="AG648" s="83"/>
      <c r="AH648" s="83"/>
      <c r="AI648" s="83"/>
      <c r="AJ648" s="83"/>
      <c r="AK648" s="83"/>
      <c r="AL648" s="83"/>
      <c r="AM648" s="83"/>
      <c r="AN648" s="83"/>
    </row>
    <row r="649">
      <c r="A649" s="83"/>
      <c r="B649" s="82"/>
      <c r="C649" s="83"/>
      <c r="D649" s="84"/>
      <c r="E649" s="84"/>
      <c r="F649" s="84"/>
      <c r="G649" s="84"/>
      <c r="H649" s="84"/>
      <c r="I649" s="84"/>
      <c r="J649" s="84"/>
      <c r="K649" s="84"/>
      <c r="L649" s="84"/>
      <c r="M649" s="84"/>
      <c r="N649" s="84"/>
      <c r="O649" s="84"/>
      <c r="P649" s="84"/>
      <c r="Q649" s="84"/>
      <c r="R649" s="83"/>
      <c r="S649" s="83"/>
      <c r="T649" s="83"/>
      <c r="U649" s="83"/>
      <c r="V649" s="83"/>
      <c r="W649" s="83"/>
      <c r="X649" s="83"/>
      <c r="Y649" s="83"/>
      <c r="Z649" s="83"/>
      <c r="AA649" s="83"/>
      <c r="AB649" s="83"/>
      <c r="AC649" s="83"/>
      <c r="AD649" s="83"/>
      <c r="AE649" s="83"/>
      <c r="AF649" s="83"/>
      <c r="AG649" s="83"/>
      <c r="AH649" s="83"/>
      <c r="AI649" s="83"/>
      <c r="AJ649" s="83"/>
      <c r="AK649" s="83"/>
      <c r="AL649" s="83"/>
      <c r="AM649" s="83"/>
      <c r="AN649" s="83"/>
    </row>
    <row r="650">
      <c r="A650" s="83"/>
      <c r="B650" s="82"/>
      <c r="C650" s="83"/>
      <c r="D650" s="84"/>
      <c r="E650" s="84"/>
      <c r="F650" s="84"/>
      <c r="G650" s="84"/>
      <c r="H650" s="84"/>
      <c r="I650" s="84"/>
      <c r="J650" s="84"/>
      <c r="K650" s="84"/>
      <c r="L650" s="84"/>
      <c r="M650" s="84"/>
      <c r="N650" s="84"/>
      <c r="O650" s="84"/>
      <c r="P650" s="84"/>
      <c r="Q650" s="84"/>
      <c r="R650" s="83"/>
      <c r="S650" s="83"/>
      <c r="T650" s="83"/>
      <c r="U650" s="83"/>
      <c r="V650" s="83"/>
      <c r="W650" s="83"/>
      <c r="X650" s="83"/>
      <c r="Y650" s="83"/>
      <c r="Z650" s="83"/>
      <c r="AA650" s="83"/>
      <c r="AB650" s="83"/>
      <c r="AC650" s="83"/>
      <c r="AD650" s="83"/>
      <c r="AE650" s="83"/>
      <c r="AF650" s="83"/>
      <c r="AG650" s="83"/>
      <c r="AH650" s="83"/>
      <c r="AI650" s="83"/>
      <c r="AJ650" s="83"/>
      <c r="AK650" s="83"/>
      <c r="AL650" s="83"/>
      <c r="AM650" s="83"/>
      <c r="AN650" s="83"/>
    </row>
    <row r="651">
      <c r="A651" s="83"/>
      <c r="B651" s="82"/>
      <c r="C651" s="83"/>
      <c r="D651" s="84"/>
      <c r="E651" s="84"/>
      <c r="F651" s="84"/>
      <c r="G651" s="84"/>
      <c r="H651" s="84"/>
      <c r="I651" s="84"/>
      <c r="J651" s="84"/>
      <c r="K651" s="84"/>
      <c r="L651" s="84"/>
      <c r="M651" s="84"/>
      <c r="N651" s="84"/>
      <c r="O651" s="84"/>
      <c r="P651" s="84"/>
      <c r="Q651" s="84"/>
      <c r="R651" s="83"/>
      <c r="S651" s="83"/>
      <c r="T651" s="83"/>
      <c r="U651" s="83"/>
      <c r="V651" s="83"/>
      <c r="W651" s="83"/>
      <c r="X651" s="83"/>
      <c r="Y651" s="83"/>
      <c r="Z651" s="83"/>
      <c r="AA651" s="83"/>
      <c r="AB651" s="83"/>
      <c r="AC651" s="83"/>
      <c r="AD651" s="83"/>
      <c r="AE651" s="83"/>
      <c r="AF651" s="83"/>
      <c r="AG651" s="83"/>
      <c r="AH651" s="83"/>
      <c r="AI651" s="83"/>
      <c r="AJ651" s="83"/>
      <c r="AK651" s="83"/>
      <c r="AL651" s="83"/>
      <c r="AM651" s="83"/>
      <c r="AN651" s="83"/>
    </row>
    <row r="652">
      <c r="A652" s="83"/>
      <c r="B652" s="82"/>
      <c r="C652" s="83"/>
      <c r="D652" s="84"/>
      <c r="E652" s="84"/>
      <c r="F652" s="84"/>
      <c r="G652" s="84"/>
      <c r="H652" s="84"/>
      <c r="I652" s="84"/>
      <c r="J652" s="84"/>
      <c r="K652" s="84"/>
      <c r="L652" s="84"/>
      <c r="M652" s="84"/>
      <c r="N652" s="84"/>
      <c r="O652" s="84"/>
      <c r="P652" s="84"/>
      <c r="Q652" s="84"/>
      <c r="R652" s="83"/>
      <c r="S652" s="83"/>
      <c r="T652" s="83"/>
      <c r="U652" s="83"/>
      <c r="V652" s="83"/>
      <c r="W652" s="83"/>
      <c r="X652" s="83"/>
      <c r="Y652" s="83"/>
      <c r="Z652" s="83"/>
      <c r="AA652" s="83"/>
      <c r="AB652" s="83"/>
      <c r="AC652" s="83"/>
      <c r="AD652" s="83"/>
      <c r="AE652" s="83"/>
      <c r="AF652" s="83"/>
      <c r="AG652" s="83"/>
      <c r="AH652" s="83"/>
      <c r="AI652" s="83"/>
      <c r="AJ652" s="83"/>
      <c r="AK652" s="83"/>
      <c r="AL652" s="83"/>
      <c r="AM652" s="83"/>
      <c r="AN652" s="83"/>
    </row>
    <row r="653">
      <c r="A653" s="83"/>
      <c r="B653" s="82"/>
      <c r="C653" s="83"/>
      <c r="D653" s="84"/>
      <c r="E653" s="84"/>
      <c r="F653" s="84"/>
      <c r="G653" s="84"/>
      <c r="H653" s="84"/>
      <c r="I653" s="84"/>
      <c r="J653" s="84"/>
      <c r="K653" s="84"/>
      <c r="L653" s="84"/>
      <c r="M653" s="84"/>
      <c r="N653" s="84"/>
      <c r="O653" s="84"/>
      <c r="P653" s="84"/>
      <c r="Q653" s="84"/>
      <c r="R653" s="83"/>
      <c r="S653" s="83"/>
      <c r="T653" s="83"/>
      <c r="U653" s="83"/>
      <c r="V653" s="83"/>
      <c r="W653" s="83"/>
      <c r="X653" s="83"/>
      <c r="Y653" s="83"/>
      <c r="Z653" s="83"/>
      <c r="AA653" s="83"/>
      <c r="AB653" s="83"/>
      <c r="AC653" s="83"/>
      <c r="AD653" s="83"/>
      <c r="AE653" s="83"/>
      <c r="AF653" s="83"/>
      <c r="AG653" s="83"/>
      <c r="AH653" s="83"/>
      <c r="AI653" s="83"/>
      <c r="AJ653" s="83"/>
      <c r="AK653" s="83"/>
      <c r="AL653" s="83"/>
      <c r="AM653" s="83"/>
      <c r="AN653" s="83"/>
    </row>
    <row r="654">
      <c r="A654" s="83"/>
      <c r="B654" s="82"/>
      <c r="C654" s="83"/>
      <c r="D654" s="84"/>
      <c r="E654" s="84"/>
      <c r="F654" s="84"/>
      <c r="G654" s="84"/>
      <c r="H654" s="84"/>
      <c r="I654" s="84"/>
      <c r="J654" s="84"/>
      <c r="K654" s="84"/>
      <c r="L654" s="84"/>
      <c r="M654" s="84"/>
      <c r="N654" s="84"/>
      <c r="O654" s="84"/>
      <c r="P654" s="84"/>
      <c r="Q654" s="84"/>
      <c r="R654" s="83"/>
      <c r="S654" s="83"/>
      <c r="T654" s="83"/>
      <c r="U654" s="83"/>
      <c r="V654" s="83"/>
      <c r="W654" s="83"/>
      <c r="X654" s="83"/>
      <c r="Y654" s="83"/>
      <c r="Z654" s="83"/>
      <c r="AA654" s="83"/>
      <c r="AB654" s="83"/>
      <c r="AC654" s="83"/>
      <c r="AD654" s="83"/>
      <c r="AE654" s="83"/>
      <c r="AF654" s="83"/>
      <c r="AG654" s="83"/>
      <c r="AH654" s="83"/>
      <c r="AI654" s="83"/>
      <c r="AJ654" s="83"/>
      <c r="AK654" s="83"/>
      <c r="AL654" s="83"/>
      <c r="AM654" s="83"/>
      <c r="AN654" s="83"/>
    </row>
    <row r="655">
      <c r="A655" s="83"/>
      <c r="B655" s="82"/>
      <c r="C655" s="83"/>
      <c r="D655" s="84"/>
      <c r="E655" s="84"/>
      <c r="F655" s="84"/>
      <c r="G655" s="84"/>
      <c r="H655" s="84"/>
      <c r="I655" s="84"/>
      <c r="J655" s="84"/>
      <c r="K655" s="84"/>
      <c r="L655" s="84"/>
      <c r="M655" s="84"/>
      <c r="N655" s="84"/>
      <c r="O655" s="84"/>
      <c r="P655" s="84"/>
      <c r="Q655" s="84"/>
      <c r="R655" s="83"/>
      <c r="S655" s="83"/>
      <c r="T655" s="83"/>
      <c r="U655" s="83"/>
      <c r="V655" s="83"/>
      <c r="W655" s="83"/>
      <c r="X655" s="83"/>
      <c r="Y655" s="83"/>
      <c r="Z655" s="83"/>
      <c r="AA655" s="83"/>
      <c r="AB655" s="83"/>
      <c r="AC655" s="83"/>
      <c r="AD655" s="83"/>
      <c r="AE655" s="83"/>
      <c r="AF655" s="83"/>
      <c r="AG655" s="83"/>
      <c r="AH655" s="83"/>
      <c r="AI655" s="83"/>
      <c r="AJ655" s="83"/>
      <c r="AK655" s="83"/>
      <c r="AL655" s="83"/>
      <c r="AM655" s="83"/>
      <c r="AN655" s="83"/>
    </row>
    <row r="656">
      <c r="A656" s="83"/>
      <c r="B656" s="82"/>
      <c r="C656" s="83"/>
      <c r="D656" s="84"/>
      <c r="E656" s="84"/>
      <c r="F656" s="84"/>
      <c r="G656" s="84"/>
      <c r="H656" s="84"/>
      <c r="I656" s="84"/>
      <c r="J656" s="84"/>
      <c r="K656" s="84"/>
      <c r="L656" s="84"/>
      <c r="M656" s="84"/>
      <c r="N656" s="84"/>
      <c r="O656" s="84"/>
      <c r="P656" s="84"/>
      <c r="Q656" s="84"/>
      <c r="R656" s="83"/>
      <c r="S656" s="83"/>
      <c r="T656" s="83"/>
      <c r="U656" s="83"/>
      <c r="V656" s="83"/>
      <c r="W656" s="83"/>
      <c r="X656" s="83"/>
      <c r="Y656" s="83"/>
      <c r="Z656" s="83"/>
      <c r="AA656" s="83"/>
      <c r="AB656" s="83"/>
      <c r="AC656" s="83"/>
      <c r="AD656" s="83"/>
      <c r="AE656" s="83"/>
      <c r="AF656" s="83"/>
      <c r="AG656" s="83"/>
      <c r="AH656" s="83"/>
      <c r="AI656" s="83"/>
      <c r="AJ656" s="83"/>
      <c r="AK656" s="83"/>
      <c r="AL656" s="83"/>
      <c r="AM656" s="83"/>
      <c r="AN656" s="83"/>
    </row>
    <row r="657">
      <c r="A657" s="83"/>
      <c r="B657" s="82"/>
      <c r="C657" s="83"/>
      <c r="D657" s="84"/>
      <c r="E657" s="84"/>
      <c r="F657" s="84"/>
      <c r="G657" s="84"/>
      <c r="H657" s="84"/>
      <c r="I657" s="84"/>
      <c r="J657" s="84"/>
      <c r="K657" s="84"/>
      <c r="L657" s="84"/>
      <c r="M657" s="84"/>
      <c r="N657" s="84"/>
      <c r="O657" s="84"/>
      <c r="P657" s="84"/>
      <c r="Q657" s="84"/>
      <c r="R657" s="83"/>
      <c r="S657" s="83"/>
      <c r="T657" s="83"/>
      <c r="U657" s="83"/>
      <c r="V657" s="83"/>
      <c r="W657" s="83"/>
      <c r="X657" s="83"/>
      <c r="Y657" s="83"/>
      <c r="Z657" s="83"/>
      <c r="AA657" s="83"/>
      <c r="AB657" s="83"/>
      <c r="AC657" s="83"/>
      <c r="AD657" s="83"/>
      <c r="AE657" s="83"/>
      <c r="AF657" s="83"/>
      <c r="AG657" s="83"/>
      <c r="AH657" s="83"/>
      <c r="AI657" s="83"/>
      <c r="AJ657" s="83"/>
      <c r="AK657" s="83"/>
      <c r="AL657" s="83"/>
      <c r="AM657" s="83"/>
      <c r="AN657" s="83"/>
    </row>
    <row r="658">
      <c r="A658" s="83"/>
      <c r="B658" s="82"/>
      <c r="C658" s="83"/>
      <c r="D658" s="84"/>
      <c r="E658" s="84"/>
      <c r="F658" s="84"/>
      <c r="G658" s="84"/>
      <c r="H658" s="84"/>
      <c r="I658" s="84"/>
      <c r="J658" s="84"/>
      <c r="K658" s="84"/>
      <c r="L658" s="84"/>
      <c r="M658" s="84"/>
      <c r="N658" s="84"/>
      <c r="O658" s="84"/>
      <c r="P658" s="84"/>
      <c r="Q658" s="84"/>
      <c r="R658" s="83"/>
      <c r="S658" s="83"/>
      <c r="T658" s="83"/>
      <c r="U658" s="83"/>
      <c r="V658" s="83"/>
      <c r="W658" s="83"/>
      <c r="X658" s="83"/>
      <c r="Y658" s="83"/>
      <c r="Z658" s="83"/>
      <c r="AA658" s="83"/>
      <c r="AB658" s="83"/>
      <c r="AC658" s="83"/>
      <c r="AD658" s="83"/>
      <c r="AE658" s="83"/>
      <c r="AF658" s="83"/>
      <c r="AG658" s="83"/>
      <c r="AH658" s="83"/>
      <c r="AI658" s="83"/>
      <c r="AJ658" s="83"/>
      <c r="AK658" s="83"/>
      <c r="AL658" s="83"/>
      <c r="AM658" s="83"/>
      <c r="AN658" s="83"/>
    </row>
    <row r="659">
      <c r="A659" s="83"/>
      <c r="B659" s="82"/>
      <c r="C659" s="83"/>
      <c r="D659" s="84"/>
      <c r="E659" s="84"/>
      <c r="F659" s="84"/>
      <c r="G659" s="84"/>
      <c r="H659" s="84"/>
      <c r="I659" s="84"/>
      <c r="J659" s="84"/>
      <c r="K659" s="84"/>
      <c r="L659" s="84"/>
      <c r="M659" s="84"/>
      <c r="N659" s="84"/>
      <c r="O659" s="84"/>
      <c r="P659" s="84"/>
      <c r="Q659" s="84"/>
      <c r="R659" s="83"/>
      <c r="S659" s="83"/>
      <c r="T659" s="83"/>
      <c r="U659" s="83"/>
      <c r="V659" s="83"/>
      <c r="W659" s="83"/>
      <c r="X659" s="83"/>
      <c r="Y659" s="83"/>
      <c r="Z659" s="83"/>
      <c r="AA659" s="83"/>
      <c r="AB659" s="83"/>
      <c r="AC659" s="83"/>
      <c r="AD659" s="83"/>
      <c r="AE659" s="83"/>
      <c r="AF659" s="83"/>
      <c r="AG659" s="83"/>
      <c r="AH659" s="83"/>
      <c r="AI659" s="83"/>
      <c r="AJ659" s="83"/>
      <c r="AK659" s="83"/>
      <c r="AL659" s="83"/>
      <c r="AM659" s="83"/>
      <c r="AN659" s="83"/>
    </row>
    <row r="660">
      <c r="A660" s="83"/>
      <c r="B660" s="82"/>
      <c r="C660" s="83"/>
      <c r="D660" s="84"/>
      <c r="E660" s="84"/>
      <c r="F660" s="84"/>
      <c r="G660" s="84"/>
      <c r="H660" s="84"/>
      <c r="I660" s="84"/>
      <c r="J660" s="84"/>
      <c r="K660" s="84"/>
      <c r="L660" s="84"/>
      <c r="M660" s="84"/>
      <c r="N660" s="84"/>
      <c r="O660" s="84"/>
      <c r="P660" s="84"/>
      <c r="Q660" s="84"/>
      <c r="R660" s="83"/>
      <c r="S660" s="83"/>
      <c r="T660" s="83"/>
      <c r="U660" s="83"/>
      <c r="V660" s="83"/>
      <c r="W660" s="83"/>
      <c r="X660" s="83"/>
      <c r="Y660" s="83"/>
      <c r="Z660" s="83"/>
      <c r="AA660" s="83"/>
      <c r="AB660" s="83"/>
      <c r="AC660" s="83"/>
      <c r="AD660" s="83"/>
      <c r="AE660" s="83"/>
      <c r="AF660" s="83"/>
      <c r="AG660" s="83"/>
      <c r="AH660" s="83"/>
      <c r="AI660" s="83"/>
      <c r="AJ660" s="83"/>
      <c r="AK660" s="83"/>
      <c r="AL660" s="83"/>
      <c r="AM660" s="83"/>
      <c r="AN660" s="83"/>
    </row>
    <row r="661">
      <c r="A661" s="83"/>
      <c r="B661" s="82"/>
      <c r="C661" s="83"/>
      <c r="D661" s="84"/>
      <c r="E661" s="84"/>
      <c r="F661" s="84"/>
      <c r="G661" s="84"/>
      <c r="H661" s="84"/>
      <c r="I661" s="84"/>
      <c r="J661" s="84"/>
      <c r="K661" s="84"/>
      <c r="L661" s="84"/>
      <c r="M661" s="84"/>
      <c r="N661" s="84"/>
      <c r="O661" s="84"/>
      <c r="P661" s="84"/>
      <c r="Q661" s="84"/>
      <c r="R661" s="83"/>
      <c r="S661" s="83"/>
      <c r="T661" s="83"/>
      <c r="U661" s="83"/>
      <c r="V661" s="83"/>
      <c r="W661" s="83"/>
      <c r="X661" s="83"/>
      <c r="Y661" s="83"/>
      <c r="Z661" s="83"/>
      <c r="AA661" s="83"/>
      <c r="AB661" s="83"/>
      <c r="AC661" s="83"/>
      <c r="AD661" s="83"/>
      <c r="AE661" s="83"/>
      <c r="AF661" s="83"/>
      <c r="AG661" s="83"/>
      <c r="AH661" s="83"/>
      <c r="AI661" s="83"/>
      <c r="AJ661" s="83"/>
      <c r="AK661" s="83"/>
      <c r="AL661" s="83"/>
      <c r="AM661" s="83"/>
      <c r="AN661" s="83"/>
    </row>
    <row r="662">
      <c r="A662" s="83"/>
      <c r="B662" s="82"/>
      <c r="C662" s="83"/>
      <c r="D662" s="84"/>
      <c r="E662" s="84"/>
      <c r="F662" s="84"/>
      <c r="G662" s="84"/>
      <c r="H662" s="84"/>
      <c r="I662" s="84"/>
      <c r="J662" s="84"/>
      <c r="K662" s="84"/>
      <c r="L662" s="84"/>
      <c r="M662" s="84"/>
      <c r="N662" s="84"/>
      <c r="O662" s="84"/>
      <c r="P662" s="84"/>
      <c r="Q662" s="84"/>
      <c r="R662" s="83"/>
      <c r="S662" s="83"/>
      <c r="T662" s="83"/>
      <c r="U662" s="83"/>
      <c r="V662" s="83"/>
      <c r="W662" s="83"/>
      <c r="X662" s="83"/>
      <c r="Y662" s="83"/>
      <c r="Z662" s="83"/>
      <c r="AA662" s="83"/>
      <c r="AB662" s="83"/>
      <c r="AC662" s="83"/>
      <c r="AD662" s="83"/>
      <c r="AE662" s="83"/>
      <c r="AF662" s="83"/>
      <c r="AG662" s="83"/>
      <c r="AH662" s="83"/>
      <c r="AI662" s="83"/>
      <c r="AJ662" s="83"/>
      <c r="AK662" s="83"/>
      <c r="AL662" s="83"/>
      <c r="AM662" s="83"/>
      <c r="AN662" s="83"/>
    </row>
    <row r="663">
      <c r="A663" s="83"/>
      <c r="B663" s="82"/>
      <c r="C663" s="83"/>
      <c r="D663" s="84"/>
      <c r="E663" s="84"/>
      <c r="F663" s="84"/>
      <c r="G663" s="84"/>
      <c r="H663" s="84"/>
      <c r="I663" s="84"/>
      <c r="J663" s="84"/>
      <c r="K663" s="84"/>
      <c r="L663" s="84"/>
      <c r="M663" s="84"/>
      <c r="N663" s="84"/>
      <c r="O663" s="84"/>
      <c r="P663" s="84"/>
      <c r="Q663" s="84"/>
      <c r="R663" s="83"/>
      <c r="S663" s="83"/>
      <c r="T663" s="83"/>
      <c r="U663" s="83"/>
      <c r="V663" s="83"/>
      <c r="W663" s="83"/>
      <c r="X663" s="83"/>
      <c r="Y663" s="83"/>
      <c r="Z663" s="83"/>
      <c r="AA663" s="83"/>
      <c r="AB663" s="83"/>
      <c r="AC663" s="83"/>
      <c r="AD663" s="83"/>
      <c r="AE663" s="83"/>
      <c r="AF663" s="83"/>
      <c r="AG663" s="83"/>
      <c r="AH663" s="83"/>
      <c r="AI663" s="83"/>
      <c r="AJ663" s="83"/>
      <c r="AK663" s="83"/>
      <c r="AL663" s="83"/>
      <c r="AM663" s="83"/>
      <c r="AN663" s="83"/>
    </row>
    <row r="664">
      <c r="A664" s="83"/>
      <c r="B664" s="82"/>
      <c r="C664" s="83"/>
      <c r="D664" s="84"/>
      <c r="E664" s="84"/>
      <c r="F664" s="84"/>
      <c r="G664" s="84"/>
      <c r="H664" s="84"/>
      <c r="I664" s="84"/>
      <c r="J664" s="84"/>
      <c r="K664" s="84"/>
      <c r="L664" s="84"/>
      <c r="M664" s="84"/>
      <c r="N664" s="84"/>
      <c r="O664" s="84"/>
      <c r="P664" s="84"/>
      <c r="Q664" s="84"/>
      <c r="R664" s="83"/>
      <c r="S664" s="83"/>
      <c r="T664" s="83"/>
      <c r="U664" s="83"/>
      <c r="V664" s="83"/>
      <c r="W664" s="83"/>
      <c r="X664" s="83"/>
      <c r="Y664" s="83"/>
      <c r="Z664" s="83"/>
      <c r="AA664" s="83"/>
      <c r="AB664" s="83"/>
      <c r="AC664" s="83"/>
      <c r="AD664" s="83"/>
      <c r="AE664" s="83"/>
      <c r="AF664" s="83"/>
      <c r="AG664" s="83"/>
      <c r="AH664" s="83"/>
      <c r="AI664" s="83"/>
      <c r="AJ664" s="83"/>
      <c r="AK664" s="83"/>
      <c r="AL664" s="83"/>
      <c r="AM664" s="83"/>
      <c r="AN664" s="83"/>
    </row>
    <row r="665">
      <c r="A665" s="83"/>
      <c r="B665" s="82"/>
      <c r="C665" s="83"/>
      <c r="D665" s="84"/>
      <c r="E665" s="84"/>
      <c r="F665" s="84"/>
      <c r="G665" s="84"/>
      <c r="H665" s="84"/>
      <c r="I665" s="84"/>
      <c r="J665" s="84"/>
      <c r="K665" s="84"/>
      <c r="L665" s="84"/>
      <c r="M665" s="84"/>
      <c r="N665" s="84"/>
      <c r="O665" s="84"/>
      <c r="P665" s="84"/>
      <c r="Q665" s="84"/>
      <c r="R665" s="83"/>
      <c r="S665" s="83"/>
      <c r="T665" s="83"/>
      <c r="U665" s="83"/>
      <c r="V665" s="83"/>
      <c r="W665" s="83"/>
      <c r="X665" s="83"/>
      <c r="Y665" s="83"/>
      <c r="Z665" s="83"/>
      <c r="AA665" s="83"/>
      <c r="AB665" s="83"/>
      <c r="AC665" s="83"/>
      <c r="AD665" s="83"/>
      <c r="AE665" s="83"/>
      <c r="AF665" s="83"/>
      <c r="AG665" s="83"/>
      <c r="AH665" s="83"/>
      <c r="AI665" s="83"/>
      <c r="AJ665" s="83"/>
      <c r="AK665" s="83"/>
      <c r="AL665" s="83"/>
      <c r="AM665" s="83"/>
      <c r="AN665" s="83"/>
    </row>
    <row r="666">
      <c r="A666" s="83"/>
      <c r="B666" s="82"/>
      <c r="C666" s="83"/>
      <c r="D666" s="84"/>
      <c r="E666" s="84"/>
      <c r="F666" s="84"/>
      <c r="G666" s="84"/>
      <c r="H666" s="84"/>
      <c r="I666" s="84"/>
      <c r="J666" s="84"/>
      <c r="K666" s="84"/>
      <c r="L666" s="84"/>
      <c r="M666" s="84"/>
      <c r="N666" s="84"/>
      <c r="O666" s="84"/>
      <c r="P666" s="84"/>
      <c r="Q666" s="84"/>
      <c r="R666" s="83"/>
      <c r="S666" s="83"/>
      <c r="T666" s="83"/>
      <c r="U666" s="83"/>
      <c r="V666" s="83"/>
      <c r="W666" s="83"/>
      <c r="X666" s="83"/>
      <c r="Y666" s="83"/>
      <c r="Z666" s="83"/>
      <c r="AA666" s="83"/>
      <c r="AB666" s="83"/>
      <c r="AC666" s="83"/>
      <c r="AD666" s="83"/>
      <c r="AE666" s="83"/>
      <c r="AF666" s="83"/>
      <c r="AG666" s="83"/>
      <c r="AH666" s="83"/>
      <c r="AI666" s="83"/>
      <c r="AJ666" s="83"/>
      <c r="AK666" s="83"/>
      <c r="AL666" s="83"/>
      <c r="AM666" s="83"/>
      <c r="AN666" s="83"/>
    </row>
    <row r="667">
      <c r="A667" s="83"/>
      <c r="B667" s="82"/>
      <c r="C667" s="83"/>
      <c r="D667" s="84"/>
      <c r="E667" s="84"/>
      <c r="F667" s="84"/>
      <c r="G667" s="84"/>
      <c r="H667" s="84"/>
      <c r="I667" s="84"/>
      <c r="J667" s="84"/>
      <c r="K667" s="84"/>
      <c r="L667" s="84"/>
      <c r="M667" s="84"/>
      <c r="N667" s="84"/>
      <c r="O667" s="84"/>
      <c r="P667" s="84"/>
      <c r="Q667" s="84"/>
      <c r="R667" s="83"/>
      <c r="S667" s="83"/>
      <c r="T667" s="83"/>
      <c r="U667" s="83"/>
      <c r="V667" s="83"/>
      <c r="W667" s="83"/>
      <c r="X667" s="83"/>
      <c r="Y667" s="83"/>
      <c r="Z667" s="83"/>
      <c r="AA667" s="83"/>
      <c r="AB667" s="83"/>
      <c r="AC667" s="83"/>
      <c r="AD667" s="83"/>
      <c r="AE667" s="83"/>
      <c r="AF667" s="83"/>
      <c r="AG667" s="83"/>
      <c r="AH667" s="83"/>
      <c r="AI667" s="83"/>
      <c r="AJ667" s="83"/>
      <c r="AK667" s="83"/>
      <c r="AL667" s="83"/>
      <c r="AM667" s="83"/>
      <c r="AN667" s="83"/>
    </row>
    <row r="668">
      <c r="A668" s="83"/>
      <c r="B668" s="82"/>
      <c r="C668" s="83"/>
      <c r="D668" s="84"/>
      <c r="E668" s="84"/>
      <c r="F668" s="84"/>
      <c r="G668" s="84"/>
      <c r="H668" s="84"/>
      <c r="I668" s="84"/>
      <c r="J668" s="84"/>
      <c r="K668" s="84"/>
      <c r="L668" s="84"/>
      <c r="M668" s="84"/>
      <c r="N668" s="84"/>
      <c r="O668" s="84"/>
      <c r="P668" s="84"/>
      <c r="Q668" s="84"/>
      <c r="R668" s="83"/>
      <c r="S668" s="83"/>
      <c r="T668" s="83"/>
      <c r="U668" s="83"/>
      <c r="V668" s="83"/>
      <c r="W668" s="83"/>
      <c r="X668" s="83"/>
      <c r="Y668" s="83"/>
      <c r="Z668" s="83"/>
      <c r="AA668" s="83"/>
      <c r="AB668" s="83"/>
      <c r="AC668" s="83"/>
      <c r="AD668" s="83"/>
      <c r="AE668" s="83"/>
      <c r="AF668" s="83"/>
      <c r="AG668" s="83"/>
      <c r="AH668" s="83"/>
      <c r="AI668" s="83"/>
      <c r="AJ668" s="83"/>
      <c r="AK668" s="83"/>
      <c r="AL668" s="83"/>
      <c r="AM668" s="83"/>
      <c r="AN668" s="83"/>
    </row>
    <row r="669">
      <c r="A669" s="83"/>
      <c r="B669" s="82"/>
      <c r="C669" s="83"/>
      <c r="D669" s="84"/>
      <c r="E669" s="84"/>
      <c r="F669" s="84"/>
      <c r="G669" s="84"/>
      <c r="H669" s="84"/>
      <c r="I669" s="84"/>
      <c r="J669" s="84"/>
      <c r="K669" s="84"/>
      <c r="L669" s="84"/>
      <c r="M669" s="84"/>
      <c r="N669" s="84"/>
      <c r="O669" s="84"/>
      <c r="P669" s="84"/>
      <c r="Q669" s="84"/>
      <c r="R669" s="83"/>
      <c r="S669" s="83"/>
      <c r="T669" s="83"/>
      <c r="U669" s="83"/>
      <c r="V669" s="83"/>
      <c r="W669" s="83"/>
      <c r="X669" s="83"/>
      <c r="Y669" s="83"/>
      <c r="Z669" s="83"/>
      <c r="AA669" s="83"/>
      <c r="AB669" s="83"/>
      <c r="AC669" s="83"/>
      <c r="AD669" s="83"/>
      <c r="AE669" s="83"/>
      <c r="AF669" s="83"/>
      <c r="AG669" s="83"/>
      <c r="AH669" s="83"/>
      <c r="AI669" s="83"/>
      <c r="AJ669" s="83"/>
      <c r="AK669" s="83"/>
      <c r="AL669" s="83"/>
      <c r="AM669" s="83"/>
      <c r="AN669" s="83"/>
    </row>
    <row r="670">
      <c r="A670" s="83"/>
      <c r="B670" s="82"/>
      <c r="C670" s="83"/>
      <c r="D670" s="84"/>
      <c r="E670" s="84"/>
      <c r="F670" s="84"/>
      <c r="G670" s="84"/>
      <c r="H670" s="84"/>
      <c r="I670" s="84"/>
      <c r="J670" s="84"/>
      <c r="K670" s="84"/>
      <c r="L670" s="84"/>
      <c r="M670" s="84"/>
      <c r="N670" s="84"/>
      <c r="O670" s="84"/>
      <c r="P670" s="84"/>
      <c r="Q670" s="84"/>
      <c r="R670" s="83"/>
      <c r="S670" s="83"/>
      <c r="T670" s="83"/>
      <c r="U670" s="83"/>
      <c r="V670" s="83"/>
      <c r="W670" s="83"/>
      <c r="X670" s="83"/>
      <c r="Y670" s="83"/>
      <c r="Z670" s="83"/>
      <c r="AA670" s="83"/>
      <c r="AB670" s="83"/>
      <c r="AC670" s="83"/>
      <c r="AD670" s="83"/>
      <c r="AE670" s="83"/>
      <c r="AF670" s="83"/>
      <c r="AG670" s="83"/>
      <c r="AH670" s="83"/>
      <c r="AI670" s="83"/>
      <c r="AJ670" s="83"/>
      <c r="AK670" s="83"/>
      <c r="AL670" s="83"/>
      <c r="AM670" s="83"/>
      <c r="AN670" s="83"/>
    </row>
    <row r="671">
      <c r="A671" s="83"/>
      <c r="B671" s="82"/>
      <c r="C671" s="83"/>
      <c r="D671" s="84"/>
      <c r="E671" s="84"/>
      <c r="F671" s="84"/>
      <c r="G671" s="84"/>
      <c r="H671" s="84"/>
      <c r="I671" s="84"/>
      <c r="J671" s="84"/>
      <c r="K671" s="84"/>
      <c r="L671" s="84"/>
      <c r="M671" s="84"/>
      <c r="N671" s="84"/>
      <c r="O671" s="84"/>
      <c r="P671" s="84"/>
      <c r="Q671" s="84"/>
      <c r="R671" s="83"/>
      <c r="S671" s="83"/>
      <c r="T671" s="83"/>
      <c r="U671" s="83"/>
      <c r="V671" s="83"/>
      <c r="W671" s="83"/>
      <c r="X671" s="83"/>
      <c r="Y671" s="83"/>
      <c r="Z671" s="83"/>
      <c r="AA671" s="83"/>
      <c r="AB671" s="83"/>
      <c r="AC671" s="83"/>
      <c r="AD671" s="83"/>
      <c r="AE671" s="83"/>
      <c r="AF671" s="83"/>
      <c r="AG671" s="83"/>
      <c r="AH671" s="83"/>
      <c r="AI671" s="83"/>
      <c r="AJ671" s="83"/>
      <c r="AK671" s="83"/>
      <c r="AL671" s="83"/>
      <c r="AM671" s="83"/>
      <c r="AN671" s="83"/>
    </row>
    <row r="672">
      <c r="A672" s="83"/>
      <c r="B672" s="82"/>
      <c r="C672" s="83"/>
      <c r="D672" s="84"/>
      <c r="E672" s="84"/>
      <c r="F672" s="84"/>
      <c r="G672" s="84"/>
      <c r="H672" s="84"/>
      <c r="I672" s="84"/>
      <c r="J672" s="84"/>
      <c r="K672" s="84"/>
      <c r="L672" s="84"/>
      <c r="M672" s="84"/>
      <c r="N672" s="84"/>
      <c r="O672" s="84"/>
      <c r="P672" s="84"/>
      <c r="Q672" s="84"/>
      <c r="R672" s="83"/>
      <c r="S672" s="83"/>
      <c r="T672" s="83"/>
      <c r="U672" s="83"/>
      <c r="V672" s="83"/>
      <c r="W672" s="83"/>
      <c r="X672" s="83"/>
      <c r="Y672" s="83"/>
      <c r="Z672" s="83"/>
      <c r="AA672" s="83"/>
      <c r="AB672" s="83"/>
      <c r="AC672" s="83"/>
      <c r="AD672" s="83"/>
      <c r="AE672" s="83"/>
      <c r="AF672" s="83"/>
      <c r="AG672" s="83"/>
      <c r="AH672" s="83"/>
      <c r="AI672" s="83"/>
      <c r="AJ672" s="83"/>
      <c r="AK672" s="83"/>
      <c r="AL672" s="83"/>
      <c r="AM672" s="83"/>
      <c r="AN672" s="83"/>
    </row>
    <row r="673">
      <c r="A673" s="83"/>
      <c r="B673" s="82"/>
      <c r="C673" s="83"/>
      <c r="D673" s="84"/>
      <c r="E673" s="84"/>
      <c r="F673" s="84"/>
      <c r="G673" s="84"/>
      <c r="H673" s="84"/>
      <c r="I673" s="84"/>
      <c r="J673" s="84"/>
      <c r="K673" s="84"/>
      <c r="L673" s="84"/>
      <c r="M673" s="84"/>
      <c r="N673" s="84"/>
      <c r="O673" s="84"/>
      <c r="P673" s="84"/>
      <c r="Q673" s="84"/>
      <c r="R673" s="83"/>
      <c r="S673" s="83"/>
      <c r="T673" s="83"/>
      <c r="U673" s="83"/>
      <c r="V673" s="83"/>
      <c r="W673" s="83"/>
      <c r="X673" s="83"/>
      <c r="Y673" s="83"/>
      <c r="Z673" s="83"/>
      <c r="AA673" s="83"/>
      <c r="AB673" s="83"/>
      <c r="AC673" s="83"/>
      <c r="AD673" s="83"/>
      <c r="AE673" s="83"/>
      <c r="AF673" s="83"/>
      <c r="AG673" s="83"/>
      <c r="AH673" s="83"/>
      <c r="AI673" s="83"/>
      <c r="AJ673" s="83"/>
      <c r="AK673" s="83"/>
      <c r="AL673" s="83"/>
      <c r="AM673" s="83"/>
      <c r="AN673" s="83"/>
    </row>
    <row r="674">
      <c r="A674" s="83"/>
      <c r="B674" s="82"/>
      <c r="C674" s="83"/>
      <c r="D674" s="84"/>
      <c r="E674" s="84"/>
      <c r="F674" s="84"/>
      <c r="G674" s="84"/>
      <c r="H674" s="84"/>
      <c r="I674" s="84"/>
      <c r="J674" s="84"/>
      <c r="K674" s="84"/>
      <c r="L674" s="84"/>
      <c r="M674" s="84"/>
      <c r="N674" s="84"/>
      <c r="O674" s="84"/>
      <c r="P674" s="84"/>
      <c r="Q674" s="84"/>
      <c r="R674" s="83"/>
      <c r="S674" s="83"/>
      <c r="T674" s="83"/>
      <c r="U674" s="83"/>
      <c r="V674" s="83"/>
      <c r="W674" s="83"/>
      <c r="X674" s="83"/>
      <c r="Y674" s="83"/>
      <c r="Z674" s="83"/>
      <c r="AA674" s="83"/>
      <c r="AB674" s="83"/>
      <c r="AC674" s="83"/>
      <c r="AD674" s="83"/>
      <c r="AE674" s="83"/>
      <c r="AF674" s="83"/>
      <c r="AG674" s="83"/>
      <c r="AH674" s="83"/>
      <c r="AI674" s="83"/>
      <c r="AJ674" s="83"/>
      <c r="AK674" s="83"/>
      <c r="AL674" s="83"/>
      <c r="AM674" s="83"/>
      <c r="AN674" s="83"/>
    </row>
    <row r="675">
      <c r="A675" s="83"/>
      <c r="B675" s="82"/>
      <c r="C675" s="83"/>
      <c r="D675" s="84"/>
      <c r="E675" s="84"/>
      <c r="F675" s="84"/>
      <c r="G675" s="84"/>
      <c r="H675" s="84"/>
      <c r="I675" s="84"/>
      <c r="J675" s="84"/>
      <c r="K675" s="84"/>
      <c r="L675" s="84"/>
      <c r="M675" s="84"/>
      <c r="N675" s="84"/>
      <c r="O675" s="84"/>
      <c r="P675" s="84"/>
      <c r="Q675" s="84"/>
      <c r="R675" s="83"/>
      <c r="S675" s="83"/>
      <c r="T675" s="83"/>
      <c r="U675" s="83"/>
      <c r="V675" s="83"/>
      <c r="W675" s="83"/>
      <c r="X675" s="83"/>
      <c r="Y675" s="83"/>
      <c r="Z675" s="83"/>
      <c r="AA675" s="83"/>
      <c r="AB675" s="83"/>
      <c r="AC675" s="83"/>
      <c r="AD675" s="83"/>
      <c r="AE675" s="83"/>
      <c r="AF675" s="83"/>
      <c r="AG675" s="83"/>
      <c r="AH675" s="83"/>
      <c r="AI675" s="83"/>
      <c r="AJ675" s="83"/>
      <c r="AK675" s="83"/>
      <c r="AL675" s="83"/>
      <c r="AM675" s="83"/>
      <c r="AN675" s="83"/>
    </row>
    <row r="676">
      <c r="A676" s="83"/>
      <c r="B676" s="82"/>
      <c r="C676" s="83"/>
      <c r="D676" s="84"/>
      <c r="E676" s="84"/>
      <c r="F676" s="84"/>
      <c r="G676" s="84"/>
      <c r="H676" s="84"/>
      <c r="I676" s="84"/>
      <c r="J676" s="84"/>
      <c r="K676" s="84"/>
      <c r="L676" s="84"/>
      <c r="M676" s="84"/>
      <c r="N676" s="84"/>
      <c r="O676" s="84"/>
      <c r="P676" s="84"/>
      <c r="Q676" s="84"/>
      <c r="R676" s="83"/>
      <c r="S676" s="83"/>
      <c r="T676" s="83"/>
      <c r="U676" s="83"/>
      <c r="V676" s="83"/>
      <c r="W676" s="83"/>
      <c r="X676" s="83"/>
      <c r="Y676" s="83"/>
      <c r="Z676" s="83"/>
      <c r="AA676" s="83"/>
      <c r="AB676" s="83"/>
      <c r="AC676" s="83"/>
      <c r="AD676" s="83"/>
      <c r="AE676" s="83"/>
      <c r="AF676" s="83"/>
      <c r="AG676" s="83"/>
      <c r="AH676" s="83"/>
      <c r="AI676" s="83"/>
      <c r="AJ676" s="83"/>
      <c r="AK676" s="83"/>
      <c r="AL676" s="83"/>
      <c r="AM676" s="83"/>
      <c r="AN676" s="83"/>
    </row>
    <row r="677">
      <c r="A677" s="83"/>
      <c r="B677" s="82"/>
      <c r="C677" s="83"/>
      <c r="D677" s="84"/>
      <c r="E677" s="84"/>
      <c r="F677" s="84"/>
      <c r="G677" s="84"/>
      <c r="H677" s="84"/>
      <c r="I677" s="84"/>
      <c r="J677" s="84"/>
      <c r="K677" s="84"/>
      <c r="L677" s="84"/>
      <c r="M677" s="84"/>
      <c r="N677" s="84"/>
      <c r="O677" s="84"/>
      <c r="P677" s="84"/>
      <c r="Q677" s="84"/>
      <c r="R677" s="83"/>
      <c r="S677" s="83"/>
      <c r="T677" s="83"/>
      <c r="U677" s="83"/>
      <c r="V677" s="83"/>
      <c r="W677" s="83"/>
      <c r="X677" s="83"/>
      <c r="Y677" s="83"/>
      <c r="Z677" s="83"/>
      <c r="AA677" s="83"/>
      <c r="AB677" s="83"/>
      <c r="AC677" s="83"/>
      <c r="AD677" s="83"/>
      <c r="AE677" s="83"/>
      <c r="AF677" s="83"/>
      <c r="AG677" s="83"/>
      <c r="AH677" s="83"/>
      <c r="AI677" s="83"/>
      <c r="AJ677" s="83"/>
      <c r="AK677" s="83"/>
      <c r="AL677" s="83"/>
      <c r="AM677" s="83"/>
      <c r="AN677" s="83"/>
    </row>
    <row r="678">
      <c r="A678" s="83"/>
      <c r="B678" s="82"/>
      <c r="C678" s="83"/>
      <c r="D678" s="84"/>
      <c r="E678" s="84"/>
      <c r="F678" s="84"/>
      <c r="G678" s="84"/>
      <c r="H678" s="84"/>
      <c r="I678" s="84"/>
      <c r="J678" s="84"/>
      <c r="K678" s="84"/>
      <c r="L678" s="84"/>
      <c r="M678" s="84"/>
      <c r="N678" s="84"/>
      <c r="O678" s="84"/>
      <c r="P678" s="84"/>
      <c r="Q678" s="84"/>
      <c r="R678" s="83"/>
      <c r="S678" s="83"/>
      <c r="T678" s="83"/>
      <c r="U678" s="83"/>
      <c r="V678" s="83"/>
      <c r="W678" s="83"/>
      <c r="X678" s="83"/>
      <c r="Y678" s="83"/>
      <c r="Z678" s="83"/>
      <c r="AA678" s="83"/>
      <c r="AB678" s="83"/>
      <c r="AC678" s="83"/>
      <c r="AD678" s="83"/>
      <c r="AE678" s="83"/>
      <c r="AF678" s="83"/>
      <c r="AG678" s="83"/>
      <c r="AH678" s="83"/>
      <c r="AI678" s="83"/>
      <c r="AJ678" s="83"/>
      <c r="AK678" s="83"/>
      <c r="AL678" s="83"/>
      <c r="AM678" s="83"/>
      <c r="AN678" s="83"/>
    </row>
    <row r="679">
      <c r="A679" s="83"/>
      <c r="B679" s="82"/>
      <c r="C679" s="83"/>
      <c r="D679" s="84"/>
      <c r="E679" s="84"/>
      <c r="F679" s="84"/>
      <c r="G679" s="84"/>
      <c r="H679" s="84"/>
      <c r="I679" s="84"/>
      <c r="J679" s="84"/>
      <c r="K679" s="84"/>
      <c r="L679" s="84"/>
      <c r="M679" s="84"/>
      <c r="N679" s="84"/>
      <c r="O679" s="84"/>
      <c r="P679" s="84"/>
      <c r="Q679" s="84"/>
      <c r="R679" s="83"/>
      <c r="S679" s="83"/>
      <c r="T679" s="83"/>
      <c r="U679" s="83"/>
      <c r="V679" s="83"/>
      <c r="W679" s="83"/>
      <c r="X679" s="83"/>
      <c r="Y679" s="83"/>
      <c r="Z679" s="83"/>
      <c r="AA679" s="83"/>
      <c r="AB679" s="83"/>
      <c r="AC679" s="83"/>
      <c r="AD679" s="83"/>
      <c r="AE679" s="83"/>
      <c r="AF679" s="83"/>
      <c r="AG679" s="83"/>
      <c r="AH679" s="83"/>
      <c r="AI679" s="83"/>
      <c r="AJ679" s="83"/>
      <c r="AK679" s="83"/>
      <c r="AL679" s="83"/>
      <c r="AM679" s="83"/>
      <c r="AN679" s="83"/>
    </row>
    <row r="680">
      <c r="A680" s="83"/>
      <c r="B680" s="82"/>
      <c r="C680" s="83"/>
      <c r="D680" s="84"/>
      <c r="E680" s="84"/>
      <c r="F680" s="84"/>
      <c r="G680" s="84"/>
      <c r="H680" s="84"/>
      <c r="I680" s="84"/>
      <c r="J680" s="84"/>
      <c r="K680" s="84"/>
      <c r="L680" s="84"/>
      <c r="M680" s="84"/>
      <c r="N680" s="84"/>
      <c r="O680" s="84"/>
      <c r="P680" s="84"/>
      <c r="Q680" s="84"/>
      <c r="R680" s="83"/>
      <c r="S680" s="83"/>
      <c r="T680" s="83"/>
      <c r="U680" s="83"/>
      <c r="V680" s="83"/>
      <c r="W680" s="83"/>
      <c r="X680" s="83"/>
      <c r="Y680" s="83"/>
      <c r="Z680" s="83"/>
      <c r="AA680" s="83"/>
      <c r="AB680" s="83"/>
      <c r="AC680" s="83"/>
      <c r="AD680" s="83"/>
      <c r="AE680" s="83"/>
      <c r="AF680" s="83"/>
      <c r="AG680" s="83"/>
      <c r="AH680" s="83"/>
      <c r="AI680" s="83"/>
      <c r="AJ680" s="83"/>
      <c r="AK680" s="83"/>
      <c r="AL680" s="83"/>
      <c r="AM680" s="83"/>
      <c r="AN680" s="83"/>
    </row>
    <row r="681">
      <c r="A681" s="83"/>
      <c r="B681" s="82"/>
      <c r="C681" s="83"/>
      <c r="D681" s="84"/>
      <c r="E681" s="84"/>
      <c r="F681" s="84"/>
      <c r="G681" s="84"/>
      <c r="H681" s="84"/>
      <c r="I681" s="84"/>
      <c r="J681" s="84"/>
      <c r="K681" s="84"/>
      <c r="L681" s="84"/>
      <c r="M681" s="84"/>
      <c r="N681" s="84"/>
      <c r="O681" s="84"/>
      <c r="P681" s="84"/>
      <c r="Q681" s="84"/>
      <c r="R681" s="83"/>
      <c r="S681" s="83"/>
      <c r="T681" s="83"/>
      <c r="U681" s="83"/>
      <c r="V681" s="83"/>
      <c r="W681" s="83"/>
      <c r="X681" s="83"/>
      <c r="Y681" s="83"/>
      <c r="Z681" s="83"/>
      <c r="AA681" s="83"/>
      <c r="AB681" s="83"/>
      <c r="AC681" s="83"/>
      <c r="AD681" s="83"/>
      <c r="AE681" s="83"/>
      <c r="AF681" s="83"/>
      <c r="AG681" s="83"/>
      <c r="AH681" s="83"/>
      <c r="AI681" s="83"/>
      <c r="AJ681" s="83"/>
      <c r="AK681" s="83"/>
      <c r="AL681" s="83"/>
      <c r="AM681" s="83"/>
      <c r="AN681" s="83"/>
    </row>
    <row r="682">
      <c r="A682" s="83"/>
      <c r="B682" s="82"/>
      <c r="C682" s="83"/>
      <c r="D682" s="84"/>
      <c r="E682" s="84"/>
      <c r="F682" s="84"/>
      <c r="G682" s="84"/>
      <c r="H682" s="84"/>
      <c r="I682" s="84"/>
      <c r="J682" s="84"/>
      <c r="K682" s="84"/>
      <c r="L682" s="84"/>
      <c r="M682" s="84"/>
      <c r="N682" s="84"/>
      <c r="O682" s="84"/>
      <c r="P682" s="84"/>
      <c r="Q682" s="84"/>
      <c r="R682" s="83"/>
      <c r="S682" s="83"/>
      <c r="T682" s="83"/>
      <c r="U682" s="83"/>
      <c r="V682" s="83"/>
      <c r="W682" s="83"/>
      <c r="X682" s="83"/>
      <c r="Y682" s="83"/>
      <c r="Z682" s="83"/>
      <c r="AA682" s="83"/>
      <c r="AB682" s="83"/>
      <c r="AC682" s="83"/>
      <c r="AD682" s="83"/>
      <c r="AE682" s="83"/>
      <c r="AF682" s="83"/>
      <c r="AG682" s="83"/>
      <c r="AH682" s="83"/>
      <c r="AI682" s="83"/>
      <c r="AJ682" s="83"/>
      <c r="AK682" s="83"/>
      <c r="AL682" s="83"/>
      <c r="AM682" s="83"/>
      <c r="AN682" s="83"/>
    </row>
    <row r="683">
      <c r="A683" s="83"/>
      <c r="B683" s="82"/>
      <c r="C683" s="83"/>
      <c r="D683" s="84"/>
      <c r="E683" s="84"/>
      <c r="F683" s="84"/>
      <c r="G683" s="84"/>
      <c r="H683" s="84"/>
      <c r="I683" s="84"/>
      <c r="J683" s="84"/>
      <c r="K683" s="84"/>
      <c r="L683" s="84"/>
      <c r="M683" s="84"/>
      <c r="N683" s="84"/>
      <c r="O683" s="84"/>
      <c r="P683" s="84"/>
      <c r="Q683" s="84"/>
      <c r="R683" s="83"/>
      <c r="S683" s="83"/>
      <c r="T683" s="83"/>
      <c r="U683" s="83"/>
      <c r="V683" s="83"/>
      <c r="W683" s="83"/>
      <c r="X683" s="83"/>
      <c r="Y683" s="83"/>
      <c r="Z683" s="83"/>
      <c r="AA683" s="83"/>
      <c r="AB683" s="83"/>
      <c r="AC683" s="83"/>
      <c r="AD683" s="83"/>
      <c r="AE683" s="83"/>
      <c r="AF683" s="83"/>
      <c r="AG683" s="83"/>
      <c r="AH683" s="83"/>
      <c r="AI683" s="83"/>
      <c r="AJ683" s="83"/>
      <c r="AK683" s="83"/>
      <c r="AL683" s="83"/>
      <c r="AM683" s="83"/>
      <c r="AN683" s="83"/>
    </row>
    <row r="684">
      <c r="A684" s="83"/>
      <c r="B684" s="82"/>
      <c r="C684" s="83"/>
      <c r="D684" s="84"/>
      <c r="E684" s="84"/>
      <c r="F684" s="84"/>
      <c r="G684" s="84"/>
      <c r="H684" s="84"/>
      <c r="I684" s="84"/>
      <c r="J684" s="84"/>
      <c r="K684" s="84"/>
      <c r="L684" s="84"/>
      <c r="M684" s="84"/>
      <c r="N684" s="84"/>
      <c r="O684" s="84"/>
      <c r="P684" s="84"/>
      <c r="Q684" s="84"/>
      <c r="R684" s="83"/>
      <c r="S684" s="83"/>
      <c r="T684" s="83"/>
      <c r="U684" s="83"/>
      <c r="V684" s="83"/>
      <c r="W684" s="83"/>
      <c r="X684" s="83"/>
      <c r="Y684" s="83"/>
      <c r="Z684" s="83"/>
      <c r="AA684" s="83"/>
      <c r="AB684" s="83"/>
      <c r="AC684" s="83"/>
      <c r="AD684" s="83"/>
      <c r="AE684" s="83"/>
      <c r="AF684" s="83"/>
      <c r="AG684" s="83"/>
      <c r="AH684" s="83"/>
      <c r="AI684" s="83"/>
      <c r="AJ684" s="83"/>
      <c r="AK684" s="83"/>
      <c r="AL684" s="83"/>
      <c r="AM684" s="83"/>
      <c r="AN684" s="83"/>
    </row>
    <row r="685">
      <c r="A685" s="83"/>
      <c r="B685" s="82"/>
      <c r="C685" s="83"/>
      <c r="D685" s="84"/>
      <c r="E685" s="84"/>
      <c r="F685" s="84"/>
      <c r="G685" s="84"/>
      <c r="H685" s="84"/>
      <c r="I685" s="84"/>
      <c r="J685" s="84"/>
      <c r="K685" s="84"/>
      <c r="L685" s="84"/>
      <c r="M685" s="84"/>
      <c r="N685" s="84"/>
      <c r="O685" s="84"/>
      <c r="P685" s="84"/>
      <c r="Q685" s="84"/>
      <c r="R685" s="83"/>
      <c r="S685" s="83"/>
      <c r="T685" s="83"/>
      <c r="U685" s="83"/>
      <c r="V685" s="83"/>
      <c r="W685" s="83"/>
      <c r="X685" s="83"/>
      <c r="Y685" s="83"/>
      <c r="Z685" s="83"/>
      <c r="AA685" s="83"/>
      <c r="AB685" s="83"/>
      <c r="AC685" s="83"/>
      <c r="AD685" s="83"/>
      <c r="AE685" s="83"/>
      <c r="AF685" s="83"/>
      <c r="AG685" s="83"/>
      <c r="AH685" s="83"/>
      <c r="AI685" s="83"/>
      <c r="AJ685" s="83"/>
      <c r="AK685" s="83"/>
      <c r="AL685" s="83"/>
      <c r="AM685" s="83"/>
      <c r="AN685" s="83"/>
    </row>
    <row r="686">
      <c r="A686" s="83"/>
      <c r="B686" s="82"/>
      <c r="C686" s="83"/>
      <c r="D686" s="84"/>
      <c r="E686" s="84"/>
      <c r="F686" s="84"/>
      <c r="G686" s="84"/>
      <c r="H686" s="84"/>
      <c r="I686" s="84"/>
      <c r="J686" s="84"/>
      <c r="K686" s="84"/>
      <c r="L686" s="84"/>
      <c r="M686" s="84"/>
      <c r="N686" s="84"/>
      <c r="O686" s="84"/>
      <c r="P686" s="84"/>
      <c r="Q686" s="84"/>
      <c r="R686" s="83"/>
      <c r="S686" s="83"/>
      <c r="T686" s="83"/>
      <c r="U686" s="83"/>
      <c r="V686" s="83"/>
      <c r="W686" s="83"/>
      <c r="X686" s="83"/>
      <c r="Y686" s="83"/>
      <c r="Z686" s="83"/>
      <c r="AA686" s="83"/>
      <c r="AB686" s="83"/>
      <c r="AC686" s="83"/>
      <c r="AD686" s="83"/>
      <c r="AE686" s="83"/>
      <c r="AF686" s="83"/>
      <c r="AG686" s="83"/>
      <c r="AH686" s="83"/>
      <c r="AI686" s="83"/>
      <c r="AJ686" s="83"/>
      <c r="AK686" s="83"/>
      <c r="AL686" s="83"/>
      <c r="AM686" s="83"/>
      <c r="AN686" s="83"/>
    </row>
    <row r="687">
      <c r="A687" s="83"/>
      <c r="B687" s="82"/>
      <c r="C687" s="83"/>
      <c r="D687" s="84"/>
      <c r="E687" s="84"/>
      <c r="F687" s="84"/>
      <c r="G687" s="84"/>
      <c r="H687" s="84"/>
      <c r="I687" s="84"/>
      <c r="J687" s="84"/>
      <c r="K687" s="84"/>
      <c r="L687" s="84"/>
      <c r="M687" s="84"/>
      <c r="N687" s="84"/>
      <c r="O687" s="84"/>
      <c r="P687" s="84"/>
      <c r="Q687" s="84"/>
      <c r="R687" s="83"/>
      <c r="S687" s="83"/>
      <c r="T687" s="83"/>
      <c r="U687" s="83"/>
      <c r="V687" s="83"/>
      <c r="W687" s="83"/>
      <c r="X687" s="83"/>
      <c r="Y687" s="83"/>
      <c r="Z687" s="83"/>
      <c r="AA687" s="83"/>
      <c r="AB687" s="83"/>
      <c r="AC687" s="83"/>
      <c r="AD687" s="83"/>
      <c r="AE687" s="83"/>
      <c r="AF687" s="83"/>
      <c r="AG687" s="83"/>
      <c r="AH687" s="83"/>
      <c r="AI687" s="83"/>
      <c r="AJ687" s="83"/>
      <c r="AK687" s="83"/>
      <c r="AL687" s="83"/>
      <c r="AM687" s="83"/>
      <c r="AN687" s="83"/>
    </row>
    <row r="688">
      <c r="A688" s="83"/>
      <c r="B688" s="82"/>
      <c r="C688" s="83"/>
      <c r="D688" s="84"/>
      <c r="E688" s="84"/>
      <c r="F688" s="84"/>
      <c r="G688" s="84"/>
      <c r="H688" s="84"/>
      <c r="I688" s="84"/>
      <c r="J688" s="84"/>
      <c r="K688" s="84"/>
      <c r="L688" s="84"/>
      <c r="M688" s="84"/>
      <c r="N688" s="84"/>
      <c r="O688" s="84"/>
      <c r="P688" s="84"/>
      <c r="Q688" s="84"/>
      <c r="R688" s="83"/>
      <c r="S688" s="83"/>
      <c r="T688" s="83"/>
      <c r="U688" s="83"/>
      <c r="V688" s="83"/>
      <c r="W688" s="83"/>
      <c r="X688" s="83"/>
      <c r="Y688" s="83"/>
      <c r="Z688" s="83"/>
      <c r="AA688" s="83"/>
      <c r="AB688" s="83"/>
      <c r="AC688" s="83"/>
      <c r="AD688" s="83"/>
      <c r="AE688" s="83"/>
      <c r="AF688" s="83"/>
      <c r="AG688" s="83"/>
      <c r="AH688" s="83"/>
      <c r="AI688" s="83"/>
      <c r="AJ688" s="83"/>
      <c r="AK688" s="83"/>
      <c r="AL688" s="83"/>
      <c r="AM688" s="83"/>
      <c r="AN688" s="83"/>
    </row>
    <row r="689">
      <c r="A689" s="83"/>
      <c r="B689" s="82"/>
      <c r="C689" s="83"/>
      <c r="D689" s="84"/>
      <c r="E689" s="84"/>
      <c r="F689" s="84"/>
      <c r="G689" s="84"/>
      <c r="H689" s="84"/>
      <c r="I689" s="84"/>
      <c r="J689" s="84"/>
      <c r="K689" s="84"/>
      <c r="L689" s="84"/>
      <c r="M689" s="84"/>
      <c r="N689" s="84"/>
      <c r="O689" s="84"/>
      <c r="P689" s="84"/>
      <c r="Q689" s="84"/>
      <c r="R689" s="83"/>
      <c r="S689" s="83"/>
      <c r="T689" s="83"/>
      <c r="U689" s="83"/>
      <c r="V689" s="83"/>
      <c r="W689" s="83"/>
      <c r="X689" s="83"/>
      <c r="Y689" s="83"/>
      <c r="Z689" s="83"/>
      <c r="AA689" s="83"/>
      <c r="AB689" s="83"/>
      <c r="AC689" s="83"/>
      <c r="AD689" s="83"/>
      <c r="AE689" s="83"/>
      <c r="AF689" s="83"/>
      <c r="AG689" s="83"/>
      <c r="AH689" s="83"/>
      <c r="AI689" s="83"/>
      <c r="AJ689" s="83"/>
      <c r="AK689" s="83"/>
      <c r="AL689" s="83"/>
      <c r="AM689" s="83"/>
      <c r="AN689" s="83"/>
    </row>
    <row r="690">
      <c r="A690" s="83"/>
      <c r="B690" s="82"/>
      <c r="C690" s="83"/>
      <c r="D690" s="84"/>
      <c r="E690" s="84"/>
      <c r="F690" s="84"/>
      <c r="G690" s="84"/>
      <c r="H690" s="84"/>
      <c r="I690" s="84"/>
      <c r="J690" s="84"/>
      <c r="K690" s="84"/>
      <c r="L690" s="84"/>
      <c r="M690" s="84"/>
      <c r="N690" s="84"/>
      <c r="O690" s="84"/>
      <c r="P690" s="84"/>
      <c r="Q690" s="84"/>
      <c r="R690" s="83"/>
      <c r="S690" s="83"/>
      <c r="T690" s="83"/>
      <c r="U690" s="83"/>
      <c r="V690" s="83"/>
      <c r="W690" s="83"/>
      <c r="X690" s="83"/>
      <c r="Y690" s="83"/>
      <c r="Z690" s="83"/>
      <c r="AA690" s="83"/>
      <c r="AB690" s="83"/>
      <c r="AC690" s="83"/>
      <c r="AD690" s="83"/>
      <c r="AE690" s="83"/>
      <c r="AF690" s="83"/>
      <c r="AG690" s="83"/>
      <c r="AH690" s="83"/>
      <c r="AI690" s="83"/>
      <c r="AJ690" s="83"/>
      <c r="AK690" s="83"/>
      <c r="AL690" s="83"/>
      <c r="AM690" s="83"/>
      <c r="AN690" s="83"/>
    </row>
    <row r="691">
      <c r="A691" s="83"/>
      <c r="B691" s="82"/>
      <c r="C691" s="83"/>
      <c r="D691" s="84"/>
      <c r="E691" s="84"/>
      <c r="F691" s="84"/>
      <c r="G691" s="84"/>
      <c r="H691" s="84"/>
      <c r="I691" s="84"/>
      <c r="J691" s="84"/>
      <c r="K691" s="84"/>
      <c r="L691" s="84"/>
      <c r="M691" s="84"/>
      <c r="N691" s="84"/>
      <c r="O691" s="84"/>
      <c r="P691" s="84"/>
      <c r="Q691" s="84"/>
      <c r="R691" s="83"/>
      <c r="S691" s="83"/>
      <c r="T691" s="83"/>
      <c r="U691" s="83"/>
      <c r="V691" s="83"/>
      <c r="W691" s="83"/>
      <c r="X691" s="83"/>
      <c r="Y691" s="83"/>
      <c r="Z691" s="83"/>
      <c r="AA691" s="83"/>
      <c r="AB691" s="83"/>
      <c r="AC691" s="83"/>
      <c r="AD691" s="83"/>
      <c r="AE691" s="83"/>
      <c r="AF691" s="83"/>
      <c r="AG691" s="83"/>
      <c r="AH691" s="83"/>
      <c r="AI691" s="83"/>
      <c r="AJ691" s="83"/>
      <c r="AK691" s="83"/>
      <c r="AL691" s="83"/>
      <c r="AM691" s="83"/>
      <c r="AN691" s="83"/>
    </row>
    <row r="692">
      <c r="A692" s="83"/>
      <c r="B692" s="82"/>
      <c r="C692" s="83"/>
      <c r="D692" s="84"/>
      <c r="E692" s="84"/>
      <c r="F692" s="84"/>
      <c r="G692" s="84"/>
      <c r="H692" s="84"/>
      <c r="I692" s="84"/>
      <c r="J692" s="84"/>
      <c r="K692" s="84"/>
      <c r="L692" s="84"/>
      <c r="M692" s="84"/>
      <c r="N692" s="84"/>
      <c r="O692" s="84"/>
      <c r="P692" s="84"/>
      <c r="Q692" s="84"/>
      <c r="R692" s="83"/>
      <c r="S692" s="83"/>
      <c r="T692" s="83"/>
      <c r="U692" s="83"/>
      <c r="V692" s="83"/>
      <c r="W692" s="83"/>
      <c r="X692" s="83"/>
      <c r="Y692" s="83"/>
      <c r="Z692" s="83"/>
      <c r="AA692" s="83"/>
      <c r="AB692" s="83"/>
      <c r="AC692" s="83"/>
      <c r="AD692" s="83"/>
      <c r="AE692" s="83"/>
      <c r="AF692" s="83"/>
      <c r="AG692" s="83"/>
      <c r="AH692" s="83"/>
      <c r="AI692" s="83"/>
      <c r="AJ692" s="83"/>
      <c r="AK692" s="83"/>
      <c r="AL692" s="83"/>
      <c r="AM692" s="83"/>
      <c r="AN692" s="83"/>
    </row>
    <row r="693">
      <c r="A693" s="83"/>
      <c r="B693" s="82"/>
      <c r="C693" s="83"/>
      <c r="D693" s="84"/>
      <c r="E693" s="84"/>
      <c r="F693" s="84"/>
      <c r="G693" s="84"/>
      <c r="H693" s="84"/>
      <c r="I693" s="84"/>
      <c r="J693" s="84"/>
      <c r="K693" s="84"/>
      <c r="L693" s="84"/>
      <c r="M693" s="84"/>
      <c r="N693" s="84"/>
      <c r="O693" s="84"/>
      <c r="P693" s="84"/>
      <c r="Q693" s="84"/>
      <c r="R693" s="83"/>
      <c r="S693" s="83"/>
      <c r="T693" s="83"/>
      <c r="U693" s="83"/>
      <c r="V693" s="83"/>
      <c r="W693" s="83"/>
      <c r="X693" s="83"/>
      <c r="Y693" s="83"/>
      <c r="Z693" s="83"/>
      <c r="AA693" s="83"/>
      <c r="AB693" s="83"/>
      <c r="AC693" s="83"/>
      <c r="AD693" s="83"/>
      <c r="AE693" s="83"/>
      <c r="AF693" s="83"/>
      <c r="AG693" s="83"/>
      <c r="AH693" s="83"/>
      <c r="AI693" s="83"/>
      <c r="AJ693" s="83"/>
      <c r="AK693" s="83"/>
      <c r="AL693" s="83"/>
      <c r="AM693" s="83"/>
      <c r="AN693" s="83"/>
    </row>
    <row r="694">
      <c r="A694" s="83"/>
      <c r="B694" s="82"/>
      <c r="C694" s="83"/>
      <c r="D694" s="84"/>
      <c r="E694" s="84"/>
      <c r="F694" s="84"/>
      <c r="G694" s="84"/>
      <c r="H694" s="84"/>
      <c r="I694" s="84"/>
      <c r="J694" s="84"/>
      <c r="K694" s="84"/>
      <c r="L694" s="84"/>
      <c r="M694" s="84"/>
      <c r="N694" s="84"/>
      <c r="O694" s="84"/>
      <c r="P694" s="84"/>
      <c r="Q694" s="84"/>
      <c r="R694" s="83"/>
      <c r="S694" s="83"/>
      <c r="T694" s="83"/>
      <c r="U694" s="83"/>
      <c r="V694" s="83"/>
      <c r="W694" s="83"/>
      <c r="X694" s="83"/>
      <c r="Y694" s="83"/>
      <c r="Z694" s="83"/>
      <c r="AA694" s="83"/>
      <c r="AB694" s="83"/>
      <c r="AC694" s="83"/>
      <c r="AD694" s="83"/>
      <c r="AE694" s="83"/>
      <c r="AF694" s="83"/>
      <c r="AG694" s="83"/>
      <c r="AH694" s="83"/>
      <c r="AI694" s="83"/>
      <c r="AJ694" s="83"/>
      <c r="AK694" s="83"/>
      <c r="AL694" s="83"/>
      <c r="AM694" s="83"/>
      <c r="AN694" s="83"/>
    </row>
    <row r="695">
      <c r="A695" s="83"/>
      <c r="B695" s="82"/>
      <c r="C695" s="83"/>
      <c r="D695" s="84"/>
      <c r="E695" s="84"/>
      <c r="F695" s="84"/>
      <c r="G695" s="84"/>
      <c r="H695" s="84"/>
      <c r="I695" s="84"/>
      <c r="J695" s="84"/>
      <c r="K695" s="84"/>
      <c r="L695" s="84"/>
      <c r="M695" s="84"/>
      <c r="N695" s="84"/>
      <c r="O695" s="84"/>
      <c r="P695" s="84"/>
      <c r="Q695" s="84"/>
      <c r="R695" s="83"/>
      <c r="S695" s="83"/>
      <c r="T695" s="83"/>
      <c r="U695" s="83"/>
      <c r="V695" s="83"/>
      <c r="W695" s="83"/>
      <c r="X695" s="83"/>
      <c r="Y695" s="83"/>
      <c r="Z695" s="83"/>
      <c r="AA695" s="83"/>
      <c r="AB695" s="83"/>
      <c r="AC695" s="83"/>
      <c r="AD695" s="83"/>
      <c r="AE695" s="83"/>
      <c r="AF695" s="83"/>
      <c r="AG695" s="83"/>
      <c r="AH695" s="83"/>
      <c r="AI695" s="83"/>
      <c r="AJ695" s="83"/>
      <c r="AK695" s="83"/>
      <c r="AL695" s="83"/>
      <c r="AM695" s="83"/>
      <c r="AN695" s="83"/>
    </row>
    <row r="696">
      <c r="A696" s="83"/>
      <c r="B696" s="82"/>
      <c r="C696" s="83"/>
      <c r="D696" s="84"/>
      <c r="E696" s="84"/>
      <c r="F696" s="84"/>
      <c r="G696" s="84"/>
      <c r="H696" s="84"/>
      <c r="I696" s="84"/>
      <c r="J696" s="84"/>
      <c r="K696" s="84"/>
      <c r="L696" s="84"/>
      <c r="M696" s="84"/>
      <c r="N696" s="84"/>
      <c r="O696" s="84"/>
      <c r="P696" s="84"/>
      <c r="Q696" s="84"/>
      <c r="R696" s="83"/>
      <c r="S696" s="83"/>
      <c r="T696" s="83"/>
      <c r="U696" s="83"/>
      <c r="V696" s="83"/>
      <c r="W696" s="83"/>
      <c r="X696" s="83"/>
      <c r="Y696" s="83"/>
      <c r="Z696" s="83"/>
      <c r="AA696" s="83"/>
      <c r="AB696" s="83"/>
      <c r="AC696" s="83"/>
      <c r="AD696" s="83"/>
      <c r="AE696" s="83"/>
      <c r="AF696" s="83"/>
      <c r="AG696" s="83"/>
      <c r="AH696" s="83"/>
      <c r="AI696" s="83"/>
      <c r="AJ696" s="83"/>
      <c r="AK696" s="83"/>
      <c r="AL696" s="83"/>
      <c r="AM696" s="83"/>
      <c r="AN696" s="83"/>
    </row>
    <row r="697">
      <c r="A697" s="83"/>
      <c r="B697" s="82"/>
      <c r="C697" s="83"/>
      <c r="D697" s="84"/>
      <c r="E697" s="84"/>
      <c r="F697" s="84"/>
      <c r="G697" s="84"/>
      <c r="H697" s="84"/>
      <c r="I697" s="84"/>
      <c r="J697" s="84"/>
      <c r="K697" s="84"/>
      <c r="L697" s="84"/>
      <c r="M697" s="84"/>
      <c r="N697" s="84"/>
      <c r="O697" s="84"/>
      <c r="P697" s="84"/>
      <c r="Q697" s="84"/>
      <c r="R697" s="83"/>
      <c r="S697" s="83"/>
      <c r="T697" s="83"/>
      <c r="U697" s="83"/>
      <c r="V697" s="83"/>
      <c r="W697" s="83"/>
      <c r="X697" s="83"/>
      <c r="Y697" s="83"/>
      <c r="Z697" s="83"/>
      <c r="AA697" s="83"/>
      <c r="AB697" s="83"/>
      <c r="AC697" s="83"/>
      <c r="AD697" s="83"/>
      <c r="AE697" s="83"/>
      <c r="AF697" s="83"/>
      <c r="AG697" s="83"/>
      <c r="AH697" s="83"/>
      <c r="AI697" s="83"/>
      <c r="AJ697" s="83"/>
      <c r="AK697" s="83"/>
      <c r="AL697" s="83"/>
      <c r="AM697" s="83"/>
      <c r="AN697" s="83"/>
    </row>
    <row r="698">
      <c r="A698" s="83"/>
      <c r="B698" s="82"/>
      <c r="C698" s="83"/>
      <c r="D698" s="84"/>
      <c r="E698" s="84"/>
      <c r="F698" s="84"/>
      <c r="G698" s="84"/>
      <c r="H698" s="84"/>
      <c r="I698" s="84"/>
      <c r="J698" s="84"/>
      <c r="K698" s="84"/>
      <c r="L698" s="84"/>
      <c r="M698" s="84"/>
      <c r="N698" s="84"/>
      <c r="O698" s="84"/>
      <c r="P698" s="84"/>
      <c r="Q698" s="84"/>
      <c r="R698" s="83"/>
      <c r="S698" s="83"/>
      <c r="T698" s="83"/>
      <c r="U698" s="83"/>
      <c r="V698" s="83"/>
      <c r="W698" s="83"/>
      <c r="X698" s="83"/>
      <c r="Y698" s="83"/>
      <c r="Z698" s="83"/>
      <c r="AA698" s="83"/>
      <c r="AB698" s="83"/>
      <c r="AC698" s="83"/>
      <c r="AD698" s="83"/>
      <c r="AE698" s="83"/>
      <c r="AF698" s="83"/>
      <c r="AG698" s="83"/>
      <c r="AH698" s="83"/>
      <c r="AI698" s="83"/>
      <c r="AJ698" s="83"/>
      <c r="AK698" s="83"/>
      <c r="AL698" s="83"/>
      <c r="AM698" s="83"/>
      <c r="AN698" s="83"/>
    </row>
    <row r="699">
      <c r="A699" s="83"/>
      <c r="B699" s="82"/>
      <c r="C699" s="83"/>
      <c r="D699" s="84"/>
      <c r="E699" s="84"/>
      <c r="F699" s="84"/>
      <c r="G699" s="84"/>
      <c r="H699" s="84"/>
      <c r="I699" s="84"/>
      <c r="J699" s="84"/>
      <c r="K699" s="84"/>
      <c r="L699" s="84"/>
      <c r="M699" s="84"/>
      <c r="N699" s="84"/>
      <c r="O699" s="84"/>
      <c r="P699" s="84"/>
      <c r="Q699" s="84"/>
      <c r="R699" s="83"/>
      <c r="S699" s="83"/>
      <c r="T699" s="83"/>
      <c r="U699" s="83"/>
      <c r="V699" s="83"/>
      <c r="W699" s="83"/>
      <c r="X699" s="83"/>
      <c r="Y699" s="83"/>
      <c r="Z699" s="83"/>
      <c r="AA699" s="83"/>
      <c r="AB699" s="83"/>
      <c r="AC699" s="83"/>
      <c r="AD699" s="83"/>
      <c r="AE699" s="83"/>
      <c r="AF699" s="83"/>
      <c r="AG699" s="83"/>
      <c r="AH699" s="83"/>
      <c r="AI699" s="83"/>
      <c r="AJ699" s="83"/>
      <c r="AK699" s="83"/>
      <c r="AL699" s="83"/>
      <c r="AM699" s="83"/>
      <c r="AN699" s="83"/>
    </row>
    <row r="700">
      <c r="A700" s="83"/>
      <c r="B700" s="82"/>
      <c r="C700" s="83"/>
      <c r="D700" s="84"/>
      <c r="E700" s="84"/>
      <c r="F700" s="84"/>
      <c r="G700" s="84"/>
      <c r="H700" s="84"/>
      <c r="I700" s="84"/>
      <c r="J700" s="84"/>
      <c r="K700" s="84"/>
      <c r="L700" s="84"/>
      <c r="M700" s="84"/>
      <c r="N700" s="84"/>
      <c r="O700" s="84"/>
      <c r="P700" s="84"/>
      <c r="Q700" s="84"/>
      <c r="R700" s="83"/>
      <c r="S700" s="83"/>
      <c r="T700" s="83"/>
      <c r="U700" s="83"/>
      <c r="V700" s="83"/>
      <c r="W700" s="83"/>
      <c r="X700" s="83"/>
      <c r="Y700" s="83"/>
      <c r="Z700" s="83"/>
      <c r="AA700" s="83"/>
      <c r="AB700" s="83"/>
      <c r="AC700" s="83"/>
      <c r="AD700" s="83"/>
      <c r="AE700" s="83"/>
      <c r="AF700" s="83"/>
      <c r="AG700" s="83"/>
      <c r="AH700" s="83"/>
      <c r="AI700" s="83"/>
      <c r="AJ700" s="83"/>
      <c r="AK700" s="83"/>
      <c r="AL700" s="83"/>
      <c r="AM700" s="83"/>
      <c r="AN700" s="83"/>
    </row>
    <row r="701">
      <c r="A701" s="83"/>
      <c r="B701" s="82"/>
      <c r="C701" s="83"/>
      <c r="D701" s="84"/>
      <c r="E701" s="84"/>
      <c r="F701" s="84"/>
      <c r="G701" s="84"/>
      <c r="H701" s="84"/>
      <c r="I701" s="84"/>
      <c r="J701" s="84"/>
      <c r="K701" s="84"/>
      <c r="L701" s="84"/>
      <c r="M701" s="84"/>
      <c r="N701" s="84"/>
      <c r="O701" s="84"/>
      <c r="P701" s="84"/>
      <c r="Q701" s="84"/>
      <c r="R701" s="83"/>
      <c r="S701" s="83"/>
      <c r="T701" s="83"/>
      <c r="U701" s="83"/>
      <c r="V701" s="83"/>
      <c r="W701" s="83"/>
      <c r="X701" s="83"/>
      <c r="Y701" s="83"/>
      <c r="Z701" s="83"/>
      <c r="AA701" s="83"/>
      <c r="AB701" s="83"/>
      <c r="AC701" s="83"/>
      <c r="AD701" s="83"/>
      <c r="AE701" s="83"/>
      <c r="AF701" s="83"/>
      <c r="AG701" s="83"/>
      <c r="AH701" s="83"/>
      <c r="AI701" s="83"/>
      <c r="AJ701" s="83"/>
      <c r="AK701" s="83"/>
      <c r="AL701" s="83"/>
      <c r="AM701" s="83"/>
      <c r="AN701" s="83"/>
    </row>
    <row r="702">
      <c r="A702" s="83"/>
      <c r="B702" s="82"/>
      <c r="C702" s="83"/>
      <c r="D702" s="84"/>
      <c r="E702" s="84"/>
      <c r="F702" s="84"/>
      <c r="G702" s="84"/>
      <c r="H702" s="84"/>
      <c r="I702" s="84"/>
      <c r="J702" s="84"/>
      <c r="K702" s="84"/>
      <c r="L702" s="84"/>
      <c r="M702" s="84"/>
      <c r="N702" s="84"/>
      <c r="O702" s="84"/>
      <c r="P702" s="84"/>
      <c r="Q702" s="84"/>
      <c r="R702" s="83"/>
      <c r="S702" s="83"/>
      <c r="T702" s="83"/>
      <c r="U702" s="83"/>
      <c r="V702" s="83"/>
      <c r="W702" s="83"/>
      <c r="X702" s="83"/>
      <c r="Y702" s="83"/>
      <c r="Z702" s="83"/>
      <c r="AA702" s="83"/>
      <c r="AB702" s="83"/>
      <c r="AC702" s="83"/>
      <c r="AD702" s="83"/>
      <c r="AE702" s="83"/>
      <c r="AF702" s="83"/>
      <c r="AG702" s="83"/>
      <c r="AH702" s="83"/>
      <c r="AI702" s="83"/>
      <c r="AJ702" s="83"/>
      <c r="AK702" s="83"/>
      <c r="AL702" s="83"/>
      <c r="AM702" s="83"/>
      <c r="AN702" s="83"/>
    </row>
    <row r="703">
      <c r="A703" s="83"/>
      <c r="B703" s="82"/>
      <c r="C703" s="83"/>
      <c r="D703" s="84"/>
      <c r="E703" s="84"/>
      <c r="F703" s="84"/>
      <c r="G703" s="84"/>
      <c r="H703" s="84"/>
      <c r="I703" s="84"/>
      <c r="J703" s="84"/>
      <c r="K703" s="84"/>
      <c r="L703" s="84"/>
      <c r="M703" s="84"/>
      <c r="N703" s="84"/>
      <c r="O703" s="84"/>
      <c r="P703" s="84"/>
      <c r="Q703" s="84"/>
      <c r="R703" s="83"/>
      <c r="S703" s="83"/>
      <c r="T703" s="83"/>
      <c r="U703" s="83"/>
      <c r="V703" s="83"/>
      <c r="W703" s="83"/>
      <c r="X703" s="83"/>
      <c r="Y703" s="83"/>
      <c r="Z703" s="83"/>
      <c r="AA703" s="83"/>
      <c r="AB703" s="83"/>
      <c r="AC703" s="83"/>
      <c r="AD703" s="83"/>
      <c r="AE703" s="83"/>
      <c r="AF703" s="83"/>
      <c r="AG703" s="83"/>
      <c r="AH703" s="83"/>
      <c r="AI703" s="83"/>
      <c r="AJ703" s="83"/>
      <c r="AK703" s="83"/>
      <c r="AL703" s="83"/>
      <c r="AM703" s="83"/>
      <c r="AN703" s="83"/>
    </row>
    <row r="704">
      <c r="A704" s="83"/>
      <c r="B704" s="82"/>
      <c r="C704" s="83"/>
      <c r="D704" s="84"/>
      <c r="E704" s="84"/>
      <c r="F704" s="84"/>
      <c r="G704" s="84"/>
      <c r="H704" s="84"/>
      <c r="I704" s="84"/>
      <c r="J704" s="84"/>
      <c r="K704" s="84"/>
      <c r="L704" s="84"/>
      <c r="M704" s="84"/>
      <c r="N704" s="84"/>
      <c r="O704" s="84"/>
      <c r="P704" s="84"/>
      <c r="Q704" s="84"/>
      <c r="R704" s="83"/>
      <c r="S704" s="83"/>
      <c r="T704" s="83"/>
      <c r="U704" s="83"/>
      <c r="V704" s="83"/>
      <c r="W704" s="83"/>
      <c r="X704" s="83"/>
      <c r="Y704" s="83"/>
      <c r="Z704" s="83"/>
      <c r="AA704" s="83"/>
      <c r="AB704" s="83"/>
      <c r="AC704" s="83"/>
      <c r="AD704" s="83"/>
      <c r="AE704" s="83"/>
      <c r="AF704" s="83"/>
      <c r="AG704" s="83"/>
      <c r="AH704" s="83"/>
      <c r="AI704" s="83"/>
      <c r="AJ704" s="83"/>
      <c r="AK704" s="83"/>
      <c r="AL704" s="83"/>
      <c r="AM704" s="83"/>
      <c r="AN704" s="83"/>
    </row>
    <row r="705">
      <c r="A705" s="83"/>
      <c r="B705" s="82"/>
      <c r="C705" s="83"/>
      <c r="D705" s="84"/>
      <c r="E705" s="84"/>
      <c r="F705" s="84"/>
      <c r="G705" s="84"/>
      <c r="H705" s="84"/>
      <c r="I705" s="84"/>
      <c r="J705" s="84"/>
      <c r="K705" s="84"/>
      <c r="L705" s="84"/>
      <c r="M705" s="84"/>
      <c r="N705" s="84"/>
      <c r="O705" s="84"/>
      <c r="P705" s="84"/>
      <c r="Q705" s="84"/>
      <c r="R705" s="83"/>
      <c r="S705" s="83"/>
      <c r="T705" s="83"/>
      <c r="U705" s="83"/>
      <c r="V705" s="83"/>
      <c r="W705" s="83"/>
      <c r="X705" s="83"/>
      <c r="Y705" s="83"/>
      <c r="Z705" s="83"/>
      <c r="AA705" s="83"/>
      <c r="AB705" s="83"/>
      <c r="AC705" s="83"/>
      <c r="AD705" s="83"/>
      <c r="AE705" s="83"/>
      <c r="AF705" s="83"/>
      <c r="AG705" s="83"/>
      <c r="AH705" s="83"/>
      <c r="AI705" s="83"/>
      <c r="AJ705" s="83"/>
      <c r="AK705" s="83"/>
      <c r="AL705" s="83"/>
      <c r="AM705" s="83"/>
      <c r="AN705" s="83"/>
    </row>
    <row r="706">
      <c r="A706" s="83"/>
      <c r="B706" s="82"/>
      <c r="C706" s="83"/>
      <c r="D706" s="84"/>
      <c r="E706" s="84"/>
      <c r="F706" s="84"/>
      <c r="G706" s="84"/>
      <c r="H706" s="84"/>
      <c r="I706" s="84"/>
      <c r="J706" s="84"/>
      <c r="K706" s="84"/>
      <c r="L706" s="84"/>
      <c r="M706" s="84"/>
      <c r="N706" s="84"/>
      <c r="O706" s="84"/>
      <c r="P706" s="84"/>
      <c r="Q706" s="84"/>
      <c r="R706" s="83"/>
      <c r="S706" s="83"/>
      <c r="T706" s="83"/>
      <c r="U706" s="83"/>
      <c r="V706" s="83"/>
      <c r="W706" s="83"/>
      <c r="X706" s="83"/>
      <c r="Y706" s="83"/>
      <c r="Z706" s="83"/>
      <c r="AA706" s="83"/>
      <c r="AB706" s="83"/>
      <c r="AC706" s="83"/>
      <c r="AD706" s="83"/>
      <c r="AE706" s="83"/>
      <c r="AF706" s="83"/>
      <c r="AG706" s="83"/>
      <c r="AH706" s="83"/>
      <c r="AI706" s="83"/>
      <c r="AJ706" s="83"/>
      <c r="AK706" s="83"/>
      <c r="AL706" s="83"/>
      <c r="AM706" s="83"/>
      <c r="AN706" s="83"/>
    </row>
    <row r="707">
      <c r="A707" s="83"/>
      <c r="B707" s="82"/>
      <c r="C707" s="83"/>
      <c r="D707" s="84"/>
      <c r="E707" s="84"/>
      <c r="F707" s="84"/>
      <c r="G707" s="84"/>
      <c r="H707" s="84"/>
      <c r="I707" s="84"/>
      <c r="J707" s="84"/>
      <c r="K707" s="84"/>
      <c r="L707" s="84"/>
      <c r="M707" s="84"/>
      <c r="N707" s="84"/>
      <c r="O707" s="84"/>
      <c r="P707" s="84"/>
      <c r="Q707" s="84"/>
      <c r="R707" s="83"/>
      <c r="S707" s="83"/>
      <c r="T707" s="83"/>
      <c r="U707" s="83"/>
      <c r="V707" s="83"/>
      <c r="W707" s="83"/>
      <c r="X707" s="83"/>
      <c r="Y707" s="83"/>
      <c r="Z707" s="83"/>
      <c r="AA707" s="83"/>
      <c r="AB707" s="83"/>
      <c r="AC707" s="83"/>
      <c r="AD707" s="83"/>
      <c r="AE707" s="83"/>
      <c r="AF707" s="83"/>
      <c r="AG707" s="83"/>
      <c r="AH707" s="83"/>
      <c r="AI707" s="83"/>
      <c r="AJ707" s="83"/>
      <c r="AK707" s="83"/>
      <c r="AL707" s="83"/>
      <c r="AM707" s="83"/>
      <c r="AN707" s="83"/>
    </row>
    <row r="708">
      <c r="A708" s="83"/>
      <c r="B708" s="82"/>
      <c r="C708" s="83"/>
      <c r="D708" s="84"/>
      <c r="E708" s="84"/>
      <c r="F708" s="84"/>
      <c r="G708" s="84"/>
      <c r="H708" s="84"/>
      <c r="I708" s="84"/>
      <c r="J708" s="84"/>
      <c r="K708" s="84"/>
      <c r="L708" s="84"/>
      <c r="M708" s="84"/>
      <c r="N708" s="84"/>
      <c r="O708" s="84"/>
      <c r="P708" s="84"/>
      <c r="Q708" s="84"/>
      <c r="R708" s="83"/>
      <c r="S708" s="83"/>
      <c r="T708" s="83"/>
      <c r="U708" s="83"/>
      <c r="V708" s="83"/>
      <c r="W708" s="83"/>
      <c r="X708" s="83"/>
      <c r="Y708" s="83"/>
      <c r="Z708" s="83"/>
      <c r="AA708" s="83"/>
      <c r="AB708" s="83"/>
      <c r="AC708" s="83"/>
      <c r="AD708" s="83"/>
      <c r="AE708" s="83"/>
      <c r="AF708" s="83"/>
      <c r="AG708" s="83"/>
      <c r="AH708" s="83"/>
      <c r="AI708" s="83"/>
      <c r="AJ708" s="83"/>
      <c r="AK708" s="83"/>
      <c r="AL708" s="83"/>
      <c r="AM708" s="83"/>
      <c r="AN708" s="83"/>
    </row>
    <row r="709">
      <c r="A709" s="83"/>
      <c r="B709" s="82"/>
      <c r="C709" s="83"/>
      <c r="D709" s="84"/>
      <c r="E709" s="84"/>
      <c r="F709" s="84"/>
      <c r="G709" s="84"/>
      <c r="H709" s="84"/>
      <c r="I709" s="84"/>
      <c r="J709" s="84"/>
      <c r="K709" s="84"/>
      <c r="L709" s="84"/>
      <c r="M709" s="84"/>
      <c r="N709" s="84"/>
      <c r="O709" s="84"/>
      <c r="P709" s="84"/>
      <c r="Q709" s="84"/>
      <c r="R709" s="83"/>
      <c r="S709" s="83"/>
      <c r="T709" s="83"/>
      <c r="U709" s="83"/>
      <c r="V709" s="83"/>
      <c r="W709" s="83"/>
      <c r="X709" s="83"/>
      <c r="Y709" s="83"/>
      <c r="Z709" s="83"/>
      <c r="AA709" s="83"/>
      <c r="AB709" s="83"/>
      <c r="AC709" s="83"/>
      <c r="AD709" s="83"/>
      <c r="AE709" s="83"/>
      <c r="AF709" s="83"/>
      <c r="AG709" s="83"/>
      <c r="AH709" s="83"/>
      <c r="AI709" s="83"/>
      <c r="AJ709" s="83"/>
      <c r="AK709" s="83"/>
      <c r="AL709" s="83"/>
      <c r="AM709" s="83"/>
      <c r="AN709" s="83"/>
    </row>
    <row r="710">
      <c r="A710" s="83"/>
      <c r="B710" s="82"/>
      <c r="C710" s="83"/>
      <c r="D710" s="84"/>
      <c r="E710" s="84"/>
      <c r="F710" s="84"/>
      <c r="G710" s="84"/>
      <c r="H710" s="84"/>
      <c r="I710" s="84"/>
      <c r="J710" s="84"/>
      <c r="K710" s="84"/>
      <c r="L710" s="84"/>
      <c r="M710" s="84"/>
      <c r="N710" s="84"/>
      <c r="O710" s="84"/>
      <c r="P710" s="84"/>
      <c r="Q710" s="84"/>
      <c r="R710" s="83"/>
      <c r="S710" s="83"/>
      <c r="T710" s="83"/>
      <c r="U710" s="83"/>
      <c r="V710" s="83"/>
      <c r="W710" s="83"/>
      <c r="X710" s="83"/>
      <c r="Y710" s="83"/>
      <c r="Z710" s="83"/>
      <c r="AA710" s="83"/>
      <c r="AB710" s="83"/>
      <c r="AC710" s="83"/>
      <c r="AD710" s="83"/>
      <c r="AE710" s="83"/>
      <c r="AF710" s="83"/>
      <c r="AG710" s="83"/>
      <c r="AH710" s="83"/>
      <c r="AI710" s="83"/>
      <c r="AJ710" s="83"/>
      <c r="AK710" s="83"/>
      <c r="AL710" s="83"/>
      <c r="AM710" s="83"/>
      <c r="AN710" s="83"/>
    </row>
    <row r="711">
      <c r="A711" s="83"/>
      <c r="B711" s="82"/>
      <c r="C711" s="83"/>
      <c r="D711" s="84"/>
      <c r="E711" s="84"/>
      <c r="F711" s="84"/>
      <c r="G711" s="84"/>
      <c r="H711" s="84"/>
      <c r="I711" s="84"/>
      <c r="J711" s="84"/>
      <c r="K711" s="84"/>
      <c r="L711" s="84"/>
      <c r="M711" s="84"/>
      <c r="N711" s="84"/>
      <c r="O711" s="84"/>
      <c r="P711" s="84"/>
      <c r="Q711" s="84"/>
      <c r="R711" s="83"/>
      <c r="S711" s="83"/>
      <c r="T711" s="83"/>
      <c r="U711" s="83"/>
      <c r="V711" s="83"/>
      <c r="W711" s="83"/>
      <c r="X711" s="83"/>
      <c r="Y711" s="83"/>
      <c r="Z711" s="83"/>
      <c r="AA711" s="83"/>
      <c r="AB711" s="83"/>
      <c r="AC711" s="83"/>
      <c r="AD711" s="83"/>
      <c r="AE711" s="83"/>
      <c r="AF711" s="83"/>
      <c r="AG711" s="83"/>
      <c r="AH711" s="83"/>
      <c r="AI711" s="83"/>
      <c r="AJ711" s="83"/>
      <c r="AK711" s="83"/>
      <c r="AL711" s="83"/>
      <c r="AM711" s="83"/>
      <c r="AN711" s="83"/>
    </row>
    <row r="712">
      <c r="A712" s="83"/>
      <c r="B712" s="82"/>
      <c r="C712" s="83"/>
      <c r="D712" s="84"/>
      <c r="E712" s="84"/>
      <c r="F712" s="84"/>
      <c r="G712" s="84"/>
      <c r="H712" s="84"/>
      <c r="I712" s="84"/>
      <c r="J712" s="84"/>
      <c r="K712" s="84"/>
      <c r="L712" s="84"/>
      <c r="M712" s="84"/>
      <c r="N712" s="84"/>
      <c r="O712" s="84"/>
      <c r="P712" s="84"/>
      <c r="Q712" s="84"/>
      <c r="R712" s="83"/>
      <c r="S712" s="83"/>
      <c r="T712" s="83"/>
      <c r="U712" s="83"/>
      <c r="V712" s="83"/>
      <c r="W712" s="83"/>
      <c r="X712" s="83"/>
      <c r="Y712" s="83"/>
      <c r="Z712" s="83"/>
      <c r="AA712" s="83"/>
      <c r="AB712" s="83"/>
      <c r="AC712" s="83"/>
      <c r="AD712" s="83"/>
      <c r="AE712" s="83"/>
      <c r="AF712" s="83"/>
      <c r="AG712" s="83"/>
      <c r="AH712" s="83"/>
      <c r="AI712" s="83"/>
      <c r="AJ712" s="83"/>
      <c r="AK712" s="83"/>
      <c r="AL712" s="83"/>
      <c r="AM712" s="83"/>
      <c r="AN712" s="83"/>
    </row>
    <row r="713">
      <c r="A713" s="83"/>
      <c r="B713" s="82"/>
      <c r="C713" s="83"/>
      <c r="D713" s="84"/>
      <c r="E713" s="84"/>
      <c r="F713" s="84"/>
      <c r="G713" s="84"/>
      <c r="H713" s="84"/>
      <c r="I713" s="84"/>
      <c r="J713" s="84"/>
      <c r="K713" s="84"/>
      <c r="L713" s="84"/>
      <c r="M713" s="84"/>
      <c r="N713" s="84"/>
      <c r="O713" s="84"/>
      <c r="P713" s="84"/>
      <c r="Q713" s="84"/>
      <c r="R713" s="83"/>
      <c r="S713" s="83"/>
      <c r="T713" s="83"/>
      <c r="U713" s="83"/>
      <c r="V713" s="83"/>
      <c r="W713" s="83"/>
      <c r="X713" s="83"/>
      <c r="Y713" s="83"/>
      <c r="Z713" s="83"/>
      <c r="AA713" s="83"/>
      <c r="AB713" s="83"/>
      <c r="AC713" s="83"/>
      <c r="AD713" s="83"/>
      <c r="AE713" s="83"/>
      <c r="AF713" s="83"/>
      <c r="AG713" s="83"/>
      <c r="AH713" s="83"/>
      <c r="AI713" s="83"/>
      <c r="AJ713" s="83"/>
      <c r="AK713" s="83"/>
      <c r="AL713" s="83"/>
      <c r="AM713" s="83"/>
      <c r="AN713" s="83"/>
    </row>
    <row r="714">
      <c r="A714" s="83"/>
      <c r="B714" s="82"/>
      <c r="C714" s="83"/>
      <c r="D714" s="84"/>
      <c r="E714" s="84"/>
      <c r="F714" s="84"/>
      <c r="G714" s="84"/>
      <c r="H714" s="84"/>
      <c r="I714" s="84"/>
      <c r="J714" s="84"/>
      <c r="K714" s="84"/>
      <c r="L714" s="84"/>
      <c r="M714" s="84"/>
      <c r="N714" s="84"/>
      <c r="O714" s="84"/>
      <c r="P714" s="84"/>
      <c r="Q714" s="84"/>
      <c r="R714" s="83"/>
      <c r="S714" s="83"/>
      <c r="T714" s="83"/>
      <c r="U714" s="83"/>
      <c r="V714" s="83"/>
      <c r="W714" s="83"/>
      <c r="X714" s="83"/>
      <c r="Y714" s="83"/>
      <c r="Z714" s="83"/>
      <c r="AA714" s="83"/>
      <c r="AB714" s="83"/>
      <c r="AC714" s="83"/>
      <c r="AD714" s="83"/>
      <c r="AE714" s="83"/>
      <c r="AF714" s="83"/>
      <c r="AG714" s="83"/>
      <c r="AH714" s="83"/>
      <c r="AI714" s="83"/>
      <c r="AJ714" s="83"/>
      <c r="AK714" s="83"/>
      <c r="AL714" s="83"/>
      <c r="AM714" s="83"/>
      <c r="AN714" s="83"/>
    </row>
    <row r="715">
      <c r="A715" s="83"/>
      <c r="B715" s="82"/>
      <c r="C715" s="83"/>
      <c r="D715" s="84"/>
      <c r="E715" s="84"/>
      <c r="F715" s="84"/>
      <c r="G715" s="84"/>
      <c r="H715" s="84"/>
      <c r="I715" s="84"/>
      <c r="J715" s="84"/>
      <c r="K715" s="84"/>
      <c r="L715" s="84"/>
      <c r="M715" s="84"/>
      <c r="N715" s="84"/>
      <c r="O715" s="84"/>
      <c r="P715" s="84"/>
      <c r="Q715" s="84"/>
      <c r="R715" s="83"/>
      <c r="S715" s="83"/>
      <c r="T715" s="83"/>
      <c r="U715" s="83"/>
      <c r="V715" s="83"/>
      <c r="W715" s="83"/>
      <c r="X715" s="83"/>
      <c r="Y715" s="83"/>
      <c r="Z715" s="83"/>
      <c r="AA715" s="83"/>
      <c r="AB715" s="83"/>
      <c r="AC715" s="83"/>
      <c r="AD715" s="83"/>
      <c r="AE715" s="83"/>
      <c r="AF715" s="83"/>
      <c r="AG715" s="83"/>
      <c r="AH715" s="83"/>
      <c r="AI715" s="83"/>
      <c r="AJ715" s="83"/>
      <c r="AK715" s="83"/>
      <c r="AL715" s="83"/>
      <c r="AM715" s="83"/>
      <c r="AN715" s="83"/>
    </row>
    <row r="716">
      <c r="A716" s="83"/>
      <c r="B716" s="82"/>
      <c r="C716" s="83"/>
      <c r="D716" s="84"/>
      <c r="E716" s="84"/>
      <c r="F716" s="84"/>
      <c r="G716" s="84"/>
      <c r="H716" s="84"/>
      <c r="I716" s="84"/>
      <c r="J716" s="84"/>
      <c r="K716" s="84"/>
      <c r="L716" s="84"/>
      <c r="M716" s="84"/>
      <c r="N716" s="84"/>
      <c r="O716" s="84"/>
      <c r="P716" s="84"/>
      <c r="Q716" s="84"/>
      <c r="R716" s="83"/>
      <c r="S716" s="83"/>
      <c r="T716" s="83"/>
      <c r="U716" s="83"/>
      <c r="V716" s="83"/>
      <c r="W716" s="83"/>
      <c r="X716" s="83"/>
      <c r="Y716" s="83"/>
      <c r="Z716" s="83"/>
      <c r="AA716" s="83"/>
      <c r="AB716" s="83"/>
      <c r="AC716" s="83"/>
      <c r="AD716" s="83"/>
      <c r="AE716" s="83"/>
      <c r="AF716" s="83"/>
      <c r="AG716" s="83"/>
      <c r="AH716" s="83"/>
      <c r="AI716" s="83"/>
      <c r="AJ716" s="83"/>
      <c r="AK716" s="83"/>
      <c r="AL716" s="83"/>
      <c r="AM716" s="83"/>
      <c r="AN716" s="83"/>
    </row>
    <row r="717">
      <c r="A717" s="83"/>
      <c r="B717" s="82"/>
      <c r="C717" s="83"/>
      <c r="D717" s="84"/>
      <c r="E717" s="84"/>
      <c r="F717" s="84"/>
      <c r="G717" s="84"/>
      <c r="H717" s="84"/>
      <c r="I717" s="84"/>
      <c r="J717" s="84"/>
      <c r="K717" s="84"/>
      <c r="L717" s="84"/>
      <c r="M717" s="84"/>
      <c r="N717" s="84"/>
      <c r="O717" s="84"/>
      <c r="P717" s="84"/>
      <c r="Q717" s="84"/>
      <c r="R717" s="83"/>
      <c r="S717" s="83"/>
      <c r="T717" s="83"/>
      <c r="U717" s="83"/>
      <c r="V717" s="83"/>
      <c r="W717" s="83"/>
      <c r="X717" s="83"/>
      <c r="Y717" s="83"/>
      <c r="Z717" s="83"/>
      <c r="AA717" s="83"/>
      <c r="AB717" s="83"/>
      <c r="AC717" s="83"/>
      <c r="AD717" s="83"/>
      <c r="AE717" s="83"/>
      <c r="AF717" s="83"/>
      <c r="AG717" s="83"/>
      <c r="AH717" s="83"/>
      <c r="AI717" s="83"/>
      <c r="AJ717" s="83"/>
      <c r="AK717" s="83"/>
      <c r="AL717" s="83"/>
      <c r="AM717" s="83"/>
      <c r="AN717" s="83"/>
    </row>
    <row r="718">
      <c r="A718" s="83"/>
      <c r="B718" s="82"/>
      <c r="C718" s="83"/>
      <c r="D718" s="84"/>
      <c r="E718" s="84"/>
      <c r="F718" s="84"/>
      <c r="G718" s="84"/>
      <c r="H718" s="84"/>
      <c r="I718" s="84"/>
      <c r="J718" s="84"/>
      <c r="K718" s="84"/>
      <c r="L718" s="84"/>
      <c r="M718" s="84"/>
      <c r="N718" s="84"/>
      <c r="O718" s="84"/>
      <c r="P718" s="84"/>
      <c r="Q718" s="84"/>
      <c r="R718" s="83"/>
      <c r="S718" s="83"/>
      <c r="T718" s="83"/>
      <c r="U718" s="83"/>
      <c r="V718" s="83"/>
      <c r="W718" s="83"/>
      <c r="X718" s="83"/>
      <c r="Y718" s="83"/>
      <c r="Z718" s="83"/>
      <c r="AA718" s="83"/>
      <c r="AB718" s="83"/>
      <c r="AC718" s="83"/>
      <c r="AD718" s="83"/>
      <c r="AE718" s="83"/>
      <c r="AF718" s="83"/>
      <c r="AG718" s="83"/>
      <c r="AH718" s="83"/>
      <c r="AI718" s="83"/>
      <c r="AJ718" s="83"/>
      <c r="AK718" s="83"/>
      <c r="AL718" s="83"/>
      <c r="AM718" s="83"/>
      <c r="AN718" s="83"/>
    </row>
    <row r="719">
      <c r="A719" s="83"/>
      <c r="B719" s="82"/>
      <c r="C719" s="83"/>
      <c r="D719" s="84"/>
      <c r="E719" s="84"/>
      <c r="F719" s="84"/>
      <c r="G719" s="84"/>
      <c r="H719" s="84"/>
      <c r="I719" s="84"/>
      <c r="J719" s="84"/>
      <c r="K719" s="84"/>
      <c r="L719" s="84"/>
      <c r="M719" s="84"/>
      <c r="N719" s="84"/>
      <c r="O719" s="84"/>
      <c r="P719" s="84"/>
      <c r="Q719" s="84"/>
      <c r="R719" s="83"/>
      <c r="S719" s="83"/>
      <c r="T719" s="83"/>
      <c r="U719" s="83"/>
      <c r="V719" s="83"/>
      <c r="W719" s="83"/>
      <c r="X719" s="83"/>
      <c r="Y719" s="83"/>
      <c r="Z719" s="83"/>
      <c r="AA719" s="83"/>
      <c r="AB719" s="83"/>
      <c r="AC719" s="83"/>
      <c r="AD719" s="83"/>
      <c r="AE719" s="83"/>
      <c r="AF719" s="83"/>
      <c r="AG719" s="83"/>
      <c r="AH719" s="83"/>
      <c r="AI719" s="83"/>
      <c r="AJ719" s="83"/>
      <c r="AK719" s="83"/>
      <c r="AL719" s="83"/>
      <c r="AM719" s="83"/>
      <c r="AN719" s="83"/>
    </row>
    <row r="720">
      <c r="A720" s="83"/>
      <c r="B720" s="82"/>
      <c r="C720" s="83"/>
      <c r="D720" s="84"/>
      <c r="E720" s="84"/>
      <c r="F720" s="84"/>
      <c r="G720" s="84"/>
      <c r="H720" s="84"/>
      <c r="I720" s="84"/>
      <c r="J720" s="84"/>
      <c r="K720" s="84"/>
      <c r="L720" s="84"/>
      <c r="M720" s="84"/>
      <c r="N720" s="84"/>
      <c r="O720" s="84"/>
      <c r="P720" s="84"/>
      <c r="Q720" s="84"/>
      <c r="R720" s="83"/>
      <c r="S720" s="83"/>
      <c r="T720" s="83"/>
      <c r="U720" s="83"/>
      <c r="V720" s="83"/>
      <c r="W720" s="83"/>
      <c r="X720" s="83"/>
      <c r="Y720" s="83"/>
      <c r="Z720" s="83"/>
      <c r="AA720" s="83"/>
      <c r="AB720" s="83"/>
      <c r="AC720" s="83"/>
      <c r="AD720" s="83"/>
      <c r="AE720" s="83"/>
      <c r="AF720" s="83"/>
      <c r="AG720" s="83"/>
      <c r="AH720" s="83"/>
      <c r="AI720" s="83"/>
      <c r="AJ720" s="83"/>
      <c r="AK720" s="83"/>
      <c r="AL720" s="83"/>
      <c r="AM720" s="83"/>
      <c r="AN720" s="83"/>
    </row>
    <row r="721">
      <c r="A721" s="83"/>
      <c r="B721" s="82"/>
      <c r="C721" s="83"/>
      <c r="D721" s="84"/>
      <c r="E721" s="84"/>
      <c r="F721" s="84"/>
      <c r="G721" s="84"/>
      <c r="H721" s="84"/>
      <c r="I721" s="84"/>
      <c r="J721" s="84"/>
      <c r="K721" s="84"/>
      <c r="L721" s="84"/>
      <c r="M721" s="84"/>
      <c r="N721" s="84"/>
      <c r="O721" s="84"/>
      <c r="P721" s="84"/>
      <c r="Q721" s="84"/>
      <c r="R721" s="83"/>
      <c r="S721" s="83"/>
      <c r="T721" s="83"/>
      <c r="U721" s="83"/>
      <c r="V721" s="83"/>
      <c r="W721" s="83"/>
      <c r="X721" s="83"/>
      <c r="Y721" s="83"/>
      <c r="Z721" s="83"/>
      <c r="AA721" s="83"/>
      <c r="AB721" s="83"/>
      <c r="AC721" s="83"/>
      <c r="AD721" s="83"/>
      <c r="AE721" s="83"/>
      <c r="AF721" s="83"/>
      <c r="AG721" s="83"/>
      <c r="AH721" s="83"/>
      <c r="AI721" s="83"/>
      <c r="AJ721" s="83"/>
      <c r="AK721" s="83"/>
      <c r="AL721" s="83"/>
      <c r="AM721" s="83"/>
      <c r="AN721" s="83"/>
    </row>
    <row r="722">
      <c r="A722" s="83"/>
      <c r="B722" s="82"/>
      <c r="C722" s="83"/>
      <c r="D722" s="84"/>
      <c r="E722" s="84"/>
      <c r="F722" s="84"/>
      <c r="G722" s="84"/>
      <c r="H722" s="84"/>
      <c r="I722" s="84"/>
      <c r="J722" s="84"/>
      <c r="K722" s="84"/>
      <c r="L722" s="84"/>
      <c r="M722" s="84"/>
      <c r="N722" s="84"/>
      <c r="O722" s="84"/>
      <c r="P722" s="84"/>
      <c r="Q722" s="84"/>
      <c r="R722" s="83"/>
      <c r="S722" s="83"/>
      <c r="T722" s="83"/>
      <c r="U722" s="83"/>
      <c r="V722" s="83"/>
      <c r="W722" s="83"/>
      <c r="X722" s="83"/>
      <c r="Y722" s="83"/>
      <c r="Z722" s="83"/>
      <c r="AA722" s="83"/>
      <c r="AB722" s="83"/>
      <c r="AC722" s="83"/>
      <c r="AD722" s="83"/>
      <c r="AE722" s="83"/>
      <c r="AF722" s="83"/>
      <c r="AG722" s="83"/>
      <c r="AH722" s="83"/>
      <c r="AI722" s="83"/>
      <c r="AJ722" s="83"/>
      <c r="AK722" s="83"/>
      <c r="AL722" s="83"/>
      <c r="AM722" s="83"/>
      <c r="AN722" s="83"/>
    </row>
    <row r="723">
      <c r="A723" s="83"/>
      <c r="B723" s="82"/>
      <c r="C723" s="83"/>
      <c r="D723" s="84"/>
      <c r="E723" s="84"/>
      <c r="F723" s="84"/>
      <c r="G723" s="84"/>
      <c r="H723" s="84"/>
      <c r="I723" s="84"/>
      <c r="J723" s="84"/>
      <c r="K723" s="84"/>
      <c r="L723" s="84"/>
      <c r="M723" s="84"/>
      <c r="N723" s="84"/>
      <c r="O723" s="84"/>
      <c r="P723" s="84"/>
      <c r="Q723" s="84"/>
      <c r="R723" s="83"/>
      <c r="S723" s="83"/>
      <c r="T723" s="83"/>
      <c r="U723" s="83"/>
      <c r="V723" s="83"/>
      <c r="W723" s="83"/>
      <c r="X723" s="83"/>
      <c r="Y723" s="83"/>
      <c r="Z723" s="83"/>
      <c r="AA723" s="83"/>
      <c r="AB723" s="83"/>
      <c r="AC723" s="83"/>
      <c r="AD723" s="83"/>
      <c r="AE723" s="83"/>
      <c r="AF723" s="83"/>
      <c r="AG723" s="83"/>
      <c r="AH723" s="83"/>
      <c r="AI723" s="83"/>
      <c r="AJ723" s="83"/>
      <c r="AK723" s="83"/>
      <c r="AL723" s="83"/>
      <c r="AM723" s="83"/>
      <c r="AN723" s="83"/>
    </row>
    <row r="724">
      <c r="A724" s="83"/>
      <c r="B724" s="82"/>
      <c r="C724" s="83"/>
      <c r="D724" s="84"/>
      <c r="E724" s="84"/>
      <c r="F724" s="84"/>
      <c r="G724" s="84"/>
      <c r="H724" s="84"/>
      <c r="I724" s="84"/>
      <c r="J724" s="84"/>
      <c r="K724" s="84"/>
      <c r="L724" s="84"/>
      <c r="M724" s="84"/>
      <c r="N724" s="84"/>
      <c r="O724" s="84"/>
      <c r="P724" s="84"/>
      <c r="Q724" s="84"/>
      <c r="R724" s="83"/>
      <c r="S724" s="83"/>
      <c r="T724" s="83"/>
      <c r="U724" s="83"/>
      <c r="V724" s="83"/>
      <c r="W724" s="83"/>
      <c r="X724" s="83"/>
      <c r="Y724" s="83"/>
      <c r="Z724" s="83"/>
      <c r="AA724" s="83"/>
      <c r="AB724" s="83"/>
      <c r="AC724" s="83"/>
      <c r="AD724" s="83"/>
      <c r="AE724" s="83"/>
      <c r="AF724" s="83"/>
      <c r="AG724" s="83"/>
      <c r="AH724" s="83"/>
      <c r="AI724" s="83"/>
      <c r="AJ724" s="83"/>
      <c r="AK724" s="83"/>
      <c r="AL724" s="83"/>
      <c r="AM724" s="83"/>
      <c r="AN724" s="83"/>
    </row>
    <row r="725">
      <c r="A725" s="83"/>
      <c r="B725" s="82"/>
      <c r="C725" s="83"/>
      <c r="D725" s="84"/>
      <c r="E725" s="84"/>
      <c r="F725" s="84"/>
      <c r="G725" s="84"/>
      <c r="H725" s="84"/>
      <c r="I725" s="84"/>
      <c r="J725" s="84"/>
      <c r="K725" s="84"/>
      <c r="L725" s="84"/>
      <c r="M725" s="84"/>
      <c r="N725" s="84"/>
      <c r="O725" s="84"/>
      <c r="P725" s="84"/>
      <c r="Q725" s="84"/>
      <c r="R725" s="83"/>
      <c r="S725" s="83"/>
      <c r="T725" s="83"/>
      <c r="U725" s="83"/>
      <c r="V725" s="83"/>
      <c r="W725" s="83"/>
      <c r="X725" s="83"/>
      <c r="Y725" s="83"/>
      <c r="Z725" s="83"/>
      <c r="AA725" s="83"/>
      <c r="AB725" s="83"/>
      <c r="AC725" s="83"/>
      <c r="AD725" s="83"/>
      <c r="AE725" s="83"/>
      <c r="AF725" s="83"/>
      <c r="AG725" s="83"/>
      <c r="AH725" s="83"/>
      <c r="AI725" s="83"/>
      <c r="AJ725" s="83"/>
      <c r="AK725" s="83"/>
      <c r="AL725" s="83"/>
      <c r="AM725" s="83"/>
      <c r="AN725" s="83"/>
    </row>
    <row r="726">
      <c r="A726" s="83"/>
      <c r="B726" s="82"/>
      <c r="C726" s="83"/>
      <c r="D726" s="84"/>
      <c r="E726" s="84"/>
      <c r="F726" s="84"/>
      <c r="G726" s="84"/>
      <c r="H726" s="84"/>
      <c r="I726" s="84"/>
      <c r="J726" s="84"/>
      <c r="K726" s="84"/>
      <c r="L726" s="84"/>
      <c r="M726" s="84"/>
      <c r="N726" s="84"/>
      <c r="O726" s="84"/>
      <c r="P726" s="84"/>
      <c r="Q726" s="84"/>
      <c r="R726" s="83"/>
      <c r="S726" s="83"/>
      <c r="T726" s="83"/>
      <c r="U726" s="83"/>
      <c r="V726" s="83"/>
      <c r="W726" s="83"/>
      <c r="X726" s="83"/>
      <c r="Y726" s="83"/>
      <c r="Z726" s="83"/>
      <c r="AA726" s="83"/>
      <c r="AB726" s="83"/>
      <c r="AC726" s="83"/>
      <c r="AD726" s="83"/>
      <c r="AE726" s="83"/>
      <c r="AF726" s="83"/>
      <c r="AG726" s="83"/>
      <c r="AH726" s="83"/>
      <c r="AI726" s="83"/>
      <c r="AJ726" s="83"/>
      <c r="AK726" s="83"/>
      <c r="AL726" s="83"/>
      <c r="AM726" s="83"/>
      <c r="AN726" s="83"/>
    </row>
    <row r="727">
      <c r="A727" s="83"/>
      <c r="B727" s="82"/>
      <c r="C727" s="83"/>
      <c r="D727" s="84"/>
      <c r="E727" s="84"/>
      <c r="F727" s="84"/>
      <c r="G727" s="84"/>
      <c r="H727" s="84"/>
      <c r="I727" s="84"/>
      <c r="J727" s="84"/>
      <c r="K727" s="84"/>
      <c r="L727" s="84"/>
      <c r="M727" s="84"/>
      <c r="N727" s="84"/>
      <c r="O727" s="84"/>
      <c r="P727" s="84"/>
      <c r="Q727" s="84"/>
      <c r="R727" s="83"/>
      <c r="S727" s="83"/>
      <c r="T727" s="83"/>
      <c r="U727" s="83"/>
      <c r="V727" s="83"/>
      <c r="W727" s="83"/>
      <c r="X727" s="83"/>
      <c r="Y727" s="83"/>
      <c r="Z727" s="83"/>
      <c r="AA727" s="83"/>
      <c r="AB727" s="83"/>
      <c r="AC727" s="83"/>
      <c r="AD727" s="83"/>
      <c r="AE727" s="83"/>
      <c r="AF727" s="83"/>
      <c r="AG727" s="83"/>
      <c r="AH727" s="83"/>
      <c r="AI727" s="83"/>
      <c r="AJ727" s="83"/>
      <c r="AK727" s="83"/>
      <c r="AL727" s="83"/>
      <c r="AM727" s="83"/>
      <c r="AN727" s="83"/>
    </row>
    <row r="728">
      <c r="A728" s="83"/>
      <c r="B728" s="82"/>
      <c r="C728" s="83"/>
      <c r="D728" s="84"/>
      <c r="E728" s="84"/>
      <c r="F728" s="84"/>
      <c r="G728" s="84"/>
      <c r="H728" s="84"/>
      <c r="I728" s="84"/>
      <c r="J728" s="84"/>
      <c r="K728" s="84"/>
      <c r="L728" s="84"/>
      <c r="M728" s="84"/>
      <c r="N728" s="84"/>
      <c r="O728" s="84"/>
      <c r="P728" s="84"/>
      <c r="Q728" s="84"/>
      <c r="R728" s="83"/>
      <c r="S728" s="83"/>
      <c r="T728" s="83"/>
      <c r="U728" s="83"/>
      <c r="V728" s="83"/>
      <c r="W728" s="83"/>
      <c r="X728" s="83"/>
      <c r="Y728" s="83"/>
      <c r="Z728" s="83"/>
      <c r="AA728" s="83"/>
      <c r="AB728" s="83"/>
      <c r="AC728" s="83"/>
      <c r="AD728" s="83"/>
      <c r="AE728" s="83"/>
      <c r="AF728" s="83"/>
      <c r="AG728" s="83"/>
      <c r="AH728" s="83"/>
      <c r="AI728" s="83"/>
      <c r="AJ728" s="83"/>
      <c r="AK728" s="83"/>
      <c r="AL728" s="83"/>
      <c r="AM728" s="83"/>
      <c r="AN728" s="83"/>
    </row>
    <row r="729">
      <c r="A729" s="83"/>
      <c r="B729" s="82"/>
      <c r="C729" s="83"/>
      <c r="D729" s="84"/>
      <c r="E729" s="84"/>
      <c r="F729" s="84"/>
      <c r="G729" s="84"/>
      <c r="H729" s="84"/>
      <c r="I729" s="84"/>
      <c r="J729" s="84"/>
      <c r="K729" s="84"/>
      <c r="L729" s="84"/>
      <c r="M729" s="84"/>
      <c r="N729" s="84"/>
      <c r="O729" s="84"/>
      <c r="P729" s="84"/>
      <c r="Q729" s="84"/>
      <c r="R729" s="83"/>
      <c r="S729" s="83"/>
      <c r="T729" s="83"/>
      <c r="U729" s="83"/>
      <c r="V729" s="83"/>
      <c r="W729" s="83"/>
      <c r="X729" s="83"/>
      <c r="Y729" s="83"/>
      <c r="Z729" s="83"/>
      <c r="AA729" s="83"/>
      <c r="AB729" s="83"/>
      <c r="AC729" s="83"/>
      <c r="AD729" s="83"/>
      <c r="AE729" s="83"/>
      <c r="AF729" s="83"/>
      <c r="AG729" s="83"/>
      <c r="AH729" s="83"/>
      <c r="AI729" s="83"/>
      <c r="AJ729" s="83"/>
      <c r="AK729" s="83"/>
      <c r="AL729" s="83"/>
      <c r="AM729" s="83"/>
      <c r="AN729" s="83"/>
    </row>
    <row r="730">
      <c r="A730" s="83"/>
      <c r="B730" s="82"/>
      <c r="C730" s="83"/>
      <c r="D730" s="84"/>
      <c r="E730" s="84"/>
      <c r="F730" s="84"/>
      <c r="G730" s="84"/>
      <c r="H730" s="84"/>
      <c r="I730" s="84"/>
      <c r="J730" s="84"/>
      <c r="K730" s="84"/>
      <c r="L730" s="84"/>
      <c r="M730" s="84"/>
      <c r="N730" s="84"/>
      <c r="O730" s="84"/>
      <c r="P730" s="84"/>
      <c r="Q730" s="84"/>
      <c r="R730" s="83"/>
      <c r="S730" s="83"/>
      <c r="T730" s="83"/>
      <c r="U730" s="83"/>
      <c r="V730" s="83"/>
      <c r="W730" s="83"/>
      <c r="X730" s="83"/>
      <c r="Y730" s="83"/>
      <c r="Z730" s="83"/>
      <c r="AA730" s="83"/>
      <c r="AB730" s="83"/>
      <c r="AC730" s="83"/>
      <c r="AD730" s="83"/>
      <c r="AE730" s="83"/>
      <c r="AF730" s="83"/>
      <c r="AG730" s="83"/>
      <c r="AH730" s="83"/>
      <c r="AI730" s="83"/>
      <c r="AJ730" s="83"/>
      <c r="AK730" s="83"/>
      <c r="AL730" s="83"/>
      <c r="AM730" s="83"/>
      <c r="AN730" s="83"/>
    </row>
    <row r="731">
      <c r="A731" s="83"/>
      <c r="B731" s="82"/>
      <c r="C731" s="83"/>
      <c r="D731" s="84"/>
      <c r="E731" s="84"/>
      <c r="F731" s="84"/>
      <c r="G731" s="84"/>
      <c r="H731" s="84"/>
      <c r="I731" s="84"/>
      <c r="J731" s="84"/>
      <c r="K731" s="84"/>
      <c r="L731" s="84"/>
      <c r="M731" s="84"/>
      <c r="N731" s="84"/>
      <c r="O731" s="84"/>
      <c r="P731" s="84"/>
      <c r="Q731" s="84"/>
      <c r="R731" s="83"/>
      <c r="S731" s="83"/>
      <c r="T731" s="83"/>
      <c r="U731" s="83"/>
      <c r="V731" s="83"/>
      <c r="W731" s="83"/>
      <c r="X731" s="83"/>
      <c r="Y731" s="83"/>
      <c r="Z731" s="83"/>
      <c r="AA731" s="83"/>
      <c r="AB731" s="83"/>
      <c r="AC731" s="83"/>
      <c r="AD731" s="83"/>
      <c r="AE731" s="83"/>
      <c r="AF731" s="83"/>
      <c r="AG731" s="83"/>
      <c r="AH731" s="83"/>
      <c r="AI731" s="83"/>
      <c r="AJ731" s="83"/>
      <c r="AK731" s="83"/>
      <c r="AL731" s="83"/>
      <c r="AM731" s="83"/>
      <c r="AN731" s="83"/>
    </row>
    <row r="732">
      <c r="A732" s="83"/>
      <c r="B732" s="82"/>
      <c r="C732" s="83"/>
      <c r="D732" s="84"/>
      <c r="E732" s="84"/>
      <c r="F732" s="84"/>
      <c r="G732" s="84"/>
      <c r="H732" s="84"/>
      <c r="I732" s="84"/>
      <c r="J732" s="84"/>
      <c r="K732" s="84"/>
      <c r="L732" s="84"/>
      <c r="M732" s="84"/>
      <c r="N732" s="84"/>
      <c r="O732" s="84"/>
      <c r="P732" s="84"/>
      <c r="Q732" s="84"/>
      <c r="R732" s="83"/>
      <c r="S732" s="83"/>
      <c r="T732" s="83"/>
      <c r="U732" s="83"/>
      <c r="V732" s="83"/>
      <c r="W732" s="83"/>
      <c r="X732" s="83"/>
      <c r="Y732" s="83"/>
      <c r="Z732" s="83"/>
      <c r="AA732" s="83"/>
      <c r="AB732" s="83"/>
      <c r="AC732" s="83"/>
      <c r="AD732" s="83"/>
      <c r="AE732" s="83"/>
      <c r="AF732" s="83"/>
      <c r="AG732" s="83"/>
      <c r="AH732" s="83"/>
      <c r="AI732" s="83"/>
      <c r="AJ732" s="83"/>
      <c r="AK732" s="83"/>
      <c r="AL732" s="83"/>
      <c r="AM732" s="83"/>
      <c r="AN732" s="83"/>
    </row>
    <row r="733">
      <c r="A733" s="83"/>
      <c r="B733" s="82"/>
      <c r="C733" s="83"/>
      <c r="D733" s="84"/>
      <c r="E733" s="84"/>
      <c r="F733" s="84"/>
      <c r="G733" s="84"/>
      <c r="H733" s="84"/>
      <c r="I733" s="84"/>
      <c r="J733" s="84"/>
      <c r="K733" s="84"/>
      <c r="L733" s="84"/>
      <c r="M733" s="84"/>
      <c r="N733" s="84"/>
      <c r="O733" s="84"/>
      <c r="P733" s="84"/>
      <c r="Q733" s="84"/>
      <c r="R733" s="83"/>
      <c r="S733" s="83"/>
      <c r="T733" s="83"/>
      <c r="U733" s="83"/>
      <c r="V733" s="83"/>
      <c r="W733" s="83"/>
      <c r="X733" s="83"/>
      <c r="Y733" s="83"/>
      <c r="Z733" s="83"/>
      <c r="AA733" s="83"/>
      <c r="AB733" s="83"/>
      <c r="AC733" s="83"/>
      <c r="AD733" s="83"/>
      <c r="AE733" s="83"/>
      <c r="AF733" s="83"/>
      <c r="AG733" s="83"/>
      <c r="AH733" s="83"/>
      <c r="AI733" s="83"/>
      <c r="AJ733" s="83"/>
      <c r="AK733" s="83"/>
      <c r="AL733" s="83"/>
      <c r="AM733" s="83"/>
      <c r="AN733" s="83"/>
    </row>
    <row r="734">
      <c r="A734" s="83"/>
      <c r="B734" s="82"/>
      <c r="C734" s="83"/>
      <c r="D734" s="84"/>
      <c r="E734" s="84"/>
      <c r="F734" s="84"/>
      <c r="G734" s="84"/>
      <c r="H734" s="84"/>
      <c r="I734" s="84"/>
      <c r="J734" s="84"/>
      <c r="K734" s="84"/>
      <c r="L734" s="84"/>
      <c r="M734" s="84"/>
      <c r="N734" s="84"/>
      <c r="O734" s="84"/>
      <c r="P734" s="84"/>
      <c r="Q734" s="84"/>
      <c r="R734" s="83"/>
      <c r="S734" s="83"/>
      <c r="T734" s="83"/>
      <c r="U734" s="83"/>
      <c r="V734" s="83"/>
      <c r="W734" s="83"/>
      <c r="X734" s="83"/>
      <c r="Y734" s="83"/>
      <c r="Z734" s="83"/>
      <c r="AA734" s="83"/>
      <c r="AB734" s="83"/>
      <c r="AC734" s="83"/>
      <c r="AD734" s="83"/>
      <c r="AE734" s="83"/>
      <c r="AF734" s="83"/>
      <c r="AG734" s="83"/>
      <c r="AH734" s="83"/>
      <c r="AI734" s="83"/>
      <c r="AJ734" s="83"/>
      <c r="AK734" s="83"/>
      <c r="AL734" s="83"/>
      <c r="AM734" s="83"/>
      <c r="AN734" s="83"/>
    </row>
    <row r="735">
      <c r="A735" s="83"/>
      <c r="B735" s="82"/>
      <c r="C735" s="83"/>
      <c r="D735" s="84"/>
      <c r="E735" s="84"/>
      <c r="F735" s="84"/>
      <c r="G735" s="84"/>
      <c r="H735" s="84"/>
      <c r="I735" s="84"/>
      <c r="J735" s="84"/>
      <c r="K735" s="84"/>
      <c r="L735" s="84"/>
      <c r="M735" s="84"/>
      <c r="N735" s="84"/>
      <c r="O735" s="84"/>
      <c r="P735" s="84"/>
      <c r="Q735" s="84"/>
      <c r="R735" s="83"/>
      <c r="S735" s="83"/>
      <c r="T735" s="83"/>
      <c r="U735" s="83"/>
      <c r="V735" s="83"/>
      <c r="W735" s="83"/>
      <c r="X735" s="83"/>
      <c r="Y735" s="83"/>
      <c r="Z735" s="83"/>
      <c r="AA735" s="83"/>
      <c r="AB735" s="83"/>
      <c r="AC735" s="83"/>
      <c r="AD735" s="83"/>
      <c r="AE735" s="83"/>
      <c r="AF735" s="83"/>
      <c r="AG735" s="83"/>
      <c r="AH735" s="83"/>
      <c r="AI735" s="83"/>
      <c r="AJ735" s="83"/>
      <c r="AK735" s="83"/>
      <c r="AL735" s="83"/>
      <c r="AM735" s="83"/>
      <c r="AN735" s="83"/>
    </row>
    <row r="736">
      <c r="A736" s="83"/>
      <c r="B736" s="82"/>
      <c r="C736" s="83"/>
      <c r="D736" s="84"/>
      <c r="E736" s="84"/>
      <c r="F736" s="84"/>
      <c r="G736" s="84"/>
      <c r="H736" s="84"/>
      <c r="I736" s="84"/>
      <c r="J736" s="84"/>
      <c r="K736" s="84"/>
      <c r="L736" s="84"/>
      <c r="M736" s="84"/>
      <c r="N736" s="84"/>
      <c r="O736" s="84"/>
      <c r="P736" s="84"/>
      <c r="Q736" s="84"/>
      <c r="R736" s="83"/>
      <c r="S736" s="83"/>
      <c r="T736" s="83"/>
      <c r="U736" s="83"/>
      <c r="V736" s="83"/>
      <c r="W736" s="83"/>
      <c r="X736" s="83"/>
      <c r="Y736" s="83"/>
      <c r="Z736" s="83"/>
      <c r="AA736" s="83"/>
      <c r="AB736" s="83"/>
      <c r="AC736" s="83"/>
      <c r="AD736" s="83"/>
      <c r="AE736" s="83"/>
      <c r="AF736" s="83"/>
      <c r="AG736" s="83"/>
      <c r="AH736" s="83"/>
      <c r="AI736" s="83"/>
      <c r="AJ736" s="83"/>
      <c r="AK736" s="83"/>
      <c r="AL736" s="83"/>
      <c r="AM736" s="83"/>
      <c r="AN736" s="83"/>
    </row>
    <row r="737">
      <c r="A737" s="83"/>
      <c r="B737" s="82"/>
      <c r="C737" s="83"/>
      <c r="D737" s="84"/>
      <c r="E737" s="84"/>
      <c r="F737" s="84"/>
      <c r="G737" s="84"/>
      <c r="H737" s="84"/>
      <c r="I737" s="84"/>
      <c r="J737" s="84"/>
      <c r="K737" s="84"/>
      <c r="L737" s="84"/>
      <c r="M737" s="84"/>
      <c r="N737" s="84"/>
      <c r="O737" s="84"/>
      <c r="P737" s="84"/>
      <c r="Q737" s="84"/>
      <c r="R737" s="83"/>
      <c r="S737" s="83"/>
      <c r="T737" s="83"/>
      <c r="U737" s="83"/>
      <c r="V737" s="83"/>
      <c r="W737" s="83"/>
      <c r="X737" s="83"/>
      <c r="Y737" s="83"/>
      <c r="Z737" s="83"/>
      <c r="AA737" s="83"/>
      <c r="AB737" s="83"/>
      <c r="AC737" s="83"/>
      <c r="AD737" s="83"/>
      <c r="AE737" s="83"/>
      <c r="AF737" s="83"/>
      <c r="AG737" s="83"/>
      <c r="AH737" s="83"/>
      <c r="AI737" s="83"/>
      <c r="AJ737" s="83"/>
      <c r="AK737" s="83"/>
      <c r="AL737" s="83"/>
      <c r="AM737" s="83"/>
      <c r="AN737" s="83"/>
    </row>
    <row r="738">
      <c r="A738" s="83"/>
      <c r="B738" s="82"/>
      <c r="C738" s="83"/>
      <c r="D738" s="84"/>
      <c r="E738" s="84"/>
      <c r="F738" s="84"/>
      <c r="G738" s="84"/>
      <c r="H738" s="84"/>
      <c r="I738" s="84"/>
      <c r="J738" s="84"/>
      <c r="K738" s="84"/>
      <c r="L738" s="84"/>
      <c r="M738" s="84"/>
      <c r="N738" s="84"/>
      <c r="O738" s="84"/>
      <c r="P738" s="84"/>
      <c r="Q738" s="84"/>
      <c r="R738" s="83"/>
      <c r="S738" s="83"/>
      <c r="T738" s="83"/>
      <c r="U738" s="83"/>
      <c r="V738" s="83"/>
      <c r="W738" s="83"/>
      <c r="X738" s="83"/>
      <c r="Y738" s="83"/>
      <c r="Z738" s="83"/>
      <c r="AA738" s="83"/>
      <c r="AB738" s="83"/>
      <c r="AC738" s="83"/>
      <c r="AD738" s="83"/>
      <c r="AE738" s="83"/>
      <c r="AF738" s="83"/>
      <c r="AG738" s="83"/>
      <c r="AH738" s="83"/>
      <c r="AI738" s="83"/>
      <c r="AJ738" s="83"/>
      <c r="AK738" s="83"/>
      <c r="AL738" s="83"/>
      <c r="AM738" s="83"/>
      <c r="AN738" s="83"/>
    </row>
    <row r="739">
      <c r="A739" s="83"/>
      <c r="B739" s="82"/>
      <c r="C739" s="83"/>
      <c r="D739" s="84"/>
      <c r="E739" s="84"/>
      <c r="F739" s="84"/>
      <c r="G739" s="84"/>
      <c r="H739" s="84"/>
      <c r="I739" s="84"/>
      <c r="J739" s="84"/>
      <c r="K739" s="84"/>
      <c r="L739" s="84"/>
      <c r="M739" s="84"/>
      <c r="N739" s="84"/>
      <c r="O739" s="84"/>
      <c r="P739" s="84"/>
      <c r="Q739" s="84"/>
      <c r="R739" s="83"/>
      <c r="S739" s="83"/>
      <c r="T739" s="83"/>
      <c r="U739" s="83"/>
      <c r="V739" s="83"/>
      <c r="W739" s="83"/>
      <c r="X739" s="83"/>
      <c r="Y739" s="83"/>
      <c r="Z739" s="83"/>
      <c r="AA739" s="83"/>
      <c r="AB739" s="83"/>
      <c r="AC739" s="83"/>
      <c r="AD739" s="83"/>
      <c r="AE739" s="83"/>
      <c r="AF739" s="83"/>
      <c r="AG739" s="83"/>
      <c r="AH739" s="83"/>
      <c r="AI739" s="83"/>
      <c r="AJ739" s="83"/>
      <c r="AK739" s="83"/>
      <c r="AL739" s="83"/>
      <c r="AM739" s="83"/>
      <c r="AN739" s="83"/>
    </row>
    <row r="740">
      <c r="A740" s="83"/>
      <c r="B740" s="82"/>
      <c r="C740" s="83"/>
      <c r="D740" s="84"/>
      <c r="E740" s="84"/>
      <c r="F740" s="84"/>
      <c r="G740" s="84"/>
      <c r="H740" s="84"/>
      <c r="I740" s="84"/>
      <c r="J740" s="84"/>
      <c r="K740" s="84"/>
      <c r="L740" s="84"/>
      <c r="M740" s="84"/>
      <c r="N740" s="84"/>
      <c r="O740" s="84"/>
      <c r="P740" s="84"/>
      <c r="Q740" s="84"/>
      <c r="R740" s="83"/>
      <c r="S740" s="83"/>
      <c r="T740" s="83"/>
      <c r="U740" s="83"/>
      <c r="V740" s="83"/>
      <c r="W740" s="83"/>
      <c r="X740" s="83"/>
      <c r="Y740" s="83"/>
      <c r="Z740" s="83"/>
      <c r="AA740" s="83"/>
      <c r="AB740" s="83"/>
      <c r="AC740" s="83"/>
      <c r="AD740" s="83"/>
      <c r="AE740" s="83"/>
      <c r="AF740" s="83"/>
      <c r="AG740" s="83"/>
      <c r="AH740" s="83"/>
      <c r="AI740" s="83"/>
      <c r="AJ740" s="83"/>
      <c r="AK740" s="83"/>
      <c r="AL740" s="83"/>
      <c r="AM740" s="83"/>
      <c r="AN740" s="83"/>
    </row>
    <row r="741">
      <c r="A741" s="83"/>
      <c r="B741" s="82"/>
      <c r="C741" s="83"/>
      <c r="D741" s="84"/>
      <c r="E741" s="84"/>
      <c r="F741" s="84"/>
      <c r="G741" s="84"/>
      <c r="H741" s="84"/>
      <c r="I741" s="84"/>
      <c r="J741" s="84"/>
      <c r="K741" s="84"/>
      <c r="L741" s="84"/>
      <c r="M741" s="84"/>
      <c r="N741" s="84"/>
      <c r="O741" s="84"/>
      <c r="P741" s="84"/>
      <c r="Q741" s="84"/>
      <c r="R741" s="83"/>
      <c r="S741" s="83"/>
      <c r="T741" s="83"/>
      <c r="U741" s="83"/>
      <c r="V741" s="83"/>
      <c r="W741" s="83"/>
      <c r="X741" s="83"/>
      <c r="Y741" s="83"/>
      <c r="Z741" s="83"/>
      <c r="AA741" s="83"/>
      <c r="AB741" s="83"/>
      <c r="AC741" s="83"/>
      <c r="AD741" s="83"/>
      <c r="AE741" s="83"/>
      <c r="AF741" s="83"/>
      <c r="AG741" s="83"/>
      <c r="AH741" s="83"/>
      <c r="AI741" s="83"/>
      <c r="AJ741" s="83"/>
      <c r="AK741" s="83"/>
      <c r="AL741" s="83"/>
      <c r="AM741" s="83"/>
      <c r="AN741" s="83"/>
    </row>
    <row r="742">
      <c r="A742" s="83"/>
      <c r="B742" s="82"/>
      <c r="C742" s="83"/>
      <c r="D742" s="84"/>
      <c r="E742" s="84"/>
      <c r="F742" s="84"/>
      <c r="G742" s="84"/>
      <c r="H742" s="84"/>
      <c r="I742" s="84"/>
      <c r="J742" s="84"/>
      <c r="K742" s="84"/>
      <c r="L742" s="84"/>
      <c r="M742" s="84"/>
      <c r="N742" s="84"/>
      <c r="O742" s="84"/>
      <c r="P742" s="84"/>
      <c r="Q742" s="84"/>
      <c r="R742" s="83"/>
      <c r="S742" s="83"/>
      <c r="T742" s="83"/>
      <c r="U742" s="83"/>
      <c r="V742" s="83"/>
      <c r="W742" s="83"/>
      <c r="X742" s="83"/>
      <c r="Y742" s="83"/>
      <c r="Z742" s="83"/>
      <c r="AA742" s="83"/>
      <c r="AB742" s="83"/>
      <c r="AC742" s="83"/>
      <c r="AD742" s="83"/>
      <c r="AE742" s="83"/>
      <c r="AF742" s="83"/>
      <c r="AG742" s="83"/>
      <c r="AH742" s="83"/>
      <c r="AI742" s="83"/>
      <c r="AJ742" s="83"/>
      <c r="AK742" s="83"/>
      <c r="AL742" s="83"/>
      <c r="AM742" s="83"/>
      <c r="AN742" s="83"/>
    </row>
    <row r="743">
      <c r="A743" s="83"/>
      <c r="B743" s="82"/>
      <c r="C743" s="83"/>
      <c r="D743" s="84"/>
      <c r="E743" s="84"/>
      <c r="F743" s="84"/>
      <c r="G743" s="84"/>
      <c r="H743" s="84"/>
      <c r="I743" s="84"/>
      <c r="J743" s="84"/>
      <c r="K743" s="84"/>
      <c r="L743" s="84"/>
      <c r="M743" s="84"/>
      <c r="N743" s="84"/>
      <c r="O743" s="84"/>
      <c r="P743" s="84"/>
      <c r="Q743" s="84"/>
      <c r="R743" s="83"/>
      <c r="S743" s="83"/>
      <c r="T743" s="83"/>
      <c r="U743" s="83"/>
      <c r="V743" s="83"/>
      <c r="W743" s="83"/>
      <c r="X743" s="83"/>
      <c r="Y743" s="83"/>
      <c r="Z743" s="83"/>
      <c r="AA743" s="83"/>
      <c r="AB743" s="83"/>
      <c r="AC743" s="83"/>
      <c r="AD743" s="83"/>
      <c r="AE743" s="83"/>
      <c r="AF743" s="83"/>
      <c r="AG743" s="83"/>
      <c r="AH743" s="83"/>
      <c r="AI743" s="83"/>
      <c r="AJ743" s="83"/>
      <c r="AK743" s="83"/>
      <c r="AL743" s="83"/>
      <c r="AM743" s="83"/>
      <c r="AN743" s="83"/>
    </row>
    <row r="744">
      <c r="A744" s="83"/>
      <c r="B744" s="82"/>
      <c r="C744" s="83"/>
      <c r="D744" s="84"/>
      <c r="E744" s="84"/>
      <c r="F744" s="84"/>
      <c r="G744" s="84"/>
      <c r="H744" s="84"/>
      <c r="I744" s="84"/>
      <c r="J744" s="84"/>
      <c r="K744" s="84"/>
      <c r="L744" s="84"/>
      <c r="M744" s="84"/>
      <c r="N744" s="84"/>
      <c r="O744" s="84"/>
      <c r="P744" s="84"/>
      <c r="Q744" s="84"/>
      <c r="R744" s="83"/>
      <c r="S744" s="83"/>
      <c r="T744" s="83"/>
      <c r="U744" s="83"/>
      <c r="V744" s="83"/>
      <c r="W744" s="83"/>
      <c r="X744" s="83"/>
      <c r="Y744" s="83"/>
      <c r="Z744" s="83"/>
      <c r="AA744" s="83"/>
      <c r="AB744" s="83"/>
      <c r="AC744" s="83"/>
      <c r="AD744" s="83"/>
      <c r="AE744" s="83"/>
      <c r="AF744" s="83"/>
      <c r="AG744" s="83"/>
      <c r="AH744" s="83"/>
      <c r="AI744" s="83"/>
      <c r="AJ744" s="83"/>
      <c r="AK744" s="83"/>
      <c r="AL744" s="83"/>
      <c r="AM744" s="83"/>
      <c r="AN744" s="83"/>
    </row>
    <row r="745">
      <c r="A745" s="83"/>
      <c r="B745" s="82"/>
      <c r="C745" s="83"/>
      <c r="D745" s="84"/>
      <c r="E745" s="84"/>
      <c r="F745" s="84"/>
      <c r="G745" s="84"/>
      <c r="H745" s="84"/>
      <c r="I745" s="84"/>
      <c r="J745" s="84"/>
      <c r="K745" s="84"/>
      <c r="L745" s="84"/>
      <c r="M745" s="84"/>
      <c r="N745" s="84"/>
      <c r="O745" s="84"/>
      <c r="P745" s="84"/>
      <c r="Q745" s="84"/>
      <c r="R745" s="83"/>
      <c r="S745" s="83"/>
      <c r="T745" s="83"/>
      <c r="U745" s="83"/>
      <c r="V745" s="83"/>
      <c r="W745" s="83"/>
      <c r="X745" s="83"/>
      <c r="Y745" s="83"/>
      <c r="Z745" s="83"/>
      <c r="AA745" s="83"/>
      <c r="AB745" s="83"/>
      <c r="AC745" s="83"/>
      <c r="AD745" s="83"/>
      <c r="AE745" s="83"/>
      <c r="AF745" s="83"/>
      <c r="AG745" s="83"/>
      <c r="AH745" s="83"/>
      <c r="AI745" s="83"/>
      <c r="AJ745" s="83"/>
      <c r="AK745" s="83"/>
      <c r="AL745" s="83"/>
      <c r="AM745" s="83"/>
      <c r="AN745" s="83"/>
    </row>
    <row r="746">
      <c r="A746" s="83"/>
      <c r="B746" s="82"/>
      <c r="C746" s="83"/>
      <c r="D746" s="84"/>
      <c r="E746" s="84"/>
      <c r="F746" s="84"/>
      <c r="G746" s="84"/>
      <c r="H746" s="84"/>
      <c r="I746" s="84"/>
      <c r="J746" s="84"/>
      <c r="K746" s="84"/>
      <c r="L746" s="84"/>
      <c r="M746" s="84"/>
      <c r="N746" s="84"/>
      <c r="O746" s="84"/>
      <c r="P746" s="84"/>
      <c r="Q746" s="84"/>
      <c r="R746" s="83"/>
      <c r="S746" s="83"/>
      <c r="T746" s="83"/>
      <c r="U746" s="83"/>
      <c r="V746" s="83"/>
      <c r="W746" s="83"/>
      <c r="X746" s="83"/>
      <c r="Y746" s="83"/>
      <c r="Z746" s="83"/>
      <c r="AA746" s="83"/>
      <c r="AB746" s="83"/>
      <c r="AC746" s="83"/>
      <c r="AD746" s="83"/>
      <c r="AE746" s="83"/>
      <c r="AF746" s="83"/>
      <c r="AG746" s="83"/>
      <c r="AH746" s="83"/>
      <c r="AI746" s="83"/>
      <c r="AJ746" s="83"/>
      <c r="AK746" s="83"/>
      <c r="AL746" s="83"/>
      <c r="AM746" s="83"/>
      <c r="AN746" s="83"/>
    </row>
    <row r="747">
      <c r="A747" s="83"/>
      <c r="B747" s="82"/>
      <c r="C747" s="83"/>
      <c r="D747" s="84"/>
      <c r="E747" s="84"/>
      <c r="F747" s="84"/>
      <c r="G747" s="84"/>
      <c r="H747" s="84"/>
      <c r="I747" s="84"/>
      <c r="J747" s="84"/>
      <c r="K747" s="84"/>
      <c r="L747" s="84"/>
      <c r="M747" s="84"/>
      <c r="N747" s="84"/>
      <c r="O747" s="84"/>
      <c r="P747" s="84"/>
      <c r="Q747" s="84"/>
      <c r="R747" s="83"/>
      <c r="S747" s="83"/>
      <c r="T747" s="83"/>
      <c r="U747" s="83"/>
      <c r="V747" s="83"/>
      <c r="W747" s="83"/>
      <c r="X747" s="83"/>
      <c r="Y747" s="83"/>
      <c r="Z747" s="83"/>
      <c r="AA747" s="83"/>
      <c r="AB747" s="83"/>
      <c r="AC747" s="83"/>
      <c r="AD747" s="83"/>
      <c r="AE747" s="83"/>
      <c r="AF747" s="83"/>
      <c r="AG747" s="83"/>
      <c r="AH747" s="83"/>
      <c r="AI747" s="83"/>
      <c r="AJ747" s="83"/>
      <c r="AK747" s="83"/>
      <c r="AL747" s="83"/>
      <c r="AM747" s="83"/>
      <c r="AN747" s="83"/>
    </row>
    <row r="748">
      <c r="A748" s="83"/>
      <c r="B748" s="82"/>
      <c r="C748" s="83"/>
      <c r="D748" s="84"/>
      <c r="E748" s="84"/>
      <c r="F748" s="84"/>
      <c r="G748" s="84"/>
      <c r="H748" s="84"/>
      <c r="I748" s="84"/>
      <c r="J748" s="84"/>
      <c r="K748" s="84"/>
      <c r="L748" s="84"/>
      <c r="M748" s="84"/>
      <c r="N748" s="84"/>
      <c r="O748" s="84"/>
      <c r="P748" s="84"/>
      <c r="Q748" s="84"/>
      <c r="R748" s="83"/>
      <c r="S748" s="83"/>
      <c r="T748" s="83"/>
      <c r="U748" s="83"/>
      <c r="V748" s="83"/>
      <c r="W748" s="83"/>
      <c r="X748" s="83"/>
      <c r="Y748" s="83"/>
      <c r="Z748" s="83"/>
      <c r="AA748" s="83"/>
      <c r="AB748" s="83"/>
      <c r="AC748" s="83"/>
      <c r="AD748" s="83"/>
      <c r="AE748" s="83"/>
      <c r="AF748" s="83"/>
      <c r="AG748" s="83"/>
      <c r="AH748" s="83"/>
      <c r="AI748" s="83"/>
      <c r="AJ748" s="83"/>
      <c r="AK748" s="83"/>
      <c r="AL748" s="83"/>
      <c r="AM748" s="83"/>
      <c r="AN748" s="83"/>
    </row>
    <row r="749">
      <c r="A749" s="83"/>
      <c r="B749" s="82"/>
      <c r="C749" s="83"/>
      <c r="D749" s="84"/>
      <c r="E749" s="84"/>
      <c r="F749" s="84"/>
      <c r="G749" s="84"/>
      <c r="H749" s="84"/>
      <c r="I749" s="84"/>
      <c r="J749" s="84"/>
      <c r="K749" s="84"/>
      <c r="L749" s="84"/>
      <c r="M749" s="84"/>
      <c r="N749" s="84"/>
      <c r="O749" s="84"/>
      <c r="P749" s="84"/>
      <c r="Q749" s="84"/>
      <c r="R749" s="83"/>
      <c r="S749" s="83"/>
      <c r="T749" s="83"/>
      <c r="U749" s="83"/>
      <c r="V749" s="83"/>
      <c r="W749" s="83"/>
      <c r="X749" s="83"/>
      <c r="Y749" s="83"/>
      <c r="Z749" s="83"/>
      <c r="AA749" s="83"/>
      <c r="AB749" s="83"/>
      <c r="AC749" s="83"/>
      <c r="AD749" s="83"/>
      <c r="AE749" s="83"/>
      <c r="AF749" s="83"/>
      <c r="AG749" s="83"/>
      <c r="AH749" s="83"/>
      <c r="AI749" s="83"/>
      <c r="AJ749" s="83"/>
      <c r="AK749" s="83"/>
      <c r="AL749" s="83"/>
      <c r="AM749" s="83"/>
      <c r="AN749" s="83"/>
    </row>
    <row r="750">
      <c r="A750" s="83"/>
      <c r="B750" s="82"/>
      <c r="C750" s="83"/>
      <c r="D750" s="84"/>
      <c r="E750" s="84"/>
      <c r="F750" s="84"/>
      <c r="G750" s="84"/>
      <c r="H750" s="84"/>
      <c r="I750" s="84"/>
      <c r="J750" s="84"/>
      <c r="K750" s="84"/>
      <c r="L750" s="84"/>
      <c r="M750" s="84"/>
      <c r="N750" s="84"/>
      <c r="O750" s="84"/>
      <c r="P750" s="84"/>
      <c r="Q750" s="84"/>
      <c r="R750" s="83"/>
      <c r="S750" s="83"/>
      <c r="T750" s="83"/>
      <c r="U750" s="83"/>
      <c r="V750" s="83"/>
      <c r="W750" s="83"/>
      <c r="X750" s="83"/>
      <c r="Y750" s="83"/>
      <c r="Z750" s="83"/>
      <c r="AA750" s="83"/>
      <c r="AB750" s="83"/>
      <c r="AC750" s="83"/>
      <c r="AD750" s="83"/>
      <c r="AE750" s="83"/>
      <c r="AF750" s="83"/>
      <c r="AG750" s="83"/>
      <c r="AH750" s="83"/>
      <c r="AI750" s="83"/>
      <c r="AJ750" s="83"/>
      <c r="AK750" s="83"/>
      <c r="AL750" s="83"/>
      <c r="AM750" s="83"/>
      <c r="AN750" s="83"/>
    </row>
    <row r="751">
      <c r="A751" s="83"/>
      <c r="B751" s="82"/>
      <c r="C751" s="83"/>
      <c r="D751" s="84"/>
      <c r="E751" s="84"/>
      <c r="F751" s="84"/>
      <c r="G751" s="84"/>
      <c r="H751" s="84"/>
      <c r="I751" s="84"/>
      <c r="J751" s="84"/>
      <c r="K751" s="84"/>
      <c r="L751" s="84"/>
      <c r="M751" s="84"/>
      <c r="N751" s="84"/>
      <c r="O751" s="84"/>
      <c r="P751" s="84"/>
      <c r="Q751" s="84"/>
      <c r="R751" s="83"/>
      <c r="S751" s="83"/>
      <c r="T751" s="83"/>
      <c r="U751" s="83"/>
      <c r="V751" s="83"/>
      <c r="W751" s="83"/>
      <c r="X751" s="83"/>
      <c r="Y751" s="83"/>
      <c r="Z751" s="83"/>
      <c r="AA751" s="83"/>
      <c r="AB751" s="83"/>
      <c r="AC751" s="83"/>
      <c r="AD751" s="83"/>
      <c r="AE751" s="83"/>
      <c r="AF751" s="83"/>
      <c r="AG751" s="83"/>
      <c r="AH751" s="83"/>
      <c r="AI751" s="83"/>
      <c r="AJ751" s="83"/>
      <c r="AK751" s="83"/>
      <c r="AL751" s="83"/>
      <c r="AM751" s="83"/>
      <c r="AN751" s="83"/>
    </row>
    <row r="752">
      <c r="A752" s="83"/>
      <c r="B752" s="82"/>
      <c r="C752" s="83"/>
      <c r="D752" s="84"/>
      <c r="E752" s="84"/>
      <c r="F752" s="84"/>
      <c r="G752" s="84"/>
      <c r="H752" s="84"/>
      <c r="I752" s="84"/>
      <c r="J752" s="84"/>
      <c r="K752" s="84"/>
      <c r="L752" s="84"/>
      <c r="M752" s="84"/>
      <c r="N752" s="84"/>
      <c r="O752" s="84"/>
      <c r="P752" s="84"/>
      <c r="Q752" s="84"/>
      <c r="R752" s="83"/>
      <c r="S752" s="83"/>
      <c r="T752" s="83"/>
      <c r="U752" s="83"/>
      <c r="V752" s="83"/>
      <c r="W752" s="83"/>
      <c r="X752" s="83"/>
      <c r="Y752" s="83"/>
      <c r="Z752" s="83"/>
      <c r="AA752" s="83"/>
      <c r="AB752" s="83"/>
      <c r="AC752" s="83"/>
      <c r="AD752" s="83"/>
      <c r="AE752" s="83"/>
      <c r="AF752" s="83"/>
      <c r="AG752" s="83"/>
      <c r="AH752" s="83"/>
      <c r="AI752" s="83"/>
      <c r="AJ752" s="83"/>
      <c r="AK752" s="83"/>
      <c r="AL752" s="83"/>
      <c r="AM752" s="83"/>
      <c r="AN752" s="83"/>
    </row>
    <row r="753">
      <c r="A753" s="83"/>
      <c r="B753" s="82"/>
      <c r="C753" s="83"/>
      <c r="D753" s="84"/>
      <c r="E753" s="84"/>
      <c r="F753" s="84"/>
      <c r="G753" s="84"/>
      <c r="H753" s="84"/>
      <c r="I753" s="84"/>
      <c r="J753" s="84"/>
      <c r="K753" s="84"/>
      <c r="L753" s="84"/>
      <c r="M753" s="84"/>
      <c r="N753" s="84"/>
      <c r="O753" s="84"/>
      <c r="P753" s="84"/>
      <c r="Q753" s="84"/>
      <c r="R753" s="83"/>
      <c r="S753" s="83"/>
      <c r="T753" s="83"/>
      <c r="U753" s="83"/>
      <c r="V753" s="83"/>
      <c r="W753" s="83"/>
      <c r="X753" s="83"/>
      <c r="Y753" s="83"/>
      <c r="Z753" s="83"/>
      <c r="AA753" s="83"/>
      <c r="AB753" s="83"/>
      <c r="AC753" s="83"/>
      <c r="AD753" s="83"/>
      <c r="AE753" s="83"/>
      <c r="AF753" s="83"/>
      <c r="AG753" s="83"/>
      <c r="AH753" s="83"/>
      <c r="AI753" s="83"/>
      <c r="AJ753" s="83"/>
      <c r="AK753" s="83"/>
      <c r="AL753" s="83"/>
      <c r="AM753" s="83"/>
      <c r="AN753" s="83"/>
    </row>
    <row r="754">
      <c r="A754" s="83"/>
      <c r="B754" s="82"/>
      <c r="C754" s="83"/>
      <c r="D754" s="84"/>
      <c r="E754" s="84"/>
      <c r="F754" s="84"/>
      <c r="G754" s="84"/>
      <c r="H754" s="84"/>
      <c r="I754" s="84"/>
      <c r="J754" s="84"/>
      <c r="K754" s="84"/>
      <c r="L754" s="84"/>
      <c r="M754" s="84"/>
      <c r="N754" s="84"/>
      <c r="O754" s="84"/>
      <c r="P754" s="84"/>
      <c r="Q754" s="84"/>
      <c r="R754" s="83"/>
      <c r="S754" s="83"/>
      <c r="T754" s="83"/>
      <c r="U754" s="83"/>
      <c r="V754" s="83"/>
      <c r="W754" s="83"/>
      <c r="X754" s="83"/>
      <c r="Y754" s="83"/>
      <c r="Z754" s="83"/>
      <c r="AA754" s="83"/>
      <c r="AB754" s="83"/>
      <c r="AC754" s="83"/>
      <c r="AD754" s="83"/>
      <c r="AE754" s="83"/>
      <c r="AF754" s="83"/>
      <c r="AG754" s="83"/>
      <c r="AH754" s="83"/>
      <c r="AI754" s="83"/>
      <c r="AJ754" s="83"/>
      <c r="AK754" s="83"/>
      <c r="AL754" s="83"/>
      <c r="AM754" s="83"/>
      <c r="AN754" s="83"/>
    </row>
    <row r="755">
      <c r="A755" s="83"/>
      <c r="B755" s="82"/>
      <c r="C755" s="83"/>
      <c r="D755" s="84"/>
      <c r="E755" s="84"/>
      <c r="F755" s="84"/>
      <c r="G755" s="84"/>
      <c r="H755" s="84"/>
      <c r="I755" s="84"/>
      <c r="J755" s="84"/>
      <c r="K755" s="84"/>
      <c r="L755" s="84"/>
      <c r="M755" s="84"/>
      <c r="N755" s="84"/>
      <c r="O755" s="84"/>
      <c r="P755" s="84"/>
      <c r="Q755" s="84"/>
      <c r="R755" s="83"/>
      <c r="S755" s="83"/>
      <c r="T755" s="83"/>
      <c r="U755" s="83"/>
      <c r="V755" s="83"/>
      <c r="W755" s="83"/>
      <c r="X755" s="83"/>
      <c r="Y755" s="83"/>
      <c r="Z755" s="83"/>
      <c r="AA755" s="83"/>
      <c r="AB755" s="83"/>
      <c r="AC755" s="83"/>
      <c r="AD755" s="83"/>
      <c r="AE755" s="83"/>
      <c r="AF755" s="83"/>
      <c r="AG755" s="83"/>
      <c r="AH755" s="83"/>
      <c r="AI755" s="83"/>
      <c r="AJ755" s="83"/>
      <c r="AK755" s="83"/>
      <c r="AL755" s="83"/>
      <c r="AM755" s="83"/>
      <c r="AN755" s="83"/>
    </row>
    <row r="756">
      <c r="A756" s="83"/>
      <c r="B756" s="82"/>
      <c r="C756" s="83"/>
      <c r="D756" s="84"/>
      <c r="E756" s="84"/>
      <c r="F756" s="84"/>
      <c r="G756" s="84"/>
      <c r="H756" s="84"/>
      <c r="I756" s="84"/>
      <c r="J756" s="84"/>
      <c r="K756" s="84"/>
      <c r="L756" s="84"/>
      <c r="M756" s="84"/>
      <c r="N756" s="84"/>
      <c r="O756" s="84"/>
      <c r="P756" s="84"/>
      <c r="Q756" s="84"/>
      <c r="R756" s="83"/>
      <c r="S756" s="83"/>
      <c r="T756" s="83"/>
      <c r="U756" s="83"/>
      <c r="V756" s="83"/>
      <c r="W756" s="83"/>
      <c r="X756" s="83"/>
      <c r="Y756" s="83"/>
      <c r="Z756" s="83"/>
      <c r="AA756" s="83"/>
      <c r="AB756" s="83"/>
      <c r="AC756" s="83"/>
      <c r="AD756" s="83"/>
      <c r="AE756" s="83"/>
      <c r="AF756" s="83"/>
      <c r="AG756" s="83"/>
      <c r="AH756" s="83"/>
      <c r="AI756" s="83"/>
      <c r="AJ756" s="83"/>
      <c r="AK756" s="83"/>
      <c r="AL756" s="83"/>
      <c r="AM756" s="83"/>
      <c r="AN756" s="83"/>
    </row>
    <row r="757">
      <c r="A757" s="83"/>
      <c r="B757" s="82"/>
      <c r="C757" s="83"/>
      <c r="D757" s="84"/>
      <c r="E757" s="84"/>
      <c r="F757" s="84"/>
      <c r="G757" s="84"/>
      <c r="H757" s="84"/>
      <c r="I757" s="84"/>
      <c r="J757" s="84"/>
      <c r="K757" s="84"/>
      <c r="L757" s="84"/>
      <c r="M757" s="84"/>
      <c r="N757" s="84"/>
      <c r="O757" s="84"/>
      <c r="P757" s="84"/>
      <c r="Q757" s="84"/>
      <c r="R757" s="83"/>
      <c r="S757" s="83"/>
      <c r="T757" s="83"/>
      <c r="U757" s="83"/>
      <c r="V757" s="83"/>
      <c r="W757" s="83"/>
      <c r="X757" s="83"/>
      <c r="Y757" s="83"/>
      <c r="Z757" s="83"/>
      <c r="AA757" s="83"/>
      <c r="AB757" s="83"/>
      <c r="AC757" s="83"/>
      <c r="AD757" s="83"/>
      <c r="AE757" s="83"/>
      <c r="AF757" s="83"/>
      <c r="AG757" s="83"/>
      <c r="AH757" s="83"/>
      <c r="AI757" s="83"/>
      <c r="AJ757" s="83"/>
      <c r="AK757" s="83"/>
      <c r="AL757" s="83"/>
      <c r="AM757" s="83"/>
      <c r="AN757" s="83"/>
    </row>
    <row r="758">
      <c r="A758" s="83"/>
      <c r="B758" s="82"/>
      <c r="C758" s="83"/>
      <c r="D758" s="84"/>
      <c r="E758" s="84"/>
      <c r="F758" s="84"/>
      <c r="G758" s="84"/>
      <c r="H758" s="84"/>
      <c r="I758" s="84"/>
      <c r="J758" s="84"/>
      <c r="K758" s="84"/>
      <c r="L758" s="84"/>
      <c r="M758" s="84"/>
      <c r="N758" s="84"/>
      <c r="O758" s="84"/>
      <c r="P758" s="84"/>
      <c r="Q758" s="84"/>
      <c r="R758" s="83"/>
      <c r="S758" s="83"/>
      <c r="T758" s="83"/>
      <c r="U758" s="83"/>
      <c r="V758" s="83"/>
      <c r="W758" s="83"/>
      <c r="X758" s="83"/>
      <c r="Y758" s="83"/>
      <c r="Z758" s="83"/>
      <c r="AA758" s="83"/>
      <c r="AB758" s="83"/>
      <c r="AC758" s="83"/>
      <c r="AD758" s="83"/>
      <c r="AE758" s="83"/>
      <c r="AF758" s="83"/>
      <c r="AG758" s="83"/>
      <c r="AH758" s="83"/>
      <c r="AI758" s="83"/>
      <c r="AJ758" s="83"/>
      <c r="AK758" s="83"/>
      <c r="AL758" s="83"/>
      <c r="AM758" s="83"/>
      <c r="AN758" s="83"/>
    </row>
    <row r="759">
      <c r="A759" s="83"/>
      <c r="B759" s="82"/>
      <c r="C759" s="83"/>
      <c r="D759" s="84"/>
      <c r="E759" s="84"/>
      <c r="F759" s="84"/>
      <c r="G759" s="84"/>
      <c r="H759" s="84"/>
      <c r="I759" s="84"/>
      <c r="J759" s="84"/>
      <c r="K759" s="84"/>
      <c r="L759" s="84"/>
      <c r="M759" s="84"/>
      <c r="N759" s="84"/>
      <c r="O759" s="84"/>
      <c r="P759" s="84"/>
      <c r="Q759" s="84"/>
      <c r="R759" s="83"/>
      <c r="S759" s="83"/>
      <c r="T759" s="83"/>
      <c r="U759" s="83"/>
      <c r="V759" s="83"/>
      <c r="W759" s="83"/>
      <c r="X759" s="83"/>
      <c r="Y759" s="83"/>
      <c r="Z759" s="83"/>
      <c r="AA759" s="83"/>
      <c r="AB759" s="83"/>
      <c r="AC759" s="83"/>
      <c r="AD759" s="83"/>
      <c r="AE759" s="83"/>
      <c r="AF759" s="83"/>
      <c r="AG759" s="83"/>
      <c r="AH759" s="83"/>
      <c r="AI759" s="83"/>
      <c r="AJ759" s="83"/>
      <c r="AK759" s="83"/>
      <c r="AL759" s="83"/>
      <c r="AM759" s="83"/>
      <c r="AN759" s="83"/>
    </row>
    <row r="760">
      <c r="A760" s="83"/>
      <c r="B760" s="82"/>
      <c r="C760" s="83"/>
      <c r="D760" s="84"/>
      <c r="E760" s="84"/>
      <c r="F760" s="84"/>
      <c r="G760" s="84"/>
      <c r="H760" s="84"/>
      <c r="I760" s="84"/>
      <c r="J760" s="84"/>
      <c r="K760" s="84"/>
      <c r="L760" s="84"/>
      <c r="M760" s="84"/>
      <c r="N760" s="84"/>
      <c r="O760" s="84"/>
      <c r="P760" s="84"/>
      <c r="Q760" s="84"/>
      <c r="R760" s="83"/>
      <c r="S760" s="83"/>
      <c r="T760" s="83"/>
      <c r="U760" s="83"/>
      <c r="V760" s="83"/>
      <c r="W760" s="83"/>
      <c r="X760" s="83"/>
      <c r="Y760" s="83"/>
      <c r="Z760" s="83"/>
      <c r="AA760" s="83"/>
      <c r="AB760" s="83"/>
      <c r="AC760" s="83"/>
      <c r="AD760" s="83"/>
      <c r="AE760" s="83"/>
      <c r="AF760" s="83"/>
      <c r="AG760" s="83"/>
      <c r="AH760" s="83"/>
      <c r="AI760" s="83"/>
      <c r="AJ760" s="83"/>
      <c r="AK760" s="83"/>
      <c r="AL760" s="83"/>
      <c r="AM760" s="83"/>
      <c r="AN760" s="83"/>
    </row>
    <row r="761">
      <c r="A761" s="83"/>
      <c r="B761" s="82"/>
      <c r="C761" s="83"/>
      <c r="D761" s="84"/>
      <c r="E761" s="84"/>
      <c r="F761" s="84"/>
      <c r="G761" s="84"/>
      <c r="H761" s="84"/>
      <c r="I761" s="84"/>
      <c r="J761" s="84"/>
      <c r="K761" s="84"/>
      <c r="L761" s="84"/>
      <c r="M761" s="84"/>
      <c r="N761" s="84"/>
      <c r="O761" s="84"/>
      <c r="P761" s="84"/>
      <c r="Q761" s="84"/>
      <c r="R761" s="83"/>
      <c r="S761" s="83"/>
      <c r="T761" s="83"/>
      <c r="U761" s="83"/>
      <c r="V761" s="83"/>
      <c r="W761" s="83"/>
      <c r="X761" s="83"/>
      <c r="Y761" s="83"/>
      <c r="Z761" s="83"/>
      <c r="AA761" s="83"/>
      <c r="AB761" s="83"/>
      <c r="AC761" s="83"/>
      <c r="AD761" s="83"/>
      <c r="AE761" s="83"/>
      <c r="AF761" s="83"/>
      <c r="AG761" s="83"/>
      <c r="AH761" s="83"/>
      <c r="AI761" s="83"/>
      <c r="AJ761" s="83"/>
      <c r="AK761" s="83"/>
      <c r="AL761" s="83"/>
      <c r="AM761" s="83"/>
      <c r="AN761" s="83"/>
    </row>
    <row r="762">
      <c r="A762" s="83"/>
      <c r="B762" s="82"/>
      <c r="C762" s="83"/>
      <c r="D762" s="84"/>
      <c r="E762" s="84"/>
      <c r="F762" s="84"/>
      <c r="G762" s="84"/>
      <c r="H762" s="84"/>
      <c r="I762" s="84"/>
      <c r="J762" s="84"/>
      <c r="K762" s="84"/>
      <c r="L762" s="84"/>
      <c r="M762" s="84"/>
      <c r="N762" s="84"/>
      <c r="O762" s="84"/>
      <c r="P762" s="84"/>
      <c r="Q762" s="84"/>
      <c r="R762" s="83"/>
      <c r="S762" s="83"/>
      <c r="T762" s="83"/>
      <c r="U762" s="83"/>
      <c r="V762" s="83"/>
      <c r="W762" s="83"/>
      <c r="X762" s="83"/>
      <c r="Y762" s="83"/>
      <c r="Z762" s="83"/>
      <c r="AA762" s="83"/>
      <c r="AB762" s="83"/>
      <c r="AC762" s="83"/>
      <c r="AD762" s="83"/>
      <c r="AE762" s="83"/>
      <c r="AF762" s="83"/>
      <c r="AG762" s="83"/>
      <c r="AH762" s="83"/>
      <c r="AI762" s="83"/>
      <c r="AJ762" s="83"/>
      <c r="AK762" s="83"/>
      <c r="AL762" s="83"/>
      <c r="AM762" s="83"/>
      <c r="AN762" s="83"/>
    </row>
    <row r="763">
      <c r="A763" s="83"/>
      <c r="B763" s="82"/>
      <c r="C763" s="83"/>
      <c r="D763" s="84"/>
      <c r="E763" s="84"/>
      <c r="F763" s="84"/>
      <c r="G763" s="84"/>
      <c r="H763" s="84"/>
      <c r="I763" s="84"/>
      <c r="J763" s="84"/>
      <c r="K763" s="84"/>
      <c r="L763" s="84"/>
      <c r="M763" s="84"/>
      <c r="N763" s="84"/>
      <c r="O763" s="84"/>
      <c r="P763" s="84"/>
      <c r="Q763" s="84"/>
      <c r="R763" s="83"/>
      <c r="S763" s="83"/>
      <c r="T763" s="83"/>
      <c r="U763" s="83"/>
      <c r="V763" s="83"/>
      <c r="W763" s="83"/>
      <c r="X763" s="83"/>
      <c r="Y763" s="83"/>
      <c r="Z763" s="83"/>
      <c r="AA763" s="83"/>
      <c r="AB763" s="83"/>
      <c r="AC763" s="83"/>
      <c r="AD763" s="83"/>
      <c r="AE763" s="83"/>
      <c r="AF763" s="83"/>
      <c r="AG763" s="83"/>
      <c r="AH763" s="83"/>
      <c r="AI763" s="83"/>
      <c r="AJ763" s="83"/>
      <c r="AK763" s="83"/>
      <c r="AL763" s="83"/>
      <c r="AM763" s="83"/>
      <c r="AN763" s="83"/>
    </row>
    <row r="764">
      <c r="A764" s="83"/>
      <c r="B764" s="82"/>
      <c r="C764" s="83"/>
      <c r="D764" s="84"/>
      <c r="E764" s="84"/>
      <c r="F764" s="84"/>
      <c r="G764" s="84"/>
      <c r="H764" s="84"/>
      <c r="I764" s="84"/>
      <c r="J764" s="84"/>
      <c r="K764" s="84"/>
      <c r="L764" s="84"/>
      <c r="M764" s="84"/>
      <c r="N764" s="84"/>
      <c r="O764" s="84"/>
      <c r="P764" s="84"/>
      <c r="Q764" s="84"/>
      <c r="R764" s="83"/>
      <c r="S764" s="83"/>
      <c r="T764" s="83"/>
      <c r="U764" s="83"/>
      <c r="V764" s="83"/>
      <c r="W764" s="83"/>
      <c r="X764" s="83"/>
      <c r="Y764" s="83"/>
      <c r="Z764" s="83"/>
      <c r="AA764" s="83"/>
      <c r="AB764" s="83"/>
      <c r="AC764" s="83"/>
      <c r="AD764" s="83"/>
      <c r="AE764" s="83"/>
      <c r="AF764" s="83"/>
      <c r="AG764" s="83"/>
      <c r="AH764" s="83"/>
      <c r="AI764" s="83"/>
      <c r="AJ764" s="83"/>
      <c r="AK764" s="83"/>
      <c r="AL764" s="83"/>
      <c r="AM764" s="83"/>
      <c r="AN764" s="83"/>
    </row>
    <row r="765">
      <c r="A765" s="83"/>
      <c r="B765" s="82"/>
      <c r="C765" s="83"/>
      <c r="D765" s="84"/>
      <c r="E765" s="84"/>
      <c r="F765" s="84"/>
      <c r="G765" s="84"/>
      <c r="H765" s="84"/>
      <c r="I765" s="84"/>
      <c r="J765" s="84"/>
      <c r="K765" s="84"/>
      <c r="L765" s="84"/>
      <c r="M765" s="84"/>
      <c r="N765" s="84"/>
      <c r="O765" s="84"/>
      <c r="P765" s="84"/>
      <c r="Q765" s="84"/>
      <c r="R765" s="83"/>
      <c r="S765" s="83"/>
      <c r="T765" s="83"/>
      <c r="U765" s="83"/>
      <c r="V765" s="83"/>
      <c r="W765" s="83"/>
      <c r="X765" s="83"/>
      <c r="Y765" s="83"/>
      <c r="Z765" s="83"/>
      <c r="AA765" s="83"/>
      <c r="AB765" s="83"/>
      <c r="AC765" s="83"/>
      <c r="AD765" s="83"/>
      <c r="AE765" s="83"/>
      <c r="AF765" s="83"/>
      <c r="AG765" s="83"/>
      <c r="AH765" s="83"/>
      <c r="AI765" s="83"/>
      <c r="AJ765" s="83"/>
      <c r="AK765" s="83"/>
      <c r="AL765" s="83"/>
      <c r="AM765" s="83"/>
      <c r="AN765" s="83"/>
    </row>
    <row r="766">
      <c r="A766" s="83"/>
      <c r="B766" s="82"/>
      <c r="C766" s="83"/>
      <c r="D766" s="84"/>
      <c r="E766" s="84"/>
      <c r="F766" s="84"/>
      <c r="G766" s="84"/>
      <c r="H766" s="84"/>
      <c r="I766" s="84"/>
      <c r="J766" s="84"/>
      <c r="K766" s="84"/>
      <c r="L766" s="84"/>
      <c r="M766" s="84"/>
      <c r="N766" s="84"/>
      <c r="O766" s="84"/>
      <c r="P766" s="84"/>
      <c r="Q766" s="84"/>
      <c r="R766" s="83"/>
      <c r="S766" s="83"/>
      <c r="T766" s="83"/>
      <c r="U766" s="83"/>
      <c r="V766" s="83"/>
      <c r="W766" s="83"/>
      <c r="X766" s="83"/>
      <c r="Y766" s="83"/>
      <c r="Z766" s="83"/>
      <c r="AA766" s="83"/>
      <c r="AB766" s="83"/>
      <c r="AC766" s="83"/>
      <c r="AD766" s="83"/>
      <c r="AE766" s="83"/>
      <c r="AF766" s="83"/>
      <c r="AG766" s="83"/>
      <c r="AH766" s="83"/>
      <c r="AI766" s="83"/>
      <c r="AJ766" s="83"/>
      <c r="AK766" s="83"/>
      <c r="AL766" s="83"/>
      <c r="AM766" s="83"/>
      <c r="AN766" s="83"/>
    </row>
    <row r="767">
      <c r="A767" s="83"/>
      <c r="B767" s="82"/>
      <c r="C767" s="83"/>
      <c r="D767" s="84"/>
      <c r="E767" s="84"/>
      <c r="F767" s="84"/>
      <c r="G767" s="84"/>
      <c r="H767" s="84"/>
      <c r="I767" s="84"/>
      <c r="J767" s="84"/>
      <c r="K767" s="84"/>
      <c r="L767" s="84"/>
      <c r="M767" s="84"/>
      <c r="N767" s="84"/>
      <c r="O767" s="84"/>
      <c r="P767" s="84"/>
      <c r="Q767" s="84"/>
      <c r="R767" s="83"/>
      <c r="S767" s="83"/>
      <c r="T767" s="83"/>
      <c r="U767" s="83"/>
      <c r="V767" s="83"/>
      <c r="W767" s="83"/>
      <c r="X767" s="83"/>
      <c r="Y767" s="83"/>
      <c r="Z767" s="83"/>
      <c r="AA767" s="83"/>
      <c r="AB767" s="83"/>
      <c r="AC767" s="83"/>
      <c r="AD767" s="83"/>
      <c r="AE767" s="83"/>
      <c r="AF767" s="83"/>
      <c r="AG767" s="83"/>
      <c r="AH767" s="83"/>
      <c r="AI767" s="83"/>
      <c r="AJ767" s="83"/>
      <c r="AK767" s="83"/>
      <c r="AL767" s="83"/>
      <c r="AM767" s="83"/>
      <c r="AN767" s="83"/>
    </row>
    <row r="768">
      <c r="A768" s="83"/>
      <c r="B768" s="82"/>
      <c r="C768" s="83"/>
      <c r="D768" s="84"/>
      <c r="E768" s="84"/>
      <c r="F768" s="84"/>
      <c r="G768" s="84"/>
      <c r="H768" s="84"/>
      <c r="I768" s="84"/>
      <c r="J768" s="84"/>
      <c r="K768" s="84"/>
      <c r="L768" s="84"/>
      <c r="M768" s="84"/>
      <c r="N768" s="84"/>
      <c r="O768" s="84"/>
      <c r="P768" s="84"/>
      <c r="Q768" s="84"/>
      <c r="R768" s="83"/>
      <c r="S768" s="83"/>
      <c r="T768" s="83"/>
      <c r="U768" s="83"/>
      <c r="V768" s="83"/>
      <c r="W768" s="83"/>
      <c r="X768" s="83"/>
      <c r="Y768" s="83"/>
      <c r="Z768" s="83"/>
      <c r="AA768" s="83"/>
      <c r="AB768" s="83"/>
      <c r="AC768" s="83"/>
      <c r="AD768" s="83"/>
      <c r="AE768" s="83"/>
      <c r="AF768" s="83"/>
      <c r="AG768" s="83"/>
      <c r="AH768" s="83"/>
      <c r="AI768" s="83"/>
      <c r="AJ768" s="83"/>
      <c r="AK768" s="83"/>
      <c r="AL768" s="83"/>
      <c r="AM768" s="83"/>
      <c r="AN768" s="83"/>
    </row>
    <row r="769">
      <c r="A769" s="83"/>
      <c r="B769" s="82"/>
      <c r="C769" s="83"/>
      <c r="D769" s="84"/>
      <c r="E769" s="84"/>
      <c r="F769" s="84"/>
      <c r="G769" s="84"/>
      <c r="H769" s="84"/>
      <c r="I769" s="84"/>
      <c r="J769" s="84"/>
      <c r="K769" s="84"/>
      <c r="L769" s="84"/>
      <c r="M769" s="84"/>
      <c r="N769" s="84"/>
      <c r="O769" s="84"/>
      <c r="P769" s="84"/>
      <c r="Q769" s="84"/>
      <c r="R769" s="83"/>
      <c r="S769" s="83"/>
      <c r="T769" s="83"/>
      <c r="U769" s="83"/>
      <c r="V769" s="83"/>
      <c r="W769" s="83"/>
      <c r="X769" s="83"/>
      <c r="Y769" s="83"/>
      <c r="Z769" s="83"/>
      <c r="AA769" s="83"/>
      <c r="AB769" s="83"/>
      <c r="AC769" s="83"/>
      <c r="AD769" s="83"/>
      <c r="AE769" s="83"/>
      <c r="AF769" s="83"/>
      <c r="AG769" s="83"/>
      <c r="AH769" s="83"/>
      <c r="AI769" s="83"/>
      <c r="AJ769" s="83"/>
      <c r="AK769" s="83"/>
      <c r="AL769" s="83"/>
      <c r="AM769" s="83"/>
      <c r="AN769" s="83"/>
    </row>
    <row r="770">
      <c r="A770" s="83"/>
      <c r="B770" s="82"/>
      <c r="C770" s="83"/>
      <c r="D770" s="84"/>
      <c r="E770" s="84"/>
      <c r="F770" s="84"/>
      <c r="G770" s="84"/>
      <c r="H770" s="84"/>
      <c r="I770" s="84"/>
      <c r="J770" s="84"/>
      <c r="K770" s="84"/>
      <c r="L770" s="84"/>
      <c r="M770" s="84"/>
      <c r="N770" s="84"/>
      <c r="O770" s="84"/>
      <c r="P770" s="84"/>
      <c r="Q770" s="84"/>
      <c r="R770" s="83"/>
      <c r="S770" s="83"/>
      <c r="T770" s="83"/>
      <c r="U770" s="83"/>
      <c r="V770" s="83"/>
      <c r="W770" s="83"/>
      <c r="X770" s="83"/>
      <c r="Y770" s="83"/>
      <c r="Z770" s="83"/>
      <c r="AA770" s="83"/>
      <c r="AB770" s="83"/>
      <c r="AC770" s="83"/>
      <c r="AD770" s="83"/>
      <c r="AE770" s="83"/>
      <c r="AF770" s="83"/>
      <c r="AG770" s="83"/>
      <c r="AH770" s="83"/>
      <c r="AI770" s="83"/>
      <c r="AJ770" s="83"/>
      <c r="AK770" s="83"/>
      <c r="AL770" s="83"/>
      <c r="AM770" s="83"/>
      <c r="AN770" s="83"/>
    </row>
    <row r="771">
      <c r="A771" s="83"/>
      <c r="B771" s="82"/>
      <c r="C771" s="83"/>
      <c r="D771" s="84"/>
      <c r="E771" s="84"/>
      <c r="F771" s="84"/>
      <c r="G771" s="84"/>
      <c r="H771" s="84"/>
      <c r="I771" s="84"/>
      <c r="J771" s="84"/>
      <c r="K771" s="84"/>
      <c r="L771" s="84"/>
      <c r="M771" s="84"/>
      <c r="N771" s="84"/>
      <c r="O771" s="84"/>
      <c r="P771" s="84"/>
      <c r="Q771" s="84"/>
      <c r="R771" s="83"/>
      <c r="S771" s="83"/>
      <c r="T771" s="83"/>
      <c r="U771" s="83"/>
      <c r="V771" s="83"/>
      <c r="W771" s="83"/>
      <c r="X771" s="83"/>
      <c r="Y771" s="83"/>
      <c r="Z771" s="83"/>
      <c r="AA771" s="83"/>
      <c r="AB771" s="83"/>
      <c r="AC771" s="83"/>
      <c r="AD771" s="83"/>
      <c r="AE771" s="83"/>
      <c r="AF771" s="83"/>
      <c r="AG771" s="83"/>
      <c r="AH771" s="83"/>
      <c r="AI771" s="83"/>
      <c r="AJ771" s="83"/>
      <c r="AK771" s="83"/>
      <c r="AL771" s="83"/>
      <c r="AM771" s="83"/>
      <c r="AN771" s="83"/>
    </row>
    <row r="772">
      <c r="A772" s="83"/>
      <c r="B772" s="82"/>
      <c r="C772" s="83"/>
      <c r="D772" s="84"/>
      <c r="E772" s="84"/>
      <c r="F772" s="84"/>
      <c r="G772" s="84"/>
      <c r="H772" s="84"/>
      <c r="I772" s="84"/>
      <c r="J772" s="84"/>
      <c r="K772" s="84"/>
      <c r="L772" s="84"/>
      <c r="M772" s="84"/>
      <c r="N772" s="84"/>
      <c r="O772" s="84"/>
      <c r="P772" s="84"/>
      <c r="Q772" s="84"/>
      <c r="R772" s="83"/>
      <c r="S772" s="83"/>
      <c r="T772" s="83"/>
      <c r="U772" s="83"/>
      <c r="V772" s="83"/>
      <c r="W772" s="83"/>
      <c r="X772" s="83"/>
      <c r="Y772" s="83"/>
      <c r="Z772" s="83"/>
      <c r="AA772" s="83"/>
      <c r="AB772" s="83"/>
      <c r="AC772" s="83"/>
      <c r="AD772" s="83"/>
      <c r="AE772" s="83"/>
      <c r="AF772" s="83"/>
      <c r="AG772" s="83"/>
      <c r="AH772" s="83"/>
      <c r="AI772" s="83"/>
      <c r="AJ772" s="83"/>
      <c r="AK772" s="83"/>
      <c r="AL772" s="83"/>
      <c r="AM772" s="83"/>
      <c r="AN772" s="83"/>
    </row>
    <row r="773">
      <c r="A773" s="83"/>
      <c r="B773" s="82"/>
      <c r="C773" s="83"/>
      <c r="D773" s="84"/>
      <c r="E773" s="84"/>
      <c r="F773" s="84"/>
      <c r="G773" s="84"/>
      <c r="H773" s="84"/>
      <c r="I773" s="84"/>
      <c r="J773" s="84"/>
      <c r="K773" s="84"/>
      <c r="L773" s="84"/>
      <c r="M773" s="84"/>
      <c r="N773" s="84"/>
      <c r="O773" s="84"/>
      <c r="P773" s="84"/>
      <c r="Q773" s="84"/>
      <c r="R773" s="83"/>
      <c r="S773" s="83"/>
      <c r="T773" s="83"/>
      <c r="U773" s="83"/>
      <c r="V773" s="83"/>
      <c r="W773" s="83"/>
      <c r="X773" s="83"/>
      <c r="Y773" s="83"/>
      <c r="Z773" s="83"/>
      <c r="AA773" s="83"/>
      <c r="AB773" s="83"/>
      <c r="AC773" s="83"/>
      <c r="AD773" s="83"/>
      <c r="AE773" s="83"/>
      <c r="AF773" s="83"/>
      <c r="AG773" s="83"/>
      <c r="AH773" s="83"/>
      <c r="AI773" s="83"/>
      <c r="AJ773" s="83"/>
      <c r="AK773" s="83"/>
      <c r="AL773" s="83"/>
      <c r="AM773" s="83"/>
      <c r="AN773" s="83"/>
    </row>
    <row r="774">
      <c r="A774" s="83"/>
      <c r="B774" s="82"/>
      <c r="C774" s="83"/>
      <c r="D774" s="84"/>
      <c r="E774" s="84"/>
      <c r="F774" s="84"/>
      <c r="G774" s="84"/>
      <c r="H774" s="84"/>
      <c r="I774" s="84"/>
      <c r="J774" s="84"/>
      <c r="K774" s="84"/>
      <c r="L774" s="84"/>
      <c r="M774" s="84"/>
      <c r="N774" s="84"/>
      <c r="O774" s="84"/>
      <c r="P774" s="84"/>
      <c r="Q774" s="84"/>
      <c r="R774" s="83"/>
      <c r="S774" s="83"/>
      <c r="T774" s="83"/>
      <c r="U774" s="83"/>
      <c r="V774" s="83"/>
      <c r="W774" s="83"/>
      <c r="X774" s="83"/>
      <c r="Y774" s="83"/>
      <c r="Z774" s="83"/>
      <c r="AA774" s="83"/>
      <c r="AB774" s="83"/>
      <c r="AC774" s="83"/>
      <c r="AD774" s="83"/>
      <c r="AE774" s="83"/>
      <c r="AF774" s="83"/>
      <c r="AG774" s="83"/>
      <c r="AH774" s="83"/>
      <c r="AI774" s="83"/>
      <c r="AJ774" s="83"/>
      <c r="AK774" s="83"/>
      <c r="AL774" s="83"/>
      <c r="AM774" s="83"/>
      <c r="AN774" s="83"/>
    </row>
    <row r="775">
      <c r="A775" s="83"/>
      <c r="B775" s="82"/>
      <c r="C775" s="83"/>
      <c r="D775" s="84"/>
      <c r="E775" s="84"/>
      <c r="F775" s="84"/>
      <c r="G775" s="84"/>
      <c r="H775" s="84"/>
      <c r="I775" s="84"/>
      <c r="J775" s="84"/>
      <c r="K775" s="84"/>
      <c r="L775" s="84"/>
      <c r="M775" s="84"/>
      <c r="N775" s="84"/>
      <c r="O775" s="84"/>
      <c r="P775" s="84"/>
      <c r="Q775" s="84"/>
      <c r="R775" s="83"/>
      <c r="S775" s="83"/>
      <c r="T775" s="83"/>
      <c r="U775" s="83"/>
      <c r="V775" s="83"/>
      <c r="W775" s="83"/>
      <c r="X775" s="83"/>
      <c r="Y775" s="83"/>
      <c r="Z775" s="83"/>
      <c r="AA775" s="83"/>
      <c r="AB775" s="83"/>
      <c r="AC775" s="83"/>
      <c r="AD775" s="83"/>
      <c r="AE775" s="83"/>
      <c r="AF775" s="83"/>
      <c r="AG775" s="83"/>
      <c r="AH775" s="83"/>
      <c r="AI775" s="83"/>
      <c r="AJ775" s="83"/>
      <c r="AK775" s="83"/>
      <c r="AL775" s="83"/>
      <c r="AM775" s="83"/>
      <c r="AN775" s="83"/>
    </row>
    <row r="776">
      <c r="A776" s="83"/>
      <c r="B776" s="82"/>
      <c r="C776" s="83"/>
      <c r="D776" s="84"/>
      <c r="E776" s="84"/>
      <c r="F776" s="84"/>
      <c r="G776" s="84"/>
      <c r="H776" s="84"/>
      <c r="I776" s="84"/>
      <c r="J776" s="84"/>
      <c r="K776" s="84"/>
      <c r="L776" s="84"/>
      <c r="M776" s="84"/>
      <c r="N776" s="84"/>
      <c r="O776" s="84"/>
      <c r="P776" s="84"/>
      <c r="Q776" s="84"/>
      <c r="R776" s="83"/>
      <c r="S776" s="83"/>
      <c r="T776" s="83"/>
      <c r="U776" s="83"/>
      <c r="V776" s="83"/>
      <c r="W776" s="83"/>
      <c r="X776" s="83"/>
      <c r="Y776" s="83"/>
      <c r="Z776" s="83"/>
      <c r="AA776" s="83"/>
      <c r="AB776" s="83"/>
      <c r="AC776" s="83"/>
      <c r="AD776" s="83"/>
      <c r="AE776" s="83"/>
      <c r="AF776" s="83"/>
      <c r="AG776" s="83"/>
      <c r="AH776" s="83"/>
      <c r="AI776" s="83"/>
      <c r="AJ776" s="83"/>
      <c r="AK776" s="83"/>
      <c r="AL776" s="83"/>
      <c r="AM776" s="83"/>
      <c r="AN776" s="83"/>
    </row>
    <row r="777">
      <c r="A777" s="83"/>
      <c r="B777" s="82"/>
      <c r="C777" s="83"/>
      <c r="D777" s="84"/>
      <c r="E777" s="84"/>
      <c r="F777" s="84"/>
      <c r="G777" s="84"/>
      <c r="H777" s="84"/>
      <c r="I777" s="84"/>
      <c r="J777" s="84"/>
      <c r="K777" s="84"/>
      <c r="L777" s="84"/>
      <c r="M777" s="84"/>
      <c r="N777" s="84"/>
      <c r="O777" s="84"/>
      <c r="P777" s="84"/>
      <c r="Q777" s="84"/>
      <c r="R777" s="83"/>
      <c r="S777" s="83"/>
      <c r="T777" s="83"/>
      <c r="U777" s="83"/>
      <c r="V777" s="83"/>
      <c r="W777" s="83"/>
      <c r="X777" s="83"/>
      <c r="Y777" s="83"/>
      <c r="Z777" s="83"/>
      <c r="AA777" s="83"/>
      <c r="AB777" s="83"/>
      <c r="AC777" s="83"/>
      <c r="AD777" s="83"/>
      <c r="AE777" s="83"/>
      <c r="AF777" s="83"/>
      <c r="AG777" s="83"/>
      <c r="AH777" s="83"/>
      <c r="AI777" s="83"/>
      <c r="AJ777" s="83"/>
      <c r="AK777" s="83"/>
      <c r="AL777" s="83"/>
      <c r="AM777" s="83"/>
      <c r="AN777" s="83"/>
    </row>
    <row r="778">
      <c r="A778" s="83"/>
      <c r="B778" s="82"/>
      <c r="C778" s="83"/>
      <c r="D778" s="84"/>
      <c r="E778" s="84"/>
      <c r="F778" s="84"/>
      <c r="G778" s="84"/>
      <c r="H778" s="84"/>
      <c r="I778" s="84"/>
      <c r="J778" s="84"/>
      <c r="K778" s="84"/>
      <c r="L778" s="84"/>
      <c r="M778" s="84"/>
      <c r="N778" s="84"/>
      <c r="O778" s="84"/>
      <c r="P778" s="84"/>
      <c r="Q778" s="84"/>
      <c r="R778" s="83"/>
      <c r="S778" s="83"/>
      <c r="T778" s="83"/>
      <c r="U778" s="83"/>
      <c r="V778" s="83"/>
      <c r="W778" s="83"/>
      <c r="X778" s="83"/>
      <c r="Y778" s="83"/>
      <c r="Z778" s="83"/>
      <c r="AA778" s="83"/>
      <c r="AB778" s="83"/>
      <c r="AC778" s="83"/>
      <c r="AD778" s="83"/>
      <c r="AE778" s="83"/>
      <c r="AF778" s="83"/>
      <c r="AG778" s="83"/>
      <c r="AH778" s="83"/>
      <c r="AI778" s="83"/>
      <c r="AJ778" s="83"/>
      <c r="AK778" s="83"/>
      <c r="AL778" s="83"/>
      <c r="AM778" s="83"/>
      <c r="AN778" s="83"/>
    </row>
    <row r="779">
      <c r="A779" s="83"/>
      <c r="B779" s="82"/>
      <c r="C779" s="83"/>
      <c r="D779" s="84"/>
      <c r="E779" s="84"/>
      <c r="F779" s="84"/>
      <c r="G779" s="84"/>
      <c r="H779" s="84"/>
      <c r="I779" s="84"/>
      <c r="J779" s="84"/>
      <c r="K779" s="84"/>
      <c r="L779" s="84"/>
      <c r="M779" s="84"/>
      <c r="N779" s="84"/>
      <c r="O779" s="84"/>
      <c r="P779" s="84"/>
      <c r="Q779" s="84"/>
      <c r="R779" s="83"/>
      <c r="S779" s="83"/>
      <c r="T779" s="83"/>
      <c r="U779" s="83"/>
      <c r="V779" s="83"/>
      <c r="W779" s="83"/>
      <c r="X779" s="83"/>
      <c r="Y779" s="83"/>
      <c r="Z779" s="83"/>
      <c r="AA779" s="83"/>
      <c r="AB779" s="83"/>
      <c r="AC779" s="83"/>
      <c r="AD779" s="83"/>
      <c r="AE779" s="83"/>
      <c r="AF779" s="83"/>
      <c r="AG779" s="83"/>
      <c r="AH779" s="83"/>
      <c r="AI779" s="83"/>
      <c r="AJ779" s="83"/>
      <c r="AK779" s="83"/>
      <c r="AL779" s="83"/>
      <c r="AM779" s="83"/>
      <c r="AN779" s="83"/>
    </row>
    <row r="780">
      <c r="A780" s="83"/>
      <c r="B780" s="82"/>
      <c r="C780" s="83"/>
      <c r="D780" s="84"/>
      <c r="E780" s="84"/>
      <c r="F780" s="84"/>
      <c r="G780" s="84"/>
      <c r="H780" s="84"/>
      <c r="I780" s="84"/>
      <c r="J780" s="84"/>
      <c r="K780" s="84"/>
      <c r="L780" s="84"/>
      <c r="M780" s="84"/>
      <c r="N780" s="84"/>
      <c r="O780" s="84"/>
      <c r="P780" s="84"/>
      <c r="Q780" s="84"/>
      <c r="R780" s="83"/>
      <c r="S780" s="83"/>
      <c r="T780" s="83"/>
      <c r="U780" s="83"/>
      <c r="V780" s="83"/>
      <c r="W780" s="83"/>
      <c r="X780" s="83"/>
      <c r="Y780" s="83"/>
      <c r="Z780" s="83"/>
      <c r="AA780" s="83"/>
      <c r="AB780" s="83"/>
      <c r="AC780" s="83"/>
      <c r="AD780" s="83"/>
      <c r="AE780" s="83"/>
      <c r="AF780" s="83"/>
      <c r="AG780" s="83"/>
      <c r="AH780" s="83"/>
      <c r="AI780" s="83"/>
      <c r="AJ780" s="83"/>
      <c r="AK780" s="83"/>
      <c r="AL780" s="83"/>
      <c r="AM780" s="83"/>
      <c r="AN780" s="83"/>
    </row>
    <row r="781">
      <c r="A781" s="83"/>
      <c r="B781" s="82"/>
      <c r="C781" s="83"/>
      <c r="D781" s="84"/>
      <c r="E781" s="84"/>
      <c r="F781" s="84"/>
      <c r="G781" s="84"/>
      <c r="H781" s="84"/>
      <c r="I781" s="84"/>
      <c r="J781" s="84"/>
      <c r="K781" s="84"/>
      <c r="L781" s="84"/>
      <c r="M781" s="84"/>
      <c r="N781" s="84"/>
      <c r="O781" s="84"/>
      <c r="P781" s="84"/>
      <c r="Q781" s="84"/>
      <c r="R781" s="83"/>
      <c r="S781" s="83"/>
      <c r="T781" s="83"/>
      <c r="U781" s="83"/>
      <c r="V781" s="83"/>
      <c r="W781" s="83"/>
      <c r="X781" s="83"/>
      <c r="Y781" s="83"/>
      <c r="Z781" s="83"/>
      <c r="AA781" s="83"/>
      <c r="AB781" s="83"/>
      <c r="AC781" s="83"/>
      <c r="AD781" s="83"/>
      <c r="AE781" s="83"/>
      <c r="AF781" s="83"/>
      <c r="AG781" s="83"/>
      <c r="AH781" s="83"/>
      <c r="AI781" s="83"/>
      <c r="AJ781" s="83"/>
      <c r="AK781" s="83"/>
      <c r="AL781" s="83"/>
      <c r="AM781" s="83"/>
      <c r="AN781" s="83"/>
    </row>
    <row r="782">
      <c r="A782" s="83"/>
      <c r="B782" s="82"/>
      <c r="C782" s="83"/>
      <c r="D782" s="84"/>
      <c r="E782" s="84"/>
      <c r="F782" s="84"/>
      <c r="G782" s="84"/>
      <c r="H782" s="84"/>
      <c r="I782" s="84"/>
      <c r="J782" s="84"/>
      <c r="K782" s="84"/>
      <c r="L782" s="84"/>
      <c r="M782" s="84"/>
      <c r="N782" s="84"/>
      <c r="O782" s="84"/>
      <c r="P782" s="84"/>
      <c r="Q782" s="84"/>
      <c r="R782" s="83"/>
      <c r="S782" s="83"/>
      <c r="T782" s="83"/>
      <c r="U782" s="83"/>
      <c r="V782" s="83"/>
      <c r="W782" s="83"/>
      <c r="X782" s="83"/>
      <c r="Y782" s="83"/>
      <c r="Z782" s="83"/>
      <c r="AA782" s="83"/>
      <c r="AB782" s="83"/>
      <c r="AC782" s="83"/>
      <c r="AD782" s="83"/>
      <c r="AE782" s="83"/>
      <c r="AF782" s="83"/>
      <c r="AG782" s="83"/>
      <c r="AH782" s="83"/>
      <c r="AI782" s="83"/>
      <c r="AJ782" s="83"/>
      <c r="AK782" s="83"/>
      <c r="AL782" s="83"/>
      <c r="AM782" s="83"/>
      <c r="AN782" s="83"/>
    </row>
    <row r="783">
      <c r="A783" s="83"/>
      <c r="B783" s="82"/>
      <c r="C783" s="83"/>
      <c r="D783" s="84"/>
      <c r="E783" s="84"/>
      <c r="F783" s="84"/>
      <c r="G783" s="84"/>
      <c r="H783" s="84"/>
      <c r="I783" s="84"/>
      <c r="J783" s="84"/>
      <c r="K783" s="84"/>
      <c r="L783" s="84"/>
      <c r="M783" s="84"/>
      <c r="N783" s="84"/>
      <c r="O783" s="84"/>
      <c r="P783" s="84"/>
      <c r="Q783" s="84"/>
      <c r="R783" s="83"/>
      <c r="S783" s="83"/>
      <c r="T783" s="83"/>
      <c r="U783" s="83"/>
      <c r="V783" s="83"/>
      <c r="W783" s="83"/>
      <c r="X783" s="83"/>
      <c r="Y783" s="83"/>
      <c r="Z783" s="83"/>
      <c r="AA783" s="83"/>
      <c r="AB783" s="83"/>
      <c r="AC783" s="83"/>
      <c r="AD783" s="83"/>
      <c r="AE783" s="83"/>
      <c r="AF783" s="83"/>
      <c r="AG783" s="83"/>
      <c r="AH783" s="83"/>
      <c r="AI783" s="83"/>
      <c r="AJ783" s="83"/>
      <c r="AK783" s="83"/>
      <c r="AL783" s="83"/>
      <c r="AM783" s="83"/>
      <c r="AN783" s="83"/>
    </row>
    <row r="784">
      <c r="A784" s="83"/>
      <c r="B784" s="82"/>
      <c r="C784" s="83"/>
      <c r="D784" s="84"/>
      <c r="E784" s="84"/>
      <c r="F784" s="84"/>
      <c r="G784" s="84"/>
      <c r="H784" s="84"/>
      <c r="I784" s="84"/>
      <c r="J784" s="84"/>
      <c r="K784" s="84"/>
      <c r="L784" s="84"/>
      <c r="M784" s="84"/>
      <c r="N784" s="84"/>
      <c r="O784" s="84"/>
      <c r="P784" s="84"/>
      <c r="Q784" s="84"/>
      <c r="R784" s="83"/>
      <c r="S784" s="83"/>
      <c r="T784" s="83"/>
      <c r="U784" s="83"/>
      <c r="V784" s="83"/>
      <c r="W784" s="83"/>
      <c r="X784" s="83"/>
      <c r="Y784" s="83"/>
      <c r="Z784" s="83"/>
      <c r="AA784" s="83"/>
      <c r="AB784" s="83"/>
      <c r="AC784" s="83"/>
      <c r="AD784" s="83"/>
      <c r="AE784" s="83"/>
      <c r="AF784" s="83"/>
      <c r="AG784" s="83"/>
      <c r="AH784" s="83"/>
      <c r="AI784" s="83"/>
      <c r="AJ784" s="83"/>
      <c r="AK784" s="83"/>
      <c r="AL784" s="83"/>
      <c r="AM784" s="83"/>
      <c r="AN784" s="83"/>
    </row>
    <row r="785">
      <c r="A785" s="83"/>
      <c r="B785" s="82"/>
      <c r="C785" s="83"/>
      <c r="D785" s="84"/>
      <c r="E785" s="84"/>
      <c r="F785" s="84"/>
      <c r="G785" s="84"/>
      <c r="H785" s="84"/>
      <c r="I785" s="84"/>
      <c r="J785" s="84"/>
      <c r="K785" s="84"/>
      <c r="L785" s="84"/>
      <c r="M785" s="84"/>
      <c r="N785" s="84"/>
      <c r="O785" s="84"/>
      <c r="P785" s="84"/>
      <c r="Q785" s="84"/>
      <c r="R785" s="83"/>
      <c r="S785" s="83"/>
      <c r="T785" s="83"/>
      <c r="U785" s="83"/>
      <c r="V785" s="83"/>
      <c r="W785" s="83"/>
      <c r="X785" s="83"/>
      <c r="Y785" s="83"/>
      <c r="Z785" s="83"/>
      <c r="AA785" s="83"/>
      <c r="AB785" s="83"/>
      <c r="AC785" s="83"/>
      <c r="AD785" s="83"/>
      <c r="AE785" s="83"/>
      <c r="AF785" s="83"/>
      <c r="AG785" s="83"/>
      <c r="AH785" s="83"/>
      <c r="AI785" s="83"/>
      <c r="AJ785" s="83"/>
      <c r="AK785" s="83"/>
      <c r="AL785" s="83"/>
      <c r="AM785" s="83"/>
      <c r="AN785" s="83"/>
    </row>
    <row r="786">
      <c r="A786" s="83"/>
      <c r="B786" s="82"/>
      <c r="C786" s="83"/>
      <c r="D786" s="84"/>
      <c r="E786" s="84"/>
      <c r="F786" s="84"/>
      <c r="G786" s="84"/>
      <c r="H786" s="84"/>
      <c r="I786" s="84"/>
      <c r="J786" s="84"/>
      <c r="K786" s="84"/>
      <c r="L786" s="84"/>
      <c r="M786" s="84"/>
      <c r="N786" s="84"/>
      <c r="O786" s="84"/>
      <c r="P786" s="84"/>
      <c r="Q786" s="84"/>
      <c r="R786" s="83"/>
      <c r="S786" s="83"/>
      <c r="T786" s="83"/>
      <c r="U786" s="83"/>
      <c r="V786" s="83"/>
      <c r="W786" s="83"/>
      <c r="X786" s="83"/>
      <c r="Y786" s="83"/>
      <c r="Z786" s="83"/>
      <c r="AA786" s="83"/>
      <c r="AB786" s="83"/>
      <c r="AC786" s="83"/>
      <c r="AD786" s="83"/>
      <c r="AE786" s="83"/>
      <c r="AF786" s="83"/>
      <c r="AG786" s="83"/>
      <c r="AH786" s="83"/>
      <c r="AI786" s="83"/>
      <c r="AJ786" s="83"/>
      <c r="AK786" s="83"/>
      <c r="AL786" s="83"/>
      <c r="AM786" s="83"/>
      <c r="AN786" s="83"/>
    </row>
    <row r="787">
      <c r="A787" s="83"/>
      <c r="B787" s="82"/>
      <c r="C787" s="83"/>
      <c r="D787" s="84"/>
      <c r="E787" s="84"/>
      <c r="F787" s="84"/>
      <c r="G787" s="84"/>
      <c r="H787" s="84"/>
      <c r="I787" s="84"/>
      <c r="J787" s="84"/>
      <c r="K787" s="84"/>
      <c r="L787" s="84"/>
      <c r="M787" s="84"/>
      <c r="N787" s="84"/>
      <c r="O787" s="84"/>
      <c r="P787" s="84"/>
      <c r="Q787" s="84"/>
      <c r="R787" s="83"/>
      <c r="S787" s="83"/>
      <c r="T787" s="83"/>
      <c r="U787" s="83"/>
      <c r="V787" s="83"/>
      <c r="W787" s="83"/>
      <c r="X787" s="83"/>
      <c r="Y787" s="83"/>
      <c r="Z787" s="83"/>
      <c r="AA787" s="83"/>
      <c r="AB787" s="83"/>
      <c r="AC787" s="83"/>
      <c r="AD787" s="83"/>
      <c r="AE787" s="83"/>
      <c r="AF787" s="83"/>
      <c r="AG787" s="83"/>
      <c r="AH787" s="83"/>
      <c r="AI787" s="83"/>
      <c r="AJ787" s="83"/>
      <c r="AK787" s="83"/>
      <c r="AL787" s="83"/>
      <c r="AM787" s="83"/>
      <c r="AN787" s="83"/>
    </row>
    <row r="788">
      <c r="A788" s="83"/>
      <c r="B788" s="82"/>
      <c r="C788" s="83"/>
      <c r="D788" s="84"/>
      <c r="E788" s="84"/>
      <c r="F788" s="84"/>
      <c r="G788" s="84"/>
      <c r="H788" s="84"/>
      <c r="I788" s="84"/>
      <c r="J788" s="84"/>
      <c r="K788" s="84"/>
      <c r="L788" s="84"/>
      <c r="M788" s="84"/>
      <c r="N788" s="84"/>
      <c r="O788" s="84"/>
      <c r="P788" s="84"/>
      <c r="Q788" s="84"/>
      <c r="R788" s="83"/>
      <c r="S788" s="83"/>
      <c r="T788" s="83"/>
      <c r="U788" s="83"/>
      <c r="V788" s="83"/>
      <c r="W788" s="83"/>
      <c r="X788" s="83"/>
      <c r="Y788" s="83"/>
      <c r="Z788" s="83"/>
      <c r="AA788" s="83"/>
      <c r="AB788" s="83"/>
      <c r="AC788" s="83"/>
      <c r="AD788" s="83"/>
      <c r="AE788" s="83"/>
      <c r="AF788" s="83"/>
      <c r="AG788" s="83"/>
      <c r="AH788" s="83"/>
      <c r="AI788" s="83"/>
      <c r="AJ788" s="83"/>
      <c r="AK788" s="83"/>
      <c r="AL788" s="83"/>
      <c r="AM788" s="83"/>
      <c r="AN788" s="83"/>
    </row>
    <row r="789">
      <c r="A789" s="83"/>
      <c r="B789" s="82"/>
      <c r="C789" s="83"/>
      <c r="D789" s="84"/>
      <c r="E789" s="84"/>
      <c r="F789" s="84"/>
      <c r="G789" s="84"/>
      <c r="H789" s="84"/>
      <c r="I789" s="84"/>
      <c r="J789" s="84"/>
      <c r="K789" s="84"/>
      <c r="L789" s="84"/>
      <c r="M789" s="84"/>
      <c r="N789" s="84"/>
      <c r="O789" s="84"/>
      <c r="P789" s="84"/>
      <c r="Q789" s="84"/>
      <c r="R789" s="83"/>
      <c r="S789" s="83"/>
      <c r="T789" s="83"/>
      <c r="U789" s="83"/>
      <c r="V789" s="83"/>
      <c r="W789" s="83"/>
      <c r="X789" s="83"/>
      <c r="Y789" s="83"/>
      <c r="Z789" s="83"/>
      <c r="AA789" s="83"/>
      <c r="AB789" s="83"/>
      <c r="AC789" s="83"/>
      <c r="AD789" s="83"/>
      <c r="AE789" s="83"/>
      <c r="AF789" s="83"/>
      <c r="AG789" s="83"/>
      <c r="AH789" s="83"/>
      <c r="AI789" s="83"/>
      <c r="AJ789" s="83"/>
      <c r="AK789" s="83"/>
      <c r="AL789" s="83"/>
      <c r="AM789" s="83"/>
      <c r="AN789" s="83"/>
    </row>
    <row r="790">
      <c r="A790" s="83"/>
      <c r="B790" s="82"/>
      <c r="C790" s="83"/>
      <c r="D790" s="84"/>
      <c r="E790" s="84"/>
      <c r="F790" s="84"/>
      <c r="G790" s="84"/>
      <c r="H790" s="84"/>
      <c r="I790" s="84"/>
      <c r="J790" s="84"/>
      <c r="K790" s="84"/>
      <c r="L790" s="84"/>
      <c r="M790" s="84"/>
      <c r="N790" s="84"/>
      <c r="O790" s="84"/>
      <c r="P790" s="84"/>
      <c r="Q790" s="84"/>
      <c r="R790" s="83"/>
      <c r="S790" s="83"/>
      <c r="T790" s="83"/>
      <c r="U790" s="83"/>
      <c r="V790" s="83"/>
      <c r="W790" s="83"/>
      <c r="X790" s="83"/>
      <c r="Y790" s="83"/>
      <c r="Z790" s="83"/>
      <c r="AA790" s="83"/>
      <c r="AB790" s="83"/>
      <c r="AC790" s="83"/>
      <c r="AD790" s="83"/>
      <c r="AE790" s="83"/>
      <c r="AF790" s="83"/>
      <c r="AG790" s="83"/>
      <c r="AH790" s="83"/>
      <c r="AI790" s="83"/>
      <c r="AJ790" s="83"/>
      <c r="AK790" s="83"/>
      <c r="AL790" s="83"/>
      <c r="AM790" s="83"/>
      <c r="AN790" s="83"/>
    </row>
    <row r="791">
      <c r="A791" s="83"/>
      <c r="B791" s="82"/>
      <c r="C791" s="83"/>
      <c r="D791" s="84"/>
      <c r="E791" s="84"/>
      <c r="F791" s="84"/>
      <c r="G791" s="84"/>
      <c r="H791" s="84"/>
      <c r="I791" s="84"/>
      <c r="J791" s="84"/>
      <c r="K791" s="84"/>
      <c r="L791" s="84"/>
      <c r="M791" s="84"/>
      <c r="N791" s="84"/>
      <c r="O791" s="84"/>
      <c r="P791" s="84"/>
      <c r="Q791" s="84"/>
      <c r="R791" s="83"/>
      <c r="S791" s="83"/>
      <c r="T791" s="83"/>
      <c r="U791" s="83"/>
      <c r="V791" s="83"/>
      <c r="W791" s="83"/>
      <c r="X791" s="83"/>
      <c r="Y791" s="83"/>
      <c r="Z791" s="83"/>
      <c r="AA791" s="83"/>
      <c r="AB791" s="83"/>
      <c r="AC791" s="83"/>
      <c r="AD791" s="83"/>
      <c r="AE791" s="83"/>
      <c r="AF791" s="83"/>
      <c r="AG791" s="83"/>
      <c r="AH791" s="83"/>
      <c r="AI791" s="83"/>
      <c r="AJ791" s="83"/>
      <c r="AK791" s="83"/>
      <c r="AL791" s="83"/>
      <c r="AM791" s="83"/>
      <c r="AN791" s="83"/>
    </row>
    <row r="792">
      <c r="A792" s="83"/>
      <c r="B792" s="82"/>
      <c r="C792" s="83"/>
      <c r="D792" s="84"/>
      <c r="E792" s="84"/>
      <c r="F792" s="84"/>
      <c r="G792" s="84"/>
      <c r="H792" s="84"/>
      <c r="I792" s="84"/>
      <c r="J792" s="84"/>
      <c r="K792" s="84"/>
      <c r="L792" s="84"/>
      <c r="M792" s="84"/>
      <c r="N792" s="84"/>
      <c r="O792" s="84"/>
      <c r="P792" s="84"/>
      <c r="Q792" s="84"/>
      <c r="R792" s="83"/>
      <c r="S792" s="83"/>
      <c r="T792" s="83"/>
      <c r="U792" s="83"/>
      <c r="V792" s="83"/>
      <c r="W792" s="83"/>
      <c r="X792" s="83"/>
      <c r="Y792" s="83"/>
      <c r="Z792" s="83"/>
      <c r="AA792" s="83"/>
      <c r="AB792" s="83"/>
      <c r="AC792" s="83"/>
      <c r="AD792" s="83"/>
      <c r="AE792" s="83"/>
      <c r="AF792" s="83"/>
      <c r="AG792" s="83"/>
      <c r="AH792" s="83"/>
      <c r="AI792" s="83"/>
      <c r="AJ792" s="83"/>
      <c r="AK792" s="83"/>
      <c r="AL792" s="83"/>
      <c r="AM792" s="83"/>
      <c r="AN792" s="83"/>
    </row>
    <row r="793">
      <c r="A793" s="83"/>
      <c r="B793" s="82"/>
      <c r="C793" s="83"/>
      <c r="D793" s="84"/>
      <c r="E793" s="84"/>
      <c r="F793" s="84"/>
      <c r="G793" s="84"/>
      <c r="H793" s="84"/>
      <c r="I793" s="84"/>
      <c r="J793" s="84"/>
      <c r="K793" s="84"/>
      <c r="L793" s="84"/>
      <c r="M793" s="84"/>
      <c r="N793" s="84"/>
      <c r="O793" s="84"/>
      <c r="P793" s="84"/>
      <c r="Q793" s="84"/>
      <c r="R793" s="83"/>
      <c r="S793" s="83"/>
      <c r="T793" s="83"/>
      <c r="U793" s="83"/>
      <c r="V793" s="83"/>
      <c r="W793" s="83"/>
      <c r="X793" s="83"/>
      <c r="Y793" s="83"/>
      <c r="Z793" s="83"/>
      <c r="AA793" s="83"/>
      <c r="AB793" s="83"/>
      <c r="AC793" s="83"/>
      <c r="AD793" s="83"/>
      <c r="AE793" s="83"/>
      <c r="AF793" s="83"/>
      <c r="AG793" s="83"/>
      <c r="AH793" s="83"/>
      <c r="AI793" s="83"/>
      <c r="AJ793" s="83"/>
      <c r="AK793" s="83"/>
      <c r="AL793" s="83"/>
      <c r="AM793" s="83"/>
      <c r="AN793" s="83"/>
    </row>
    <row r="794">
      <c r="A794" s="83"/>
      <c r="B794" s="82"/>
      <c r="C794" s="83"/>
      <c r="D794" s="84"/>
      <c r="E794" s="84"/>
      <c r="F794" s="84"/>
      <c r="G794" s="84"/>
      <c r="H794" s="84"/>
      <c r="I794" s="84"/>
      <c r="J794" s="84"/>
      <c r="K794" s="84"/>
      <c r="L794" s="84"/>
      <c r="M794" s="84"/>
      <c r="N794" s="84"/>
      <c r="O794" s="84"/>
      <c r="P794" s="84"/>
      <c r="Q794" s="84"/>
      <c r="R794" s="83"/>
      <c r="S794" s="83"/>
      <c r="T794" s="83"/>
      <c r="U794" s="83"/>
      <c r="V794" s="83"/>
      <c r="W794" s="83"/>
      <c r="X794" s="83"/>
      <c r="Y794" s="83"/>
      <c r="Z794" s="83"/>
      <c r="AA794" s="83"/>
      <c r="AB794" s="83"/>
      <c r="AC794" s="83"/>
      <c r="AD794" s="83"/>
      <c r="AE794" s="83"/>
      <c r="AF794" s="83"/>
      <c r="AG794" s="83"/>
      <c r="AH794" s="83"/>
      <c r="AI794" s="83"/>
      <c r="AJ794" s="83"/>
      <c r="AK794" s="83"/>
      <c r="AL794" s="83"/>
      <c r="AM794" s="83"/>
      <c r="AN794" s="83"/>
    </row>
    <row r="795">
      <c r="A795" s="83"/>
      <c r="B795" s="82"/>
      <c r="C795" s="83"/>
      <c r="D795" s="84"/>
      <c r="E795" s="84"/>
      <c r="F795" s="84"/>
      <c r="G795" s="84"/>
      <c r="H795" s="84"/>
      <c r="I795" s="84"/>
      <c r="J795" s="84"/>
      <c r="K795" s="84"/>
      <c r="L795" s="84"/>
      <c r="M795" s="84"/>
      <c r="N795" s="84"/>
      <c r="O795" s="84"/>
      <c r="P795" s="84"/>
      <c r="Q795" s="84"/>
      <c r="R795" s="83"/>
      <c r="S795" s="83"/>
      <c r="T795" s="83"/>
      <c r="U795" s="83"/>
      <c r="V795" s="83"/>
      <c r="W795" s="83"/>
      <c r="X795" s="83"/>
      <c r="Y795" s="83"/>
      <c r="Z795" s="83"/>
      <c r="AA795" s="83"/>
      <c r="AB795" s="83"/>
      <c r="AC795" s="83"/>
      <c r="AD795" s="83"/>
      <c r="AE795" s="83"/>
      <c r="AF795" s="83"/>
      <c r="AG795" s="83"/>
      <c r="AH795" s="83"/>
      <c r="AI795" s="83"/>
      <c r="AJ795" s="83"/>
      <c r="AK795" s="83"/>
      <c r="AL795" s="83"/>
      <c r="AM795" s="83"/>
      <c r="AN795" s="83"/>
    </row>
    <row r="796">
      <c r="A796" s="83"/>
      <c r="B796" s="82"/>
      <c r="C796" s="83"/>
      <c r="D796" s="84"/>
      <c r="E796" s="84"/>
      <c r="F796" s="84"/>
      <c r="G796" s="84"/>
      <c r="H796" s="84"/>
      <c r="I796" s="84"/>
      <c r="J796" s="84"/>
      <c r="K796" s="84"/>
      <c r="L796" s="84"/>
      <c r="M796" s="84"/>
      <c r="N796" s="84"/>
      <c r="O796" s="84"/>
      <c r="P796" s="84"/>
      <c r="Q796" s="84"/>
      <c r="R796" s="83"/>
      <c r="S796" s="83"/>
      <c r="T796" s="83"/>
      <c r="U796" s="83"/>
      <c r="V796" s="83"/>
      <c r="W796" s="83"/>
      <c r="X796" s="83"/>
      <c r="Y796" s="83"/>
      <c r="Z796" s="83"/>
      <c r="AA796" s="83"/>
      <c r="AB796" s="83"/>
      <c r="AC796" s="83"/>
      <c r="AD796" s="83"/>
      <c r="AE796" s="83"/>
      <c r="AF796" s="83"/>
      <c r="AG796" s="83"/>
      <c r="AH796" s="83"/>
      <c r="AI796" s="83"/>
      <c r="AJ796" s="83"/>
      <c r="AK796" s="83"/>
      <c r="AL796" s="83"/>
      <c r="AM796" s="83"/>
      <c r="AN796" s="83"/>
    </row>
    <row r="797">
      <c r="A797" s="83"/>
      <c r="B797" s="82"/>
      <c r="C797" s="83"/>
      <c r="D797" s="84"/>
      <c r="E797" s="84"/>
      <c r="F797" s="84"/>
      <c r="G797" s="84"/>
      <c r="H797" s="84"/>
      <c r="I797" s="84"/>
      <c r="J797" s="84"/>
      <c r="K797" s="84"/>
      <c r="L797" s="84"/>
      <c r="M797" s="84"/>
      <c r="N797" s="84"/>
      <c r="O797" s="84"/>
      <c r="P797" s="84"/>
      <c r="Q797" s="84"/>
      <c r="R797" s="83"/>
      <c r="S797" s="83"/>
      <c r="T797" s="83"/>
      <c r="U797" s="83"/>
      <c r="V797" s="83"/>
      <c r="W797" s="83"/>
      <c r="X797" s="83"/>
      <c r="Y797" s="83"/>
      <c r="Z797" s="83"/>
      <c r="AA797" s="83"/>
      <c r="AB797" s="83"/>
      <c r="AC797" s="83"/>
      <c r="AD797" s="83"/>
      <c r="AE797" s="83"/>
      <c r="AF797" s="83"/>
      <c r="AG797" s="83"/>
      <c r="AH797" s="83"/>
      <c r="AI797" s="83"/>
      <c r="AJ797" s="83"/>
      <c r="AK797" s="83"/>
      <c r="AL797" s="83"/>
      <c r="AM797" s="83"/>
      <c r="AN797" s="83"/>
    </row>
    <row r="798">
      <c r="A798" s="83"/>
      <c r="B798" s="82"/>
      <c r="C798" s="83"/>
      <c r="D798" s="84"/>
      <c r="E798" s="84"/>
      <c r="F798" s="84"/>
      <c r="G798" s="84"/>
      <c r="H798" s="84"/>
      <c r="I798" s="84"/>
      <c r="J798" s="84"/>
      <c r="K798" s="84"/>
      <c r="L798" s="84"/>
      <c r="M798" s="84"/>
      <c r="N798" s="84"/>
      <c r="O798" s="84"/>
      <c r="P798" s="84"/>
      <c r="Q798" s="84"/>
      <c r="R798" s="83"/>
      <c r="S798" s="83"/>
      <c r="T798" s="83"/>
      <c r="U798" s="83"/>
      <c r="V798" s="83"/>
      <c r="W798" s="83"/>
      <c r="X798" s="83"/>
      <c r="Y798" s="83"/>
      <c r="Z798" s="83"/>
      <c r="AA798" s="83"/>
      <c r="AB798" s="83"/>
      <c r="AC798" s="83"/>
      <c r="AD798" s="83"/>
      <c r="AE798" s="83"/>
      <c r="AF798" s="83"/>
      <c r="AG798" s="83"/>
      <c r="AH798" s="83"/>
      <c r="AI798" s="83"/>
      <c r="AJ798" s="83"/>
      <c r="AK798" s="83"/>
      <c r="AL798" s="83"/>
      <c r="AM798" s="83"/>
      <c r="AN798" s="83"/>
    </row>
    <row r="799">
      <c r="A799" s="83"/>
      <c r="B799" s="82"/>
      <c r="C799" s="83"/>
      <c r="D799" s="84"/>
      <c r="E799" s="84"/>
      <c r="F799" s="84"/>
      <c r="G799" s="84"/>
      <c r="H799" s="84"/>
      <c r="I799" s="84"/>
      <c r="J799" s="84"/>
      <c r="K799" s="84"/>
      <c r="L799" s="84"/>
      <c r="M799" s="84"/>
      <c r="N799" s="84"/>
      <c r="O799" s="84"/>
      <c r="P799" s="84"/>
      <c r="Q799" s="84"/>
      <c r="R799" s="83"/>
      <c r="S799" s="83"/>
      <c r="T799" s="83"/>
      <c r="U799" s="83"/>
      <c r="V799" s="83"/>
      <c r="W799" s="83"/>
      <c r="X799" s="83"/>
      <c r="Y799" s="83"/>
      <c r="Z799" s="83"/>
      <c r="AA799" s="83"/>
      <c r="AB799" s="83"/>
      <c r="AC799" s="83"/>
      <c r="AD799" s="83"/>
      <c r="AE799" s="83"/>
      <c r="AF799" s="83"/>
      <c r="AG799" s="83"/>
      <c r="AH799" s="83"/>
      <c r="AI799" s="83"/>
      <c r="AJ799" s="83"/>
      <c r="AK799" s="83"/>
      <c r="AL799" s="83"/>
      <c r="AM799" s="83"/>
      <c r="AN799" s="83"/>
    </row>
    <row r="800">
      <c r="A800" s="83"/>
      <c r="B800" s="82"/>
      <c r="C800" s="83"/>
      <c r="D800" s="84"/>
      <c r="E800" s="84"/>
      <c r="F800" s="84"/>
      <c r="G800" s="84"/>
      <c r="H800" s="84"/>
      <c r="I800" s="84"/>
      <c r="J800" s="84"/>
      <c r="K800" s="84"/>
      <c r="L800" s="84"/>
      <c r="M800" s="84"/>
      <c r="N800" s="84"/>
      <c r="O800" s="84"/>
      <c r="P800" s="84"/>
      <c r="Q800" s="84"/>
      <c r="R800" s="83"/>
      <c r="S800" s="83"/>
      <c r="T800" s="83"/>
      <c r="U800" s="83"/>
      <c r="V800" s="83"/>
      <c r="W800" s="83"/>
      <c r="X800" s="83"/>
      <c r="Y800" s="83"/>
      <c r="Z800" s="83"/>
      <c r="AA800" s="83"/>
      <c r="AB800" s="83"/>
      <c r="AC800" s="83"/>
      <c r="AD800" s="83"/>
      <c r="AE800" s="83"/>
      <c r="AF800" s="83"/>
      <c r="AG800" s="83"/>
      <c r="AH800" s="83"/>
      <c r="AI800" s="83"/>
      <c r="AJ800" s="83"/>
      <c r="AK800" s="83"/>
      <c r="AL800" s="83"/>
      <c r="AM800" s="83"/>
      <c r="AN800" s="83"/>
    </row>
    <row r="801">
      <c r="A801" s="83"/>
      <c r="B801" s="82"/>
      <c r="C801" s="83"/>
      <c r="D801" s="84"/>
      <c r="E801" s="84"/>
      <c r="F801" s="84"/>
      <c r="G801" s="84"/>
      <c r="H801" s="84"/>
      <c r="I801" s="84"/>
      <c r="J801" s="84"/>
      <c r="K801" s="84"/>
      <c r="L801" s="84"/>
      <c r="M801" s="84"/>
      <c r="N801" s="84"/>
      <c r="O801" s="84"/>
      <c r="P801" s="84"/>
      <c r="Q801" s="84"/>
      <c r="R801" s="83"/>
      <c r="S801" s="83"/>
      <c r="T801" s="83"/>
      <c r="U801" s="83"/>
      <c r="V801" s="83"/>
      <c r="W801" s="83"/>
      <c r="X801" s="83"/>
      <c r="Y801" s="83"/>
      <c r="Z801" s="83"/>
      <c r="AA801" s="83"/>
      <c r="AB801" s="83"/>
      <c r="AC801" s="83"/>
      <c r="AD801" s="83"/>
      <c r="AE801" s="83"/>
      <c r="AF801" s="83"/>
      <c r="AG801" s="83"/>
      <c r="AH801" s="83"/>
      <c r="AI801" s="83"/>
      <c r="AJ801" s="83"/>
      <c r="AK801" s="83"/>
      <c r="AL801" s="83"/>
      <c r="AM801" s="83"/>
      <c r="AN801" s="83"/>
    </row>
    <row r="802">
      <c r="A802" s="83"/>
      <c r="B802" s="82"/>
      <c r="C802" s="83"/>
      <c r="D802" s="84"/>
      <c r="E802" s="84"/>
      <c r="F802" s="84"/>
      <c r="G802" s="84"/>
      <c r="H802" s="84"/>
      <c r="I802" s="84"/>
      <c r="J802" s="84"/>
      <c r="K802" s="84"/>
      <c r="L802" s="84"/>
      <c r="M802" s="84"/>
      <c r="N802" s="84"/>
      <c r="O802" s="84"/>
      <c r="P802" s="84"/>
      <c r="Q802" s="84"/>
      <c r="R802" s="83"/>
      <c r="S802" s="83"/>
      <c r="T802" s="83"/>
      <c r="U802" s="83"/>
      <c r="V802" s="83"/>
      <c r="W802" s="83"/>
      <c r="X802" s="83"/>
      <c r="Y802" s="83"/>
      <c r="Z802" s="83"/>
      <c r="AA802" s="83"/>
      <c r="AB802" s="83"/>
      <c r="AC802" s="83"/>
      <c r="AD802" s="83"/>
      <c r="AE802" s="83"/>
      <c r="AF802" s="83"/>
      <c r="AG802" s="83"/>
      <c r="AH802" s="83"/>
      <c r="AI802" s="83"/>
      <c r="AJ802" s="83"/>
      <c r="AK802" s="83"/>
      <c r="AL802" s="83"/>
      <c r="AM802" s="83"/>
      <c r="AN802" s="83"/>
    </row>
    <row r="803">
      <c r="A803" s="83"/>
      <c r="B803" s="82"/>
      <c r="C803" s="83"/>
      <c r="D803" s="84"/>
      <c r="E803" s="84"/>
      <c r="F803" s="84"/>
      <c r="G803" s="84"/>
      <c r="H803" s="84"/>
      <c r="I803" s="84"/>
      <c r="J803" s="84"/>
      <c r="K803" s="84"/>
      <c r="L803" s="84"/>
      <c r="M803" s="84"/>
      <c r="N803" s="84"/>
      <c r="O803" s="84"/>
      <c r="P803" s="84"/>
      <c r="Q803" s="84"/>
      <c r="R803" s="83"/>
      <c r="S803" s="83"/>
      <c r="T803" s="83"/>
      <c r="U803" s="83"/>
      <c r="V803" s="83"/>
      <c r="W803" s="83"/>
      <c r="X803" s="83"/>
      <c r="Y803" s="83"/>
      <c r="Z803" s="83"/>
      <c r="AA803" s="83"/>
      <c r="AB803" s="83"/>
      <c r="AC803" s="83"/>
      <c r="AD803" s="83"/>
      <c r="AE803" s="83"/>
      <c r="AF803" s="83"/>
      <c r="AG803" s="83"/>
      <c r="AH803" s="83"/>
      <c r="AI803" s="83"/>
      <c r="AJ803" s="83"/>
      <c r="AK803" s="83"/>
      <c r="AL803" s="83"/>
      <c r="AM803" s="83"/>
      <c r="AN803" s="83"/>
    </row>
    <row r="804">
      <c r="A804" s="83"/>
      <c r="B804" s="82"/>
      <c r="C804" s="83"/>
      <c r="D804" s="84"/>
      <c r="E804" s="84"/>
      <c r="F804" s="84"/>
      <c r="G804" s="84"/>
      <c r="H804" s="84"/>
      <c r="I804" s="84"/>
      <c r="J804" s="84"/>
      <c r="K804" s="84"/>
      <c r="L804" s="84"/>
      <c r="M804" s="84"/>
      <c r="N804" s="84"/>
      <c r="O804" s="84"/>
      <c r="P804" s="84"/>
      <c r="Q804" s="84"/>
      <c r="R804" s="83"/>
      <c r="S804" s="83"/>
      <c r="T804" s="83"/>
      <c r="U804" s="83"/>
      <c r="V804" s="83"/>
      <c r="W804" s="83"/>
      <c r="X804" s="83"/>
      <c r="Y804" s="83"/>
      <c r="Z804" s="83"/>
      <c r="AA804" s="83"/>
      <c r="AB804" s="83"/>
      <c r="AC804" s="83"/>
      <c r="AD804" s="83"/>
      <c r="AE804" s="83"/>
      <c r="AF804" s="83"/>
      <c r="AG804" s="83"/>
      <c r="AH804" s="83"/>
      <c r="AI804" s="83"/>
      <c r="AJ804" s="83"/>
      <c r="AK804" s="83"/>
      <c r="AL804" s="83"/>
      <c r="AM804" s="83"/>
      <c r="AN804" s="83"/>
    </row>
    <row r="805">
      <c r="A805" s="83"/>
      <c r="B805" s="82"/>
      <c r="C805" s="83"/>
      <c r="D805" s="84"/>
      <c r="E805" s="84"/>
      <c r="F805" s="84"/>
      <c r="G805" s="84"/>
      <c r="H805" s="84"/>
      <c r="I805" s="84"/>
      <c r="J805" s="84"/>
      <c r="K805" s="84"/>
      <c r="L805" s="84"/>
      <c r="M805" s="84"/>
      <c r="N805" s="84"/>
      <c r="O805" s="84"/>
      <c r="P805" s="84"/>
      <c r="Q805" s="84"/>
      <c r="R805" s="83"/>
      <c r="S805" s="83"/>
      <c r="T805" s="83"/>
      <c r="U805" s="83"/>
      <c r="V805" s="83"/>
      <c r="W805" s="83"/>
      <c r="X805" s="83"/>
      <c r="Y805" s="83"/>
      <c r="Z805" s="83"/>
      <c r="AA805" s="83"/>
      <c r="AB805" s="83"/>
      <c r="AC805" s="83"/>
      <c r="AD805" s="83"/>
      <c r="AE805" s="83"/>
      <c r="AF805" s="83"/>
      <c r="AG805" s="83"/>
      <c r="AH805" s="83"/>
      <c r="AI805" s="83"/>
      <c r="AJ805" s="83"/>
      <c r="AK805" s="83"/>
      <c r="AL805" s="83"/>
      <c r="AM805" s="83"/>
      <c r="AN805" s="83"/>
    </row>
    <row r="806">
      <c r="A806" s="83"/>
      <c r="B806" s="82"/>
      <c r="C806" s="83"/>
      <c r="D806" s="84"/>
      <c r="E806" s="84"/>
      <c r="F806" s="84"/>
      <c r="G806" s="84"/>
      <c r="H806" s="84"/>
      <c r="I806" s="84"/>
      <c r="J806" s="84"/>
      <c r="K806" s="84"/>
      <c r="L806" s="84"/>
      <c r="M806" s="84"/>
      <c r="N806" s="84"/>
      <c r="O806" s="84"/>
      <c r="P806" s="84"/>
      <c r="Q806" s="84"/>
      <c r="R806" s="83"/>
      <c r="S806" s="83"/>
      <c r="T806" s="83"/>
      <c r="U806" s="83"/>
      <c r="V806" s="83"/>
      <c r="W806" s="83"/>
      <c r="X806" s="83"/>
      <c r="Y806" s="83"/>
      <c r="Z806" s="83"/>
      <c r="AA806" s="83"/>
      <c r="AB806" s="83"/>
      <c r="AC806" s="83"/>
      <c r="AD806" s="83"/>
      <c r="AE806" s="83"/>
      <c r="AF806" s="83"/>
      <c r="AG806" s="83"/>
      <c r="AH806" s="83"/>
      <c r="AI806" s="83"/>
      <c r="AJ806" s="83"/>
      <c r="AK806" s="83"/>
      <c r="AL806" s="83"/>
      <c r="AM806" s="83"/>
      <c r="AN806" s="83"/>
    </row>
    <row r="807">
      <c r="A807" s="83"/>
      <c r="B807" s="82"/>
      <c r="C807" s="83"/>
      <c r="D807" s="84"/>
      <c r="E807" s="84"/>
      <c r="F807" s="84"/>
      <c r="G807" s="84"/>
      <c r="H807" s="84"/>
      <c r="I807" s="84"/>
      <c r="J807" s="84"/>
      <c r="K807" s="84"/>
      <c r="L807" s="84"/>
      <c r="M807" s="84"/>
      <c r="N807" s="84"/>
      <c r="O807" s="84"/>
      <c r="P807" s="84"/>
      <c r="Q807" s="84"/>
      <c r="R807" s="83"/>
      <c r="S807" s="83"/>
      <c r="T807" s="83"/>
      <c r="U807" s="83"/>
      <c r="V807" s="83"/>
      <c r="W807" s="83"/>
      <c r="X807" s="83"/>
      <c r="Y807" s="83"/>
      <c r="Z807" s="83"/>
      <c r="AA807" s="83"/>
      <c r="AB807" s="83"/>
      <c r="AC807" s="83"/>
      <c r="AD807" s="83"/>
      <c r="AE807" s="83"/>
      <c r="AF807" s="83"/>
      <c r="AG807" s="83"/>
      <c r="AH807" s="83"/>
      <c r="AI807" s="83"/>
      <c r="AJ807" s="83"/>
      <c r="AK807" s="83"/>
      <c r="AL807" s="83"/>
      <c r="AM807" s="83"/>
      <c r="AN807" s="83"/>
    </row>
    <row r="808">
      <c r="A808" s="83"/>
      <c r="B808" s="82"/>
      <c r="C808" s="83"/>
      <c r="D808" s="84"/>
      <c r="E808" s="84"/>
      <c r="F808" s="84"/>
      <c r="G808" s="84"/>
      <c r="H808" s="84"/>
      <c r="I808" s="84"/>
      <c r="J808" s="84"/>
      <c r="K808" s="84"/>
      <c r="L808" s="84"/>
      <c r="M808" s="84"/>
      <c r="N808" s="84"/>
      <c r="O808" s="84"/>
      <c r="P808" s="84"/>
      <c r="Q808" s="84"/>
      <c r="R808" s="83"/>
      <c r="S808" s="83"/>
      <c r="T808" s="83"/>
      <c r="U808" s="83"/>
      <c r="V808" s="83"/>
      <c r="W808" s="83"/>
      <c r="X808" s="83"/>
      <c r="Y808" s="83"/>
      <c r="Z808" s="83"/>
      <c r="AA808" s="83"/>
      <c r="AB808" s="83"/>
      <c r="AC808" s="83"/>
      <c r="AD808" s="83"/>
      <c r="AE808" s="83"/>
      <c r="AF808" s="83"/>
      <c r="AG808" s="83"/>
      <c r="AH808" s="83"/>
      <c r="AI808" s="83"/>
      <c r="AJ808" s="83"/>
      <c r="AK808" s="83"/>
      <c r="AL808" s="83"/>
      <c r="AM808" s="83"/>
      <c r="AN808" s="83"/>
    </row>
    <row r="809">
      <c r="A809" s="83"/>
      <c r="B809" s="82"/>
      <c r="C809" s="83"/>
      <c r="D809" s="84"/>
      <c r="E809" s="84"/>
      <c r="F809" s="84"/>
      <c r="G809" s="84"/>
      <c r="H809" s="84"/>
      <c r="I809" s="84"/>
      <c r="J809" s="84"/>
      <c r="K809" s="84"/>
      <c r="L809" s="84"/>
      <c r="M809" s="84"/>
      <c r="N809" s="84"/>
      <c r="O809" s="84"/>
      <c r="P809" s="84"/>
      <c r="Q809" s="84"/>
      <c r="R809" s="83"/>
      <c r="S809" s="83"/>
      <c r="T809" s="83"/>
      <c r="U809" s="83"/>
      <c r="V809" s="83"/>
      <c r="W809" s="83"/>
      <c r="X809" s="83"/>
      <c r="Y809" s="83"/>
      <c r="Z809" s="83"/>
      <c r="AA809" s="83"/>
      <c r="AB809" s="83"/>
      <c r="AC809" s="83"/>
      <c r="AD809" s="83"/>
      <c r="AE809" s="83"/>
      <c r="AF809" s="83"/>
      <c r="AG809" s="83"/>
      <c r="AH809" s="83"/>
      <c r="AI809" s="83"/>
      <c r="AJ809" s="83"/>
      <c r="AK809" s="83"/>
      <c r="AL809" s="83"/>
      <c r="AM809" s="83"/>
      <c r="AN809" s="83"/>
    </row>
    <row r="810">
      <c r="A810" s="83"/>
      <c r="B810" s="82"/>
      <c r="C810" s="83"/>
      <c r="D810" s="84"/>
      <c r="E810" s="84"/>
      <c r="F810" s="84"/>
      <c r="G810" s="84"/>
      <c r="H810" s="84"/>
      <c r="I810" s="84"/>
      <c r="J810" s="84"/>
      <c r="K810" s="84"/>
      <c r="L810" s="84"/>
      <c r="M810" s="84"/>
      <c r="N810" s="84"/>
      <c r="O810" s="84"/>
      <c r="P810" s="84"/>
      <c r="Q810" s="84"/>
      <c r="R810" s="83"/>
      <c r="S810" s="83"/>
      <c r="T810" s="83"/>
      <c r="U810" s="83"/>
      <c r="V810" s="83"/>
      <c r="W810" s="83"/>
      <c r="X810" s="83"/>
      <c r="Y810" s="83"/>
      <c r="Z810" s="83"/>
      <c r="AA810" s="83"/>
      <c r="AB810" s="83"/>
      <c r="AC810" s="83"/>
      <c r="AD810" s="83"/>
      <c r="AE810" s="83"/>
      <c r="AF810" s="83"/>
      <c r="AG810" s="83"/>
      <c r="AH810" s="83"/>
      <c r="AI810" s="83"/>
      <c r="AJ810" s="83"/>
      <c r="AK810" s="83"/>
      <c r="AL810" s="83"/>
      <c r="AM810" s="83"/>
      <c r="AN810" s="83"/>
    </row>
    <row r="811">
      <c r="A811" s="83"/>
      <c r="B811" s="82"/>
      <c r="C811" s="83"/>
      <c r="D811" s="84"/>
      <c r="E811" s="84"/>
      <c r="F811" s="84"/>
      <c r="G811" s="84"/>
      <c r="H811" s="84"/>
      <c r="I811" s="84"/>
      <c r="J811" s="84"/>
      <c r="K811" s="84"/>
      <c r="L811" s="84"/>
      <c r="M811" s="84"/>
      <c r="N811" s="84"/>
      <c r="O811" s="84"/>
      <c r="P811" s="84"/>
      <c r="Q811" s="84"/>
      <c r="R811" s="83"/>
      <c r="S811" s="83"/>
      <c r="T811" s="83"/>
      <c r="U811" s="83"/>
      <c r="V811" s="83"/>
      <c r="W811" s="83"/>
      <c r="X811" s="83"/>
      <c r="Y811" s="83"/>
      <c r="Z811" s="83"/>
      <c r="AA811" s="83"/>
      <c r="AB811" s="83"/>
      <c r="AC811" s="83"/>
      <c r="AD811" s="83"/>
      <c r="AE811" s="83"/>
      <c r="AF811" s="83"/>
      <c r="AG811" s="83"/>
      <c r="AH811" s="83"/>
      <c r="AI811" s="83"/>
      <c r="AJ811" s="83"/>
      <c r="AK811" s="83"/>
      <c r="AL811" s="83"/>
      <c r="AM811" s="83"/>
      <c r="AN811" s="83"/>
    </row>
    <row r="812">
      <c r="A812" s="83"/>
      <c r="B812" s="82"/>
      <c r="C812" s="83"/>
      <c r="D812" s="84"/>
      <c r="E812" s="84"/>
      <c r="F812" s="84"/>
      <c r="G812" s="84"/>
      <c r="H812" s="84"/>
      <c r="I812" s="84"/>
      <c r="J812" s="84"/>
      <c r="K812" s="84"/>
      <c r="L812" s="84"/>
      <c r="M812" s="84"/>
      <c r="N812" s="84"/>
      <c r="O812" s="84"/>
      <c r="P812" s="84"/>
      <c r="Q812" s="84"/>
      <c r="R812" s="83"/>
      <c r="S812" s="83"/>
      <c r="T812" s="83"/>
      <c r="U812" s="83"/>
      <c r="V812" s="83"/>
      <c r="W812" s="83"/>
      <c r="X812" s="83"/>
      <c r="Y812" s="83"/>
      <c r="Z812" s="83"/>
      <c r="AA812" s="83"/>
      <c r="AB812" s="83"/>
      <c r="AC812" s="83"/>
      <c r="AD812" s="83"/>
      <c r="AE812" s="83"/>
      <c r="AF812" s="83"/>
      <c r="AG812" s="83"/>
      <c r="AH812" s="83"/>
      <c r="AI812" s="83"/>
      <c r="AJ812" s="83"/>
      <c r="AK812" s="83"/>
      <c r="AL812" s="83"/>
      <c r="AM812" s="83"/>
      <c r="AN812" s="83"/>
    </row>
    <row r="813">
      <c r="A813" s="83"/>
      <c r="B813" s="82"/>
      <c r="C813" s="83"/>
      <c r="D813" s="84"/>
      <c r="E813" s="84"/>
      <c r="F813" s="84"/>
      <c r="G813" s="84"/>
      <c r="H813" s="84"/>
      <c r="I813" s="84"/>
      <c r="J813" s="84"/>
      <c r="K813" s="84"/>
      <c r="L813" s="84"/>
      <c r="M813" s="84"/>
      <c r="N813" s="84"/>
      <c r="O813" s="84"/>
      <c r="P813" s="84"/>
      <c r="Q813" s="84"/>
      <c r="R813" s="83"/>
      <c r="S813" s="83"/>
      <c r="T813" s="83"/>
      <c r="U813" s="83"/>
      <c r="V813" s="83"/>
      <c r="W813" s="83"/>
      <c r="X813" s="83"/>
      <c r="Y813" s="83"/>
      <c r="Z813" s="83"/>
      <c r="AA813" s="83"/>
      <c r="AB813" s="83"/>
      <c r="AC813" s="83"/>
      <c r="AD813" s="83"/>
      <c r="AE813" s="83"/>
      <c r="AF813" s="83"/>
      <c r="AG813" s="83"/>
      <c r="AH813" s="83"/>
      <c r="AI813" s="83"/>
      <c r="AJ813" s="83"/>
      <c r="AK813" s="83"/>
      <c r="AL813" s="83"/>
      <c r="AM813" s="83"/>
      <c r="AN813" s="83"/>
    </row>
    <row r="814">
      <c r="A814" s="83"/>
      <c r="B814" s="82"/>
      <c r="C814" s="83"/>
      <c r="D814" s="84"/>
      <c r="E814" s="84"/>
      <c r="F814" s="84"/>
      <c r="G814" s="84"/>
      <c r="H814" s="84"/>
      <c r="I814" s="84"/>
      <c r="J814" s="84"/>
      <c r="K814" s="84"/>
      <c r="L814" s="84"/>
      <c r="M814" s="84"/>
      <c r="N814" s="84"/>
      <c r="O814" s="84"/>
      <c r="P814" s="84"/>
      <c r="Q814" s="84"/>
      <c r="R814" s="83"/>
      <c r="S814" s="83"/>
      <c r="T814" s="83"/>
      <c r="U814" s="83"/>
      <c r="V814" s="83"/>
      <c r="W814" s="83"/>
      <c r="X814" s="83"/>
      <c r="Y814" s="83"/>
      <c r="Z814" s="83"/>
      <c r="AA814" s="83"/>
      <c r="AB814" s="83"/>
      <c r="AC814" s="83"/>
      <c r="AD814" s="83"/>
      <c r="AE814" s="83"/>
      <c r="AF814" s="83"/>
      <c r="AG814" s="83"/>
      <c r="AH814" s="83"/>
      <c r="AI814" s="83"/>
      <c r="AJ814" s="83"/>
      <c r="AK814" s="83"/>
      <c r="AL814" s="83"/>
      <c r="AM814" s="83"/>
      <c r="AN814" s="83"/>
    </row>
    <row r="815">
      <c r="A815" s="83"/>
      <c r="B815" s="82"/>
      <c r="C815" s="83"/>
      <c r="D815" s="84"/>
      <c r="E815" s="84"/>
      <c r="F815" s="84"/>
      <c r="G815" s="84"/>
      <c r="H815" s="84"/>
      <c r="I815" s="84"/>
      <c r="J815" s="84"/>
      <c r="K815" s="84"/>
      <c r="L815" s="84"/>
      <c r="M815" s="84"/>
      <c r="N815" s="84"/>
      <c r="O815" s="84"/>
      <c r="P815" s="84"/>
      <c r="Q815" s="84"/>
      <c r="R815" s="83"/>
      <c r="S815" s="83"/>
      <c r="T815" s="83"/>
      <c r="U815" s="83"/>
      <c r="V815" s="83"/>
      <c r="W815" s="83"/>
      <c r="X815" s="83"/>
      <c r="Y815" s="83"/>
      <c r="Z815" s="83"/>
      <c r="AA815" s="83"/>
      <c r="AB815" s="83"/>
      <c r="AC815" s="83"/>
      <c r="AD815" s="83"/>
      <c r="AE815" s="83"/>
      <c r="AF815" s="83"/>
      <c r="AG815" s="83"/>
      <c r="AH815" s="83"/>
      <c r="AI815" s="83"/>
      <c r="AJ815" s="83"/>
      <c r="AK815" s="83"/>
      <c r="AL815" s="83"/>
      <c r="AM815" s="83"/>
      <c r="AN815" s="83"/>
    </row>
    <row r="816">
      <c r="A816" s="83"/>
      <c r="B816" s="82"/>
      <c r="C816" s="83"/>
      <c r="D816" s="84"/>
      <c r="E816" s="84"/>
      <c r="F816" s="84"/>
      <c r="G816" s="84"/>
      <c r="H816" s="84"/>
      <c r="I816" s="84"/>
      <c r="J816" s="84"/>
      <c r="K816" s="84"/>
      <c r="L816" s="84"/>
      <c r="M816" s="84"/>
      <c r="N816" s="84"/>
      <c r="O816" s="84"/>
      <c r="P816" s="84"/>
      <c r="Q816" s="84"/>
      <c r="R816" s="83"/>
      <c r="S816" s="83"/>
      <c r="T816" s="83"/>
      <c r="U816" s="83"/>
      <c r="V816" s="83"/>
      <c r="W816" s="83"/>
      <c r="X816" s="83"/>
      <c r="Y816" s="83"/>
      <c r="Z816" s="83"/>
      <c r="AA816" s="83"/>
      <c r="AB816" s="83"/>
      <c r="AC816" s="83"/>
      <c r="AD816" s="83"/>
      <c r="AE816" s="83"/>
      <c r="AF816" s="83"/>
      <c r="AG816" s="83"/>
      <c r="AH816" s="83"/>
      <c r="AI816" s="83"/>
      <c r="AJ816" s="83"/>
      <c r="AK816" s="83"/>
      <c r="AL816" s="83"/>
      <c r="AM816" s="83"/>
      <c r="AN816" s="83"/>
    </row>
    <row r="817">
      <c r="A817" s="83"/>
      <c r="B817" s="82"/>
      <c r="C817" s="83"/>
      <c r="D817" s="84"/>
      <c r="E817" s="84"/>
      <c r="F817" s="84"/>
      <c r="G817" s="84"/>
      <c r="H817" s="84"/>
      <c r="I817" s="84"/>
      <c r="J817" s="84"/>
      <c r="K817" s="84"/>
      <c r="L817" s="84"/>
      <c r="M817" s="84"/>
      <c r="N817" s="84"/>
      <c r="O817" s="84"/>
      <c r="P817" s="84"/>
      <c r="Q817" s="84"/>
      <c r="R817" s="83"/>
      <c r="S817" s="83"/>
      <c r="T817" s="83"/>
      <c r="U817" s="83"/>
      <c r="V817" s="83"/>
      <c r="W817" s="83"/>
      <c r="X817" s="83"/>
      <c r="Y817" s="83"/>
      <c r="Z817" s="83"/>
      <c r="AA817" s="83"/>
      <c r="AB817" s="83"/>
      <c r="AC817" s="83"/>
      <c r="AD817" s="83"/>
      <c r="AE817" s="83"/>
      <c r="AF817" s="83"/>
      <c r="AG817" s="83"/>
      <c r="AH817" s="83"/>
      <c r="AI817" s="83"/>
      <c r="AJ817" s="83"/>
      <c r="AK817" s="83"/>
      <c r="AL817" s="83"/>
      <c r="AM817" s="83"/>
      <c r="AN817" s="83"/>
    </row>
    <row r="818">
      <c r="A818" s="83"/>
      <c r="B818" s="82"/>
      <c r="C818" s="83"/>
      <c r="D818" s="84"/>
      <c r="E818" s="84"/>
      <c r="F818" s="84"/>
      <c r="G818" s="84"/>
      <c r="H818" s="84"/>
      <c r="I818" s="84"/>
      <c r="J818" s="84"/>
      <c r="K818" s="84"/>
      <c r="L818" s="84"/>
      <c r="M818" s="84"/>
      <c r="N818" s="84"/>
      <c r="O818" s="84"/>
      <c r="P818" s="84"/>
      <c r="Q818" s="84"/>
      <c r="R818" s="83"/>
      <c r="S818" s="83"/>
      <c r="T818" s="83"/>
      <c r="U818" s="83"/>
      <c r="V818" s="83"/>
      <c r="W818" s="83"/>
      <c r="X818" s="83"/>
      <c r="Y818" s="83"/>
      <c r="Z818" s="83"/>
      <c r="AA818" s="83"/>
      <c r="AB818" s="83"/>
      <c r="AC818" s="83"/>
      <c r="AD818" s="83"/>
      <c r="AE818" s="83"/>
      <c r="AF818" s="83"/>
      <c r="AG818" s="83"/>
      <c r="AH818" s="83"/>
      <c r="AI818" s="83"/>
      <c r="AJ818" s="83"/>
      <c r="AK818" s="83"/>
      <c r="AL818" s="83"/>
      <c r="AM818" s="83"/>
      <c r="AN818" s="83"/>
    </row>
    <row r="819">
      <c r="A819" s="83"/>
      <c r="B819" s="82"/>
      <c r="C819" s="83"/>
      <c r="D819" s="84"/>
      <c r="E819" s="84"/>
      <c r="F819" s="84"/>
      <c r="G819" s="84"/>
      <c r="H819" s="84"/>
      <c r="I819" s="84"/>
      <c r="J819" s="84"/>
      <c r="K819" s="84"/>
      <c r="L819" s="84"/>
      <c r="M819" s="84"/>
      <c r="N819" s="84"/>
      <c r="O819" s="84"/>
      <c r="P819" s="84"/>
      <c r="Q819" s="84"/>
      <c r="R819" s="83"/>
      <c r="S819" s="83"/>
      <c r="T819" s="83"/>
      <c r="U819" s="83"/>
      <c r="V819" s="83"/>
      <c r="W819" s="83"/>
      <c r="X819" s="83"/>
      <c r="Y819" s="83"/>
      <c r="Z819" s="83"/>
      <c r="AA819" s="83"/>
      <c r="AB819" s="83"/>
      <c r="AC819" s="83"/>
      <c r="AD819" s="83"/>
      <c r="AE819" s="83"/>
      <c r="AF819" s="83"/>
      <c r="AG819" s="83"/>
      <c r="AH819" s="83"/>
      <c r="AI819" s="83"/>
      <c r="AJ819" s="83"/>
      <c r="AK819" s="83"/>
      <c r="AL819" s="83"/>
      <c r="AM819" s="83"/>
      <c r="AN819" s="83"/>
    </row>
    <row r="820">
      <c r="A820" s="83"/>
      <c r="B820" s="82"/>
      <c r="C820" s="83"/>
      <c r="D820" s="84"/>
      <c r="E820" s="84"/>
      <c r="F820" s="84"/>
      <c r="G820" s="84"/>
      <c r="H820" s="84"/>
      <c r="I820" s="84"/>
      <c r="J820" s="84"/>
      <c r="K820" s="84"/>
      <c r="L820" s="84"/>
      <c r="M820" s="84"/>
      <c r="N820" s="84"/>
      <c r="O820" s="84"/>
      <c r="P820" s="84"/>
      <c r="Q820" s="84"/>
      <c r="R820" s="83"/>
      <c r="S820" s="83"/>
      <c r="T820" s="83"/>
      <c r="U820" s="83"/>
      <c r="V820" s="83"/>
      <c r="W820" s="83"/>
      <c r="X820" s="83"/>
      <c r="Y820" s="83"/>
      <c r="Z820" s="83"/>
      <c r="AA820" s="83"/>
      <c r="AB820" s="83"/>
      <c r="AC820" s="83"/>
      <c r="AD820" s="83"/>
      <c r="AE820" s="83"/>
      <c r="AF820" s="83"/>
      <c r="AG820" s="83"/>
      <c r="AH820" s="83"/>
      <c r="AI820" s="83"/>
      <c r="AJ820" s="83"/>
      <c r="AK820" s="83"/>
      <c r="AL820" s="83"/>
      <c r="AM820" s="83"/>
      <c r="AN820" s="83"/>
    </row>
    <row r="821">
      <c r="A821" s="83"/>
      <c r="B821" s="82"/>
      <c r="C821" s="83"/>
      <c r="D821" s="84"/>
      <c r="E821" s="84"/>
      <c r="F821" s="84"/>
      <c r="G821" s="84"/>
      <c r="H821" s="84"/>
      <c r="I821" s="84"/>
      <c r="J821" s="84"/>
      <c r="K821" s="84"/>
      <c r="L821" s="84"/>
      <c r="M821" s="84"/>
      <c r="N821" s="84"/>
      <c r="O821" s="84"/>
      <c r="P821" s="84"/>
      <c r="Q821" s="84"/>
      <c r="R821" s="83"/>
      <c r="S821" s="83"/>
      <c r="T821" s="83"/>
      <c r="U821" s="83"/>
      <c r="V821" s="83"/>
      <c r="W821" s="83"/>
      <c r="X821" s="83"/>
      <c r="Y821" s="83"/>
      <c r="Z821" s="83"/>
      <c r="AA821" s="83"/>
      <c r="AB821" s="83"/>
      <c r="AC821" s="83"/>
      <c r="AD821" s="83"/>
      <c r="AE821" s="83"/>
      <c r="AF821" s="83"/>
      <c r="AG821" s="83"/>
      <c r="AH821" s="83"/>
      <c r="AI821" s="83"/>
      <c r="AJ821" s="83"/>
      <c r="AK821" s="83"/>
      <c r="AL821" s="83"/>
      <c r="AM821" s="83"/>
      <c r="AN821" s="83"/>
    </row>
    <row r="822">
      <c r="A822" s="83"/>
      <c r="B822" s="82"/>
      <c r="C822" s="83"/>
      <c r="D822" s="84"/>
      <c r="E822" s="84"/>
      <c r="F822" s="84"/>
      <c r="G822" s="84"/>
      <c r="H822" s="84"/>
      <c r="I822" s="84"/>
      <c r="J822" s="84"/>
      <c r="K822" s="84"/>
      <c r="L822" s="84"/>
      <c r="M822" s="84"/>
      <c r="N822" s="84"/>
      <c r="O822" s="84"/>
      <c r="P822" s="84"/>
      <c r="Q822" s="84"/>
      <c r="R822" s="83"/>
      <c r="S822" s="83"/>
      <c r="T822" s="83"/>
      <c r="U822" s="83"/>
      <c r="V822" s="83"/>
      <c r="W822" s="83"/>
      <c r="X822" s="83"/>
      <c r="Y822" s="83"/>
      <c r="Z822" s="83"/>
      <c r="AA822" s="83"/>
      <c r="AB822" s="83"/>
      <c r="AC822" s="83"/>
      <c r="AD822" s="83"/>
      <c r="AE822" s="83"/>
      <c r="AF822" s="83"/>
      <c r="AG822" s="83"/>
      <c r="AH822" s="83"/>
      <c r="AI822" s="83"/>
      <c r="AJ822" s="83"/>
      <c r="AK822" s="83"/>
      <c r="AL822" s="83"/>
      <c r="AM822" s="83"/>
      <c r="AN822" s="83"/>
    </row>
    <row r="823">
      <c r="A823" s="83"/>
      <c r="B823" s="82"/>
      <c r="C823" s="83"/>
      <c r="D823" s="84"/>
      <c r="E823" s="84"/>
      <c r="F823" s="84"/>
      <c r="G823" s="84"/>
      <c r="H823" s="84"/>
      <c r="I823" s="84"/>
      <c r="J823" s="84"/>
      <c r="K823" s="84"/>
      <c r="L823" s="84"/>
      <c r="M823" s="84"/>
      <c r="N823" s="84"/>
      <c r="O823" s="84"/>
      <c r="P823" s="84"/>
      <c r="Q823" s="84"/>
      <c r="R823" s="83"/>
      <c r="S823" s="83"/>
      <c r="T823" s="83"/>
      <c r="U823" s="83"/>
      <c r="V823" s="83"/>
      <c r="W823" s="83"/>
      <c r="X823" s="83"/>
      <c r="Y823" s="83"/>
      <c r="Z823" s="83"/>
      <c r="AA823" s="83"/>
      <c r="AB823" s="83"/>
      <c r="AC823" s="83"/>
      <c r="AD823" s="83"/>
      <c r="AE823" s="83"/>
      <c r="AF823" s="83"/>
      <c r="AG823" s="83"/>
      <c r="AH823" s="83"/>
      <c r="AI823" s="83"/>
      <c r="AJ823" s="83"/>
      <c r="AK823" s="83"/>
      <c r="AL823" s="83"/>
      <c r="AM823" s="83"/>
      <c r="AN823" s="83"/>
    </row>
    <row r="824">
      <c r="A824" s="83"/>
      <c r="B824" s="82"/>
      <c r="C824" s="83"/>
      <c r="D824" s="84"/>
      <c r="E824" s="84"/>
      <c r="F824" s="84"/>
      <c r="G824" s="84"/>
      <c r="H824" s="84"/>
      <c r="I824" s="84"/>
      <c r="J824" s="84"/>
      <c r="K824" s="84"/>
      <c r="L824" s="84"/>
      <c r="M824" s="84"/>
      <c r="N824" s="84"/>
      <c r="O824" s="84"/>
      <c r="P824" s="84"/>
      <c r="Q824" s="84"/>
      <c r="R824" s="83"/>
      <c r="S824" s="83"/>
      <c r="T824" s="83"/>
      <c r="U824" s="83"/>
      <c r="V824" s="83"/>
      <c r="W824" s="83"/>
      <c r="X824" s="83"/>
      <c r="Y824" s="83"/>
      <c r="Z824" s="83"/>
      <c r="AA824" s="83"/>
      <c r="AB824" s="83"/>
      <c r="AC824" s="83"/>
      <c r="AD824" s="83"/>
      <c r="AE824" s="83"/>
      <c r="AF824" s="83"/>
      <c r="AG824" s="83"/>
      <c r="AH824" s="83"/>
      <c r="AI824" s="83"/>
      <c r="AJ824" s="83"/>
      <c r="AK824" s="83"/>
      <c r="AL824" s="83"/>
      <c r="AM824" s="83"/>
      <c r="AN824" s="83"/>
    </row>
    <row r="825">
      <c r="A825" s="83"/>
      <c r="B825" s="82"/>
      <c r="C825" s="83"/>
      <c r="D825" s="84"/>
      <c r="E825" s="84"/>
      <c r="F825" s="84"/>
      <c r="G825" s="84"/>
      <c r="H825" s="84"/>
      <c r="I825" s="84"/>
      <c r="J825" s="84"/>
      <c r="K825" s="84"/>
      <c r="L825" s="84"/>
      <c r="M825" s="84"/>
      <c r="N825" s="84"/>
      <c r="O825" s="84"/>
      <c r="P825" s="84"/>
      <c r="Q825" s="84"/>
      <c r="R825" s="83"/>
      <c r="S825" s="83"/>
      <c r="T825" s="83"/>
      <c r="U825" s="83"/>
      <c r="V825" s="83"/>
      <c r="W825" s="83"/>
      <c r="X825" s="83"/>
      <c r="Y825" s="83"/>
      <c r="Z825" s="83"/>
      <c r="AA825" s="83"/>
      <c r="AB825" s="83"/>
      <c r="AC825" s="83"/>
      <c r="AD825" s="83"/>
      <c r="AE825" s="83"/>
      <c r="AF825" s="83"/>
      <c r="AG825" s="83"/>
      <c r="AH825" s="83"/>
      <c r="AI825" s="83"/>
      <c r="AJ825" s="83"/>
      <c r="AK825" s="83"/>
      <c r="AL825" s="83"/>
      <c r="AM825" s="83"/>
      <c r="AN825" s="83"/>
    </row>
    <row r="826">
      <c r="A826" s="83"/>
      <c r="B826" s="82"/>
      <c r="C826" s="83"/>
      <c r="D826" s="84"/>
      <c r="E826" s="84"/>
      <c r="F826" s="84"/>
      <c r="G826" s="84"/>
      <c r="H826" s="84"/>
      <c r="I826" s="84"/>
      <c r="J826" s="84"/>
      <c r="K826" s="84"/>
      <c r="L826" s="84"/>
      <c r="M826" s="84"/>
      <c r="N826" s="84"/>
      <c r="O826" s="84"/>
      <c r="P826" s="84"/>
      <c r="Q826" s="84"/>
      <c r="R826" s="83"/>
      <c r="S826" s="83"/>
      <c r="T826" s="83"/>
      <c r="U826" s="83"/>
      <c r="V826" s="83"/>
      <c r="W826" s="83"/>
      <c r="X826" s="83"/>
      <c r="Y826" s="83"/>
      <c r="Z826" s="83"/>
      <c r="AA826" s="83"/>
      <c r="AB826" s="83"/>
      <c r="AC826" s="83"/>
      <c r="AD826" s="83"/>
      <c r="AE826" s="83"/>
      <c r="AF826" s="83"/>
      <c r="AG826" s="83"/>
      <c r="AH826" s="83"/>
      <c r="AI826" s="83"/>
      <c r="AJ826" s="83"/>
      <c r="AK826" s="83"/>
      <c r="AL826" s="83"/>
      <c r="AM826" s="83"/>
      <c r="AN826" s="83"/>
    </row>
    <row r="827">
      <c r="A827" s="83"/>
      <c r="B827" s="82"/>
      <c r="C827" s="83"/>
      <c r="D827" s="84"/>
      <c r="E827" s="84"/>
      <c r="F827" s="84"/>
      <c r="G827" s="84"/>
      <c r="H827" s="84"/>
      <c r="I827" s="84"/>
      <c r="J827" s="84"/>
      <c r="K827" s="84"/>
      <c r="L827" s="84"/>
      <c r="M827" s="84"/>
      <c r="N827" s="84"/>
      <c r="O827" s="84"/>
      <c r="P827" s="84"/>
      <c r="Q827" s="84"/>
      <c r="R827" s="83"/>
      <c r="S827" s="83"/>
      <c r="T827" s="83"/>
      <c r="U827" s="83"/>
      <c r="V827" s="83"/>
      <c r="W827" s="83"/>
      <c r="X827" s="83"/>
      <c r="Y827" s="83"/>
      <c r="Z827" s="83"/>
      <c r="AA827" s="83"/>
      <c r="AB827" s="83"/>
      <c r="AC827" s="83"/>
      <c r="AD827" s="83"/>
      <c r="AE827" s="83"/>
      <c r="AF827" s="83"/>
      <c r="AG827" s="83"/>
      <c r="AH827" s="83"/>
      <c r="AI827" s="83"/>
      <c r="AJ827" s="83"/>
      <c r="AK827" s="83"/>
      <c r="AL827" s="83"/>
      <c r="AM827" s="83"/>
      <c r="AN827" s="83"/>
    </row>
    <row r="828">
      <c r="A828" s="83"/>
      <c r="B828" s="82"/>
      <c r="C828" s="83"/>
      <c r="D828" s="84"/>
      <c r="E828" s="84"/>
      <c r="F828" s="84"/>
      <c r="G828" s="84"/>
      <c r="H828" s="84"/>
      <c r="I828" s="84"/>
      <c r="J828" s="84"/>
      <c r="K828" s="84"/>
      <c r="L828" s="84"/>
      <c r="M828" s="84"/>
      <c r="N828" s="84"/>
      <c r="O828" s="84"/>
      <c r="P828" s="84"/>
      <c r="Q828" s="84"/>
      <c r="R828" s="83"/>
      <c r="S828" s="83"/>
      <c r="T828" s="83"/>
      <c r="U828" s="83"/>
      <c r="V828" s="83"/>
      <c r="W828" s="83"/>
      <c r="X828" s="83"/>
      <c r="Y828" s="83"/>
      <c r="Z828" s="83"/>
      <c r="AA828" s="83"/>
      <c r="AB828" s="83"/>
      <c r="AC828" s="83"/>
      <c r="AD828" s="83"/>
      <c r="AE828" s="83"/>
      <c r="AF828" s="83"/>
      <c r="AG828" s="83"/>
      <c r="AH828" s="83"/>
      <c r="AI828" s="83"/>
      <c r="AJ828" s="83"/>
      <c r="AK828" s="83"/>
      <c r="AL828" s="83"/>
      <c r="AM828" s="83"/>
      <c r="AN828" s="83"/>
    </row>
    <row r="829">
      <c r="A829" s="83"/>
      <c r="B829" s="82"/>
      <c r="C829" s="83"/>
      <c r="D829" s="84"/>
      <c r="E829" s="84"/>
      <c r="F829" s="84"/>
      <c r="G829" s="84"/>
      <c r="H829" s="84"/>
      <c r="I829" s="84"/>
      <c r="J829" s="84"/>
      <c r="K829" s="84"/>
      <c r="L829" s="84"/>
      <c r="M829" s="84"/>
      <c r="N829" s="84"/>
      <c r="O829" s="84"/>
      <c r="P829" s="84"/>
      <c r="Q829" s="84"/>
      <c r="R829" s="83"/>
      <c r="S829" s="83"/>
      <c r="T829" s="83"/>
      <c r="U829" s="83"/>
      <c r="V829" s="83"/>
      <c r="W829" s="83"/>
      <c r="X829" s="83"/>
      <c r="Y829" s="83"/>
      <c r="Z829" s="83"/>
      <c r="AA829" s="83"/>
      <c r="AB829" s="83"/>
      <c r="AC829" s="83"/>
      <c r="AD829" s="83"/>
      <c r="AE829" s="83"/>
      <c r="AF829" s="83"/>
      <c r="AG829" s="83"/>
      <c r="AH829" s="83"/>
      <c r="AI829" s="83"/>
      <c r="AJ829" s="83"/>
      <c r="AK829" s="83"/>
      <c r="AL829" s="83"/>
      <c r="AM829" s="83"/>
      <c r="AN829" s="83"/>
    </row>
    <row r="830">
      <c r="A830" s="83"/>
      <c r="B830" s="82"/>
      <c r="C830" s="83"/>
      <c r="D830" s="84"/>
      <c r="E830" s="84"/>
      <c r="F830" s="84"/>
      <c r="G830" s="84"/>
      <c r="H830" s="84"/>
      <c r="I830" s="84"/>
      <c r="J830" s="84"/>
      <c r="K830" s="84"/>
      <c r="L830" s="84"/>
      <c r="M830" s="84"/>
      <c r="N830" s="84"/>
      <c r="O830" s="84"/>
      <c r="P830" s="84"/>
      <c r="Q830" s="84"/>
      <c r="R830" s="83"/>
      <c r="S830" s="83"/>
      <c r="T830" s="83"/>
      <c r="U830" s="83"/>
      <c r="V830" s="83"/>
      <c r="W830" s="83"/>
      <c r="X830" s="83"/>
      <c r="Y830" s="83"/>
      <c r="Z830" s="83"/>
      <c r="AA830" s="83"/>
      <c r="AB830" s="83"/>
      <c r="AC830" s="83"/>
      <c r="AD830" s="83"/>
      <c r="AE830" s="83"/>
      <c r="AF830" s="83"/>
      <c r="AG830" s="83"/>
      <c r="AH830" s="83"/>
      <c r="AI830" s="83"/>
      <c r="AJ830" s="83"/>
      <c r="AK830" s="83"/>
      <c r="AL830" s="83"/>
      <c r="AM830" s="83"/>
      <c r="AN830" s="83"/>
    </row>
    <row r="831">
      <c r="A831" s="83"/>
      <c r="B831" s="82"/>
      <c r="C831" s="83"/>
      <c r="D831" s="84"/>
      <c r="E831" s="84"/>
      <c r="F831" s="84"/>
      <c r="G831" s="84"/>
      <c r="H831" s="84"/>
      <c r="I831" s="84"/>
      <c r="J831" s="84"/>
      <c r="K831" s="84"/>
      <c r="L831" s="84"/>
      <c r="M831" s="84"/>
      <c r="N831" s="84"/>
      <c r="O831" s="84"/>
      <c r="P831" s="84"/>
      <c r="Q831" s="84"/>
      <c r="R831" s="83"/>
      <c r="S831" s="83"/>
      <c r="T831" s="83"/>
      <c r="U831" s="83"/>
      <c r="V831" s="83"/>
      <c r="W831" s="83"/>
      <c r="X831" s="83"/>
      <c r="Y831" s="83"/>
      <c r="Z831" s="83"/>
      <c r="AA831" s="83"/>
      <c r="AB831" s="83"/>
      <c r="AC831" s="83"/>
      <c r="AD831" s="83"/>
      <c r="AE831" s="83"/>
      <c r="AF831" s="83"/>
      <c r="AG831" s="83"/>
      <c r="AH831" s="83"/>
      <c r="AI831" s="83"/>
      <c r="AJ831" s="83"/>
      <c r="AK831" s="83"/>
      <c r="AL831" s="83"/>
      <c r="AM831" s="83"/>
      <c r="AN831" s="83"/>
    </row>
    <row r="832">
      <c r="A832" s="83"/>
      <c r="B832" s="82"/>
      <c r="C832" s="83"/>
      <c r="D832" s="84"/>
      <c r="E832" s="84"/>
      <c r="F832" s="84"/>
      <c r="G832" s="84"/>
      <c r="H832" s="84"/>
      <c r="I832" s="84"/>
      <c r="J832" s="84"/>
      <c r="K832" s="84"/>
      <c r="L832" s="84"/>
      <c r="M832" s="84"/>
      <c r="N832" s="84"/>
      <c r="O832" s="84"/>
      <c r="P832" s="84"/>
      <c r="Q832" s="84"/>
      <c r="R832" s="83"/>
      <c r="S832" s="83"/>
      <c r="T832" s="83"/>
      <c r="U832" s="83"/>
      <c r="V832" s="83"/>
      <c r="W832" s="83"/>
      <c r="X832" s="83"/>
      <c r="Y832" s="83"/>
      <c r="Z832" s="83"/>
      <c r="AA832" s="83"/>
      <c r="AB832" s="83"/>
      <c r="AC832" s="83"/>
      <c r="AD832" s="83"/>
      <c r="AE832" s="83"/>
      <c r="AF832" s="83"/>
      <c r="AG832" s="83"/>
      <c r="AH832" s="83"/>
      <c r="AI832" s="83"/>
      <c r="AJ832" s="83"/>
      <c r="AK832" s="83"/>
      <c r="AL832" s="83"/>
      <c r="AM832" s="83"/>
      <c r="AN832" s="83"/>
    </row>
    <row r="833">
      <c r="A833" s="83"/>
      <c r="B833" s="82"/>
      <c r="C833" s="83"/>
      <c r="D833" s="84"/>
      <c r="E833" s="84"/>
      <c r="F833" s="84"/>
      <c r="G833" s="84"/>
      <c r="H833" s="84"/>
      <c r="I833" s="84"/>
      <c r="J833" s="84"/>
      <c r="K833" s="84"/>
      <c r="L833" s="84"/>
      <c r="M833" s="84"/>
      <c r="N833" s="84"/>
      <c r="O833" s="84"/>
      <c r="P833" s="84"/>
      <c r="Q833" s="84"/>
      <c r="R833" s="83"/>
      <c r="S833" s="83"/>
      <c r="T833" s="83"/>
      <c r="U833" s="83"/>
      <c r="V833" s="83"/>
      <c r="W833" s="83"/>
      <c r="X833" s="83"/>
      <c r="Y833" s="83"/>
      <c r="Z833" s="83"/>
      <c r="AA833" s="83"/>
      <c r="AB833" s="83"/>
      <c r="AC833" s="83"/>
      <c r="AD833" s="83"/>
      <c r="AE833" s="83"/>
      <c r="AF833" s="83"/>
      <c r="AG833" s="83"/>
      <c r="AH833" s="83"/>
      <c r="AI833" s="83"/>
      <c r="AJ833" s="83"/>
      <c r="AK833" s="83"/>
      <c r="AL833" s="83"/>
      <c r="AM833" s="83"/>
      <c r="AN833" s="83"/>
    </row>
    <row r="834">
      <c r="A834" s="83"/>
      <c r="B834" s="82"/>
      <c r="C834" s="83"/>
      <c r="D834" s="84"/>
      <c r="E834" s="84"/>
      <c r="F834" s="84"/>
      <c r="G834" s="84"/>
      <c r="H834" s="84"/>
      <c r="I834" s="84"/>
      <c r="J834" s="84"/>
      <c r="K834" s="84"/>
      <c r="L834" s="84"/>
      <c r="M834" s="84"/>
      <c r="N834" s="84"/>
      <c r="O834" s="84"/>
      <c r="P834" s="84"/>
      <c r="Q834" s="84"/>
      <c r="R834" s="83"/>
      <c r="S834" s="83"/>
      <c r="T834" s="83"/>
      <c r="U834" s="83"/>
      <c r="V834" s="83"/>
      <c r="W834" s="83"/>
      <c r="X834" s="83"/>
      <c r="Y834" s="83"/>
      <c r="Z834" s="83"/>
      <c r="AA834" s="83"/>
      <c r="AB834" s="83"/>
      <c r="AC834" s="83"/>
      <c r="AD834" s="83"/>
      <c r="AE834" s="83"/>
      <c r="AF834" s="83"/>
      <c r="AG834" s="83"/>
      <c r="AH834" s="83"/>
      <c r="AI834" s="83"/>
      <c r="AJ834" s="83"/>
      <c r="AK834" s="83"/>
      <c r="AL834" s="83"/>
      <c r="AM834" s="83"/>
      <c r="AN834" s="83"/>
    </row>
    <row r="835">
      <c r="A835" s="83"/>
      <c r="B835" s="82"/>
      <c r="C835" s="83"/>
      <c r="D835" s="84"/>
      <c r="E835" s="84"/>
      <c r="F835" s="84"/>
      <c r="G835" s="84"/>
      <c r="H835" s="84"/>
      <c r="I835" s="84"/>
      <c r="J835" s="84"/>
      <c r="K835" s="84"/>
      <c r="L835" s="84"/>
      <c r="M835" s="84"/>
      <c r="N835" s="84"/>
      <c r="O835" s="84"/>
      <c r="P835" s="84"/>
      <c r="Q835" s="84"/>
      <c r="R835" s="83"/>
      <c r="S835" s="83"/>
      <c r="T835" s="83"/>
      <c r="U835" s="83"/>
      <c r="V835" s="83"/>
      <c r="W835" s="83"/>
      <c r="X835" s="83"/>
      <c r="Y835" s="83"/>
      <c r="Z835" s="83"/>
      <c r="AA835" s="83"/>
      <c r="AB835" s="83"/>
      <c r="AC835" s="83"/>
      <c r="AD835" s="83"/>
      <c r="AE835" s="83"/>
      <c r="AF835" s="83"/>
      <c r="AG835" s="83"/>
      <c r="AH835" s="83"/>
      <c r="AI835" s="83"/>
      <c r="AJ835" s="83"/>
      <c r="AK835" s="83"/>
      <c r="AL835" s="83"/>
      <c r="AM835" s="83"/>
      <c r="AN835" s="83"/>
    </row>
    <row r="836">
      <c r="A836" s="83"/>
      <c r="B836" s="82"/>
      <c r="C836" s="83"/>
      <c r="D836" s="84"/>
      <c r="E836" s="84"/>
      <c r="F836" s="84"/>
      <c r="G836" s="84"/>
      <c r="H836" s="84"/>
      <c r="I836" s="84"/>
      <c r="J836" s="84"/>
      <c r="K836" s="84"/>
      <c r="L836" s="84"/>
      <c r="M836" s="84"/>
      <c r="N836" s="84"/>
      <c r="O836" s="84"/>
      <c r="P836" s="84"/>
      <c r="Q836" s="84"/>
      <c r="R836" s="83"/>
      <c r="S836" s="83"/>
      <c r="T836" s="83"/>
      <c r="U836" s="83"/>
      <c r="V836" s="83"/>
      <c r="W836" s="83"/>
      <c r="X836" s="83"/>
      <c r="Y836" s="83"/>
      <c r="Z836" s="83"/>
      <c r="AA836" s="83"/>
      <c r="AB836" s="83"/>
      <c r="AC836" s="83"/>
      <c r="AD836" s="83"/>
      <c r="AE836" s="83"/>
      <c r="AF836" s="83"/>
      <c r="AG836" s="83"/>
      <c r="AH836" s="83"/>
      <c r="AI836" s="83"/>
      <c r="AJ836" s="83"/>
      <c r="AK836" s="83"/>
      <c r="AL836" s="83"/>
      <c r="AM836" s="83"/>
      <c r="AN836" s="83"/>
    </row>
    <row r="837">
      <c r="A837" s="83"/>
      <c r="B837" s="82"/>
      <c r="C837" s="83"/>
      <c r="D837" s="84"/>
      <c r="E837" s="84"/>
      <c r="F837" s="84"/>
      <c r="G837" s="84"/>
      <c r="H837" s="84"/>
      <c r="I837" s="84"/>
      <c r="J837" s="84"/>
      <c r="K837" s="84"/>
      <c r="L837" s="84"/>
      <c r="M837" s="84"/>
      <c r="N837" s="84"/>
      <c r="O837" s="84"/>
      <c r="P837" s="84"/>
      <c r="Q837" s="84"/>
      <c r="R837" s="83"/>
      <c r="S837" s="83"/>
      <c r="T837" s="83"/>
      <c r="U837" s="83"/>
      <c r="V837" s="83"/>
      <c r="W837" s="83"/>
      <c r="X837" s="83"/>
      <c r="Y837" s="83"/>
      <c r="Z837" s="83"/>
      <c r="AA837" s="83"/>
      <c r="AB837" s="83"/>
      <c r="AC837" s="83"/>
      <c r="AD837" s="83"/>
      <c r="AE837" s="83"/>
      <c r="AF837" s="83"/>
      <c r="AG837" s="83"/>
      <c r="AH837" s="83"/>
      <c r="AI837" s="83"/>
      <c r="AJ837" s="83"/>
      <c r="AK837" s="83"/>
      <c r="AL837" s="83"/>
      <c r="AM837" s="83"/>
      <c r="AN837" s="83"/>
    </row>
    <row r="838">
      <c r="A838" s="83"/>
      <c r="B838" s="82"/>
      <c r="C838" s="83"/>
      <c r="D838" s="84"/>
      <c r="E838" s="84"/>
      <c r="F838" s="84"/>
      <c r="G838" s="84"/>
      <c r="H838" s="84"/>
      <c r="I838" s="84"/>
      <c r="J838" s="84"/>
      <c r="K838" s="84"/>
      <c r="L838" s="84"/>
      <c r="M838" s="84"/>
      <c r="N838" s="84"/>
      <c r="O838" s="84"/>
      <c r="P838" s="84"/>
      <c r="Q838" s="84"/>
      <c r="R838" s="83"/>
      <c r="S838" s="83"/>
      <c r="T838" s="83"/>
      <c r="U838" s="83"/>
      <c r="V838" s="83"/>
      <c r="W838" s="83"/>
      <c r="X838" s="83"/>
      <c r="Y838" s="83"/>
      <c r="Z838" s="83"/>
      <c r="AA838" s="83"/>
      <c r="AB838" s="83"/>
      <c r="AC838" s="83"/>
      <c r="AD838" s="83"/>
      <c r="AE838" s="83"/>
      <c r="AF838" s="83"/>
      <c r="AG838" s="83"/>
      <c r="AH838" s="83"/>
      <c r="AI838" s="83"/>
      <c r="AJ838" s="83"/>
      <c r="AK838" s="83"/>
      <c r="AL838" s="83"/>
      <c r="AM838" s="83"/>
      <c r="AN838" s="83"/>
    </row>
    <row r="839">
      <c r="A839" s="83"/>
      <c r="B839" s="82"/>
      <c r="C839" s="83"/>
      <c r="D839" s="84"/>
      <c r="E839" s="84"/>
      <c r="F839" s="84"/>
      <c r="G839" s="84"/>
      <c r="H839" s="84"/>
      <c r="I839" s="84"/>
      <c r="J839" s="84"/>
      <c r="K839" s="84"/>
      <c r="L839" s="84"/>
      <c r="M839" s="84"/>
      <c r="N839" s="84"/>
      <c r="O839" s="84"/>
      <c r="P839" s="84"/>
      <c r="Q839" s="84"/>
      <c r="R839" s="83"/>
      <c r="S839" s="83"/>
      <c r="T839" s="83"/>
      <c r="U839" s="83"/>
      <c r="V839" s="83"/>
      <c r="W839" s="83"/>
      <c r="X839" s="83"/>
      <c r="Y839" s="83"/>
      <c r="Z839" s="83"/>
      <c r="AA839" s="83"/>
      <c r="AB839" s="83"/>
      <c r="AC839" s="83"/>
      <c r="AD839" s="83"/>
      <c r="AE839" s="83"/>
      <c r="AF839" s="83"/>
      <c r="AG839" s="83"/>
      <c r="AH839" s="83"/>
      <c r="AI839" s="83"/>
      <c r="AJ839" s="83"/>
      <c r="AK839" s="83"/>
      <c r="AL839" s="83"/>
      <c r="AM839" s="83"/>
      <c r="AN839" s="83"/>
    </row>
    <row r="840">
      <c r="A840" s="83"/>
      <c r="B840" s="82"/>
      <c r="C840" s="83"/>
      <c r="D840" s="84"/>
      <c r="E840" s="84"/>
      <c r="F840" s="84"/>
      <c r="G840" s="84"/>
      <c r="H840" s="84"/>
      <c r="I840" s="84"/>
      <c r="J840" s="84"/>
      <c r="K840" s="84"/>
      <c r="L840" s="84"/>
      <c r="M840" s="84"/>
      <c r="N840" s="84"/>
      <c r="O840" s="84"/>
      <c r="P840" s="84"/>
      <c r="Q840" s="84"/>
      <c r="R840" s="83"/>
      <c r="S840" s="83"/>
      <c r="T840" s="83"/>
      <c r="U840" s="83"/>
      <c r="V840" s="83"/>
      <c r="W840" s="83"/>
      <c r="X840" s="83"/>
      <c r="Y840" s="83"/>
      <c r="Z840" s="83"/>
      <c r="AA840" s="83"/>
      <c r="AB840" s="83"/>
      <c r="AC840" s="83"/>
      <c r="AD840" s="83"/>
      <c r="AE840" s="83"/>
      <c r="AF840" s="83"/>
      <c r="AG840" s="83"/>
      <c r="AH840" s="83"/>
      <c r="AI840" s="83"/>
      <c r="AJ840" s="83"/>
      <c r="AK840" s="83"/>
      <c r="AL840" s="83"/>
      <c r="AM840" s="83"/>
      <c r="AN840" s="83"/>
    </row>
    <row r="841">
      <c r="A841" s="83"/>
      <c r="B841" s="82"/>
      <c r="C841" s="83"/>
      <c r="D841" s="84"/>
      <c r="E841" s="84"/>
      <c r="F841" s="84"/>
      <c r="G841" s="84"/>
      <c r="H841" s="84"/>
      <c r="I841" s="84"/>
      <c r="J841" s="84"/>
      <c r="K841" s="84"/>
      <c r="L841" s="84"/>
      <c r="M841" s="84"/>
      <c r="N841" s="84"/>
      <c r="O841" s="84"/>
      <c r="P841" s="84"/>
      <c r="Q841" s="84"/>
      <c r="R841" s="83"/>
      <c r="S841" s="83"/>
      <c r="T841" s="83"/>
      <c r="U841" s="83"/>
      <c r="V841" s="83"/>
      <c r="W841" s="83"/>
      <c r="X841" s="83"/>
      <c r="Y841" s="83"/>
      <c r="Z841" s="83"/>
      <c r="AA841" s="83"/>
      <c r="AB841" s="83"/>
      <c r="AC841" s="83"/>
      <c r="AD841" s="83"/>
      <c r="AE841" s="83"/>
      <c r="AF841" s="83"/>
      <c r="AG841" s="83"/>
      <c r="AH841" s="83"/>
      <c r="AI841" s="83"/>
      <c r="AJ841" s="83"/>
      <c r="AK841" s="83"/>
      <c r="AL841" s="83"/>
      <c r="AM841" s="83"/>
      <c r="AN841" s="83"/>
    </row>
    <row r="842">
      <c r="A842" s="83"/>
      <c r="B842" s="82"/>
      <c r="C842" s="83"/>
      <c r="D842" s="84"/>
      <c r="E842" s="84"/>
      <c r="F842" s="84"/>
      <c r="G842" s="84"/>
      <c r="H842" s="84"/>
      <c r="I842" s="84"/>
      <c r="J842" s="84"/>
      <c r="K842" s="84"/>
      <c r="L842" s="84"/>
      <c r="M842" s="84"/>
      <c r="N842" s="84"/>
      <c r="O842" s="84"/>
      <c r="P842" s="84"/>
      <c r="Q842" s="84"/>
      <c r="R842" s="83"/>
      <c r="S842" s="83"/>
      <c r="T842" s="83"/>
      <c r="U842" s="83"/>
      <c r="V842" s="83"/>
      <c r="W842" s="83"/>
      <c r="X842" s="83"/>
      <c r="Y842" s="83"/>
      <c r="Z842" s="83"/>
      <c r="AA842" s="83"/>
      <c r="AB842" s="83"/>
      <c r="AC842" s="83"/>
      <c r="AD842" s="83"/>
      <c r="AE842" s="83"/>
      <c r="AF842" s="83"/>
      <c r="AG842" s="83"/>
      <c r="AH842" s="83"/>
      <c r="AI842" s="83"/>
      <c r="AJ842" s="83"/>
      <c r="AK842" s="83"/>
      <c r="AL842" s="83"/>
      <c r="AM842" s="83"/>
      <c r="AN842" s="83"/>
    </row>
    <row r="843">
      <c r="A843" s="83"/>
      <c r="B843" s="82"/>
      <c r="C843" s="83"/>
      <c r="D843" s="84"/>
      <c r="E843" s="84"/>
      <c r="F843" s="84"/>
      <c r="G843" s="84"/>
      <c r="H843" s="84"/>
      <c r="I843" s="84"/>
      <c r="J843" s="84"/>
      <c r="K843" s="84"/>
      <c r="L843" s="84"/>
      <c r="M843" s="84"/>
      <c r="N843" s="84"/>
      <c r="O843" s="84"/>
      <c r="P843" s="84"/>
      <c r="Q843" s="84"/>
      <c r="R843" s="83"/>
      <c r="S843" s="83"/>
      <c r="T843" s="83"/>
      <c r="U843" s="83"/>
      <c r="V843" s="83"/>
      <c r="W843" s="83"/>
      <c r="X843" s="83"/>
      <c r="Y843" s="83"/>
      <c r="Z843" s="83"/>
      <c r="AA843" s="83"/>
      <c r="AB843" s="83"/>
      <c r="AC843" s="83"/>
      <c r="AD843" s="83"/>
      <c r="AE843" s="83"/>
      <c r="AF843" s="83"/>
      <c r="AG843" s="83"/>
      <c r="AH843" s="83"/>
      <c r="AI843" s="83"/>
      <c r="AJ843" s="83"/>
      <c r="AK843" s="83"/>
      <c r="AL843" s="83"/>
      <c r="AM843" s="83"/>
      <c r="AN843" s="83"/>
    </row>
    <row r="844">
      <c r="A844" s="83"/>
      <c r="B844" s="82"/>
      <c r="C844" s="83"/>
      <c r="D844" s="84"/>
      <c r="E844" s="84"/>
      <c r="F844" s="84"/>
      <c r="G844" s="84"/>
      <c r="H844" s="84"/>
      <c r="I844" s="84"/>
      <c r="J844" s="84"/>
      <c r="K844" s="84"/>
      <c r="L844" s="84"/>
      <c r="M844" s="84"/>
      <c r="N844" s="84"/>
      <c r="O844" s="84"/>
      <c r="P844" s="84"/>
      <c r="Q844" s="84"/>
      <c r="R844" s="83"/>
      <c r="S844" s="83"/>
      <c r="T844" s="83"/>
      <c r="U844" s="83"/>
      <c r="V844" s="83"/>
      <c r="W844" s="83"/>
      <c r="X844" s="83"/>
      <c r="Y844" s="83"/>
      <c r="Z844" s="83"/>
      <c r="AA844" s="83"/>
      <c r="AB844" s="83"/>
      <c r="AC844" s="83"/>
      <c r="AD844" s="83"/>
      <c r="AE844" s="83"/>
      <c r="AF844" s="83"/>
      <c r="AG844" s="83"/>
      <c r="AH844" s="83"/>
      <c r="AI844" s="83"/>
      <c r="AJ844" s="83"/>
      <c r="AK844" s="83"/>
      <c r="AL844" s="83"/>
      <c r="AM844" s="83"/>
      <c r="AN844" s="83"/>
    </row>
    <row r="845">
      <c r="A845" s="83"/>
      <c r="B845" s="82"/>
      <c r="C845" s="83"/>
      <c r="D845" s="84"/>
      <c r="E845" s="84"/>
      <c r="F845" s="84"/>
      <c r="G845" s="84"/>
      <c r="H845" s="84"/>
      <c r="I845" s="84"/>
      <c r="J845" s="84"/>
      <c r="K845" s="84"/>
      <c r="L845" s="84"/>
      <c r="M845" s="84"/>
      <c r="N845" s="84"/>
      <c r="O845" s="84"/>
      <c r="P845" s="84"/>
      <c r="Q845" s="84"/>
      <c r="R845" s="83"/>
      <c r="S845" s="83"/>
      <c r="T845" s="83"/>
      <c r="U845" s="83"/>
      <c r="V845" s="83"/>
      <c r="W845" s="83"/>
      <c r="X845" s="83"/>
      <c r="Y845" s="83"/>
      <c r="Z845" s="83"/>
      <c r="AA845" s="83"/>
      <c r="AB845" s="83"/>
      <c r="AC845" s="83"/>
      <c r="AD845" s="83"/>
      <c r="AE845" s="83"/>
      <c r="AF845" s="83"/>
      <c r="AG845" s="83"/>
      <c r="AH845" s="83"/>
      <c r="AI845" s="83"/>
      <c r="AJ845" s="83"/>
      <c r="AK845" s="83"/>
      <c r="AL845" s="83"/>
      <c r="AM845" s="83"/>
      <c r="AN845" s="83"/>
    </row>
    <row r="846">
      <c r="A846" s="83"/>
      <c r="B846" s="82"/>
      <c r="C846" s="83"/>
      <c r="D846" s="84"/>
      <c r="E846" s="84"/>
      <c r="F846" s="84"/>
      <c r="G846" s="84"/>
      <c r="H846" s="84"/>
      <c r="I846" s="84"/>
      <c r="J846" s="84"/>
      <c r="K846" s="84"/>
      <c r="L846" s="84"/>
      <c r="M846" s="84"/>
      <c r="N846" s="84"/>
      <c r="O846" s="84"/>
      <c r="P846" s="84"/>
      <c r="Q846" s="84"/>
      <c r="R846" s="83"/>
      <c r="S846" s="83"/>
      <c r="T846" s="83"/>
      <c r="U846" s="83"/>
      <c r="V846" s="83"/>
      <c r="W846" s="83"/>
      <c r="X846" s="83"/>
      <c r="Y846" s="83"/>
      <c r="Z846" s="83"/>
      <c r="AA846" s="83"/>
      <c r="AB846" s="83"/>
      <c r="AC846" s="83"/>
      <c r="AD846" s="83"/>
      <c r="AE846" s="83"/>
      <c r="AF846" s="83"/>
      <c r="AG846" s="83"/>
      <c r="AH846" s="83"/>
      <c r="AI846" s="83"/>
      <c r="AJ846" s="83"/>
      <c r="AK846" s="83"/>
      <c r="AL846" s="83"/>
      <c r="AM846" s="83"/>
      <c r="AN846" s="83"/>
    </row>
    <row r="847">
      <c r="A847" s="83"/>
      <c r="B847" s="82"/>
      <c r="C847" s="83"/>
      <c r="D847" s="84"/>
      <c r="E847" s="84"/>
      <c r="F847" s="84"/>
      <c r="G847" s="84"/>
      <c r="H847" s="84"/>
      <c r="I847" s="84"/>
      <c r="J847" s="84"/>
      <c r="K847" s="84"/>
      <c r="L847" s="84"/>
      <c r="M847" s="84"/>
      <c r="N847" s="84"/>
      <c r="O847" s="84"/>
      <c r="P847" s="84"/>
      <c r="Q847" s="84"/>
      <c r="R847" s="83"/>
      <c r="S847" s="83"/>
      <c r="T847" s="83"/>
      <c r="U847" s="83"/>
      <c r="V847" s="83"/>
      <c r="W847" s="83"/>
      <c r="X847" s="83"/>
      <c r="Y847" s="83"/>
      <c r="Z847" s="83"/>
      <c r="AA847" s="83"/>
      <c r="AB847" s="83"/>
      <c r="AC847" s="83"/>
      <c r="AD847" s="83"/>
      <c r="AE847" s="83"/>
      <c r="AF847" s="83"/>
      <c r="AG847" s="83"/>
      <c r="AH847" s="83"/>
      <c r="AI847" s="83"/>
      <c r="AJ847" s="83"/>
      <c r="AK847" s="83"/>
      <c r="AL847" s="83"/>
      <c r="AM847" s="83"/>
      <c r="AN847" s="83"/>
    </row>
    <row r="848">
      <c r="A848" s="83"/>
      <c r="B848" s="82"/>
      <c r="C848" s="83"/>
      <c r="D848" s="84"/>
      <c r="E848" s="84"/>
      <c r="F848" s="84"/>
      <c r="G848" s="84"/>
      <c r="H848" s="84"/>
      <c r="I848" s="84"/>
      <c r="J848" s="84"/>
      <c r="K848" s="84"/>
      <c r="L848" s="84"/>
      <c r="M848" s="84"/>
      <c r="N848" s="84"/>
      <c r="O848" s="84"/>
      <c r="P848" s="84"/>
      <c r="Q848" s="84"/>
      <c r="R848" s="83"/>
      <c r="S848" s="83"/>
      <c r="T848" s="83"/>
      <c r="U848" s="83"/>
      <c r="V848" s="83"/>
      <c r="W848" s="83"/>
      <c r="X848" s="83"/>
      <c r="Y848" s="83"/>
      <c r="Z848" s="83"/>
      <c r="AA848" s="83"/>
      <c r="AB848" s="83"/>
      <c r="AC848" s="83"/>
      <c r="AD848" s="83"/>
      <c r="AE848" s="83"/>
      <c r="AF848" s="83"/>
      <c r="AG848" s="83"/>
      <c r="AH848" s="83"/>
      <c r="AI848" s="83"/>
      <c r="AJ848" s="83"/>
      <c r="AK848" s="83"/>
      <c r="AL848" s="83"/>
      <c r="AM848" s="83"/>
      <c r="AN848" s="83"/>
    </row>
    <row r="849">
      <c r="A849" s="83"/>
      <c r="B849" s="82"/>
      <c r="C849" s="83"/>
      <c r="D849" s="84"/>
      <c r="E849" s="84"/>
      <c r="F849" s="84"/>
      <c r="G849" s="84"/>
      <c r="H849" s="84"/>
      <c r="I849" s="84"/>
      <c r="J849" s="84"/>
      <c r="K849" s="84"/>
      <c r="L849" s="84"/>
      <c r="M849" s="84"/>
      <c r="N849" s="84"/>
      <c r="O849" s="84"/>
      <c r="P849" s="84"/>
      <c r="Q849" s="84"/>
      <c r="R849" s="83"/>
      <c r="S849" s="83"/>
      <c r="T849" s="83"/>
      <c r="U849" s="83"/>
      <c r="V849" s="83"/>
      <c r="W849" s="83"/>
      <c r="X849" s="83"/>
      <c r="Y849" s="83"/>
      <c r="Z849" s="83"/>
      <c r="AA849" s="83"/>
      <c r="AB849" s="83"/>
      <c r="AC849" s="83"/>
      <c r="AD849" s="83"/>
      <c r="AE849" s="83"/>
      <c r="AF849" s="83"/>
      <c r="AG849" s="83"/>
      <c r="AH849" s="83"/>
      <c r="AI849" s="83"/>
      <c r="AJ849" s="83"/>
      <c r="AK849" s="83"/>
      <c r="AL849" s="83"/>
      <c r="AM849" s="83"/>
      <c r="AN849" s="83"/>
    </row>
    <row r="850">
      <c r="A850" s="83"/>
      <c r="B850" s="82"/>
      <c r="C850" s="83"/>
      <c r="D850" s="84"/>
      <c r="E850" s="84"/>
      <c r="F850" s="84"/>
      <c r="G850" s="84"/>
      <c r="H850" s="84"/>
      <c r="I850" s="84"/>
      <c r="J850" s="84"/>
      <c r="K850" s="84"/>
      <c r="L850" s="84"/>
      <c r="M850" s="84"/>
      <c r="N850" s="84"/>
      <c r="O850" s="84"/>
      <c r="P850" s="84"/>
      <c r="Q850" s="84"/>
      <c r="R850" s="83"/>
      <c r="S850" s="83"/>
      <c r="T850" s="83"/>
      <c r="U850" s="83"/>
      <c r="V850" s="83"/>
      <c r="W850" s="83"/>
      <c r="X850" s="83"/>
      <c r="Y850" s="83"/>
      <c r="Z850" s="83"/>
      <c r="AA850" s="83"/>
      <c r="AB850" s="83"/>
      <c r="AC850" s="83"/>
      <c r="AD850" s="83"/>
      <c r="AE850" s="83"/>
      <c r="AF850" s="83"/>
      <c r="AG850" s="83"/>
      <c r="AH850" s="83"/>
      <c r="AI850" s="83"/>
      <c r="AJ850" s="83"/>
      <c r="AK850" s="83"/>
      <c r="AL850" s="83"/>
      <c r="AM850" s="83"/>
      <c r="AN850" s="83"/>
    </row>
    <row r="851">
      <c r="A851" s="83"/>
      <c r="B851" s="82"/>
      <c r="C851" s="83"/>
      <c r="D851" s="84"/>
      <c r="E851" s="84"/>
      <c r="F851" s="84"/>
      <c r="G851" s="84"/>
      <c r="H851" s="84"/>
      <c r="I851" s="84"/>
      <c r="J851" s="84"/>
      <c r="K851" s="84"/>
      <c r="L851" s="84"/>
      <c r="M851" s="84"/>
      <c r="N851" s="84"/>
      <c r="O851" s="84"/>
      <c r="P851" s="84"/>
      <c r="Q851" s="84"/>
      <c r="R851" s="83"/>
      <c r="S851" s="83"/>
      <c r="T851" s="83"/>
      <c r="U851" s="83"/>
      <c r="V851" s="83"/>
      <c r="W851" s="83"/>
      <c r="X851" s="83"/>
      <c r="Y851" s="83"/>
      <c r="Z851" s="83"/>
      <c r="AA851" s="83"/>
      <c r="AB851" s="83"/>
      <c r="AC851" s="83"/>
      <c r="AD851" s="83"/>
      <c r="AE851" s="83"/>
      <c r="AF851" s="83"/>
      <c r="AG851" s="83"/>
      <c r="AH851" s="83"/>
      <c r="AI851" s="83"/>
      <c r="AJ851" s="83"/>
      <c r="AK851" s="83"/>
      <c r="AL851" s="83"/>
      <c r="AM851" s="83"/>
      <c r="AN851" s="83"/>
    </row>
    <row r="852">
      <c r="A852" s="83"/>
      <c r="B852" s="82"/>
      <c r="C852" s="83"/>
      <c r="D852" s="84"/>
      <c r="E852" s="84"/>
      <c r="F852" s="84"/>
      <c r="G852" s="84"/>
      <c r="H852" s="84"/>
      <c r="I852" s="84"/>
      <c r="J852" s="84"/>
      <c r="K852" s="84"/>
      <c r="L852" s="84"/>
      <c r="M852" s="84"/>
      <c r="N852" s="84"/>
      <c r="O852" s="84"/>
      <c r="P852" s="84"/>
      <c r="Q852" s="84"/>
      <c r="R852" s="83"/>
      <c r="S852" s="83"/>
      <c r="T852" s="83"/>
      <c r="U852" s="83"/>
      <c r="V852" s="83"/>
      <c r="W852" s="83"/>
      <c r="X852" s="83"/>
      <c r="Y852" s="83"/>
      <c r="Z852" s="83"/>
      <c r="AA852" s="83"/>
      <c r="AB852" s="83"/>
      <c r="AC852" s="83"/>
      <c r="AD852" s="83"/>
      <c r="AE852" s="83"/>
      <c r="AF852" s="83"/>
      <c r="AG852" s="83"/>
      <c r="AH852" s="83"/>
      <c r="AI852" s="83"/>
      <c r="AJ852" s="83"/>
      <c r="AK852" s="83"/>
      <c r="AL852" s="83"/>
      <c r="AM852" s="83"/>
      <c r="AN852" s="83"/>
    </row>
    <row r="853">
      <c r="A853" s="83"/>
      <c r="B853" s="82"/>
      <c r="C853" s="83"/>
      <c r="D853" s="84"/>
      <c r="E853" s="84"/>
      <c r="F853" s="84"/>
      <c r="G853" s="84"/>
      <c r="H853" s="84"/>
      <c r="I853" s="84"/>
      <c r="J853" s="84"/>
      <c r="K853" s="84"/>
      <c r="L853" s="84"/>
      <c r="M853" s="84"/>
      <c r="N853" s="84"/>
      <c r="O853" s="84"/>
      <c r="P853" s="84"/>
      <c r="Q853" s="84"/>
      <c r="R853" s="83"/>
      <c r="S853" s="83"/>
      <c r="T853" s="83"/>
      <c r="U853" s="83"/>
      <c r="V853" s="83"/>
      <c r="W853" s="83"/>
      <c r="X853" s="83"/>
      <c r="Y853" s="83"/>
      <c r="Z853" s="83"/>
      <c r="AA853" s="83"/>
      <c r="AB853" s="83"/>
      <c r="AC853" s="83"/>
      <c r="AD853" s="83"/>
      <c r="AE853" s="83"/>
      <c r="AF853" s="83"/>
      <c r="AG853" s="83"/>
      <c r="AH853" s="83"/>
      <c r="AI853" s="83"/>
      <c r="AJ853" s="83"/>
      <c r="AK853" s="83"/>
      <c r="AL853" s="83"/>
      <c r="AM853" s="83"/>
      <c r="AN853" s="83"/>
    </row>
    <row r="854">
      <c r="A854" s="83"/>
      <c r="B854" s="82"/>
      <c r="C854" s="83"/>
      <c r="D854" s="84"/>
      <c r="E854" s="84"/>
      <c r="F854" s="84"/>
      <c r="G854" s="84"/>
      <c r="H854" s="84"/>
      <c r="I854" s="84"/>
      <c r="J854" s="84"/>
      <c r="K854" s="84"/>
      <c r="L854" s="84"/>
      <c r="M854" s="84"/>
      <c r="N854" s="84"/>
      <c r="O854" s="84"/>
      <c r="P854" s="84"/>
      <c r="Q854" s="84"/>
      <c r="R854" s="83"/>
      <c r="S854" s="83"/>
      <c r="T854" s="83"/>
      <c r="U854" s="83"/>
      <c r="V854" s="83"/>
      <c r="W854" s="83"/>
      <c r="X854" s="83"/>
      <c r="Y854" s="83"/>
      <c r="Z854" s="83"/>
      <c r="AA854" s="83"/>
      <c r="AB854" s="83"/>
      <c r="AC854" s="83"/>
      <c r="AD854" s="83"/>
      <c r="AE854" s="83"/>
      <c r="AF854" s="83"/>
      <c r="AG854" s="83"/>
      <c r="AH854" s="83"/>
      <c r="AI854" s="83"/>
      <c r="AJ854" s="83"/>
      <c r="AK854" s="83"/>
      <c r="AL854" s="83"/>
      <c r="AM854" s="83"/>
      <c r="AN854" s="83"/>
    </row>
    <row r="855">
      <c r="A855" s="83"/>
      <c r="B855" s="82"/>
      <c r="C855" s="83"/>
      <c r="D855" s="84"/>
      <c r="E855" s="84"/>
      <c r="F855" s="84"/>
      <c r="G855" s="84"/>
      <c r="H855" s="84"/>
      <c r="I855" s="84"/>
      <c r="J855" s="84"/>
      <c r="K855" s="84"/>
      <c r="L855" s="84"/>
      <c r="M855" s="84"/>
      <c r="N855" s="84"/>
      <c r="O855" s="84"/>
      <c r="P855" s="84"/>
      <c r="Q855" s="84"/>
      <c r="R855" s="83"/>
      <c r="S855" s="83"/>
      <c r="T855" s="83"/>
      <c r="U855" s="83"/>
      <c r="V855" s="83"/>
      <c r="W855" s="83"/>
      <c r="X855" s="83"/>
      <c r="Y855" s="83"/>
      <c r="Z855" s="83"/>
      <c r="AA855" s="83"/>
      <c r="AB855" s="83"/>
      <c r="AC855" s="83"/>
      <c r="AD855" s="83"/>
      <c r="AE855" s="83"/>
      <c r="AF855" s="83"/>
      <c r="AG855" s="83"/>
      <c r="AH855" s="83"/>
      <c r="AI855" s="83"/>
      <c r="AJ855" s="83"/>
      <c r="AK855" s="83"/>
      <c r="AL855" s="83"/>
      <c r="AM855" s="83"/>
      <c r="AN855" s="83"/>
    </row>
    <row r="856">
      <c r="A856" s="83"/>
      <c r="B856" s="82"/>
      <c r="C856" s="83"/>
      <c r="D856" s="84"/>
      <c r="E856" s="84"/>
      <c r="F856" s="84"/>
      <c r="G856" s="84"/>
      <c r="H856" s="84"/>
      <c r="I856" s="84"/>
      <c r="J856" s="84"/>
      <c r="K856" s="84"/>
      <c r="L856" s="84"/>
      <c r="M856" s="84"/>
      <c r="N856" s="84"/>
      <c r="O856" s="84"/>
      <c r="P856" s="84"/>
      <c r="Q856" s="84"/>
      <c r="R856" s="83"/>
      <c r="S856" s="83"/>
      <c r="T856" s="83"/>
      <c r="U856" s="83"/>
      <c r="V856" s="83"/>
      <c r="W856" s="83"/>
      <c r="X856" s="83"/>
      <c r="Y856" s="83"/>
      <c r="Z856" s="83"/>
      <c r="AA856" s="83"/>
      <c r="AB856" s="83"/>
      <c r="AC856" s="83"/>
      <c r="AD856" s="83"/>
      <c r="AE856" s="83"/>
      <c r="AF856" s="83"/>
      <c r="AG856" s="83"/>
      <c r="AH856" s="83"/>
      <c r="AI856" s="83"/>
      <c r="AJ856" s="83"/>
      <c r="AK856" s="83"/>
      <c r="AL856" s="83"/>
      <c r="AM856" s="83"/>
      <c r="AN856" s="83"/>
    </row>
    <row r="857">
      <c r="A857" s="83"/>
      <c r="B857" s="82"/>
      <c r="C857" s="83"/>
      <c r="D857" s="84"/>
      <c r="E857" s="84"/>
      <c r="F857" s="84"/>
      <c r="G857" s="84"/>
      <c r="H857" s="84"/>
      <c r="I857" s="84"/>
      <c r="J857" s="84"/>
      <c r="K857" s="84"/>
      <c r="L857" s="84"/>
      <c r="M857" s="84"/>
      <c r="N857" s="84"/>
      <c r="O857" s="84"/>
      <c r="P857" s="84"/>
      <c r="Q857" s="84"/>
      <c r="R857" s="83"/>
      <c r="S857" s="83"/>
      <c r="T857" s="83"/>
      <c r="U857" s="83"/>
      <c r="V857" s="83"/>
      <c r="W857" s="83"/>
      <c r="X857" s="83"/>
      <c r="Y857" s="83"/>
      <c r="Z857" s="83"/>
      <c r="AA857" s="83"/>
      <c r="AB857" s="83"/>
      <c r="AC857" s="83"/>
      <c r="AD857" s="83"/>
      <c r="AE857" s="83"/>
      <c r="AF857" s="83"/>
      <c r="AG857" s="83"/>
      <c r="AH857" s="83"/>
      <c r="AI857" s="83"/>
      <c r="AJ857" s="83"/>
      <c r="AK857" s="83"/>
      <c r="AL857" s="83"/>
      <c r="AM857" s="83"/>
      <c r="AN857" s="83"/>
    </row>
    <row r="858">
      <c r="A858" s="83"/>
      <c r="B858" s="82"/>
      <c r="C858" s="83"/>
      <c r="D858" s="84"/>
      <c r="E858" s="84"/>
      <c r="F858" s="84"/>
      <c r="G858" s="84"/>
      <c r="H858" s="84"/>
      <c r="I858" s="84"/>
      <c r="J858" s="84"/>
      <c r="K858" s="84"/>
      <c r="L858" s="84"/>
      <c r="M858" s="84"/>
      <c r="N858" s="84"/>
      <c r="O858" s="84"/>
      <c r="P858" s="84"/>
      <c r="Q858" s="84"/>
      <c r="R858" s="83"/>
      <c r="S858" s="83"/>
      <c r="T858" s="83"/>
      <c r="U858" s="83"/>
      <c r="V858" s="83"/>
      <c r="W858" s="83"/>
      <c r="X858" s="83"/>
      <c r="Y858" s="83"/>
      <c r="Z858" s="83"/>
      <c r="AA858" s="83"/>
      <c r="AB858" s="83"/>
      <c r="AC858" s="83"/>
      <c r="AD858" s="83"/>
      <c r="AE858" s="83"/>
      <c r="AF858" s="83"/>
      <c r="AG858" s="83"/>
      <c r="AH858" s="83"/>
      <c r="AI858" s="83"/>
      <c r="AJ858" s="83"/>
      <c r="AK858" s="83"/>
      <c r="AL858" s="83"/>
      <c r="AM858" s="83"/>
      <c r="AN858" s="83"/>
    </row>
    <row r="859">
      <c r="A859" s="83"/>
      <c r="B859" s="82"/>
      <c r="C859" s="83"/>
      <c r="D859" s="84"/>
      <c r="E859" s="84"/>
      <c r="F859" s="84"/>
      <c r="G859" s="84"/>
      <c r="H859" s="84"/>
      <c r="I859" s="84"/>
      <c r="J859" s="84"/>
      <c r="K859" s="84"/>
      <c r="L859" s="84"/>
      <c r="M859" s="84"/>
      <c r="N859" s="84"/>
      <c r="O859" s="84"/>
      <c r="P859" s="84"/>
      <c r="Q859" s="84"/>
      <c r="R859" s="83"/>
      <c r="S859" s="83"/>
      <c r="T859" s="83"/>
      <c r="U859" s="83"/>
      <c r="V859" s="83"/>
      <c r="W859" s="83"/>
      <c r="X859" s="83"/>
      <c r="Y859" s="83"/>
      <c r="Z859" s="83"/>
      <c r="AA859" s="83"/>
      <c r="AB859" s="83"/>
      <c r="AC859" s="83"/>
      <c r="AD859" s="83"/>
      <c r="AE859" s="83"/>
      <c r="AF859" s="83"/>
      <c r="AG859" s="83"/>
      <c r="AH859" s="83"/>
      <c r="AI859" s="83"/>
      <c r="AJ859" s="83"/>
      <c r="AK859" s="83"/>
      <c r="AL859" s="83"/>
      <c r="AM859" s="83"/>
      <c r="AN859" s="83"/>
    </row>
    <row r="860">
      <c r="A860" s="83"/>
      <c r="B860" s="82"/>
      <c r="C860" s="83"/>
      <c r="D860" s="84"/>
      <c r="E860" s="84"/>
      <c r="F860" s="84"/>
      <c r="G860" s="84"/>
      <c r="H860" s="84"/>
      <c r="I860" s="84"/>
      <c r="J860" s="84"/>
      <c r="K860" s="84"/>
      <c r="L860" s="84"/>
      <c r="M860" s="84"/>
      <c r="N860" s="84"/>
      <c r="O860" s="84"/>
      <c r="P860" s="84"/>
      <c r="Q860" s="84"/>
      <c r="R860" s="83"/>
      <c r="S860" s="83"/>
      <c r="T860" s="83"/>
      <c r="U860" s="83"/>
      <c r="V860" s="83"/>
      <c r="W860" s="83"/>
      <c r="X860" s="83"/>
      <c r="Y860" s="83"/>
      <c r="Z860" s="83"/>
      <c r="AA860" s="83"/>
      <c r="AB860" s="83"/>
      <c r="AC860" s="83"/>
      <c r="AD860" s="83"/>
      <c r="AE860" s="83"/>
      <c r="AF860" s="83"/>
      <c r="AG860" s="83"/>
      <c r="AH860" s="83"/>
      <c r="AI860" s="83"/>
      <c r="AJ860" s="83"/>
      <c r="AK860" s="83"/>
      <c r="AL860" s="83"/>
      <c r="AM860" s="83"/>
      <c r="AN860" s="83"/>
    </row>
    <row r="861">
      <c r="A861" s="83"/>
      <c r="B861" s="82"/>
      <c r="C861" s="83"/>
      <c r="D861" s="84"/>
      <c r="E861" s="84"/>
      <c r="F861" s="84"/>
      <c r="G861" s="84"/>
      <c r="H861" s="84"/>
      <c r="I861" s="84"/>
      <c r="J861" s="84"/>
      <c r="K861" s="84"/>
      <c r="L861" s="84"/>
      <c r="M861" s="84"/>
      <c r="N861" s="84"/>
      <c r="O861" s="84"/>
      <c r="P861" s="84"/>
      <c r="Q861" s="84"/>
      <c r="R861" s="83"/>
      <c r="S861" s="83"/>
      <c r="T861" s="83"/>
      <c r="U861" s="83"/>
      <c r="V861" s="83"/>
      <c r="W861" s="83"/>
      <c r="X861" s="83"/>
      <c r="Y861" s="83"/>
      <c r="Z861" s="83"/>
      <c r="AA861" s="83"/>
      <c r="AB861" s="83"/>
      <c r="AC861" s="83"/>
      <c r="AD861" s="83"/>
      <c r="AE861" s="83"/>
      <c r="AF861" s="83"/>
      <c r="AG861" s="83"/>
      <c r="AH861" s="83"/>
      <c r="AI861" s="83"/>
      <c r="AJ861" s="83"/>
      <c r="AK861" s="83"/>
      <c r="AL861" s="83"/>
      <c r="AM861" s="83"/>
      <c r="AN861" s="83"/>
    </row>
    <row r="862">
      <c r="A862" s="83"/>
      <c r="B862" s="82"/>
      <c r="C862" s="83"/>
      <c r="D862" s="84"/>
      <c r="E862" s="84"/>
      <c r="F862" s="84"/>
      <c r="G862" s="84"/>
      <c r="H862" s="84"/>
      <c r="I862" s="84"/>
      <c r="J862" s="84"/>
      <c r="K862" s="84"/>
      <c r="L862" s="84"/>
      <c r="M862" s="84"/>
      <c r="N862" s="84"/>
      <c r="O862" s="84"/>
      <c r="P862" s="84"/>
      <c r="Q862" s="84"/>
      <c r="R862" s="83"/>
      <c r="S862" s="83"/>
      <c r="T862" s="83"/>
      <c r="U862" s="83"/>
      <c r="V862" s="83"/>
      <c r="W862" s="83"/>
      <c r="X862" s="83"/>
      <c r="Y862" s="83"/>
      <c r="Z862" s="83"/>
      <c r="AA862" s="83"/>
      <c r="AB862" s="83"/>
      <c r="AC862" s="83"/>
      <c r="AD862" s="83"/>
      <c r="AE862" s="83"/>
      <c r="AF862" s="83"/>
      <c r="AG862" s="83"/>
      <c r="AH862" s="83"/>
      <c r="AI862" s="83"/>
      <c r="AJ862" s="83"/>
      <c r="AK862" s="83"/>
      <c r="AL862" s="83"/>
      <c r="AM862" s="83"/>
      <c r="AN862" s="83"/>
    </row>
    <row r="863">
      <c r="A863" s="83"/>
      <c r="B863" s="82"/>
      <c r="C863" s="83"/>
      <c r="D863" s="84"/>
      <c r="E863" s="84"/>
      <c r="F863" s="84"/>
      <c r="G863" s="84"/>
      <c r="H863" s="84"/>
      <c r="I863" s="84"/>
      <c r="J863" s="84"/>
      <c r="K863" s="84"/>
      <c r="L863" s="84"/>
      <c r="M863" s="84"/>
      <c r="N863" s="84"/>
      <c r="O863" s="84"/>
      <c r="P863" s="84"/>
      <c r="Q863" s="84"/>
      <c r="R863" s="83"/>
      <c r="S863" s="83"/>
      <c r="T863" s="83"/>
      <c r="U863" s="83"/>
      <c r="V863" s="83"/>
      <c r="W863" s="83"/>
      <c r="X863" s="83"/>
      <c r="Y863" s="83"/>
      <c r="Z863" s="83"/>
      <c r="AA863" s="83"/>
      <c r="AB863" s="83"/>
      <c r="AC863" s="83"/>
      <c r="AD863" s="83"/>
      <c r="AE863" s="83"/>
      <c r="AF863" s="83"/>
      <c r="AG863" s="83"/>
      <c r="AH863" s="83"/>
      <c r="AI863" s="83"/>
      <c r="AJ863" s="83"/>
      <c r="AK863" s="83"/>
      <c r="AL863" s="83"/>
      <c r="AM863" s="83"/>
      <c r="AN863" s="83"/>
    </row>
    <row r="864">
      <c r="A864" s="83"/>
      <c r="B864" s="82"/>
      <c r="C864" s="83"/>
      <c r="D864" s="84"/>
      <c r="E864" s="84"/>
      <c r="F864" s="84"/>
      <c r="G864" s="84"/>
      <c r="H864" s="84"/>
      <c r="I864" s="84"/>
      <c r="J864" s="84"/>
      <c r="K864" s="84"/>
      <c r="L864" s="84"/>
      <c r="M864" s="84"/>
      <c r="N864" s="84"/>
      <c r="O864" s="84"/>
      <c r="P864" s="84"/>
      <c r="Q864" s="84"/>
      <c r="R864" s="83"/>
      <c r="S864" s="83"/>
      <c r="T864" s="83"/>
      <c r="U864" s="83"/>
      <c r="V864" s="83"/>
      <c r="W864" s="83"/>
      <c r="X864" s="83"/>
      <c r="Y864" s="83"/>
      <c r="Z864" s="83"/>
      <c r="AA864" s="83"/>
      <c r="AB864" s="83"/>
      <c r="AC864" s="83"/>
      <c r="AD864" s="83"/>
      <c r="AE864" s="83"/>
      <c r="AF864" s="83"/>
      <c r="AG864" s="83"/>
      <c r="AH864" s="83"/>
      <c r="AI864" s="83"/>
      <c r="AJ864" s="83"/>
      <c r="AK864" s="83"/>
      <c r="AL864" s="83"/>
      <c r="AM864" s="83"/>
      <c r="AN864" s="83"/>
    </row>
    <row r="865">
      <c r="A865" s="83"/>
      <c r="B865" s="82"/>
      <c r="C865" s="83"/>
      <c r="D865" s="84"/>
      <c r="E865" s="84"/>
      <c r="F865" s="84"/>
      <c r="G865" s="84"/>
      <c r="H865" s="84"/>
      <c r="I865" s="84"/>
      <c r="J865" s="84"/>
      <c r="K865" s="84"/>
      <c r="L865" s="84"/>
      <c r="M865" s="84"/>
      <c r="N865" s="84"/>
      <c r="O865" s="84"/>
      <c r="P865" s="84"/>
      <c r="Q865" s="84"/>
      <c r="R865" s="83"/>
      <c r="S865" s="83"/>
      <c r="T865" s="83"/>
      <c r="U865" s="83"/>
      <c r="V865" s="83"/>
      <c r="W865" s="83"/>
      <c r="X865" s="83"/>
      <c r="Y865" s="83"/>
      <c r="Z865" s="83"/>
      <c r="AA865" s="83"/>
      <c r="AB865" s="83"/>
      <c r="AC865" s="83"/>
      <c r="AD865" s="83"/>
      <c r="AE865" s="83"/>
      <c r="AF865" s="83"/>
      <c r="AG865" s="83"/>
      <c r="AH865" s="83"/>
      <c r="AI865" s="83"/>
      <c r="AJ865" s="83"/>
      <c r="AK865" s="83"/>
      <c r="AL865" s="83"/>
      <c r="AM865" s="83"/>
      <c r="AN865" s="83"/>
    </row>
    <row r="866">
      <c r="A866" s="83"/>
      <c r="B866" s="82"/>
      <c r="C866" s="83"/>
      <c r="D866" s="84"/>
      <c r="E866" s="84"/>
      <c r="F866" s="84"/>
      <c r="G866" s="84"/>
      <c r="H866" s="84"/>
      <c r="I866" s="84"/>
      <c r="J866" s="84"/>
      <c r="K866" s="84"/>
      <c r="L866" s="84"/>
      <c r="M866" s="84"/>
      <c r="N866" s="84"/>
      <c r="O866" s="84"/>
      <c r="P866" s="84"/>
      <c r="Q866" s="84"/>
      <c r="R866" s="83"/>
      <c r="S866" s="83"/>
      <c r="T866" s="83"/>
      <c r="U866" s="83"/>
      <c r="V866" s="83"/>
      <c r="W866" s="83"/>
      <c r="X866" s="83"/>
      <c r="Y866" s="83"/>
      <c r="Z866" s="83"/>
      <c r="AA866" s="83"/>
      <c r="AB866" s="83"/>
      <c r="AC866" s="83"/>
      <c r="AD866" s="83"/>
      <c r="AE866" s="83"/>
      <c r="AF866" s="83"/>
      <c r="AG866" s="83"/>
      <c r="AH866" s="83"/>
      <c r="AI866" s="83"/>
      <c r="AJ866" s="83"/>
      <c r="AK866" s="83"/>
      <c r="AL866" s="83"/>
      <c r="AM866" s="83"/>
      <c r="AN866" s="83"/>
    </row>
    <row r="867">
      <c r="A867" s="83"/>
      <c r="B867" s="82"/>
      <c r="C867" s="83"/>
      <c r="D867" s="84"/>
      <c r="E867" s="84"/>
      <c r="F867" s="84"/>
      <c r="G867" s="84"/>
      <c r="H867" s="84"/>
      <c r="I867" s="84"/>
      <c r="J867" s="84"/>
      <c r="K867" s="84"/>
      <c r="L867" s="84"/>
      <c r="M867" s="84"/>
      <c r="N867" s="84"/>
      <c r="O867" s="84"/>
      <c r="P867" s="84"/>
      <c r="Q867" s="84"/>
      <c r="R867" s="83"/>
      <c r="S867" s="83"/>
      <c r="T867" s="83"/>
      <c r="U867" s="83"/>
      <c r="V867" s="83"/>
      <c r="W867" s="83"/>
      <c r="X867" s="83"/>
      <c r="Y867" s="83"/>
      <c r="Z867" s="83"/>
      <c r="AA867" s="83"/>
      <c r="AB867" s="83"/>
      <c r="AC867" s="83"/>
      <c r="AD867" s="83"/>
      <c r="AE867" s="83"/>
      <c r="AF867" s="83"/>
      <c r="AG867" s="83"/>
      <c r="AH867" s="83"/>
      <c r="AI867" s="83"/>
      <c r="AJ867" s="83"/>
      <c r="AK867" s="83"/>
      <c r="AL867" s="83"/>
      <c r="AM867" s="83"/>
      <c r="AN867" s="83"/>
    </row>
    <row r="868">
      <c r="A868" s="83"/>
      <c r="B868" s="82"/>
      <c r="C868" s="83"/>
      <c r="D868" s="84"/>
      <c r="E868" s="84"/>
      <c r="F868" s="84"/>
      <c r="G868" s="84"/>
      <c r="H868" s="84"/>
      <c r="I868" s="84"/>
      <c r="J868" s="84"/>
      <c r="K868" s="84"/>
      <c r="L868" s="84"/>
      <c r="M868" s="84"/>
      <c r="N868" s="84"/>
      <c r="O868" s="84"/>
      <c r="P868" s="84"/>
      <c r="Q868" s="84"/>
      <c r="R868" s="83"/>
      <c r="S868" s="83"/>
      <c r="T868" s="83"/>
      <c r="U868" s="83"/>
      <c r="V868" s="83"/>
      <c r="W868" s="83"/>
      <c r="X868" s="83"/>
      <c r="Y868" s="83"/>
      <c r="Z868" s="83"/>
      <c r="AA868" s="83"/>
      <c r="AB868" s="83"/>
      <c r="AC868" s="83"/>
      <c r="AD868" s="83"/>
      <c r="AE868" s="83"/>
      <c r="AF868" s="83"/>
      <c r="AG868" s="83"/>
      <c r="AH868" s="83"/>
      <c r="AI868" s="83"/>
      <c r="AJ868" s="83"/>
      <c r="AK868" s="83"/>
      <c r="AL868" s="83"/>
      <c r="AM868" s="83"/>
      <c r="AN868" s="83"/>
    </row>
    <row r="869">
      <c r="A869" s="83"/>
      <c r="B869" s="82"/>
      <c r="C869" s="83"/>
      <c r="D869" s="84"/>
      <c r="E869" s="84"/>
      <c r="F869" s="84"/>
      <c r="G869" s="84"/>
      <c r="H869" s="84"/>
      <c r="I869" s="84"/>
      <c r="J869" s="84"/>
      <c r="K869" s="84"/>
      <c r="L869" s="84"/>
      <c r="M869" s="84"/>
      <c r="N869" s="84"/>
      <c r="O869" s="84"/>
      <c r="P869" s="84"/>
      <c r="Q869" s="84"/>
      <c r="R869" s="83"/>
      <c r="S869" s="83"/>
      <c r="T869" s="83"/>
      <c r="U869" s="83"/>
      <c r="V869" s="83"/>
      <c r="W869" s="83"/>
      <c r="X869" s="83"/>
      <c r="Y869" s="83"/>
      <c r="Z869" s="83"/>
      <c r="AA869" s="83"/>
      <c r="AB869" s="83"/>
      <c r="AC869" s="83"/>
      <c r="AD869" s="83"/>
      <c r="AE869" s="83"/>
      <c r="AF869" s="83"/>
      <c r="AG869" s="83"/>
      <c r="AH869" s="83"/>
      <c r="AI869" s="83"/>
      <c r="AJ869" s="83"/>
      <c r="AK869" s="83"/>
      <c r="AL869" s="83"/>
      <c r="AM869" s="83"/>
      <c r="AN869" s="83"/>
    </row>
    <row r="870">
      <c r="A870" s="83"/>
      <c r="B870" s="82"/>
      <c r="C870" s="83"/>
      <c r="D870" s="84"/>
      <c r="E870" s="84"/>
      <c r="F870" s="84"/>
      <c r="G870" s="84"/>
      <c r="H870" s="84"/>
      <c r="I870" s="84"/>
      <c r="J870" s="84"/>
      <c r="K870" s="84"/>
      <c r="L870" s="84"/>
      <c r="M870" s="84"/>
      <c r="N870" s="84"/>
      <c r="O870" s="84"/>
      <c r="P870" s="84"/>
      <c r="Q870" s="84"/>
      <c r="R870" s="83"/>
      <c r="S870" s="83"/>
      <c r="T870" s="83"/>
      <c r="U870" s="83"/>
      <c r="V870" s="83"/>
      <c r="W870" s="83"/>
      <c r="X870" s="83"/>
      <c r="Y870" s="83"/>
      <c r="Z870" s="83"/>
      <c r="AA870" s="83"/>
      <c r="AB870" s="83"/>
      <c r="AC870" s="83"/>
      <c r="AD870" s="83"/>
      <c r="AE870" s="83"/>
      <c r="AF870" s="83"/>
      <c r="AG870" s="83"/>
      <c r="AH870" s="83"/>
      <c r="AI870" s="83"/>
      <c r="AJ870" s="83"/>
      <c r="AK870" s="83"/>
      <c r="AL870" s="83"/>
      <c r="AM870" s="83"/>
      <c r="AN870" s="83"/>
    </row>
    <row r="871">
      <c r="A871" s="83"/>
      <c r="B871" s="82"/>
      <c r="C871" s="83"/>
      <c r="D871" s="84"/>
      <c r="E871" s="84"/>
      <c r="F871" s="84"/>
      <c r="G871" s="84"/>
      <c r="H871" s="84"/>
      <c r="I871" s="84"/>
      <c r="J871" s="84"/>
      <c r="K871" s="84"/>
      <c r="L871" s="84"/>
      <c r="M871" s="84"/>
      <c r="N871" s="84"/>
      <c r="O871" s="84"/>
      <c r="P871" s="84"/>
      <c r="Q871" s="84"/>
      <c r="R871" s="83"/>
      <c r="S871" s="83"/>
      <c r="T871" s="83"/>
      <c r="U871" s="83"/>
      <c r="V871" s="83"/>
      <c r="W871" s="83"/>
      <c r="X871" s="83"/>
      <c r="Y871" s="83"/>
      <c r="Z871" s="83"/>
      <c r="AA871" s="83"/>
      <c r="AB871" s="83"/>
      <c r="AC871" s="83"/>
      <c r="AD871" s="83"/>
      <c r="AE871" s="83"/>
      <c r="AF871" s="83"/>
      <c r="AG871" s="83"/>
      <c r="AH871" s="83"/>
      <c r="AI871" s="83"/>
      <c r="AJ871" s="83"/>
      <c r="AK871" s="83"/>
      <c r="AL871" s="83"/>
      <c r="AM871" s="83"/>
      <c r="AN871" s="83"/>
    </row>
    <row r="872">
      <c r="A872" s="83"/>
      <c r="B872" s="82"/>
      <c r="C872" s="83"/>
      <c r="D872" s="84"/>
      <c r="E872" s="84"/>
      <c r="F872" s="84"/>
      <c r="G872" s="84"/>
      <c r="H872" s="84"/>
      <c r="I872" s="84"/>
      <c r="J872" s="84"/>
      <c r="K872" s="84"/>
      <c r="L872" s="84"/>
      <c r="M872" s="84"/>
      <c r="N872" s="84"/>
      <c r="O872" s="84"/>
      <c r="P872" s="84"/>
      <c r="Q872" s="84"/>
      <c r="R872" s="83"/>
      <c r="S872" s="83"/>
      <c r="T872" s="83"/>
      <c r="U872" s="83"/>
      <c r="V872" s="83"/>
      <c r="W872" s="83"/>
      <c r="X872" s="83"/>
      <c r="Y872" s="83"/>
      <c r="Z872" s="83"/>
      <c r="AA872" s="83"/>
      <c r="AB872" s="83"/>
      <c r="AC872" s="83"/>
      <c r="AD872" s="83"/>
      <c r="AE872" s="83"/>
      <c r="AF872" s="83"/>
      <c r="AG872" s="83"/>
      <c r="AH872" s="83"/>
      <c r="AI872" s="83"/>
      <c r="AJ872" s="83"/>
      <c r="AK872" s="83"/>
      <c r="AL872" s="83"/>
      <c r="AM872" s="83"/>
      <c r="AN872" s="83"/>
    </row>
    <row r="873">
      <c r="A873" s="83"/>
      <c r="B873" s="82"/>
      <c r="C873" s="83"/>
      <c r="D873" s="84"/>
      <c r="E873" s="84"/>
      <c r="F873" s="84"/>
      <c r="G873" s="84"/>
      <c r="H873" s="84"/>
      <c r="I873" s="84"/>
      <c r="J873" s="84"/>
      <c r="K873" s="84"/>
      <c r="L873" s="84"/>
      <c r="M873" s="84"/>
      <c r="N873" s="84"/>
      <c r="O873" s="84"/>
      <c r="P873" s="84"/>
      <c r="Q873" s="84"/>
      <c r="R873" s="83"/>
      <c r="S873" s="83"/>
      <c r="T873" s="83"/>
      <c r="U873" s="83"/>
      <c r="V873" s="83"/>
      <c r="W873" s="83"/>
      <c r="X873" s="83"/>
      <c r="Y873" s="83"/>
      <c r="Z873" s="83"/>
      <c r="AA873" s="83"/>
      <c r="AB873" s="83"/>
      <c r="AC873" s="83"/>
      <c r="AD873" s="83"/>
      <c r="AE873" s="83"/>
      <c r="AF873" s="83"/>
      <c r="AG873" s="83"/>
      <c r="AH873" s="83"/>
      <c r="AI873" s="83"/>
      <c r="AJ873" s="83"/>
      <c r="AK873" s="83"/>
      <c r="AL873" s="83"/>
      <c r="AM873" s="83"/>
      <c r="AN873" s="83"/>
    </row>
    <row r="874">
      <c r="A874" s="83"/>
      <c r="B874" s="82"/>
      <c r="C874" s="83"/>
      <c r="D874" s="84"/>
      <c r="E874" s="84"/>
      <c r="F874" s="84"/>
      <c r="G874" s="84"/>
      <c r="H874" s="84"/>
      <c r="I874" s="84"/>
      <c r="J874" s="84"/>
      <c r="K874" s="84"/>
      <c r="L874" s="84"/>
      <c r="M874" s="84"/>
      <c r="N874" s="84"/>
      <c r="O874" s="84"/>
      <c r="P874" s="84"/>
      <c r="Q874" s="84"/>
      <c r="R874" s="83"/>
      <c r="S874" s="83"/>
      <c r="T874" s="83"/>
      <c r="U874" s="83"/>
      <c r="V874" s="83"/>
      <c r="W874" s="83"/>
      <c r="X874" s="83"/>
      <c r="Y874" s="83"/>
      <c r="Z874" s="83"/>
      <c r="AA874" s="83"/>
      <c r="AB874" s="83"/>
      <c r="AC874" s="83"/>
      <c r="AD874" s="83"/>
      <c r="AE874" s="83"/>
      <c r="AF874" s="83"/>
      <c r="AG874" s="83"/>
      <c r="AH874" s="83"/>
      <c r="AI874" s="83"/>
      <c r="AJ874" s="83"/>
      <c r="AK874" s="83"/>
      <c r="AL874" s="83"/>
      <c r="AM874" s="83"/>
      <c r="AN874" s="83"/>
    </row>
    <row r="875">
      <c r="A875" s="83"/>
      <c r="B875" s="82"/>
      <c r="C875" s="83"/>
      <c r="D875" s="84"/>
      <c r="E875" s="84"/>
      <c r="F875" s="84"/>
      <c r="G875" s="84"/>
      <c r="H875" s="84"/>
      <c r="I875" s="84"/>
      <c r="J875" s="84"/>
      <c r="K875" s="84"/>
      <c r="L875" s="84"/>
      <c r="M875" s="84"/>
      <c r="N875" s="84"/>
      <c r="O875" s="84"/>
      <c r="P875" s="84"/>
      <c r="Q875" s="84"/>
      <c r="R875" s="83"/>
      <c r="S875" s="83"/>
      <c r="T875" s="83"/>
      <c r="U875" s="83"/>
      <c r="V875" s="83"/>
      <c r="W875" s="83"/>
      <c r="X875" s="83"/>
      <c r="Y875" s="83"/>
      <c r="Z875" s="83"/>
      <c r="AA875" s="83"/>
      <c r="AB875" s="83"/>
      <c r="AC875" s="83"/>
      <c r="AD875" s="83"/>
      <c r="AE875" s="83"/>
      <c r="AF875" s="83"/>
      <c r="AG875" s="83"/>
      <c r="AH875" s="83"/>
      <c r="AI875" s="83"/>
      <c r="AJ875" s="83"/>
      <c r="AK875" s="83"/>
      <c r="AL875" s="83"/>
      <c r="AM875" s="83"/>
      <c r="AN875" s="83"/>
    </row>
    <row r="876">
      <c r="A876" s="83"/>
      <c r="B876" s="82"/>
      <c r="C876" s="83"/>
      <c r="D876" s="84"/>
      <c r="E876" s="84"/>
      <c r="F876" s="84"/>
      <c r="G876" s="84"/>
      <c r="H876" s="84"/>
      <c r="I876" s="84"/>
      <c r="J876" s="84"/>
      <c r="K876" s="84"/>
      <c r="L876" s="84"/>
      <c r="M876" s="84"/>
      <c r="N876" s="84"/>
      <c r="O876" s="84"/>
      <c r="P876" s="84"/>
      <c r="Q876" s="84"/>
      <c r="R876" s="83"/>
      <c r="S876" s="83"/>
      <c r="T876" s="83"/>
      <c r="U876" s="83"/>
      <c r="V876" s="83"/>
      <c r="W876" s="83"/>
      <c r="X876" s="83"/>
      <c r="Y876" s="83"/>
      <c r="Z876" s="83"/>
      <c r="AA876" s="83"/>
      <c r="AB876" s="83"/>
      <c r="AC876" s="83"/>
      <c r="AD876" s="83"/>
      <c r="AE876" s="83"/>
      <c r="AF876" s="83"/>
      <c r="AG876" s="83"/>
      <c r="AH876" s="83"/>
      <c r="AI876" s="83"/>
      <c r="AJ876" s="83"/>
      <c r="AK876" s="83"/>
      <c r="AL876" s="83"/>
      <c r="AM876" s="83"/>
      <c r="AN876" s="83"/>
    </row>
    <row r="877">
      <c r="A877" s="83"/>
      <c r="B877" s="82"/>
      <c r="C877" s="83"/>
      <c r="D877" s="84"/>
      <c r="E877" s="84"/>
      <c r="F877" s="84"/>
      <c r="G877" s="84"/>
      <c r="H877" s="84"/>
      <c r="I877" s="84"/>
      <c r="J877" s="84"/>
      <c r="K877" s="84"/>
      <c r="L877" s="84"/>
      <c r="M877" s="84"/>
      <c r="N877" s="84"/>
      <c r="O877" s="84"/>
      <c r="P877" s="84"/>
      <c r="Q877" s="84"/>
      <c r="R877" s="83"/>
      <c r="S877" s="83"/>
      <c r="T877" s="83"/>
      <c r="U877" s="83"/>
      <c r="V877" s="83"/>
      <c r="W877" s="83"/>
      <c r="X877" s="83"/>
      <c r="Y877" s="83"/>
      <c r="Z877" s="83"/>
      <c r="AA877" s="83"/>
      <c r="AB877" s="83"/>
      <c r="AC877" s="83"/>
      <c r="AD877" s="83"/>
      <c r="AE877" s="83"/>
      <c r="AF877" s="83"/>
      <c r="AG877" s="83"/>
      <c r="AH877" s="83"/>
      <c r="AI877" s="83"/>
      <c r="AJ877" s="83"/>
      <c r="AK877" s="83"/>
      <c r="AL877" s="83"/>
      <c r="AM877" s="83"/>
      <c r="AN877" s="83"/>
    </row>
    <row r="878">
      <c r="A878" s="83"/>
      <c r="B878" s="82"/>
      <c r="C878" s="83"/>
      <c r="D878" s="84"/>
      <c r="E878" s="84"/>
      <c r="F878" s="84"/>
      <c r="G878" s="84"/>
      <c r="H878" s="84"/>
      <c r="I878" s="84"/>
      <c r="J878" s="84"/>
      <c r="K878" s="84"/>
      <c r="L878" s="84"/>
      <c r="M878" s="84"/>
      <c r="N878" s="84"/>
      <c r="O878" s="84"/>
      <c r="P878" s="84"/>
      <c r="Q878" s="84"/>
      <c r="R878" s="83"/>
      <c r="S878" s="83"/>
      <c r="T878" s="83"/>
      <c r="U878" s="83"/>
      <c r="V878" s="83"/>
      <c r="W878" s="83"/>
      <c r="X878" s="83"/>
      <c r="Y878" s="83"/>
      <c r="Z878" s="83"/>
      <c r="AA878" s="83"/>
      <c r="AB878" s="83"/>
      <c r="AC878" s="83"/>
      <c r="AD878" s="83"/>
      <c r="AE878" s="83"/>
      <c r="AF878" s="83"/>
      <c r="AG878" s="83"/>
      <c r="AH878" s="83"/>
      <c r="AI878" s="83"/>
      <c r="AJ878" s="83"/>
      <c r="AK878" s="83"/>
      <c r="AL878" s="83"/>
      <c r="AM878" s="83"/>
      <c r="AN878" s="83"/>
    </row>
    <row r="879">
      <c r="A879" s="83"/>
      <c r="B879" s="82"/>
      <c r="C879" s="83"/>
      <c r="D879" s="84"/>
      <c r="E879" s="84"/>
      <c r="F879" s="84"/>
      <c r="G879" s="84"/>
      <c r="H879" s="84"/>
      <c r="I879" s="84"/>
      <c r="J879" s="84"/>
      <c r="K879" s="84"/>
      <c r="L879" s="84"/>
      <c r="M879" s="84"/>
      <c r="N879" s="84"/>
      <c r="O879" s="84"/>
      <c r="P879" s="84"/>
      <c r="Q879" s="84"/>
      <c r="R879" s="83"/>
      <c r="S879" s="83"/>
      <c r="T879" s="83"/>
      <c r="U879" s="83"/>
      <c r="V879" s="83"/>
      <c r="W879" s="83"/>
      <c r="X879" s="83"/>
      <c r="Y879" s="83"/>
      <c r="Z879" s="83"/>
      <c r="AA879" s="83"/>
      <c r="AB879" s="83"/>
      <c r="AC879" s="83"/>
      <c r="AD879" s="83"/>
      <c r="AE879" s="83"/>
      <c r="AF879" s="83"/>
      <c r="AG879" s="83"/>
      <c r="AH879" s="83"/>
      <c r="AI879" s="83"/>
      <c r="AJ879" s="83"/>
      <c r="AK879" s="83"/>
      <c r="AL879" s="83"/>
      <c r="AM879" s="83"/>
      <c r="AN879" s="83"/>
    </row>
    <row r="880">
      <c r="A880" s="83"/>
      <c r="B880" s="82"/>
      <c r="C880" s="83"/>
      <c r="D880" s="84"/>
      <c r="E880" s="84"/>
      <c r="F880" s="84"/>
      <c r="G880" s="84"/>
      <c r="H880" s="84"/>
      <c r="I880" s="84"/>
      <c r="J880" s="84"/>
      <c r="K880" s="84"/>
      <c r="L880" s="84"/>
      <c r="M880" s="84"/>
      <c r="N880" s="84"/>
      <c r="O880" s="84"/>
      <c r="P880" s="84"/>
      <c r="Q880" s="84"/>
      <c r="R880" s="83"/>
      <c r="S880" s="83"/>
      <c r="T880" s="83"/>
      <c r="U880" s="83"/>
      <c r="V880" s="83"/>
      <c r="W880" s="83"/>
      <c r="X880" s="83"/>
      <c r="Y880" s="83"/>
      <c r="Z880" s="83"/>
      <c r="AA880" s="83"/>
      <c r="AB880" s="83"/>
      <c r="AC880" s="83"/>
      <c r="AD880" s="83"/>
      <c r="AE880" s="83"/>
      <c r="AF880" s="83"/>
      <c r="AG880" s="83"/>
      <c r="AH880" s="83"/>
      <c r="AI880" s="83"/>
      <c r="AJ880" s="83"/>
      <c r="AK880" s="83"/>
      <c r="AL880" s="83"/>
      <c r="AM880" s="83"/>
      <c r="AN880" s="83"/>
    </row>
    <row r="881">
      <c r="A881" s="83"/>
      <c r="B881" s="82"/>
      <c r="C881" s="83"/>
      <c r="D881" s="84"/>
      <c r="E881" s="84"/>
      <c r="F881" s="84"/>
      <c r="G881" s="84"/>
      <c r="H881" s="84"/>
      <c r="I881" s="84"/>
      <c r="J881" s="84"/>
      <c r="K881" s="84"/>
      <c r="L881" s="84"/>
      <c r="M881" s="84"/>
      <c r="N881" s="84"/>
      <c r="O881" s="84"/>
      <c r="P881" s="84"/>
      <c r="Q881" s="84"/>
      <c r="R881" s="83"/>
      <c r="S881" s="83"/>
      <c r="T881" s="83"/>
      <c r="U881" s="83"/>
      <c r="V881" s="83"/>
      <c r="W881" s="83"/>
      <c r="X881" s="83"/>
      <c r="Y881" s="83"/>
      <c r="Z881" s="83"/>
      <c r="AA881" s="83"/>
      <c r="AB881" s="83"/>
      <c r="AC881" s="83"/>
      <c r="AD881" s="83"/>
      <c r="AE881" s="83"/>
      <c r="AF881" s="83"/>
      <c r="AG881" s="83"/>
      <c r="AH881" s="83"/>
      <c r="AI881" s="83"/>
      <c r="AJ881" s="83"/>
      <c r="AK881" s="83"/>
      <c r="AL881" s="83"/>
      <c r="AM881" s="83"/>
      <c r="AN881" s="83"/>
    </row>
    <row r="882">
      <c r="A882" s="83"/>
      <c r="B882" s="82"/>
      <c r="C882" s="83"/>
      <c r="D882" s="84"/>
      <c r="E882" s="84"/>
      <c r="F882" s="84"/>
      <c r="G882" s="84"/>
      <c r="H882" s="84"/>
      <c r="I882" s="84"/>
      <c r="J882" s="84"/>
      <c r="K882" s="84"/>
      <c r="L882" s="84"/>
      <c r="M882" s="84"/>
      <c r="N882" s="84"/>
      <c r="O882" s="84"/>
      <c r="P882" s="84"/>
      <c r="Q882" s="84"/>
      <c r="R882" s="83"/>
      <c r="S882" s="83"/>
      <c r="T882" s="83"/>
      <c r="U882" s="83"/>
      <c r="V882" s="83"/>
      <c r="W882" s="83"/>
      <c r="X882" s="83"/>
      <c r="Y882" s="83"/>
      <c r="Z882" s="83"/>
      <c r="AA882" s="83"/>
      <c r="AB882" s="83"/>
      <c r="AC882" s="83"/>
      <c r="AD882" s="83"/>
      <c r="AE882" s="83"/>
      <c r="AF882" s="83"/>
      <c r="AG882" s="83"/>
      <c r="AH882" s="83"/>
      <c r="AI882" s="83"/>
      <c r="AJ882" s="83"/>
      <c r="AK882" s="83"/>
      <c r="AL882" s="83"/>
      <c r="AM882" s="83"/>
      <c r="AN882" s="83"/>
    </row>
    <row r="883">
      <c r="A883" s="83"/>
      <c r="B883" s="82"/>
      <c r="C883" s="83"/>
      <c r="D883" s="84"/>
      <c r="E883" s="84"/>
      <c r="F883" s="84"/>
      <c r="G883" s="84"/>
      <c r="H883" s="84"/>
      <c r="I883" s="84"/>
      <c r="J883" s="84"/>
      <c r="K883" s="84"/>
      <c r="L883" s="84"/>
      <c r="M883" s="84"/>
      <c r="N883" s="84"/>
      <c r="O883" s="84"/>
      <c r="P883" s="84"/>
      <c r="Q883" s="84"/>
      <c r="R883" s="83"/>
      <c r="S883" s="83"/>
      <c r="T883" s="83"/>
      <c r="U883" s="83"/>
      <c r="V883" s="83"/>
      <c r="W883" s="83"/>
      <c r="X883" s="83"/>
      <c r="Y883" s="83"/>
      <c r="Z883" s="83"/>
      <c r="AA883" s="83"/>
      <c r="AB883" s="83"/>
      <c r="AC883" s="83"/>
      <c r="AD883" s="83"/>
      <c r="AE883" s="83"/>
      <c r="AF883" s="83"/>
      <c r="AG883" s="83"/>
      <c r="AH883" s="83"/>
      <c r="AI883" s="83"/>
      <c r="AJ883" s="83"/>
      <c r="AK883" s="83"/>
      <c r="AL883" s="83"/>
      <c r="AM883" s="83"/>
      <c r="AN883" s="83"/>
    </row>
    <row r="884">
      <c r="A884" s="83"/>
      <c r="B884" s="82"/>
      <c r="C884" s="83"/>
      <c r="D884" s="84"/>
      <c r="E884" s="84"/>
      <c r="F884" s="84"/>
      <c r="G884" s="84"/>
      <c r="H884" s="84"/>
      <c r="I884" s="84"/>
      <c r="J884" s="84"/>
      <c r="K884" s="84"/>
      <c r="L884" s="84"/>
      <c r="M884" s="84"/>
      <c r="N884" s="84"/>
      <c r="O884" s="84"/>
      <c r="P884" s="84"/>
      <c r="Q884" s="84"/>
      <c r="R884" s="83"/>
      <c r="S884" s="83"/>
      <c r="T884" s="83"/>
      <c r="U884" s="83"/>
      <c r="V884" s="83"/>
      <c r="W884" s="83"/>
      <c r="X884" s="83"/>
      <c r="Y884" s="83"/>
      <c r="Z884" s="83"/>
      <c r="AA884" s="83"/>
      <c r="AB884" s="83"/>
      <c r="AC884" s="83"/>
      <c r="AD884" s="83"/>
      <c r="AE884" s="83"/>
      <c r="AF884" s="83"/>
      <c r="AG884" s="83"/>
      <c r="AH884" s="83"/>
      <c r="AI884" s="83"/>
      <c r="AJ884" s="83"/>
      <c r="AK884" s="83"/>
      <c r="AL884" s="83"/>
      <c r="AM884" s="83"/>
      <c r="AN884" s="83"/>
    </row>
    <row r="885">
      <c r="A885" s="83"/>
      <c r="B885" s="82"/>
      <c r="C885" s="83"/>
      <c r="D885" s="84"/>
      <c r="E885" s="84"/>
      <c r="F885" s="84"/>
      <c r="G885" s="84"/>
      <c r="H885" s="84"/>
      <c r="I885" s="84"/>
      <c r="J885" s="84"/>
      <c r="K885" s="84"/>
      <c r="L885" s="84"/>
      <c r="M885" s="84"/>
      <c r="N885" s="84"/>
      <c r="O885" s="84"/>
      <c r="P885" s="84"/>
      <c r="Q885" s="84"/>
      <c r="R885" s="83"/>
      <c r="S885" s="83"/>
      <c r="T885" s="83"/>
      <c r="U885" s="83"/>
      <c r="V885" s="83"/>
      <c r="W885" s="83"/>
      <c r="X885" s="83"/>
      <c r="Y885" s="83"/>
      <c r="Z885" s="83"/>
      <c r="AA885" s="83"/>
      <c r="AB885" s="83"/>
      <c r="AC885" s="83"/>
      <c r="AD885" s="83"/>
      <c r="AE885" s="83"/>
      <c r="AF885" s="83"/>
      <c r="AG885" s="83"/>
      <c r="AH885" s="83"/>
      <c r="AI885" s="83"/>
      <c r="AJ885" s="83"/>
      <c r="AK885" s="83"/>
      <c r="AL885" s="83"/>
      <c r="AM885" s="83"/>
      <c r="AN885" s="83"/>
    </row>
    <row r="886">
      <c r="A886" s="83"/>
      <c r="B886" s="82"/>
      <c r="C886" s="83"/>
      <c r="D886" s="84"/>
      <c r="E886" s="84"/>
      <c r="F886" s="84"/>
      <c r="G886" s="84"/>
      <c r="H886" s="84"/>
      <c r="I886" s="84"/>
      <c r="J886" s="84"/>
      <c r="K886" s="84"/>
      <c r="L886" s="84"/>
      <c r="M886" s="84"/>
      <c r="N886" s="84"/>
      <c r="O886" s="84"/>
      <c r="P886" s="84"/>
      <c r="Q886" s="84"/>
      <c r="R886" s="83"/>
      <c r="S886" s="83"/>
      <c r="T886" s="83"/>
      <c r="U886" s="83"/>
      <c r="V886" s="83"/>
      <c r="W886" s="83"/>
      <c r="X886" s="83"/>
      <c r="Y886" s="83"/>
      <c r="Z886" s="83"/>
      <c r="AA886" s="83"/>
      <c r="AB886" s="83"/>
      <c r="AC886" s="83"/>
      <c r="AD886" s="83"/>
      <c r="AE886" s="83"/>
      <c r="AF886" s="83"/>
      <c r="AG886" s="83"/>
      <c r="AH886" s="83"/>
      <c r="AI886" s="83"/>
      <c r="AJ886" s="83"/>
      <c r="AK886" s="83"/>
      <c r="AL886" s="83"/>
      <c r="AM886" s="83"/>
      <c r="AN886" s="83"/>
    </row>
    <row r="887">
      <c r="A887" s="83"/>
      <c r="B887" s="82"/>
      <c r="C887" s="83"/>
      <c r="D887" s="84"/>
      <c r="E887" s="84"/>
      <c r="F887" s="84"/>
      <c r="G887" s="84"/>
      <c r="H887" s="84"/>
      <c r="I887" s="84"/>
      <c r="J887" s="84"/>
      <c r="K887" s="84"/>
      <c r="L887" s="84"/>
      <c r="M887" s="84"/>
      <c r="N887" s="84"/>
      <c r="O887" s="84"/>
      <c r="P887" s="84"/>
      <c r="Q887" s="84"/>
      <c r="R887" s="83"/>
      <c r="S887" s="83"/>
      <c r="T887" s="83"/>
      <c r="U887" s="83"/>
      <c r="V887" s="83"/>
      <c r="W887" s="83"/>
      <c r="X887" s="83"/>
      <c r="Y887" s="83"/>
      <c r="Z887" s="83"/>
      <c r="AA887" s="83"/>
      <c r="AB887" s="83"/>
      <c r="AC887" s="83"/>
      <c r="AD887" s="83"/>
      <c r="AE887" s="83"/>
      <c r="AF887" s="83"/>
      <c r="AG887" s="83"/>
      <c r="AH887" s="83"/>
      <c r="AI887" s="83"/>
      <c r="AJ887" s="83"/>
      <c r="AK887" s="83"/>
      <c r="AL887" s="83"/>
      <c r="AM887" s="83"/>
      <c r="AN887" s="83"/>
    </row>
    <row r="888">
      <c r="A888" s="83"/>
      <c r="B888" s="82"/>
      <c r="C888" s="83"/>
      <c r="D888" s="84"/>
      <c r="E888" s="84"/>
      <c r="F888" s="84"/>
      <c r="G888" s="84"/>
      <c r="H888" s="84"/>
      <c r="I888" s="84"/>
      <c r="J888" s="84"/>
      <c r="K888" s="84"/>
      <c r="L888" s="84"/>
      <c r="M888" s="84"/>
      <c r="N888" s="84"/>
      <c r="O888" s="84"/>
      <c r="P888" s="84"/>
      <c r="Q888" s="84"/>
      <c r="R888" s="83"/>
      <c r="S888" s="83"/>
      <c r="T888" s="83"/>
      <c r="U888" s="83"/>
      <c r="V888" s="83"/>
      <c r="W888" s="83"/>
      <c r="X888" s="83"/>
      <c r="Y888" s="83"/>
      <c r="Z888" s="83"/>
      <c r="AA888" s="83"/>
      <c r="AB888" s="83"/>
      <c r="AC888" s="83"/>
      <c r="AD888" s="83"/>
      <c r="AE888" s="83"/>
      <c r="AF888" s="83"/>
      <c r="AG888" s="83"/>
      <c r="AH888" s="83"/>
      <c r="AI888" s="83"/>
      <c r="AJ888" s="83"/>
      <c r="AK888" s="83"/>
      <c r="AL888" s="83"/>
      <c r="AM888" s="83"/>
      <c r="AN888" s="83"/>
    </row>
    <row r="889">
      <c r="A889" s="83"/>
      <c r="B889" s="82"/>
      <c r="C889" s="83"/>
      <c r="D889" s="84"/>
      <c r="E889" s="84"/>
      <c r="F889" s="84"/>
      <c r="G889" s="84"/>
      <c r="H889" s="84"/>
      <c r="I889" s="84"/>
      <c r="J889" s="84"/>
      <c r="K889" s="84"/>
      <c r="L889" s="84"/>
      <c r="M889" s="84"/>
      <c r="N889" s="84"/>
      <c r="O889" s="84"/>
      <c r="P889" s="84"/>
      <c r="Q889" s="84"/>
      <c r="R889" s="83"/>
      <c r="S889" s="83"/>
      <c r="T889" s="83"/>
      <c r="U889" s="83"/>
      <c r="V889" s="83"/>
      <c r="W889" s="83"/>
      <c r="X889" s="83"/>
      <c r="Y889" s="83"/>
      <c r="Z889" s="83"/>
      <c r="AA889" s="83"/>
      <c r="AB889" s="83"/>
      <c r="AC889" s="83"/>
      <c r="AD889" s="83"/>
      <c r="AE889" s="83"/>
      <c r="AF889" s="83"/>
      <c r="AG889" s="83"/>
      <c r="AH889" s="83"/>
      <c r="AI889" s="83"/>
      <c r="AJ889" s="83"/>
      <c r="AK889" s="83"/>
      <c r="AL889" s="83"/>
      <c r="AM889" s="83"/>
      <c r="AN889" s="83"/>
    </row>
    <row r="890">
      <c r="A890" s="83"/>
      <c r="B890" s="82"/>
      <c r="C890" s="83"/>
      <c r="D890" s="84"/>
      <c r="E890" s="84"/>
      <c r="F890" s="84"/>
      <c r="G890" s="84"/>
      <c r="H890" s="84"/>
      <c r="I890" s="84"/>
      <c r="J890" s="84"/>
      <c r="K890" s="84"/>
      <c r="L890" s="84"/>
      <c r="M890" s="84"/>
      <c r="N890" s="84"/>
      <c r="O890" s="84"/>
      <c r="P890" s="84"/>
      <c r="Q890" s="84"/>
      <c r="R890" s="83"/>
      <c r="S890" s="83"/>
      <c r="T890" s="83"/>
      <c r="U890" s="83"/>
      <c r="V890" s="83"/>
      <c r="W890" s="83"/>
      <c r="X890" s="83"/>
      <c r="Y890" s="83"/>
      <c r="Z890" s="83"/>
      <c r="AA890" s="83"/>
      <c r="AB890" s="83"/>
      <c r="AC890" s="83"/>
      <c r="AD890" s="83"/>
      <c r="AE890" s="83"/>
      <c r="AF890" s="83"/>
      <c r="AG890" s="83"/>
      <c r="AH890" s="83"/>
      <c r="AI890" s="83"/>
      <c r="AJ890" s="83"/>
      <c r="AK890" s="83"/>
      <c r="AL890" s="83"/>
      <c r="AM890" s="83"/>
      <c r="AN890" s="83"/>
    </row>
    <row r="891">
      <c r="A891" s="83"/>
      <c r="B891" s="82"/>
      <c r="C891" s="83"/>
      <c r="D891" s="84"/>
      <c r="E891" s="84"/>
      <c r="F891" s="84"/>
      <c r="G891" s="84"/>
      <c r="H891" s="84"/>
      <c r="I891" s="84"/>
      <c r="J891" s="84"/>
      <c r="K891" s="84"/>
      <c r="L891" s="84"/>
      <c r="M891" s="84"/>
      <c r="N891" s="84"/>
      <c r="O891" s="84"/>
      <c r="P891" s="84"/>
      <c r="Q891" s="84"/>
      <c r="R891" s="83"/>
      <c r="S891" s="83"/>
      <c r="T891" s="83"/>
      <c r="U891" s="83"/>
      <c r="V891" s="83"/>
      <c r="W891" s="83"/>
      <c r="X891" s="83"/>
      <c r="Y891" s="83"/>
      <c r="Z891" s="83"/>
      <c r="AA891" s="83"/>
      <c r="AB891" s="83"/>
      <c r="AC891" s="83"/>
      <c r="AD891" s="83"/>
      <c r="AE891" s="83"/>
      <c r="AF891" s="83"/>
      <c r="AG891" s="83"/>
      <c r="AH891" s="83"/>
      <c r="AI891" s="83"/>
      <c r="AJ891" s="83"/>
      <c r="AK891" s="83"/>
      <c r="AL891" s="83"/>
      <c r="AM891" s="83"/>
      <c r="AN891" s="83"/>
    </row>
    <row r="892">
      <c r="A892" s="83"/>
      <c r="B892" s="82"/>
      <c r="C892" s="83"/>
      <c r="D892" s="84"/>
      <c r="E892" s="84"/>
      <c r="F892" s="84"/>
      <c r="G892" s="84"/>
      <c r="H892" s="84"/>
      <c r="I892" s="84"/>
      <c r="J892" s="84"/>
      <c r="K892" s="84"/>
      <c r="L892" s="84"/>
      <c r="M892" s="84"/>
      <c r="N892" s="84"/>
      <c r="O892" s="84"/>
      <c r="P892" s="84"/>
      <c r="Q892" s="84"/>
      <c r="R892" s="83"/>
      <c r="S892" s="83"/>
      <c r="T892" s="83"/>
      <c r="U892" s="83"/>
      <c r="V892" s="83"/>
      <c r="W892" s="83"/>
      <c r="X892" s="83"/>
      <c r="Y892" s="83"/>
      <c r="Z892" s="83"/>
      <c r="AA892" s="83"/>
      <c r="AB892" s="83"/>
      <c r="AC892" s="83"/>
      <c r="AD892" s="83"/>
      <c r="AE892" s="83"/>
      <c r="AF892" s="83"/>
      <c r="AG892" s="83"/>
      <c r="AH892" s="83"/>
      <c r="AI892" s="83"/>
      <c r="AJ892" s="83"/>
      <c r="AK892" s="83"/>
      <c r="AL892" s="83"/>
      <c r="AM892" s="83"/>
      <c r="AN892" s="83"/>
    </row>
    <row r="893">
      <c r="A893" s="83"/>
      <c r="B893" s="82"/>
      <c r="C893" s="83"/>
      <c r="D893" s="84"/>
      <c r="E893" s="84"/>
      <c r="F893" s="84"/>
      <c r="G893" s="84"/>
      <c r="H893" s="84"/>
      <c r="I893" s="84"/>
      <c r="J893" s="84"/>
      <c r="K893" s="84"/>
      <c r="L893" s="84"/>
      <c r="M893" s="84"/>
      <c r="N893" s="84"/>
      <c r="O893" s="84"/>
      <c r="P893" s="84"/>
      <c r="Q893" s="84"/>
      <c r="R893" s="83"/>
      <c r="S893" s="83"/>
      <c r="T893" s="83"/>
      <c r="U893" s="83"/>
      <c r="V893" s="83"/>
      <c r="W893" s="83"/>
      <c r="X893" s="83"/>
      <c r="Y893" s="83"/>
      <c r="Z893" s="83"/>
      <c r="AA893" s="83"/>
      <c r="AB893" s="83"/>
      <c r="AC893" s="83"/>
      <c r="AD893" s="83"/>
      <c r="AE893" s="83"/>
      <c r="AF893" s="83"/>
      <c r="AG893" s="83"/>
      <c r="AH893" s="83"/>
      <c r="AI893" s="83"/>
      <c r="AJ893" s="83"/>
      <c r="AK893" s="83"/>
      <c r="AL893" s="83"/>
      <c r="AM893" s="83"/>
      <c r="AN893" s="83"/>
    </row>
    <row r="894">
      <c r="A894" s="83"/>
      <c r="B894" s="82"/>
      <c r="C894" s="83"/>
      <c r="D894" s="84"/>
      <c r="E894" s="84"/>
      <c r="F894" s="84"/>
      <c r="G894" s="84"/>
      <c r="H894" s="84"/>
      <c r="I894" s="84"/>
      <c r="J894" s="84"/>
      <c r="K894" s="84"/>
      <c r="L894" s="84"/>
      <c r="M894" s="84"/>
      <c r="N894" s="84"/>
      <c r="O894" s="84"/>
      <c r="P894" s="84"/>
      <c r="Q894" s="84"/>
      <c r="R894" s="83"/>
      <c r="S894" s="83"/>
      <c r="T894" s="83"/>
      <c r="U894" s="83"/>
      <c r="V894" s="83"/>
      <c r="W894" s="83"/>
      <c r="X894" s="83"/>
      <c r="Y894" s="83"/>
      <c r="Z894" s="83"/>
      <c r="AA894" s="83"/>
      <c r="AB894" s="83"/>
      <c r="AC894" s="83"/>
      <c r="AD894" s="83"/>
      <c r="AE894" s="83"/>
      <c r="AF894" s="83"/>
      <c r="AG894" s="83"/>
      <c r="AH894" s="83"/>
      <c r="AI894" s="83"/>
      <c r="AJ894" s="83"/>
      <c r="AK894" s="83"/>
      <c r="AL894" s="83"/>
      <c r="AM894" s="83"/>
      <c r="AN894" s="83"/>
    </row>
    <row r="895">
      <c r="A895" s="83"/>
      <c r="B895" s="82"/>
      <c r="C895" s="83"/>
      <c r="D895" s="84"/>
      <c r="E895" s="84"/>
      <c r="F895" s="84"/>
      <c r="G895" s="84"/>
      <c r="H895" s="84"/>
      <c r="I895" s="84"/>
      <c r="J895" s="84"/>
      <c r="K895" s="84"/>
      <c r="L895" s="84"/>
      <c r="M895" s="84"/>
      <c r="N895" s="84"/>
      <c r="O895" s="84"/>
      <c r="P895" s="84"/>
      <c r="Q895" s="84"/>
      <c r="R895" s="83"/>
      <c r="S895" s="83"/>
      <c r="T895" s="83"/>
      <c r="U895" s="83"/>
      <c r="V895" s="83"/>
      <c r="W895" s="83"/>
      <c r="X895" s="83"/>
      <c r="Y895" s="83"/>
      <c r="Z895" s="83"/>
      <c r="AA895" s="83"/>
      <c r="AB895" s="83"/>
      <c r="AC895" s="83"/>
      <c r="AD895" s="83"/>
      <c r="AE895" s="83"/>
      <c r="AF895" s="83"/>
      <c r="AG895" s="83"/>
      <c r="AH895" s="83"/>
      <c r="AI895" s="83"/>
      <c r="AJ895" s="83"/>
      <c r="AK895" s="83"/>
      <c r="AL895" s="83"/>
      <c r="AM895" s="83"/>
      <c r="AN895" s="83"/>
    </row>
    <row r="896">
      <c r="A896" s="83"/>
      <c r="B896" s="82"/>
      <c r="C896" s="83"/>
      <c r="D896" s="84"/>
      <c r="E896" s="84"/>
      <c r="F896" s="84"/>
      <c r="G896" s="84"/>
      <c r="H896" s="84"/>
      <c r="I896" s="84"/>
      <c r="J896" s="84"/>
      <c r="K896" s="84"/>
      <c r="L896" s="84"/>
      <c r="M896" s="84"/>
      <c r="N896" s="84"/>
      <c r="O896" s="84"/>
      <c r="P896" s="84"/>
      <c r="Q896" s="84"/>
      <c r="R896" s="83"/>
      <c r="S896" s="83"/>
      <c r="T896" s="83"/>
      <c r="U896" s="83"/>
      <c r="V896" s="83"/>
      <c r="W896" s="83"/>
      <c r="X896" s="83"/>
      <c r="Y896" s="83"/>
      <c r="Z896" s="83"/>
      <c r="AA896" s="83"/>
      <c r="AB896" s="83"/>
      <c r="AC896" s="83"/>
      <c r="AD896" s="83"/>
      <c r="AE896" s="83"/>
      <c r="AF896" s="83"/>
      <c r="AG896" s="83"/>
      <c r="AH896" s="83"/>
      <c r="AI896" s="83"/>
      <c r="AJ896" s="83"/>
      <c r="AK896" s="83"/>
      <c r="AL896" s="83"/>
      <c r="AM896" s="83"/>
      <c r="AN896" s="83"/>
    </row>
    <row r="897">
      <c r="A897" s="83"/>
      <c r="B897" s="82"/>
      <c r="C897" s="83"/>
      <c r="D897" s="84"/>
      <c r="E897" s="84"/>
      <c r="F897" s="84"/>
      <c r="G897" s="84"/>
      <c r="H897" s="84"/>
      <c r="I897" s="84"/>
      <c r="J897" s="84"/>
      <c r="K897" s="84"/>
      <c r="L897" s="84"/>
      <c r="M897" s="84"/>
      <c r="N897" s="84"/>
      <c r="O897" s="84"/>
      <c r="P897" s="84"/>
      <c r="Q897" s="84"/>
      <c r="R897" s="83"/>
      <c r="S897" s="83"/>
      <c r="T897" s="83"/>
      <c r="U897" s="83"/>
      <c r="V897" s="83"/>
      <c r="W897" s="83"/>
      <c r="X897" s="83"/>
      <c r="Y897" s="83"/>
      <c r="Z897" s="83"/>
      <c r="AA897" s="83"/>
      <c r="AB897" s="83"/>
      <c r="AC897" s="83"/>
      <c r="AD897" s="83"/>
      <c r="AE897" s="83"/>
      <c r="AF897" s="83"/>
      <c r="AG897" s="83"/>
      <c r="AH897" s="83"/>
      <c r="AI897" s="83"/>
      <c r="AJ897" s="83"/>
      <c r="AK897" s="83"/>
      <c r="AL897" s="83"/>
      <c r="AM897" s="83"/>
      <c r="AN897" s="83"/>
    </row>
    <row r="898">
      <c r="A898" s="83"/>
      <c r="B898" s="82"/>
      <c r="C898" s="83"/>
      <c r="D898" s="84"/>
      <c r="E898" s="84"/>
      <c r="F898" s="84"/>
      <c r="G898" s="84"/>
      <c r="H898" s="84"/>
      <c r="I898" s="84"/>
      <c r="J898" s="84"/>
      <c r="K898" s="84"/>
      <c r="L898" s="84"/>
      <c r="M898" s="84"/>
      <c r="N898" s="84"/>
      <c r="O898" s="84"/>
      <c r="P898" s="84"/>
      <c r="Q898" s="84"/>
      <c r="R898" s="83"/>
      <c r="S898" s="83"/>
      <c r="T898" s="83"/>
      <c r="U898" s="83"/>
      <c r="V898" s="83"/>
      <c r="W898" s="83"/>
      <c r="X898" s="83"/>
      <c r="Y898" s="83"/>
      <c r="Z898" s="83"/>
      <c r="AA898" s="83"/>
      <c r="AB898" s="83"/>
      <c r="AC898" s="83"/>
      <c r="AD898" s="83"/>
      <c r="AE898" s="83"/>
      <c r="AF898" s="83"/>
      <c r="AG898" s="83"/>
      <c r="AH898" s="83"/>
      <c r="AI898" s="83"/>
      <c r="AJ898" s="83"/>
      <c r="AK898" s="83"/>
      <c r="AL898" s="83"/>
      <c r="AM898" s="83"/>
      <c r="AN898" s="83"/>
    </row>
    <row r="899">
      <c r="A899" s="83"/>
      <c r="B899" s="82"/>
      <c r="C899" s="83"/>
      <c r="D899" s="84"/>
      <c r="E899" s="84"/>
      <c r="F899" s="84"/>
      <c r="G899" s="84"/>
      <c r="H899" s="84"/>
      <c r="I899" s="84"/>
      <c r="J899" s="84"/>
      <c r="K899" s="84"/>
      <c r="L899" s="84"/>
      <c r="M899" s="84"/>
      <c r="N899" s="84"/>
      <c r="O899" s="84"/>
      <c r="P899" s="84"/>
      <c r="Q899" s="84"/>
      <c r="R899" s="83"/>
      <c r="S899" s="83"/>
      <c r="T899" s="83"/>
      <c r="U899" s="83"/>
      <c r="V899" s="83"/>
      <c r="W899" s="83"/>
      <c r="X899" s="83"/>
      <c r="Y899" s="83"/>
      <c r="Z899" s="83"/>
      <c r="AA899" s="83"/>
      <c r="AB899" s="83"/>
      <c r="AC899" s="83"/>
      <c r="AD899" s="83"/>
      <c r="AE899" s="83"/>
      <c r="AF899" s="83"/>
      <c r="AG899" s="83"/>
      <c r="AH899" s="83"/>
      <c r="AI899" s="83"/>
      <c r="AJ899" s="83"/>
      <c r="AK899" s="83"/>
      <c r="AL899" s="83"/>
      <c r="AM899" s="83"/>
      <c r="AN899" s="83"/>
    </row>
    <row r="900">
      <c r="A900" s="83"/>
      <c r="B900" s="82"/>
      <c r="C900" s="83"/>
      <c r="D900" s="84"/>
      <c r="E900" s="84"/>
      <c r="F900" s="84"/>
      <c r="G900" s="84"/>
      <c r="H900" s="84"/>
      <c r="I900" s="84"/>
      <c r="J900" s="84"/>
      <c r="K900" s="84"/>
      <c r="L900" s="84"/>
      <c r="M900" s="84"/>
      <c r="N900" s="84"/>
      <c r="O900" s="84"/>
      <c r="P900" s="84"/>
      <c r="Q900" s="84"/>
      <c r="R900" s="83"/>
      <c r="S900" s="83"/>
      <c r="T900" s="83"/>
      <c r="U900" s="83"/>
      <c r="V900" s="83"/>
      <c r="W900" s="83"/>
      <c r="X900" s="83"/>
      <c r="Y900" s="83"/>
      <c r="Z900" s="83"/>
      <c r="AA900" s="83"/>
      <c r="AB900" s="83"/>
      <c r="AC900" s="83"/>
      <c r="AD900" s="83"/>
      <c r="AE900" s="83"/>
      <c r="AF900" s="83"/>
      <c r="AG900" s="83"/>
      <c r="AH900" s="83"/>
      <c r="AI900" s="83"/>
      <c r="AJ900" s="83"/>
      <c r="AK900" s="83"/>
      <c r="AL900" s="83"/>
      <c r="AM900" s="83"/>
      <c r="AN900" s="83"/>
    </row>
    <row r="901">
      <c r="A901" s="83"/>
      <c r="B901" s="82"/>
      <c r="C901" s="83"/>
      <c r="D901" s="84"/>
      <c r="E901" s="84"/>
      <c r="F901" s="84"/>
      <c r="G901" s="84"/>
      <c r="H901" s="84"/>
      <c r="I901" s="84"/>
      <c r="J901" s="84"/>
      <c r="K901" s="84"/>
      <c r="L901" s="84"/>
      <c r="M901" s="84"/>
      <c r="N901" s="84"/>
      <c r="O901" s="84"/>
      <c r="P901" s="84"/>
      <c r="Q901" s="84"/>
      <c r="R901" s="83"/>
      <c r="S901" s="83"/>
      <c r="T901" s="83"/>
      <c r="U901" s="83"/>
      <c r="V901" s="83"/>
      <c r="W901" s="83"/>
      <c r="X901" s="83"/>
      <c r="Y901" s="83"/>
      <c r="Z901" s="83"/>
      <c r="AA901" s="83"/>
      <c r="AB901" s="83"/>
      <c r="AC901" s="83"/>
      <c r="AD901" s="83"/>
      <c r="AE901" s="83"/>
      <c r="AF901" s="83"/>
      <c r="AG901" s="83"/>
      <c r="AH901" s="83"/>
      <c r="AI901" s="83"/>
      <c r="AJ901" s="83"/>
      <c r="AK901" s="83"/>
      <c r="AL901" s="83"/>
      <c r="AM901" s="83"/>
      <c r="AN901" s="83"/>
    </row>
    <row r="902">
      <c r="A902" s="83"/>
      <c r="B902" s="82"/>
      <c r="C902" s="83"/>
      <c r="D902" s="84"/>
      <c r="E902" s="84"/>
      <c r="F902" s="84"/>
      <c r="G902" s="84"/>
      <c r="H902" s="84"/>
      <c r="I902" s="84"/>
      <c r="J902" s="84"/>
      <c r="K902" s="84"/>
      <c r="L902" s="84"/>
      <c r="M902" s="84"/>
      <c r="N902" s="84"/>
      <c r="O902" s="84"/>
      <c r="P902" s="84"/>
      <c r="Q902" s="84"/>
      <c r="R902" s="83"/>
      <c r="S902" s="83"/>
      <c r="T902" s="83"/>
      <c r="U902" s="83"/>
      <c r="V902" s="83"/>
      <c r="W902" s="83"/>
      <c r="X902" s="83"/>
      <c r="Y902" s="83"/>
      <c r="Z902" s="83"/>
      <c r="AA902" s="83"/>
      <c r="AB902" s="83"/>
      <c r="AC902" s="83"/>
      <c r="AD902" s="83"/>
      <c r="AE902" s="83"/>
      <c r="AF902" s="83"/>
      <c r="AG902" s="83"/>
      <c r="AH902" s="83"/>
      <c r="AI902" s="83"/>
      <c r="AJ902" s="83"/>
      <c r="AK902" s="83"/>
      <c r="AL902" s="83"/>
      <c r="AM902" s="83"/>
      <c r="AN902" s="83"/>
    </row>
    <row r="903">
      <c r="A903" s="83"/>
      <c r="B903" s="82"/>
      <c r="C903" s="83"/>
      <c r="D903" s="84"/>
      <c r="E903" s="84"/>
      <c r="F903" s="84"/>
      <c r="G903" s="84"/>
      <c r="H903" s="84"/>
      <c r="I903" s="84"/>
      <c r="J903" s="84"/>
      <c r="K903" s="84"/>
      <c r="L903" s="84"/>
      <c r="M903" s="84"/>
      <c r="N903" s="84"/>
      <c r="O903" s="84"/>
      <c r="P903" s="84"/>
      <c r="Q903" s="84"/>
      <c r="R903" s="83"/>
      <c r="S903" s="83"/>
      <c r="T903" s="83"/>
      <c r="U903" s="83"/>
      <c r="V903" s="83"/>
      <c r="W903" s="83"/>
      <c r="X903" s="83"/>
      <c r="Y903" s="83"/>
      <c r="Z903" s="83"/>
      <c r="AA903" s="83"/>
      <c r="AB903" s="83"/>
      <c r="AC903" s="83"/>
      <c r="AD903" s="83"/>
      <c r="AE903" s="83"/>
      <c r="AF903" s="83"/>
      <c r="AG903" s="83"/>
      <c r="AH903" s="83"/>
      <c r="AI903" s="83"/>
      <c r="AJ903" s="83"/>
      <c r="AK903" s="83"/>
      <c r="AL903" s="83"/>
      <c r="AM903" s="83"/>
      <c r="AN903" s="83"/>
    </row>
    <row r="904">
      <c r="A904" s="83"/>
      <c r="B904" s="82"/>
      <c r="C904" s="83"/>
      <c r="D904" s="84"/>
      <c r="E904" s="84"/>
      <c r="F904" s="84"/>
      <c r="G904" s="84"/>
      <c r="H904" s="84"/>
      <c r="I904" s="84"/>
      <c r="J904" s="84"/>
      <c r="K904" s="84"/>
      <c r="L904" s="84"/>
      <c r="M904" s="84"/>
      <c r="N904" s="84"/>
      <c r="O904" s="84"/>
      <c r="P904" s="84"/>
      <c r="Q904" s="84"/>
      <c r="R904" s="83"/>
      <c r="S904" s="83"/>
      <c r="T904" s="83"/>
      <c r="U904" s="83"/>
      <c r="V904" s="83"/>
      <c r="W904" s="83"/>
      <c r="X904" s="83"/>
      <c r="Y904" s="83"/>
      <c r="Z904" s="83"/>
      <c r="AA904" s="83"/>
      <c r="AB904" s="83"/>
      <c r="AC904" s="83"/>
      <c r="AD904" s="83"/>
      <c r="AE904" s="83"/>
      <c r="AF904" s="83"/>
      <c r="AG904" s="83"/>
      <c r="AH904" s="83"/>
      <c r="AI904" s="83"/>
      <c r="AJ904" s="83"/>
      <c r="AK904" s="83"/>
      <c r="AL904" s="83"/>
      <c r="AM904" s="83"/>
      <c r="AN904" s="83"/>
    </row>
    <row r="905">
      <c r="A905" s="83"/>
      <c r="B905" s="82"/>
      <c r="C905" s="83"/>
      <c r="D905" s="84"/>
      <c r="E905" s="84"/>
      <c r="F905" s="84"/>
      <c r="G905" s="84"/>
      <c r="H905" s="84"/>
      <c r="I905" s="84"/>
      <c r="J905" s="84"/>
      <c r="K905" s="84"/>
      <c r="L905" s="84"/>
      <c r="M905" s="84"/>
      <c r="N905" s="84"/>
      <c r="O905" s="84"/>
      <c r="P905" s="84"/>
      <c r="Q905" s="84"/>
      <c r="R905" s="83"/>
      <c r="S905" s="83"/>
      <c r="T905" s="83"/>
      <c r="U905" s="83"/>
      <c r="V905" s="83"/>
      <c r="W905" s="83"/>
      <c r="X905" s="83"/>
      <c r="Y905" s="83"/>
      <c r="Z905" s="83"/>
      <c r="AA905" s="83"/>
      <c r="AB905" s="83"/>
      <c r="AC905" s="83"/>
      <c r="AD905" s="83"/>
      <c r="AE905" s="83"/>
      <c r="AF905" s="83"/>
      <c r="AG905" s="83"/>
      <c r="AH905" s="83"/>
      <c r="AI905" s="83"/>
      <c r="AJ905" s="83"/>
      <c r="AK905" s="83"/>
      <c r="AL905" s="83"/>
      <c r="AM905" s="83"/>
      <c r="AN905" s="83"/>
    </row>
    <row r="906">
      <c r="A906" s="83"/>
      <c r="B906" s="82"/>
      <c r="C906" s="83"/>
      <c r="D906" s="84"/>
      <c r="E906" s="84"/>
      <c r="F906" s="84"/>
      <c r="G906" s="84"/>
      <c r="H906" s="84"/>
      <c r="I906" s="84"/>
      <c r="J906" s="84"/>
      <c r="K906" s="84"/>
      <c r="L906" s="84"/>
      <c r="M906" s="84"/>
      <c r="N906" s="84"/>
      <c r="O906" s="84"/>
      <c r="P906" s="84"/>
      <c r="Q906" s="84"/>
      <c r="R906" s="83"/>
      <c r="S906" s="83"/>
      <c r="T906" s="83"/>
      <c r="U906" s="83"/>
      <c r="V906" s="83"/>
      <c r="W906" s="83"/>
      <c r="X906" s="83"/>
      <c r="Y906" s="83"/>
      <c r="Z906" s="83"/>
      <c r="AA906" s="83"/>
      <c r="AB906" s="83"/>
      <c r="AC906" s="83"/>
      <c r="AD906" s="83"/>
      <c r="AE906" s="83"/>
      <c r="AF906" s="83"/>
      <c r="AG906" s="83"/>
      <c r="AH906" s="83"/>
      <c r="AI906" s="83"/>
      <c r="AJ906" s="83"/>
      <c r="AK906" s="83"/>
      <c r="AL906" s="83"/>
      <c r="AM906" s="83"/>
      <c r="AN906" s="83"/>
    </row>
    <row r="907">
      <c r="A907" s="83"/>
      <c r="B907" s="82"/>
      <c r="C907" s="83"/>
      <c r="D907" s="84"/>
      <c r="E907" s="84"/>
      <c r="F907" s="84"/>
      <c r="G907" s="84"/>
      <c r="H907" s="84"/>
      <c r="I907" s="84"/>
      <c r="J907" s="84"/>
      <c r="K907" s="84"/>
      <c r="L907" s="84"/>
      <c r="M907" s="84"/>
      <c r="N907" s="84"/>
      <c r="O907" s="84"/>
      <c r="P907" s="84"/>
      <c r="Q907" s="84"/>
      <c r="R907" s="83"/>
      <c r="S907" s="83"/>
      <c r="T907" s="83"/>
      <c r="U907" s="83"/>
      <c r="V907" s="83"/>
      <c r="W907" s="83"/>
      <c r="X907" s="83"/>
      <c r="Y907" s="83"/>
      <c r="Z907" s="83"/>
      <c r="AA907" s="83"/>
      <c r="AB907" s="83"/>
      <c r="AC907" s="83"/>
      <c r="AD907" s="83"/>
      <c r="AE907" s="83"/>
      <c r="AF907" s="83"/>
      <c r="AG907" s="83"/>
      <c r="AH907" s="83"/>
      <c r="AI907" s="83"/>
      <c r="AJ907" s="83"/>
      <c r="AK907" s="83"/>
      <c r="AL907" s="83"/>
      <c r="AM907" s="83"/>
      <c r="AN907" s="83"/>
    </row>
    <row r="908">
      <c r="A908" s="83"/>
      <c r="B908" s="82"/>
      <c r="C908" s="83"/>
      <c r="D908" s="84"/>
      <c r="E908" s="84"/>
      <c r="F908" s="84"/>
      <c r="G908" s="84"/>
      <c r="H908" s="84"/>
      <c r="I908" s="84"/>
      <c r="J908" s="84"/>
      <c r="K908" s="84"/>
      <c r="L908" s="84"/>
      <c r="M908" s="84"/>
      <c r="N908" s="84"/>
      <c r="O908" s="84"/>
      <c r="P908" s="84"/>
      <c r="Q908" s="84"/>
      <c r="R908" s="83"/>
      <c r="S908" s="83"/>
      <c r="T908" s="83"/>
      <c r="U908" s="83"/>
      <c r="V908" s="83"/>
      <c r="W908" s="83"/>
      <c r="X908" s="83"/>
      <c r="Y908" s="83"/>
      <c r="Z908" s="83"/>
      <c r="AA908" s="83"/>
      <c r="AB908" s="83"/>
      <c r="AC908" s="83"/>
      <c r="AD908" s="83"/>
      <c r="AE908" s="83"/>
      <c r="AF908" s="83"/>
      <c r="AG908" s="83"/>
      <c r="AH908" s="83"/>
      <c r="AI908" s="83"/>
      <c r="AJ908" s="83"/>
      <c r="AK908" s="83"/>
      <c r="AL908" s="83"/>
      <c r="AM908" s="83"/>
      <c r="AN908" s="83"/>
    </row>
    <row r="909">
      <c r="A909" s="83"/>
      <c r="B909" s="82"/>
      <c r="C909" s="83"/>
      <c r="D909" s="84"/>
      <c r="E909" s="84"/>
      <c r="F909" s="84"/>
      <c r="G909" s="84"/>
      <c r="H909" s="84"/>
      <c r="I909" s="84"/>
      <c r="J909" s="84"/>
      <c r="K909" s="84"/>
      <c r="L909" s="84"/>
      <c r="M909" s="84"/>
      <c r="N909" s="84"/>
      <c r="O909" s="84"/>
      <c r="P909" s="84"/>
      <c r="Q909" s="84"/>
      <c r="R909" s="83"/>
      <c r="S909" s="83"/>
      <c r="T909" s="83"/>
      <c r="U909" s="83"/>
      <c r="V909" s="83"/>
      <c r="W909" s="83"/>
      <c r="X909" s="83"/>
      <c r="Y909" s="83"/>
      <c r="Z909" s="83"/>
      <c r="AA909" s="83"/>
      <c r="AB909" s="83"/>
      <c r="AC909" s="83"/>
      <c r="AD909" s="83"/>
      <c r="AE909" s="83"/>
      <c r="AF909" s="83"/>
      <c r="AG909" s="83"/>
      <c r="AH909" s="83"/>
      <c r="AI909" s="83"/>
      <c r="AJ909" s="83"/>
      <c r="AK909" s="83"/>
      <c r="AL909" s="83"/>
      <c r="AM909" s="83"/>
      <c r="AN909" s="83"/>
    </row>
    <row r="910">
      <c r="A910" s="83"/>
      <c r="B910" s="82"/>
      <c r="C910" s="83"/>
      <c r="D910" s="84"/>
      <c r="E910" s="84"/>
      <c r="F910" s="84"/>
      <c r="G910" s="84"/>
      <c r="H910" s="84"/>
      <c r="I910" s="84"/>
      <c r="J910" s="84"/>
      <c r="K910" s="84"/>
      <c r="L910" s="84"/>
      <c r="M910" s="84"/>
      <c r="N910" s="84"/>
      <c r="O910" s="84"/>
      <c r="P910" s="84"/>
      <c r="Q910" s="84"/>
      <c r="R910" s="83"/>
      <c r="S910" s="83"/>
      <c r="T910" s="83"/>
      <c r="U910" s="83"/>
      <c r="V910" s="83"/>
      <c r="W910" s="83"/>
      <c r="X910" s="83"/>
      <c r="Y910" s="83"/>
      <c r="Z910" s="83"/>
      <c r="AA910" s="83"/>
      <c r="AB910" s="83"/>
      <c r="AC910" s="83"/>
      <c r="AD910" s="83"/>
      <c r="AE910" s="83"/>
      <c r="AF910" s="83"/>
      <c r="AG910" s="83"/>
      <c r="AH910" s="83"/>
      <c r="AI910" s="83"/>
      <c r="AJ910" s="83"/>
      <c r="AK910" s="83"/>
      <c r="AL910" s="83"/>
      <c r="AM910" s="83"/>
      <c r="AN910" s="83"/>
    </row>
    <row r="911">
      <c r="A911" s="83"/>
      <c r="B911" s="82"/>
      <c r="C911" s="83"/>
      <c r="D911" s="84"/>
      <c r="E911" s="84"/>
      <c r="F911" s="84"/>
      <c r="G911" s="84"/>
      <c r="H911" s="84"/>
      <c r="I911" s="84"/>
      <c r="J911" s="84"/>
      <c r="K911" s="84"/>
      <c r="L911" s="84"/>
      <c r="M911" s="84"/>
      <c r="N911" s="84"/>
      <c r="O911" s="84"/>
      <c r="P911" s="84"/>
      <c r="Q911" s="84"/>
      <c r="R911" s="83"/>
      <c r="S911" s="83"/>
      <c r="T911" s="83"/>
      <c r="U911" s="83"/>
      <c r="V911" s="83"/>
      <c r="W911" s="83"/>
      <c r="X911" s="83"/>
      <c r="Y911" s="83"/>
      <c r="Z911" s="83"/>
      <c r="AA911" s="83"/>
      <c r="AB911" s="83"/>
      <c r="AC911" s="83"/>
      <c r="AD911" s="83"/>
      <c r="AE911" s="83"/>
      <c r="AF911" s="83"/>
      <c r="AG911" s="83"/>
      <c r="AH911" s="83"/>
      <c r="AI911" s="83"/>
      <c r="AJ911" s="83"/>
      <c r="AK911" s="83"/>
      <c r="AL911" s="83"/>
      <c r="AM911" s="83"/>
      <c r="AN911" s="83"/>
    </row>
    <row r="912">
      <c r="A912" s="83"/>
      <c r="B912" s="82"/>
      <c r="C912" s="83"/>
      <c r="D912" s="84"/>
      <c r="E912" s="84"/>
      <c r="F912" s="84"/>
      <c r="G912" s="84"/>
      <c r="H912" s="84"/>
      <c r="I912" s="84"/>
      <c r="J912" s="84"/>
      <c r="K912" s="84"/>
      <c r="L912" s="84"/>
      <c r="M912" s="84"/>
      <c r="N912" s="84"/>
      <c r="O912" s="84"/>
      <c r="P912" s="84"/>
      <c r="Q912" s="84"/>
      <c r="R912" s="83"/>
      <c r="S912" s="83"/>
      <c r="T912" s="83"/>
      <c r="U912" s="83"/>
      <c r="V912" s="83"/>
      <c r="W912" s="83"/>
      <c r="X912" s="83"/>
      <c r="Y912" s="83"/>
      <c r="Z912" s="83"/>
      <c r="AA912" s="83"/>
      <c r="AB912" s="83"/>
      <c r="AC912" s="83"/>
      <c r="AD912" s="83"/>
      <c r="AE912" s="83"/>
      <c r="AF912" s="83"/>
      <c r="AG912" s="83"/>
      <c r="AH912" s="83"/>
      <c r="AI912" s="83"/>
      <c r="AJ912" s="83"/>
      <c r="AK912" s="83"/>
      <c r="AL912" s="83"/>
      <c r="AM912" s="83"/>
      <c r="AN912" s="83"/>
    </row>
    <row r="913">
      <c r="A913" s="83"/>
      <c r="B913" s="82"/>
      <c r="C913" s="83"/>
      <c r="D913" s="84"/>
      <c r="E913" s="84"/>
      <c r="F913" s="84"/>
      <c r="G913" s="84"/>
      <c r="H913" s="84"/>
      <c r="I913" s="84"/>
      <c r="J913" s="84"/>
      <c r="K913" s="84"/>
      <c r="L913" s="84"/>
      <c r="M913" s="84"/>
      <c r="N913" s="84"/>
      <c r="O913" s="84"/>
      <c r="P913" s="84"/>
      <c r="Q913" s="84"/>
      <c r="R913" s="83"/>
      <c r="S913" s="83"/>
      <c r="T913" s="83"/>
      <c r="U913" s="83"/>
      <c r="V913" s="83"/>
      <c r="W913" s="83"/>
      <c r="X913" s="83"/>
      <c r="Y913" s="83"/>
      <c r="Z913" s="83"/>
      <c r="AA913" s="83"/>
      <c r="AB913" s="83"/>
      <c r="AC913" s="83"/>
      <c r="AD913" s="83"/>
      <c r="AE913" s="83"/>
      <c r="AF913" s="83"/>
      <c r="AG913" s="83"/>
      <c r="AH913" s="83"/>
      <c r="AI913" s="83"/>
      <c r="AJ913" s="83"/>
      <c r="AK913" s="83"/>
      <c r="AL913" s="83"/>
      <c r="AM913" s="83"/>
      <c r="AN913" s="83"/>
    </row>
    <row r="914">
      <c r="A914" s="83"/>
      <c r="B914" s="82"/>
      <c r="C914" s="83"/>
      <c r="D914" s="84"/>
      <c r="E914" s="84"/>
      <c r="F914" s="84"/>
      <c r="G914" s="84"/>
      <c r="H914" s="84"/>
      <c r="I914" s="84"/>
      <c r="J914" s="84"/>
      <c r="K914" s="84"/>
      <c r="L914" s="84"/>
      <c r="M914" s="84"/>
      <c r="N914" s="84"/>
      <c r="O914" s="84"/>
      <c r="P914" s="84"/>
      <c r="Q914" s="84"/>
      <c r="R914" s="83"/>
      <c r="S914" s="83"/>
      <c r="T914" s="83"/>
      <c r="U914" s="83"/>
      <c r="V914" s="83"/>
      <c r="W914" s="83"/>
      <c r="X914" s="83"/>
      <c r="Y914" s="83"/>
      <c r="Z914" s="83"/>
      <c r="AA914" s="83"/>
      <c r="AB914" s="83"/>
      <c r="AC914" s="83"/>
      <c r="AD914" s="83"/>
      <c r="AE914" s="83"/>
      <c r="AF914" s="83"/>
      <c r="AG914" s="83"/>
      <c r="AH914" s="83"/>
      <c r="AI914" s="83"/>
      <c r="AJ914" s="83"/>
      <c r="AK914" s="83"/>
      <c r="AL914" s="83"/>
      <c r="AM914" s="83"/>
      <c r="AN914" s="83"/>
    </row>
    <row r="915">
      <c r="A915" s="83"/>
      <c r="B915" s="82"/>
      <c r="C915" s="83"/>
      <c r="D915" s="84"/>
      <c r="E915" s="84"/>
      <c r="F915" s="84"/>
      <c r="G915" s="84"/>
      <c r="H915" s="84"/>
      <c r="I915" s="84"/>
      <c r="J915" s="84"/>
      <c r="K915" s="84"/>
      <c r="L915" s="84"/>
      <c r="M915" s="84"/>
      <c r="N915" s="84"/>
      <c r="O915" s="84"/>
      <c r="P915" s="84"/>
      <c r="Q915" s="84"/>
      <c r="R915" s="83"/>
      <c r="S915" s="83"/>
      <c r="T915" s="83"/>
      <c r="U915" s="83"/>
      <c r="V915" s="83"/>
      <c r="W915" s="83"/>
      <c r="X915" s="83"/>
      <c r="Y915" s="83"/>
      <c r="Z915" s="83"/>
      <c r="AA915" s="83"/>
      <c r="AB915" s="83"/>
      <c r="AC915" s="83"/>
      <c r="AD915" s="83"/>
      <c r="AE915" s="83"/>
      <c r="AF915" s="83"/>
      <c r="AG915" s="83"/>
      <c r="AH915" s="83"/>
      <c r="AI915" s="83"/>
      <c r="AJ915" s="83"/>
      <c r="AK915" s="83"/>
      <c r="AL915" s="83"/>
      <c r="AM915" s="83"/>
      <c r="AN915" s="83"/>
    </row>
    <row r="916">
      <c r="A916" s="83"/>
      <c r="B916" s="82"/>
      <c r="C916" s="83"/>
      <c r="D916" s="84"/>
      <c r="E916" s="84"/>
      <c r="F916" s="84"/>
      <c r="G916" s="84"/>
      <c r="H916" s="84"/>
      <c r="I916" s="84"/>
      <c r="J916" s="84"/>
      <c r="K916" s="84"/>
      <c r="L916" s="84"/>
      <c r="M916" s="84"/>
      <c r="N916" s="84"/>
      <c r="O916" s="84"/>
      <c r="P916" s="84"/>
      <c r="Q916" s="84"/>
      <c r="R916" s="83"/>
      <c r="S916" s="83"/>
      <c r="T916" s="83"/>
      <c r="U916" s="83"/>
      <c r="V916" s="83"/>
      <c r="W916" s="83"/>
      <c r="X916" s="83"/>
      <c r="Y916" s="83"/>
      <c r="Z916" s="83"/>
      <c r="AA916" s="83"/>
      <c r="AB916" s="83"/>
      <c r="AC916" s="83"/>
      <c r="AD916" s="83"/>
      <c r="AE916" s="83"/>
      <c r="AF916" s="83"/>
      <c r="AG916" s="83"/>
      <c r="AH916" s="83"/>
      <c r="AI916" s="83"/>
      <c r="AJ916" s="83"/>
      <c r="AK916" s="83"/>
      <c r="AL916" s="83"/>
      <c r="AM916" s="83"/>
      <c r="AN916" s="83"/>
    </row>
    <row r="917">
      <c r="A917" s="83"/>
      <c r="B917" s="82"/>
      <c r="C917" s="83"/>
      <c r="D917" s="84"/>
      <c r="E917" s="84"/>
      <c r="F917" s="84"/>
      <c r="G917" s="84"/>
      <c r="H917" s="84"/>
      <c r="I917" s="84"/>
      <c r="J917" s="84"/>
      <c r="K917" s="84"/>
      <c r="L917" s="84"/>
      <c r="M917" s="84"/>
      <c r="N917" s="84"/>
      <c r="O917" s="84"/>
      <c r="P917" s="84"/>
      <c r="Q917" s="84"/>
      <c r="R917" s="83"/>
      <c r="S917" s="83"/>
      <c r="T917" s="83"/>
      <c r="U917" s="83"/>
      <c r="V917" s="83"/>
      <c r="W917" s="83"/>
      <c r="X917" s="83"/>
      <c r="Y917" s="83"/>
      <c r="Z917" s="83"/>
      <c r="AA917" s="83"/>
      <c r="AB917" s="83"/>
      <c r="AC917" s="83"/>
      <c r="AD917" s="83"/>
      <c r="AE917" s="83"/>
      <c r="AF917" s="83"/>
      <c r="AG917" s="83"/>
      <c r="AH917" s="83"/>
      <c r="AI917" s="83"/>
      <c r="AJ917" s="83"/>
      <c r="AK917" s="83"/>
      <c r="AL917" s="83"/>
      <c r="AM917" s="83"/>
      <c r="AN917" s="83"/>
    </row>
    <row r="918">
      <c r="A918" s="83"/>
      <c r="B918" s="82"/>
      <c r="C918" s="83"/>
      <c r="D918" s="84"/>
      <c r="E918" s="84"/>
      <c r="F918" s="84"/>
      <c r="G918" s="84"/>
      <c r="H918" s="84"/>
      <c r="I918" s="84"/>
      <c r="J918" s="84"/>
      <c r="K918" s="84"/>
      <c r="L918" s="84"/>
      <c r="M918" s="84"/>
      <c r="N918" s="84"/>
      <c r="O918" s="84"/>
      <c r="P918" s="84"/>
      <c r="Q918" s="84"/>
      <c r="R918" s="83"/>
      <c r="S918" s="83"/>
      <c r="T918" s="83"/>
      <c r="U918" s="83"/>
      <c r="V918" s="83"/>
      <c r="W918" s="83"/>
      <c r="X918" s="83"/>
      <c r="Y918" s="83"/>
      <c r="Z918" s="83"/>
      <c r="AA918" s="83"/>
      <c r="AB918" s="83"/>
      <c r="AC918" s="83"/>
      <c r="AD918" s="83"/>
      <c r="AE918" s="83"/>
      <c r="AF918" s="83"/>
      <c r="AG918" s="83"/>
      <c r="AH918" s="83"/>
      <c r="AI918" s="83"/>
      <c r="AJ918" s="83"/>
      <c r="AK918" s="83"/>
      <c r="AL918" s="83"/>
      <c r="AM918" s="83"/>
      <c r="AN918" s="83"/>
    </row>
    <row r="919">
      <c r="A919" s="83"/>
      <c r="B919" s="82"/>
      <c r="C919" s="83"/>
      <c r="D919" s="84"/>
      <c r="E919" s="84"/>
      <c r="F919" s="84"/>
      <c r="G919" s="84"/>
      <c r="H919" s="84"/>
      <c r="I919" s="84"/>
      <c r="J919" s="84"/>
      <c r="K919" s="84"/>
      <c r="L919" s="84"/>
      <c r="M919" s="84"/>
      <c r="N919" s="84"/>
      <c r="O919" s="84"/>
      <c r="P919" s="84"/>
      <c r="Q919" s="84"/>
      <c r="R919" s="83"/>
      <c r="S919" s="83"/>
      <c r="T919" s="83"/>
      <c r="U919" s="83"/>
      <c r="V919" s="83"/>
      <c r="W919" s="83"/>
      <c r="X919" s="83"/>
      <c r="Y919" s="83"/>
      <c r="Z919" s="83"/>
      <c r="AA919" s="83"/>
      <c r="AB919" s="83"/>
      <c r="AC919" s="83"/>
      <c r="AD919" s="83"/>
      <c r="AE919" s="83"/>
      <c r="AF919" s="83"/>
      <c r="AG919" s="83"/>
      <c r="AH919" s="83"/>
      <c r="AI919" s="83"/>
      <c r="AJ919" s="83"/>
      <c r="AK919" s="83"/>
      <c r="AL919" s="83"/>
      <c r="AM919" s="83"/>
      <c r="AN919" s="83"/>
    </row>
    <row r="920">
      <c r="A920" s="83"/>
      <c r="B920" s="82"/>
      <c r="C920" s="83"/>
      <c r="D920" s="84"/>
      <c r="E920" s="84"/>
      <c r="F920" s="84"/>
      <c r="G920" s="84"/>
      <c r="H920" s="84"/>
      <c r="I920" s="84"/>
      <c r="J920" s="84"/>
      <c r="K920" s="84"/>
      <c r="L920" s="84"/>
      <c r="M920" s="84"/>
      <c r="N920" s="84"/>
      <c r="O920" s="84"/>
      <c r="P920" s="84"/>
      <c r="Q920" s="84"/>
      <c r="R920" s="83"/>
      <c r="S920" s="83"/>
      <c r="T920" s="83"/>
      <c r="U920" s="83"/>
      <c r="V920" s="83"/>
      <c r="W920" s="83"/>
      <c r="X920" s="83"/>
      <c r="Y920" s="83"/>
      <c r="Z920" s="83"/>
      <c r="AA920" s="83"/>
      <c r="AB920" s="83"/>
      <c r="AC920" s="83"/>
      <c r="AD920" s="83"/>
      <c r="AE920" s="83"/>
      <c r="AF920" s="83"/>
      <c r="AG920" s="83"/>
      <c r="AH920" s="83"/>
      <c r="AI920" s="83"/>
      <c r="AJ920" s="83"/>
      <c r="AK920" s="83"/>
      <c r="AL920" s="83"/>
      <c r="AM920" s="83"/>
      <c r="AN920" s="83"/>
    </row>
    <row r="921">
      <c r="A921" s="83"/>
      <c r="B921" s="82"/>
      <c r="C921" s="83"/>
      <c r="D921" s="84"/>
      <c r="E921" s="84"/>
      <c r="F921" s="84"/>
      <c r="G921" s="84"/>
      <c r="H921" s="84"/>
      <c r="I921" s="84"/>
      <c r="J921" s="84"/>
      <c r="K921" s="84"/>
      <c r="L921" s="84"/>
      <c r="M921" s="84"/>
      <c r="N921" s="84"/>
      <c r="O921" s="84"/>
      <c r="P921" s="84"/>
      <c r="Q921" s="84"/>
      <c r="R921" s="83"/>
      <c r="S921" s="83"/>
      <c r="T921" s="83"/>
      <c r="U921" s="83"/>
      <c r="V921" s="83"/>
      <c r="W921" s="83"/>
      <c r="X921" s="83"/>
      <c r="Y921" s="83"/>
      <c r="Z921" s="83"/>
      <c r="AA921" s="83"/>
      <c r="AB921" s="83"/>
      <c r="AC921" s="83"/>
      <c r="AD921" s="83"/>
      <c r="AE921" s="83"/>
      <c r="AF921" s="83"/>
      <c r="AG921" s="83"/>
      <c r="AH921" s="83"/>
      <c r="AI921" s="83"/>
      <c r="AJ921" s="83"/>
      <c r="AK921" s="83"/>
      <c r="AL921" s="83"/>
      <c r="AM921" s="83"/>
      <c r="AN921" s="83"/>
    </row>
    <row r="922">
      <c r="A922" s="83"/>
      <c r="B922" s="82"/>
      <c r="C922" s="83"/>
      <c r="D922" s="84"/>
      <c r="E922" s="84"/>
      <c r="F922" s="84"/>
      <c r="G922" s="84"/>
      <c r="H922" s="84"/>
      <c r="I922" s="84"/>
      <c r="J922" s="84"/>
      <c r="K922" s="84"/>
      <c r="L922" s="84"/>
      <c r="M922" s="84"/>
      <c r="N922" s="84"/>
      <c r="O922" s="84"/>
      <c r="P922" s="84"/>
      <c r="Q922" s="84"/>
      <c r="R922" s="83"/>
      <c r="S922" s="83"/>
      <c r="T922" s="83"/>
      <c r="U922" s="83"/>
      <c r="V922" s="83"/>
      <c r="W922" s="83"/>
      <c r="X922" s="83"/>
      <c r="Y922" s="83"/>
      <c r="Z922" s="83"/>
      <c r="AA922" s="83"/>
      <c r="AB922" s="83"/>
      <c r="AC922" s="83"/>
      <c r="AD922" s="83"/>
      <c r="AE922" s="83"/>
      <c r="AF922" s="83"/>
      <c r="AG922" s="83"/>
      <c r="AH922" s="83"/>
      <c r="AI922" s="83"/>
      <c r="AJ922" s="83"/>
      <c r="AK922" s="83"/>
      <c r="AL922" s="83"/>
      <c r="AM922" s="83"/>
      <c r="AN922" s="83"/>
    </row>
    <row r="923">
      <c r="A923" s="83"/>
      <c r="B923" s="82"/>
      <c r="C923" s="83"/>
      <c r="D923" s="84"/>
      <c r="E923" s="84"/>
      <c r="F923" s="84"/>
      <c r="G923" s="84"/>
      <c r="H923" s="84"/>
      <c r="I923" s="84"/>
      <c r="J923" s="84"/>
      <c r="K923" s="84"/>
      <c r="L923" s="84"/>
      <c r="M923" s="84"/>
      <c r="N923" s="84"/>
      <c r="O923" s="84"/>
      <c r="P923" s="84"/>
      <c r="Q923" s="84"/>
      <c r="R923" s="83"/>
      <c r="S923" s="83"/>
      <c r="T923" s="83"/>
      <c r="U923" s="83"/>
      <c r="V923" s="83"/>
      <c r="W923" s="83"/>
      <c r="X923" s="83"/>
      <c r="Y923" s="83"/>
      <c r="Z923" s="83"/>
      <c r="AA923" s="83"/>
      <c r="AB923" s="83"/>
      <c r="AC923" s="83"/>
      <c r="AD923" s="83"/>
      <c r="AE923" s="83"/>
      <c r="AF923" s="83"/>
      <c r="AG923" s="83"/>
      <c r="AH923" s="83"/>
      <c r="AI923" s="83"/>
      <c r="AJ923" s="83"/>
      <c r="AK923" s="83"/>
      <c r="AL923" s="83"/>
      <c r="AM923" s="83"/>
      <c r="AN923" s="83"/>
    </row>
    <row r="924">
      <c r="A924" s="83"/>
      <c r="B924" s="82"/>
      <c r="C924" s="83"/>
      <c r="D924" s="84"/>
      <c r="E924" s="84"/>
      <c r="F924" s="84"/>
      <c r="G924" s="84"/>
      <c r="H924" s="84"/>
      <c r="I924" s="84"/>
      <c r="J924" s="84"/>
      <c r="K924" s="84"/>
      <c r="L924" s="84"/>
      <c r="M924" s="84"/>
      <c r="N924" s="84"/>
      <c r="O924" s="84"/>
      <c r="P924" s="84"/>
      <c r="Q924" s="84"/>
      <c r="R924" s="83"/>
      <c r="S924" s="83"/>
      <c r="T924" s="83"/>
      <c r="U924" s="83"/>
      <c r="V924" s="83"/>
      <c r="W924" s="83"/>
      <c r="X924" s="83"/>
      <c r="Y924" s="83"/>
      <c r="Z924" s="83"/>
      <c r="AA924" s="83"/>
      <c r="AB924" s="83"/>
      <c r="AC924" s="83"/>
      <c r="AD924" s="83"/>
      <c r="AE924" s="83"/>
      <c r="AF924" s="83"/>
      <c r="AG924" s="83"/>
      <c r="AH924" s="83"/>
      <c r="AI924" s="83"/>
      <c r="AJ924" s="83"/>
      <c r="AK924" s="83"/>
      <c r="AL924" s="83"/>
      <c r="AM924" s="83"/>
      <c r="AN924" s="83"/>
    </row>
    <row r="925">
      <c r="A925" s="83"/>
      <c r="B925" s="82"/>
      <c r="C925" s="83"/>
      <c r="D925" s="84"/>
      <c r="E925" s="84"/>
      <c r="F925" s="84"/>
      <c r="G925" s="84"/>
      <c r="H925" s="84"/>
      <c r="I925" s="84"/>
      <c r="J925" s="84"/>
      <c r="K925" s="84"/>
      <c r="L925" s="84"/>
      <c r="M925" s="84"/>
      <c r="N925" s="84"/>
      <c r="O925" s="84"/>
      <c r="P925" s="84"/>
      <c r="Q925" s="84"/>
      <c r="R925" s="83"/>
      <c r="S925" s="83"/>
      <c r="T925" s="83"/>
      <c r="U925" s="83"/>
      <c r="V925" s="83"/>
      <c r="W925" s="83"/>
      <c r="X925" s="83"/>
      <c r="Y925" s="83"/>
      <c r="Z925" s="83"/>
      <c r="AA925" s="83"/>
      <c r="AB925" s="83"/>
      <c r="AC925" s="83"/>
      <c r="AD925" s="83"/>
      <c r="AE925" s="83"/>
      <c r="AF925" s="83"/>
      <c r="AG925" s="83"/>
      <c r="AH925" s="83"/>
      <c r="AI925" s="83"/>
      <c r="AJ925" s="83"/>
      <c r="AK925" s="83"/>
      <c r="AL925" s="83"/>
      <c r="AM925" s="83"/>
      <c r="AN925" s="83"/>
    </row>
    <row r="926">
      <c r="A926" s="83"/>
      <c r="B926" s="82"/>
      <c r="C926" s="83"/>
      <c r="D926" s="84"/>
      <c r="E926" s="84"/>
      <c r="F926" s="84"/>
      <c r="G926" s="84"/>
      <c r="H926" s="84"/>
      <c r="I926" s="84"/>
      <c r="J926" s="84"/>
      <c r="K926" s="84"/>
      <c r="L926" s="84"/>
      <c r="M926" s="84"/>
      <c r="N926" s="84"/>
      <c r="O926" s="84"/>
      <c r="P926" s="84"/>
      <c r="Q926" s="84"/>
      <c r="R926" s="83"/>
      <c r="S926" s="83"/>
      <c r="T926" s="83"/>
      <c r="U926" s="83"/>
      <c r="V926" s="83"/>
      <c r="W926" s="83"/>
      <c r="X926" s="83"/>
      <c r="Y926" s="83"/>
      <c r="Z926" s="83"/>
      <c r="AA926" s="83"/>
      <c r="AB926" s="83"/>
      <c r="AC926" s="83"/>
      <c r="AD926" s="83"/>
      <c r="AE926" s="83"/>
      <c r="AF926" s="83"/>
      <c r="AG926" s="83"/>
      <c r="AH926" s="83"/>
      <c r="AI926" s="83"/>
      <c r="AJ926" s="83"/>
      <c r="AK926" s="83"/>
      <c r="AL926" s="83"/>
      <c r="AM926" s="83"/>
      <c r="AN926" s="83"/>
    </row>
    <row r="927">
      <c r="A927" s="83"/>
      <c r="B927" s="82"/>
      <c r="C927" s="83"/>
      <c r="D927" s="84"/>
      <c r="E927" s="84"/>
      <c r="F927" s="84"/>
      <c r="G927" s="84"/>
      <c r="H927" s="84"/>
      <c r="I927" s="84"/>
      <c r="J927" s="84"/>
      <c r="K927" s="84"/>
      <c r="L927" s="84"/>
      <c r="M927" s="84"/>
      <c r="N927" s="84"/>
      <c r="O927" s="84"/>
      <c r="P927" s="84"/>
      <c r="Q927" s="84"/>
      <c r="R927" s="83"/>
      <c r="S927" s="83"/>
      <c r="T927" s="83"/>
      <c r="U927" s="83"/>
      <c r="V927" s="83"/>
      <c r="W927" s="83"/>
      <c r="X927" s="83"/>
      <c r="Y927" s="83"/>
      <c r="Z927" s="83"/>
      <c r="AA927" s="83"/>
      <c r="AB927" s="83"/>
      <c r="AC927" s="83"/>
      <c r="AD927" s="83"/>
      <c r="AE927" s="83"/>
      <c r="AF927" s="83"/>
      <c r="AG927" s="83"/>
      <c r="AH927" s="83"/>
      <c r="AI927" s="83"/>
      <c r="AJ927" s="83"/>
      <c r="AK927" s="83"/>
      <c r="AL927" s="83"/>
      <c r="AM927" s="83"/>
      <c r="AN927" s="83"/>
    </row>
    <row r="928">
      <c r="A928" s="83"/>
      <c r="B928" s="82"/>
      <c r="C928" s="83"/>
      <c r="D928" s="84"/>
      <c r="E928" s="84"/>
      <c r="F928" s="84"/>
      <c r="G928" s="84"/>
      <c r="H928" s="84"/>
      <c r="I928" s="84"/>
      <c r="J928" s="84"/>
      <c r="K928" s="84"/>
      <c r="L928" s="84"/>
      <c r="M928" s="84"/>
      <c r="N928" s="84"/>
      <c r="O928" s="84"/>
      <c r="P928" s="84"/>
      <c r="Q928" s="84"/>
      <c r="R928" s="83"/>
      <c r="S928" s="83"/>
      <c r="T928" s="83"/>
      <c r="U928" s="83"/>
      <c r="V928" s="83"/>
      <c r="W928" s="83"/>
      <c r="X928" s="83"/>
      <c r="Y928" s="83"/>
      <c r="Z928" s="83"/>
      <c r="AA928" s="83"/>
      <c r="AB928" s="83"/>
      <c r="AC928" s="83"/>
      <c r="AD928" s="83"/>
      <c r="AE928" s="83"/>
      <c r="AF928" s="83"/>
      <c r="AG928" s="83"/>
      <c r="AH928" s="83"/>
      <c r="AI928" s="83"/>
      <c r="AJ928" s="83"/>
      <c r="AK928" s="83"/>
      <c r="AL928" s="83"/>
      <c r="AM928" s="83"/>
      <c r="AN928" s="83"/>
    </row>
    <row r="929">
      <c r="A929" s="83"/>
      <c r="B929" s="82"/>
      <c r="C929" s="83"/>
      <c r="D929" s="84"/>
      <c r="E929" s="84"/>
      <c r="F929" s="84"/>
      <c r="G929" s="84"/>
      <c r="H929" s="84"/>
      <c r="I929" s="84"/>
      <c r="J929" s="84"/>
      <c r="K929" s="84"/>
      <c r="L929" s="84"/>
      <c r="M929" s="84"/>
      <c r="N929" s="84"/>
      <c r="O929" s="84"/>
      <c r="P929" s="84"/>
      <c r="Q929" s="84"/>
      <c r="R929" s="83"/>
      <c r="S929" s="83"/>
      <c r="T929" s="83"/>
      <c r="U929" s="83"/>
      <c r="V929" s="83"/>
      <c r="W929" s="83"/>
      <c r="X929" s="83"/>
      <c r="Y929" s="83"/>
      <c r="Z929" s="83"/>
      <c r="AA929" s="83"/>
      <c r="AB929" s="83"/>
      <c r="AC929" s="83"/>
      <c r="AD929" s="83"/>
      <c r="AE929" s="83"/>
      <c r="AF929" s="83"/>
      <c r="AG929" s="83"/>
      <c r="AH929" s="83"/>
      <c r="AI929" s="83"/>
      <c r="AJ929" s="83"/>
      <c r="AK929" s="83"/>
      <c r="AL929" s="83"/>
      <c r="AM929" s="83"/>
      <c r="AN929" s="83"/>
    </row>
    <row r="930">
      <c r="A930" s="83"/>
      <c r="B930" s="82"/>
      <c r="C930" s="83"/>
      <c r="D930" s="84"/>
      <c r="E930" s="84"/>
      <c r="F930" s="84"/>
      <c r="G930" s="84"/>
      <c r="H930" s="84"/>
      <c r="I930" s="84"/>
      <c r="J930" s="84"/>
      <c r="K930" s="84"/>
      <c r="L930" s="84"/>
      <c r="M930" s="84"/>
      <c r="N930" s="84"/>
      <c r="O930" s="84"/>
      <c r="P930" s="84"/>
      <c r="Q930" s="84"/>
      <c r="R930" s="83"/>
      <c r="S930" s="83"/>
      <c r="T930" s="83"/>
      <c r="U930" s="83"/>
      <c r="V930" s="83"/>
      <c r="W930" s="83"/>
      <c r="X930" s="83"/>
      <c r="Y930" s="83"/>
      <c r="Z930" s="83"/>
      <c r="AA930" s="83"/>
      <c r="AB930" s="83"/>
      <c r="AC930" s="83"/>
      <c r="AD930" s="83"/>
      <c r="AE930" s="83"/>
      <c r="AF930" s="83"/>
      <c r="AG930" s="83"/>
      <c r="AH930" s="83"/>
      <c r="AI930" s="83"/>
      <c r="AJ930" s="83"/>
      <c r="AK930" s="83"/>
      <c r="AL930" s="83"/>
      <c r="AM930" s="83"/>
      <c r="AN930" s="83"/>
    </row>
    <row r="931">
      <c r="A931" s="83"/>
      <c r="B931" s="82"/>
      <c r="C931" s="83"/>
      <c r="D931" s="84"/>
      <c r="E931" s="84"/>
      <c r="F931" s="84"/>
      <c r="G931" s="84"/>
      <c r="H931" s="84"/>
      <c r="I931" s="84"/>
      <c r="J931" s="84"/>
      <c r="K931" s="84"/>
      <c r="L931" s="84"/>
      <c r="M931" s="84"/>
      <c r="N931" s="84"/>
      <c r="O931" s="84"/>
      <c r="P931" s="84"/>
      <c r="Q931" s="84"/>
      <c r="R931" s="83"/>
      <c r="S931" s="83"/>
      <c r="T931" s="83"/>
      <c r="U931" s="83"/>
      <c r="V931" s="83"/>
      <c r="W931" s="83"/>
      <c r="X931" s="83"/>
      <c r="Y931" s="83"/>
      <c r="Z931" s="83"/>
      <c r="AA931" s="83"/>
      <c r="AB931" s="83"/>
      <c r="AC931" s="83"/>
      <c r="AD931" s="83"/>
      <c r="AE931" s="83"/>
      <c r="AF931" s="83"/>
      <c r="AG931" s="83"/>
      <c r="AH931" s="83"/>
      <c r="AI931" s="83"/>
      <c r="AJ931" s="83"/>
      <c r="AK931" s="83"/>
      <c r="AL931" s="83"/>
      <c r="AM931" s="83"/>
      <c r="AN931" s="83"/>
    </row>
    <row r="932">
      <c r="A932" s="83"/>
      <c r="B932" s="82"/>
      <c r="C932" s="83"/>
      <c r="D932" s="84"/>
      <c r="E932" s="84"/>
      <c r="F932" s="84"/>
      <c r="G932" s="84"/>
      <c r="H932" s="84"/>
      <c r="I932" s="84"/>
      <c r="J932" s="84"/>
      <c r="K932" s="84"/>
      <c r="L932" s="84"/>
      <c r="M932" s="84"/>
      <c r="N932" s="84"/>
      <c r="O932" s="84"/>
      <c r="P932" s="84"/>
      <c r="Q932" s="84"/>
      <c r="R932" s="83"/>
      <c r="S932" s="83"/>
      <c r="T932" s="83"/>
      <c r="U932" s="83"/>
      <c r="V932" s="83"/>
      <c r="W932" s="83"/>
      <c r="X932" s="83"/>
      <c r="Y932" s="83"/>
      <c r="Z932" s="83"/>
      <c r="AA932" s="83"/>
      <c r="AB932" s="83"/>
      <c r="AC932" s="83"/>
      <c r="AD932" s="83"/>
      <c r="AE932" s="83"/>
      <c r="AF932" s="83"/>
      <c r="AG932" s="83"/>
      <c r="AH932" s="83"/>
      <c r="AI932" s="83"/>
      <c r="AJ932" s="83"/>
      <c r="AK932" s="83"/>
      <c r="AL932" s="83"/>
      <c r="AM932" s="83"/>
      <c r="AN932" s="83"/>
    </row>
    <row r="933">
      <c r="A933" s="83"/>
      <c r="B933" s="82"/>
      <c r="C933" s="83"/>
      <c r="D933" s="84"/>
      <c r="E933" s="84"/>
      <c r="F933" s="84"/>
      <c r="G933" s="84"/>
      <c r="H933" s="84"/>
      <c r="I933" s="84"/>
      <c r="J933" s="84"/>
      <c r="K933" s="84"/>
      <c r="L933" s="84"/>
      <c r="M933" s="84"/>
      <c r="N933" s="84"/>
      <c r="O933" s="84"/>
      <c r="P933" s="84"/>
      <c r="Q933" s="84"/>
      <c r="R933" s="83"/>
      <c r="S933" s="83"/>
      <c r="T933" s="83"/>
      <c r="U933" s="83"/>
      <c r="V933" s="83"/>
      <c r="W933" s="83"/>
      <c r="X933" s="83"/>
      <c r="Y933" s="83"/>
      <c r="Z933" s="83"/>
      <c r="AA933" s="83"/>
      <c r="AB933" s="83"/>
      <c r="AC933" s="83"/>
      <c r="AD933" s="83"/>
      <c r="AE933" s="83"/>
      <c r="AF933" s="83"/>
      <c r="AG933" s="83"/>
      <c r="AH933" s="83"/>
      <c r="AI933" s="83"/>
      <c r="AJ933" s="83"/>
      <c r="AK933" s="83"/>
      <c r="AL933" s="83"/>
      <c r="AM933" s="83"/>
      <c r="AN933" s="83"/>
    </row>
    <row r="934">
      <c r="A934" s="83"/>
      <c r="B934" s="82"/>
      <c r="C934" s="83"/>
      <c r="D934" s="84"/>
      <c r="E934" s="84"/>
      <c r="F934" s="84"/>
      <c r="G934" s="84"/>
      <c r="H934" s="84"/>
      <c r="I934" s="84"/>
      <c r="J934" s="84"/>
      <c r="K934" s="84"/>
      <c r="L934" s="84"/>
      <c r="M934" s="84"/>
      <c r="N934" s="84"/>
      <c r="O934" s="84"/>
      <c r="P934" s="84"/>
      <c r="Q934" s="84"/>
      <c r="R934" s="83"/>
      <c r="S934" s="83"/>
      <c r="T934" s="83"/>
      <c r="U934" s="83"/>
      <c r="V934" s="83"/>
      <c r="W934" s="83"/>
      <c r="X934" s="83"/>
      <c r="Y934" s="83"/>
      <c r="Z934" s="83"/>
      <c r="AA934" s="83"/>
      <c r="AB934" s="83"/>
      <c r="AC934" s="83"/>
      <c r="AD934" s="83"/>
      <c r="AE934" s="83"/>
      <c r="AF934" s="83"/>
      <c r="AG934" s="83"/>
      <c r="AH934" s="83"/>
      <c r="AI934" s="83"/>
      <c r="AJ934" s="83"/>
      <c r="AK934" s="83"/>
      <c r="AL934" s="83"/>
      <c r="AM934" s="83"/>
      <c r="AN934" s="83"/>
    </row>
    <row r="935">
      <c r="A935" s="83"/>
      <c r="B935" s="82"/>
      <c r="C935" s="83"/>
      <c r="D935" s="84"/>
      <c r="E935" s="84"/>
      <c r="F935" s="84"/>
      <c r="G935" s="84"/>
      <c r="H935" s="84"/>
      <c r="I935" s="84"/>
      <c r="J935" s="84"/>
      <c r="K935" s="84"/>
      <c r="L935" s="84"/>
      <c r="M935" s="84"/>
      <c r="N935" s="84"/>
      <c r="O935" s="84"/>
      <c r="P935" s="84"/>
      <c r="Q935" s="84"/>
      <c r="R935" s="83"/>
      <c r="S935" s="83"/>
      <c r="T935" s="83"/>
      <c r="U935" s="83"/>
      <c r="V935" s="83"/>
      <c r="W935" s="83"/>
      <c r="X935" s="83"/>
      <c r="Y935" s="83"/>
      <c r="Z935" s="83"/>
      <c r="AA935" s="83"/>
      <c r="AB935" s="83"/>
      <c r="AC935" s="83"/>
      <c r="AD935" s="83"/>
      <c r="AE935" s="83"/>
      <c r="AF935" s="83"/>
      <c r="AG935" s="83"/>
      <c r="AH935" s="83"/>
      <c r="AI935" s="83"/>
      <c r="AJ935" s="83"/>
      <c r="AK935" s="83"/>
      <c r="AL935" s="83"/>
      <c r="AM935" s="83"/>
      <c r="AN935" s="83"/>
    </row>
    <row r="936">
      <c r="A936" s="83"/>
      <c r="B936" s="82"/>
      <c r="C936" s="83"/>
      <c r="D936" s="84"/>
      <c r="E936" s="84"/>
      <c r="F936" s="84"/>
      <c r="G936" s="84"/>
      <c r="H936" s="84"/>
      <c r="I936" s="84"/>
      <c r="J936" s="84"/>
      <c r="K936" s="84"/>
      <c r="L936" s="84"/>
      <c r="M936" s="84"/>
      <c r="N936" s="84"/>
      <c r="O936" s="84"/>
      <c r="P936" s="84"/>
      <c r="Q936" s="84"/>
      <c r="R936" s="83"/>
      <c r="S936" s="83"/>
      <c r="T936" s="83"/>
      <c r="U936" s="83"/>
      <c r="V936" s="83"/>
      <c r="W936" s="83"/>
      <c r="X936" s="83"/>
      <c r="Y936" s="83"/>
      <c r="Z936" s="83"/>
      <c r="AA936" s="83"/>
      <c r="AB936" s="83"/>
      <c r="AC936" s="83"/>
      <c r="AD936" s="83"/>
      <c r="AE936" s="83"/>
      <c r="AF936" s="83"/>
      <c r="AG936" s="83"/>
      <c r="AH936" s="83"/>
      <c r="AI936" s="83"/>
      <c r="AJ936" s="83"/>
      <c r="AK936" s="83"/>
      <c r="AL936" s="83"/>
      <c r="AM936" s="83"/>
      <c r="AN936" s="83"/>
    </row>
    <row r="937">
      <c r="A937" s="83"/>
      <c r="B937" s="82"/>
      <c r="C937" s="83"/>
      <c r="D937" s="84"/>
      <c r="E937" s="84"/>
      <c r="F937" s="84"/>
      <c r="G937" s="84"/>
      <c r="H937" s="84"/>
      <c r="I937" s="84"/>
      <c r="J937" s="84"/>
      <c r="K937" s="84"/>
      <c r="L937" s="84"/>
      <c r="M937" s="84"/>
      <c r="N937" s="84"/>
      <c r="O937" s="84"/>
      <c r="P937" s="84"/>
      <c r="Q937" s="84"/>
      <c r="R937" s="83"/>
      <c r="S937" s="83"/>
      <c r="T937" s="83"/>
      <c r="U937" s="83"/>
      <c r="V937" s="83"/>
      <c r="W937" s="83"/>
      <c r="X937" s="83"/>
      <c r="Y937" s="83"/>
      <c r="Z937" s="83"/>
      <c r="AA937" s="83"/>
      <c r="AB937" s="83"/>
      <c r="AC937" s="83"/>
      <c r="AD937" s="83"/>
      <c r="AE937" s="83"/>
      <c r="AF937" s="83"/>
      <c r="AG937" s="83"/>
      <c r="AH937" s="83"/>
      <c r="AI937" s="83"/>
      <c r="AJ937" s="83"/>
      <c r="AK937" s="83"/>
      <c r="AL937" s="83"/>
      <c r="AM937" s="83"/>
      <c r="AN937" s="83"/>
    </row>
    <row r="938">
      <c r="A938" s="83"/>
      <c r="B938" s="82"/>
      <c r="C938" s="83"/>
      <c r="D938" s="84"/>
      <c r="E938" s="84"/>
      <c r="F938" s="84"/>
      <c r="G938" s="84"/>
      <c r="H938" s="84"/>
      <c r="I938" s="84"/>
      <c r="J938" s="84"/>
      <c r="K938" s="84"/>
      <c r="L938" s="84"/>
      <c r="M938" s="84"/>
      <c r="N938" s="84"/>
      <c r="O938" s="84"/>
      <c r="P938" s="84"/>
      <c r="Q938" s="84"/>
      <c r="R938" s="83"/>
      <c r="S938" s="83"/>
      <c r="T938" s="83"/>
      <c r="U938" s="83"/>
      <c r="V938" s="83"/>
      <c r="W938" s="83"/>
      <c r="X938" s="83"/>
      <c r="Y938" s="83"/>
      <c r="Z938" s="83"/>
      <c r="AA938" s="83"/>
      <c r="AB938" s="83"/>
      <c r="AC938" s="83"/>
      <c r="AD938" s="83"/>
      <c r="AE938" s="83"/>
      <c r="AF938" s="83"/>
      <c r="AG938" s="83"/>
      <c r="AH938" s="83"/>
      <c r="AI938" s="83"/>
      <c r="AJ938" s="83"/>
      <c r="AK938" s="83"/>
      <c r="AL938" s="83"/>
      <c r="AM938" s="83"/>
      <c r="AN938" s="83"/>
    </row>
    <row r="939">
      <c r="A939" s="83"/>
      <c r="B939" s="82"/>
      <c r="C939" s="83"/>
      <c r="D939" s="84"/>
      <c r="E939" s="84"/>
      <c r="F939" s="84"/>
      <c r="G939" s="84"/>
      <c r="H939" s="84"/>
      <c r="I939" s="84"/>
      <c r="J939" s="84"/>
      <c r="K939" s="84"/>
      <c r="L939" s="84"/>
      <c r="M939" s="84"/>
      <c r="N939" s="84"/>
      <c r="O939" s="84"/>
      <c r="P939" s="84"/>
      <c r="Q939" s="84"/>
      <c r="R939" s="83"/>
      <c r="S939" s="83"/>
      <c r="T939" s="83"/>
      <c r="U939" s="83"/>
      <c r="V939" s="83"/>
      <c r="W939" s="83"/>
      <c r="X939" s="83"/>
      <c r="Y939" s="83"/>
      <c r="Z939" s="83"/>
      <c r="AA939" s="83"/>
      <c r="AB939" s="83"/>
      <c r="AC939" s="83"/>
      <c r="AD939" s="83"/>
      <c r="AE939" s="83"/>
      <c r="AF939" s="83"/>
      <c r="AG939" s="83"/>
      <c r="AH939" s="83"/>
      <c r="AI939" s="83"/>
      <c r="AJ939" s="83"/>
      <c r="AK939" s="83"/>
      <c r="AL939" s="83"/>
      <c r="AM939" s="83"/>
      <c r="AN939" s="83"/>
    </row>
    <row r="940">
      <c r="A940" s="83"/>
      <c r="B940" s="82"/>
      <c r="C940" s="83"/>
      <c r="D940" s="84"/>
      <c r="E940" s="84"/>
      <c r="F940" s="84"/>
      <c r="G940" s="84"/>
      <c r="H940" s="84"/>
      <c r="I940" s="84"/>
      <c r="J940" s="84"/>
      <c r="K940" s="84"/>
      <c r="L940" s="84"/>
      <c r="M940" s="84"/>
      <c r="N940" s="84"/>
      <c r="O940" s="84"/>
      <c r="P940" s="84"/>
      <c r="Q940" s="84"/>
      <c r="R940" s="83"/>
      <c r="S940" s="83"/>
      <c r="T940" s="83"/>
      <c r="U940" s="83"/>
      <c r="V940" s="83"/>
      <c r="W940" s="83"/>
      <c r="X940" s="83"/>
      <c r="Y940" s="83"/>
      <c r="Z940" s="83"/>
      <c r="AA940" s="83"/>
      <c r="AB940" s="83"/>
      <c r="AC940" s="83"/>
      <c r="AD940" s="83"/>
      <c r="AE940" s="83"/>
      <c r="AF940" s="83"/>
      <c r="AG940" s="83"/>
      <c r="AH940" s="83"/>
      <c r="AI940" s="83"/>
      <c r="AJ940" s="83"/>
      <c r="AK940" s="83"/>
      <c r="AL940" s="83"/>
      <c r="AM940" s="83"/>
      <c r="AN940" s="83"/>
    </row>
    <row r="941">
      <c r="A941" s="83"/>
      <c r="B941" s="82"/>
      <c r="C941" s="83"/>
      <c r="D941" s="84"/>
      <c r="E941" s="84"/>
      <c r="F941" s="84"/>
      <c r="G941" s="84"/>
      <c r="H941" s="84"/>
      <c r="I941" s="84"/>
      <c r="J941" s="84"/>
      <c r="K941" s="84"/>
      <c r="L941" s="84"/>
      <c r="M941" s="84"/>
      <c r="N941" s="84"/>
      <c r="O941" s="84"/>
      <c r="P941" s="84"/>
      <c r="Q941" s="84"/>
      <c r="R941" s="83"/>
      <c r="S941" s="83"/>
      <c r="T941" s="83"/>
      <c r="U941" s="83"/>
      <c r="V941" s="83"/>
      <c r="W941" s="83"/>
      <c r="X941" s="83"/>
      <c r="Y941" s="83"/>
      <c r="Z941" s="83"/>
      <c r="AA941" s="83"/>
      <c r="AB941" s="83"/>
      <c r="AC941" s="83"/>
      <c r="AD941" s="83"/>
      <c r="AE941" s="83"/>
      <c r="AF941" s="83"/>
      <c r="AG941" s="83"/>
      <c r="AH941" s="83"/>
      <c r="AI941" s="83"/>
      <c r="AJ941" s="83"/>
      <c r="AK941" s="83"/>
      <c r="AL941" s="83"/>
      <c r="AM941" s="83"/>
      <c r="AN941" s="83"/>
    </row>
    <row r="942">
      <c r="A942" s="83"/>
      <c r="B942" s="82"/>
      <c r="C942" s="83"/>
      <c r="D942" s="84"/>
      <c r="E942" s="84"/>
      <c r="F942" s="84"/>
      <c r="G942" s="84"/>
      <c r="H942" s="84"/>
      <c r="I942" s="84"/>
      <c r="J942" s="84"/>
      <c r="K942" s="84"/>
      <c r="L942" s="84"/>
      <c r="M942" s="84"/>
      <c r="N942" s="84"/>
      <c r="O942" s="84"/>
      <c r="P942" s="84"/>
      <c r="Q942" s="84"/>
      <c r="R942" s="83"/>
      <c r="S942" s="83"/>
      <c r="T942" s="83"/>
      <c r="U942" s="83"/>
      <c r="V942" s="83"/>
      <c r="W942" s="83"/>
      <c r="X942" s="83"/>
      <c r="Y942" s="83"/>
      <c r="Z942" s="83"/>
      <c r="AA942" s="83"/>
      <c r="AB942" s="83"/>
      <c r="AC942" s="83"/>
      <c r="AD942" s="83"/>
      <c r="AE942" s="83"/>
      <c r="AF942" s="83"/>
      <c r="AG942" s="83"/>
      <c r="AH942" s="83"/>
      <c r="AI942" s="83"/>
      <c r="AJ942" s="83"/>
      <c r="AK942" s="83"/>
      <c r="AL942" s="83"/>
      <c r="AM942" s="83"/>
      <c r="AN942" s="83"/>
    </row>
    <row r="943">
      <c r="A943" s="83"/>
      <c r="B943" s="82"/>
      <c r="C943" s="83"/>
      <c r="D943" s="84"/>
      <c r="E943" s="84"/>
      <c r="F943" s="84"/>
      <c r="G943" s="84"/>
      <c r="H943" s="84"/>
      <c r="I943" s="84"/>
      <c r="J943" s="84"/>
      <c r="K943" s="84"/>
      <c r="L943" s="84"/>
      <c r="M943" s="84"/>
      <c r="N943" s="84"/>
      <c r="O943" s="84"/>
      <c r="P943" s="84"/>
      <c r="Q943" s="84"/>
      <c r="R943" s="83"/>
      <c r="S943" s="83"/>
      <c r="T943" s="83"/>
      <c r="U943" s="83"/>
      <c r="V943" s="83"/>
      <c r="W943" s="83"/>
      <c r="X943" s="83"/>
      <c r="Y943" s="83"/>
      <c r="Z943" s="83"/>
      <c r="AA943" s="83"/>
      <c r="AB943" s="83"/>
      <c r="AC943" s="83"/>
      <c r="AD943" s="83"/>
      <c r="AE943" s="83"/>
      <c r="AF943" s="83"/>
      <c r="AG943" s="83"/>
      <c r="AH943" s="83"/>
      <c r="AI943" s="83"/>
      <c r="AJ943" s="83"/>
      <c r="AK943" s="83"/>
      <c r="AL943" s="83"/>
      <c r="AM943" s="83"/>
      <c r="AN943" s="83"/>
    </row>
    <row r="944">
      <c r="A944" s="83"/>
      <c r="B944" s="82"/>
      <c r="C944" s="83"/>
      <c r="D944" s="84"/>
      <c r="E944" s="84"/>
      <c r="F944" s="84"/>
      <c r="G944" s="84"/>
      <c r="H944" s="84"/>
      <c r="I944" s="84"/>
      <c r="J944" s="84"/>
      <c r="K944" s="84"/>
      <c r="L944" s="84"/>
      <c r="M944" s="84"/>
      <c r="N944" s="84"/>
      <c r="O944" s="84"/>
      <c r="P944" s="84"/>
      <c r="Q944" s="84"/>
      <c r="R944" s="83"/>
      <c r="S944" s="83"/>
      <c r="T944" s="83"/>
      <c r="U944" s="83"/>
      <c r="V944" s="83"/>
      <c r="W944" s="83"/>
      <c r="X944" s="83"/>
      <c r="Y944" s="83"/>
      <c r="Z944" s="83"/>
      <c r="AA944" s="83"/>
      <c r="AB944" s="83"/>
      <c r="AC944" s="83"/>
      <c r="AD944" s="83"/>
      <c r="AE944" s="83"/>
      <c r="AF944" s="83"/>
      <c r="AG944" s="83"/>
      <c r="AH944" s="83"/>
      <c r="AI944" s="83"/>
      <c r="AJ944" s="83"/>
      <c r="AK944" s="83"/>
      <c r="AL944" s="83"/>
      <c r="AM944" s="83"/>
      <c r="AN944" s="83"/>
    </row>
    <row r="945">
      <c r="A945" s="83"/>
      <c r="B945" s="82"/>
      <c r="C945" s="83"/>
      <c r="D945" s="84"/>
      <c r="E945" s="84"/>
      <c r="F945" s="84"/>
      <c r="G945" s="84"/>
      <c r="H945" s="84"/>
      <c r="I945" s="84"/>
      <c r="J945" s="84"/>
      <c r="K945" s="84"/>
      <c r="L945" s="84"/>
      <c r="M945" s="84"/>
      <c r="N945" s="84"/>
      <c r="O945" s="84"/>
      <c r="P945" s="84"/>
      <c r="Q945" s="84"/>
      <c r="R945" s="83"/>
      <c r="S945" s="83"/>
      <c r="T945" s="83"/>
      <c r="U945" s="83"/>
      <c r="V945" s="83"/>
      <c r="W945" s="83"/>
      <c r="X945" s="83"/>
      <c r="Y945" s="83"/>
      <c r="Z945" s="83"/>
      <c r="AA945" s="83"/>
      <c r="AB945" s="83"/>
      <c r="AC945" s="83"/>
      <c r="AD945" s="83"/>
      <c r="AE945" s="83"/>
      <c r="AF945" s="83"/>
      <c r="AG945" s="83"/>
      <c r="AH945" s="83"/>
      <c r="AI945" s="83"/>
      <c r="AJ945" s="83"/>
      <c r="AK945" s="83"/>
      <c r="AL945" s="83"/>
      <c r="AM945" s="83"/>
      <c r="AN945" s="83"/>
    </row>
    <row r="946">
      <c r="A946" s="83"/>
      <c r="B946" s="82"/>
      <c r="C946" s="83"/>
      <c r="D946" s="84"/>
      <c r="E946" s="84"/>
      <c r="F946" s="84"/>
      <c r="G946" s="84"/>
      <c r="H946" s="84"/>
      <c r="I946" s="84"/>
      <c r="J946" s="84"/>
      <c r="K946" s="84"/>
      <c r="L946" s="84"/>
      <c r="M946" s="84"/>
      <c r="N946" s="84"/>
      <c r="O946" s="84"/>
      <c r="P946" s="84"/>
      <c r="Q946" s="84"/>
      <c r="R946" s="83"/>
      <c r="S946" s="83"/>
      <c r="T946" s="83"/>
      <c r="U946" s="83"/>
      <c r="V946" s="83"/>
      <c r="W946" s="83"/>
      <c r="X946" s="83"/>
      <c r="Y946" s="83"/>
      <c r="Z946" s="83"/>
      <c r="AA946" s="83"/>
      <c r="AB946" s="83"/>
      <c r="AC946" s="83"/>
      <c r="AD946" s="83"/>
      <c r="AE946" s="83"/>
      <c r="AF946" s="83"/>
      <c r="AG946" s="83"/>
      <c r="AH946" s="83"/>
      <c r="AI946" s="83"/>
      <c r="AJ946" s="83"/>
      <c r="AK946" s="83"/>
      <c r="AL946" s="83"/>
      <c r="AM946" s="83"/>
      <c r="AN946" s="83"/>
    </row>
    <row r="947">
      <c r="A947" s="83"/>
      <c r="B947" s="82"/>
      <c r="C947" s="83"/>
      <c r="D947" s="84"/>
      <c r="E947" s="84"/>
      <c r="F947" s="84"/>
      <c r="G947" s="84"/>
      <c r="H947" s="84"/>
      <c r="I947" s="84"/>
      <c r="J947" s="84"/>
      <c r="K947" s="84"/>
      <c r="L947" s="84"/>
      <c r="M947" s="84"/>
      <c r="N947" s="84"/>
      <c r="O947" s="84"/>
      <c r="P947" s="84"/>
      <c r="Q947" s="84"/>
      <c r="R947" s="83"/>
      <c r="S947" s="83"/>
      <c r="T947" s="83"/>
      <c r="U947" s="83"/>
      <c r="V947" s="83"/>
      <c r="W947" s="83"/>
      <c r="X947" s="83"/>
      <c r="Y947" s="83"/>
      <c r="Z947" s="83"/>
      <c r="AA947" s="83"/>
      <c r="AB947" s="83"/>
      <c r="AC947" s="83"/>
      <c r="AD947" s="83"/>
      <c r="AE947" s="83"/>
      <c r="AF947" s="83"/>
      <c r="AG947" s="83"/>
      <c r="AH947" s="83"/>
      <c r="AI947" s="83"/>
      <c r="AJ947" s="83"/>
      <c r="AK947" s="83"/>
      <c r="AL947" s="83"/>
      <c r="AM947" s="83"/>
      <c r="AN947" s="83"/>
    </row>
    <row r="948">
      <c r="A948" s="83"/>
      <c r="B948" s="82"/>
      <c r="C948" s="83"/>
      <c r="D948" s="84"/>
      <c r="E948" s="84"/>
      <c r="F948" s="84"/>
      <c r="G948" s="84"/>
      <c r="H948" s="84"/>
      <c r="I948" s="84"/>
      <c r="J948" s="84"/>
      <c r="K948" s="84"/>
      <c r="L948" s="84"/>
      <c r="M948" s="84"/>
      <c r="N948" s="84"/>
      <c r="O948" s="84"/>
      <c r="P948" s="84"/>
      <c r="Q948" s="84"/>
      <c r="R948" s="83"/>
      <c r="S948" s="83"/>
      <c r="T948" s="83"/>
      <c r="U948" s="83"/>
      <c r="V948" s="83"/>
      <c r="W948" s="83"/>
      <c r="X948" s="83"/>
      <c r="Y948" s="83"/>
      <c r="Z948" s="83"/>
      <c r="AA948" s="83"/>
      <c r="AB948" s="83"/>
      <c r="AC948" s="83"/>
      <c r="AD948" s="83"/>
      <c r="AE948" s="83"/>
      <c r="AF948" s="83"/>
      <c r="AG948" s="83"/>
      <c r="AH948" s="83"/>
      <c r="AI948" s="83"/>
      <c r="AJ948" s="83"/>
      <c r="AK948" s="83"/>
      <c r="AL948" s="83"/>
      <c r="AM948" s="83"/>
      <c r="AN948" s="83"/>
    </row>
    <row r="949">
      <c r="A949" s="83"/>
      <c r="B949" s="82"/>
      <c r="C949" s="83"/>
      <c r="D949" s="84"/>
      <c r="E949" s="84"/>
      <c r="F949" s="84"/>
      <c r="G949" s="84"/>
      <c r="H949" s="84"/>
      <c r="I949" s="84"/>
      <c r="J949" s="84"/>
      <c r="K949" s="84"/>
      <c r="L949" s="84"/>
      <c r="M949" s="84"/>
      <c r="N949" s="84"/>
      <c r="O949" s="84"/>
      <c r="P949" s="84"/>
      <c r="Q949" s="84"/>
      <c r="R949" s="83"/>
      <c r="S949" s="83"/>
      <c r="T949" s="83"/>
      <c r="U949" s="83"/>
      <c r="V949" s="83"/>
      <c r="W949" s="83"/>
      <c r="X949" s="83"/>
      <c r="Y949" s="83"/>
      <c r="Z949" s="83"/>
      <c r="AA949" s="83"/>
      <c r="AB949" s="83"/>
      <c r="AC949" s="83"/>
      <c r="AD949" s="83"/>
      <c r="AE949" s="83"/>
      <c r="AF949" s="83"/>
      <c r="AG949" s="83"/>
      <c r="AH949" s="83"/>
      <c r="AI949" s="83"/>
      <c r="AJ949" s="83"/>
      <c r="AK949" s="83"/>
      <c r="AL949" s="83"/>
      <c r="AM949" s="83"/>
      <c r="AN949" s="83"/>
    </row>
    <row r="950">
      <c r="A950" s="83"/>
      <c r="B950" s="82"/>
      <c r="C950" s="83"/>
      <c r="D950" s="84"/>
      <c r="E950" s="84"/>
      <c r="F950" s="84"/>
      <c r="G950" s="84"/>
      <c r="H950" s="84"/>
      <c r="I950" s="84"/>
      <c r="J950" s="84"/>
      <c r="K950" s="84"/>
      <c r="L950" s="84"/>
      <c r="M950" s="84"/>
      <c r="N950" s="84"/>
      <c r="O950" s="84"/>
      <c r="P950" s="84"/>
      <c r="Q950" s="84"/>
      <c r="R950" s="83"/>
      <c r="S950" s="83"/>
      <c r="T950" s="83"/>
      <c r="U950" s="83"/>
      <c r="V950" s="83"/>
      <c r="W950" s="83"/>
      <c r="X950" s="83"/>
      <c r="Y950" s="83"/>
      <c r="Z950" s="83"/>
      <c r="AA950" s="83"/>
      <c r="AB950" s="83"/>
      <c r="AC950" s="83"/>
      <c r="AD950" s="83"/>
      <c r="AE950" s="83"/>
      <c r="AF950" s="83"/>
      <c r="AG950" s="83"/>
      <c r="AH950" s="83"/>
      <c r="AI950" s="83"/>
      <c r="AJ950" s="83"/>
      <c r="AK950" s="83"/>
      <c r="AL950" s="83"/>
      <c r="AM950" s="83"/>
      <c r="AN950" s="83"/>
    </row>
    <row r="951">
      <c r="A951" s="83"/>
      <c r="B951" s="82"/>
      <c r="C951" s="83"/>
      <c r="D951" s="84"/>
      <c r="E951" s="84"/>
      <c r="F951" s="84"/>
      <c r="G951" s="84"/>
      <c r="H951" s="84"/>
      <c r="I951" s="84"/>
      <c r="J951" s="84"/>
      <c r="K951" s="84"/>
      <c r="L951" s="84"/>
      <c r="M951" s="84"/>
      <c r="N951" s="84"/>
      <c r="O951" s="84"/>
      <c r="P951" s="84"/>
      <c r="Q951" s="84"/>
      <c r="R951" s="83"/>
      <c r="S951" s="83"/>
      <c r="T951" s="83"/>
      <c r="U951" s="83"/>
      <c r="V951" s="83"/>
      <c r="W951" s="83"/>
      <c r="X951" s="83"/>
      <c r="Y951" s="83"/>
      <c r="Z951" s="83"/>
      <c r="AA951" s="83"/>
      <c r="AB951" s="83"/>
      <c r="AC951" s="83"/>
      <c r="AD951" s="83"/>
      <c r="AE951" s="83"/>
      <c r="AF951" s="83"/>
      <c r="AG951" s="83"/>
      <c r="AH951" s="83"/>
      <c r="AI951" s="83"/>
      <c r="AJ951" s="83"/>
      <c r="AK951" s="83"/>
      <c r="AL951" s="83"/>
      <c r="AM951" s="83"/>
      <c r="AN951" s="83"/>
    </row>
    <row r="952">
      <c r="A952" s="83"/>
      <c r="B952" s="82"/>
      <c r="C952" s="83"/>
      <c r="D952" s="84"/>
      <c r="E952" s="84"/>
      <c r="F952" s="84"/>
      <c r="G952" s="84"/>
      <c r="H952" s="84"/>
      <c r="I952" s="84"/>
      <c r="J952" s="84"/>
      <c r="K952" s="84"/>
      <c r="L952" s="84"/>
      <c r="M952" s="84"/>
      <c r="N952" s="84"/>
      <c r="O952" s="84"/>
      <c r="P952" s="84"/>
      <c r="Q952" s="84"/>
      <c r="R952" s="83"/>
      <c r="S952" s="83"/>
      <c r="T952" s="83"/>
      <c r="U952" s="83"/>
      <c r="V952" s="83"/>
      <c r="W952" s="83"/>
      <c r="X952" s="83"/>
      <c r="Y952" s="83"/>
      <c r="Z952" s="83"/>
      <c r="AA952" s="83"/>
      <c r="AB952" s="83"/>
      <c r="AC952" s="83"/>
      <c r="AD952" s="83"/>
      <c r="AE952" s="83"/>
      <c r="AF952" s="83"/>
      <c r="AG952" s="83"/>
      <c r="AH952" s="83"/>
      <c r="AI952" s="83"/>
      <c r="AJ952" s="83"/>
      <c r="AK952" s="83"/>
      <c r="AL952" s="83"/>
      <c r="AM952" s="83"/>
      <c r="AN952" s="83"/>
    </row>
    <row r="953">
      <c r="A953" s="83"/>
      <c r="B953" s="82"/>
      <c r="C953" s="83"/>
      <c r="D953" s="84"/>
      <c r="E953" s="84"/>
      <c r="F953" s="84"/>
      <c r="G953" s="84"/>
      <c r="H953" s="84"/>
      <c r="I953" s="84"/>
      <c r="J953" s="84"/>
      <c r="K953" s="84"/>
      <c r="L953" s="84"/>
      <c r="M953" s="84"/>
      <c r="N953" s="84"/>
      <c r="O953" s="84"/>
      <c r="P953" s="84"/>
      <c r="Q953" s="84"/>
      <c r="R953" s="83"/>
      <c r="S953" s="83"/>
      <c r="T953" s="83"/>
      <c r="U953" s="83"/>
      <c r="V953" s="83"/>
      <c r="W953" s="83"/>
      <c r="X953" s="83"/>
      <c r="Y953" s="83"/>
      <c r="Z953" s="83"/>
      <c r="AA953" s="83"/>
      <c r="AB953" s="83"/>
      <c r="AC953" s="83"/>
      <c r="AD953" s="83"/>
      <c r="AE953" s="83"/>
      <c r="AF953" s="83"/>
      <c r="AG953" s="83"/>
      <c r="AH953" s="83"/>
      <c r="AI953" s="83"/>
      <c r="AJ953" s="83"/>
      <c r="AK953" s="83"/>
      <c r="AL953" s="83"/>
      <c r="AM953" s="83"/>
      <c r="AN953" s="83"/>
    </row>
    <row r="954">
      <c r="A954" s="83"/>
      <c r="B954" s="82"/>
      <c r="C954" s="83"/>
      <c r="D954" s="84"/>
      <c r="E954" s="84"/>
      <c r="F954" s="84"/>
      <c r="G954" s="84"/>
      <c r="H954" s="84"/>
      <c r="I954" s="84"/>
      <c r="J954" s="84"/>
      <c r="K954" s="84"/>
      <c r="L954" s="84"/>
      <c r="M954" s="84"/>
      <c r="N954" s="84"/>
      <c r="O954" s="84"/>
      <c r="P954" s="84"/>
      <c r="Q954" s="84"/>
      <c r="R954" s="83"/>
      <c r="S954" s="83"/>
      <c r="T954" s="83"/>
      <c r="U954" s="83"/>
      <c r="V954" s="83"/>
      <c r="W954" s="83"/>
      <c r="X954" s="83"/>
      <c r="Y954" s="83"/>
      <c r="Z954" s="83"/>
      <c r="AA954" s="83"/>
      <c r="AB954" s="83"/>
      <c r="AC954" s="83"/>
      <c r="AD954" s="83"/>
      <c r="AE954" s="83"/>
      <c r="AF954" s="83"/>
      <c r="AG954" s="83"/>
      <c r="AH954" s="83"/>
      <c r="AI954" s="83"/>
      <c r="AJ954" s="83"/>
      <c r="AK954" s="83"/>
      <c r="AL954" s="83"/>
      <c r="AM954" s="83"/>
      <c r="AN954" s="83"/>
    </row>
    <row r="955">
      <c r="A955" s="83"/>
      <c r="B955" s="82"/>
      <c r="C955" s="83"/>
      <c r="D955" s="84"/>
      <c r="E955" s="84"/>
      <c r="F955" s="84"/>
      <c r="G955" s="84"/>
      <c r="H955" s="84"/>
      <c r="I955" s="84"/>
      <c r="J955" s="84"/>
      <c r="K955" s="84"/>
      <c r="L955" s="84"/>
      <c r="M955" s="84"/>
      <c r="N955" s="84"/>
      <c r="O955" s="84"/>
      <c r="P955" s="84"/>
      <c r="Q955" s="84"/>
      <c r="R955" s="83"/>
      <c r="S955" s="83"/>
      <c r="T955" s="83"/>
      <c r="U955" s="83"/>
      <c r="V955" s="83"/>
      <c r="W955" s="83"/>
      <c r="X955" s="83"/>
      <c r="Y955" s="83"/>
      <c r="Z955" s="83"/>
      <c r="AA955" s="83"/>
      <c r="AB955" s="83"/>
      <c r="AC955" s="83"/>
      <c r="AD955" s="83"/>
      <c r="AE955" s="83"/>
      <c r="AF955" s="83"/>
      <c r="AG955" s="83"/>
      <c r="AH955" s="83"/>
      <c r="AI955" s="83"/>
      <c r="AJ955" s="83"/>
      <c r="AK955" s="83"/>
      <c r="AL955" s="83"/>
      <c r="AM955" s="83"/>
      <c r="AN955" s="83"/>
    </row>
    <row r="956">
      <c r="A956" s="83"/>
      <c r="B956" s="82"/>
      <c r="C956" s="83"/>
      <c r="D956" s="84"/>
      <c r="E956" s="84"/>
      <c r="F956" s="84"/>
      <c r="G956" s="84"/>
      <c r="H956" s="84"/>
      <c r="I956" s="84"/>
      <c r="J956" s="84"/>
      <c r="K956" s="84"/>
      <c r="L956" s="84"/>
      <c r="M956" s="84"/>
      <c r="N956" s="84"/>
      <c r="O956" s="84"/>
      <c r="P956" s="84"/>
      <c r="Q956" s="84"/>
      <c r="R956" s="83"/>
      <c r="S956" s="83"/>
      <c r="T956" s="83"/>
      <c r="U956" s="83"/>
      <c r="V956" s="83"/>
      <c r="W956" s="83"/>
      <c r="X956" s="83"/>
      <c r="Y956" s="83"/>
      <c r="Z956" s="83"/>
      <c r="AA956" s="83"/>
      <c r="AB956" s="83"/>
      <c r="AC956" s="83"/>
      <c r="AD956" s="83"/>
      <c r="AE956" s="83"/>
      <c r="AF956" s="83"/>
      <c r="AG956" s="83"/>
      <c r="AH956" s="83"/>
      <c r="AI956" s="83"/>
      <c r="AJ956" s="83"/>
      <c r="AK956" s="83"/>
      <c r="AL956" s="83"/>
      <c r="AM956" s="83"/>
      <c r="AN956" s="83"/>
    </row>
    <row r="957">
      <c r="A957" s="83"/>
      <c r="B957" s="82"/>
      <c r="C957" s="83"/>
      <c r="D957" s="84"/>
      <c r="E957" s="84"/>
      <c r="F957" s="84"/>
      <c r="G957" s="84"/>
      <c r="H957" s="84"/>
      <c r="I957" s="84"/>
      <c r="J957" s="84"/>
      <c r="K957" s="84"/>
      <c r="L957" s="84"/>
      <c r="M957" s="84"/>
      <c r="N957" s="84"/>
      <c r="O957" s="84"/>
      <c r="P957" s="84"/>
      <c r="Q957" s="84"/>
      <c r="R957" s="83"/>
      <c r="S957" s="83"/>
      <c r="T957" s="83"/>
      <c r="U957" s="83"/>
      <c r="V957" s="83"/>
      <c r="W957" s="83"/>
      <c r="X957" s="83"/>
      <c r="Y957" s="83"/>
      <c r="Z957" s="83"/>
      <c r="AA957" s="83"/>
      <c r="AB957" s="83"/>
      <c r="AC957" s="83"/>
      <c r="AD957" s="83"/>
      <c r="AE957" s="83"/>
      <c r="AF957" s="83"/>
      <c r="AG957" s="83"/>
      <c r="AH957" s="83"/>
      <c r="AI957" s="83"/>
      <c r="AJ957" s="83"/>
      <c r="AK957" s="83"/>
      <c r="AL957" s="83"/>
      <c r="AM957" s="83"/>
      <c r="AN957" s="83"/>
    </row>
    <row r="958">
      <c r="A958" s="83"/>
      <c r="B958" s="82"/>
      <c r="C958" s="83"/>
      <c r="D958" s="84"/>
      <c r="E958" s="84"/>
      <c r="F958" s="84"/>
      <c r="G958" s="84"/>
      <c r="H958" s="84"/>
      <c r="I958" s="84"/>
      <c r="J958" s="84"/>
      <c r="K958" s="84"/>
      <c r="L958" s="84"/>
      <c r="M958" s="84"/>
      <c r="N958" s="84"/>
      <c r="O958" s="84"/>
      <c r="P958" s="84"/>
      <c r="Q958" s="84"/>
      <c r="R958" s="83"/>
      <c r="S958" s="83"/>
      <c r="T958" s="83"/>
      <c r="U958" s="83"/>
      <c r="V958" s="83"/>
      <c r="W958" s="83"/>
      <c r="X958" s="83"/>
      <c r="Y958" s="83"/>
      <c r="Z958" s="83"/>
      <c r="AA958" s="83"/>
      <c r="AB958" s="83"/>
      <c r="AC958" s="83"/>
      <c r="AD958" s="83"/>
      <c r="AE958" s="83"/>
      <c r="AF958" s="83"/>
      <c r="AG958" s="83"/>
      <c r="AH958" s="83"/>
      <c r="AI958" s="83"/>
      <c r="AJ958" s="83"/>
      <c r="AK958" s="83"/>
      <c r="AL958" s="83"/>
      <c r="AM958" s="83"/>
      <c r="AN958" s="83"/>
    </row>
    <row r="959">
      <c r="A959" s="83"/>
      <c r="B959" s="82"/>
      <c r="C959" s="83"/>
      <c r="D959" s="84"/>
      <c r="E959" s="84"/>
      <c r="F959" s="84"/>
      <c r="G959" s="84"/>
      <c r="H959" s="84"/>
      <c r="I959" s="84"/>
      <c r="J959" s="84"/>
      <c r="K959" s="84"/>
      <c r="L959" s="84"/>
      <c r="M959" s="84"/>
      <c r="N959" s="84"/>
      <c r="O959" s="84"/>
      <c r="P959" s="84"/>
      <c r="Q959" s="84"/>
      <c r="R959" s="83"/>
      <c r="S959" s="83"/>
      <c r="T959" s="83"/>
      <c r="U959" s="83"/>
      <c r="V959" s="83"/>
      <c r="W959" s="83"/>
      <c r="X959" s="83"/>
      <c r="Y959" s="83"/>
      <c r="Z959" s="83"/>
      <c r="AA959" s="83"/>
      <c r="AB959" s="83"/>
      <c r="AC959" s="83"/>
      <c r="AD959" s="83"/>
      <c r="AE959" s="83"/>
      <c r="AF959" s="83"/>
      <c r="AG959" s="83"/>
      <c r="AH959" s="83"/>
      <c r="AI959" s="83"/>
      <c r="AJ959" s="83"/>
      <c r="AK959" s="83"/>
      <c r="AL959" s="83"/>
      <c r="AM959" s="83"/>
      <c r="AN959" s="83"/>
    </row>
    <row r="960">
      <c r="A960" s="83"/>
      <c r="B960" s="82"/>
      <c r="C960" s="83"/>
      <c r="D960" s="84"/>
      <c r="E960" s="84"/>
      <c r="F960" s="84"/>
      <c r="G960" s="84"/>
      <c r="H960" s="84"/>
      <c r="I960" s="84"/>
      <c r="J960" s="84"/>
      <c r="K960" s="84"/>
      <c r="L960" s="84"/>
      <c r="M960" s="84"/>
      <c r="N960" s="84"/>
      <c r="O960" s="84"/>
      <c r="P960" s="84"/>
      <c r="Q960" s="84"/>
      <c r="R960" s="83"/>
      <c r="S960" s="83"/>
      <c r="T960" s="83"/>
      <c r="U960" s="83"/>
      <c r="V960" s="83"/>
      <c r="W960" s="83"/>
      <c r="X960" s="83"/>
      <c r="Y960" s="83"/>
      <c r="Z960" s="83"/>
      <c r="AA960" s="83"/>
      <c r="AB960" s="83"/>
      <c r="AC960" s="83"/>
      <c r="AD960" s="83"/>
      <c r="AE960" s="83"/>
      <c r="AF960" s="83"/>
      <c r="AG960" s="83"/>
      <c r="AH960" s="83"/>
      <c r="AI960" s="83"/>
      <c r="AJ960" s="83"/>
      <c r="AK960" s="83"/>
      <c r="AL960" s="83"/>
      <c r="AM960" s="83"/>
      <c r="AN960" s="83"/>
    </row>
    <row r="961">
      <c r="A961" s="83"/>
      <c r="B961" s="82"/>
      <c r="C961" s="83"/>
      <c r="D961" s="84"/>
      <c r="E961" s="84"/>
      <c r="F961" s="84"/>
      <c r="G961" s="84"/>
      <c r="H961" s="84"/>
      <c r="I961" s="84"/>
      <c r="J961" s="84"/>
      <c r="K961" s="84"/>
      <c r="L961" s="84"/>
      <c r="M961" s="84"/>
      <c r="N961" s="84"/>
      <c r="O961" s="84"/>
      <c r="P961" s="84"/>
      <c r="Q961" s="84"/>
      <c r="R961" s="83"/>
      <c r="S961" s="83"/>
      <c r="T961" s="83"/>
      <c r="U961" s="83"/>
      <c r="V961" s="83"/>
      <c r="W961" s="83"/>
      <c r="X961" s="83"/>
      <c r="Y961" s="83"/>
      <c r="Z961" s="83"/>
      <c r="AA961" s="83"/>
      <c r="AB961" s="83"/>
      <c r="AC961" s="83"/>
      <c r="AD961" s="83"/>
      <c r="AE961" s="83"/>
      <c r="AF961" s="83"/>
      <c r="AG961" s="83"/>
      <c r="AH961" s="83"/>
      <c r="AI961" s="83"/>
      <c r="AJ961" s="83"/>
      <c r="AK961" s="83"/>
      <c r="AL961" s="83"/>
      <c r="AM961" s="83"/>
      <c r="AN961" s="83"/>
    </row>
    <row r="962">
      <c r="A962" s="83"/>
      <c r="B962" s="82"/>
      <c r="C962" s="83"/>
      <c r="D962" s="84"/>
      <c r="E962" s="84"/>
      <c r="F962" s="84"/>
      <c r="G962" s="84"/>
      <c r="H962" s="84"/>
      <c r="I962" s="84"/>
      <c r="J962" s="84"/>
      <c r="K962" s="84"/>
      <c r="L962" s="84"/>
      <c r="M962" s="84"/>
      <c r="N962" s="84"/>
      <c r="O962" s="84"/>
      <c r="P962" s="84"/>
      <c r="Q962" s="84"/>
      <c r="R962" s="83"/>
      <c r="S962" s="83"/>
      <c r="T962" s="83"/>
      <c r="U962" s="83"/>
      <c r="V962" s="83"/>
      <c r="W962" s="83"/>
      <c r="X962" s="83"/>
      <c r="Y962" s="83"/>
      <c r="Z962" s="83"/>
      <c r="AA962" s="83"/>
      <c r="AB962" s="83"/>
      <c r="AC962" s="83"/>
      <c r="AD962" s="83"/>
      <c r="AE962" s="83"/>
      <c r="AF962" s="83"/>
      <c r="AG962" s="83"/>
      <c r="AH962" s="83"/>
      <c r="AI962" s="83"/>
      <c r="AJ962" s="83"/>
      <c r="AK962" s="83"/>
      <c r="AL962" s="83"/>
      <c r="AM962" s="83"/>
      <c r="AN962" s="83"/>
    </row>
    <row r="963">
      <c r="A963" s="83"/>
      <c r="B963" s="82"/>
      <c r="C963" s="83"/>
      <c r="D963" s="84"/>
      <c r="E963" s="84"/>
      <c r="F963" s="84"/>
      <c r="G963" s="84"/>
      <c r="H963" s="84"/>
      <c r="I963" s="84"/>
      <c r="J963" s="84"/>
      <c r="K963" s="84"/>
      <c r="L963" s="84"/>
      <c r="M963" s="84"/>
      <c r="N963" s="84"/>
      <c r="O963" s="84"/>
      <c r="P963" s="84"/>
      <c r="Q963" s="84"/>
      <c r="R963" s="83"/>
      <c r="S963" s="83"/>
      <c r="T963" s="83"/>
      <c r="U963" s="83"/>
      <c r="V963" s="83"/>
      <c r="W963" s="83"/>
      <c r="X963" s="83"/>
      <c r="Y963" s="83"/>
      <c r="Z963" s="83"/>
      <c r="AA963" s="83"/>
      <c r="AB963" s="83"/>
      <c r="AC963" s="83"/>
      <c r="AD963" s="83"/>
      <c r="AE963" s="83"/>
      <c r="AF963" s="83"/>
      <c r="AG963" s="83"/>
      <c r="AH963" s="83"/>
      <c r="AI963" s="83"/>
      <c r="AJ963" s="83"/>
      <c r="AK963" s="83"/>
      <c r="AL963" s="83"/>
      <c r="AM963" s="83"/>
      <c r="AN963" s="83"/>
    </row>
    <row r="964">
      <c r="A964" s="83"/>
      <c r="B964" s="82"/>
      <c r="C964" s="83"/>
      <c r="D964" s="84"/>
      <c r="E964" s="84"/>
      <c r="F964" s="84"/>
      <c r="G964" s="84"/>
      <c r="H964" s="84"/>
      <c r="I964" s="84"/>
      <c r="J964" s="84"/>
      <c r="K964" s="84"/>
      <c r="L964" s="84"/>
      <c r="M964" s="84"/>
      <c r="N964" s="84"/>
      <c r="O964" s="84"/>
      <c r="P964" s="84"/>
      <c r="Q964" s="84"/>
      <c r="R964" s="83"/>
      <c r="S964" s="83"/>
      <c r="T964" s="83"/>
      <c r="U964" s="83"/>
      <c r="V964" s="83"/>
      <c r="W964" s="83"/>
      <c r="X964" s="83"/>
      <c r="Y964" s="83"/>
      <c r="Z964" s="83"/>
      <c r="AA964" s="83"/>
      <c r="AB964" s="83"/>
      <c r="AC964" s="83"/>
      <c r="AD964" s="83"/>
      <c r="AE964" s="83"/>
      <c r="AF964" s="83"/>
      <c r="AG964" s="83"/>
      <c r="AH964" s="83"/>
      <c r="AI964" s="83"/>
      <c r="AJ964" s="83"/>
      <c r="AK964" s="83"/>
      <c r="AL964" s="83"/>
      <c r="AM964" s="83"/>
      <c r="AN964" s="83"/>
    </row>
    <row r="965">
      <c r="A965" s="83"/>
      <c r="B965" s="82"/>
      <c r="C965" s="83"/>
      <c r="D965" s="84"/>
      <c r="E965" s="84"/>
      <c r="F965" s="84"/>
      <c r="G965" s="84"/>
      <c r="H965" s="84"/>
      <c r="I965" s="84"/>
      <c r="J965" s="84"/>
      <c r="K965" s="84"/>
      <c r="L965" s="84"/>
      <c r="M965" s="84"/>
      <c r="N965" s="84"/>
      <c r="O965" s="84"/>
      <c r="P965" s="84"/>
      <c r="Q965" s="84"/>
      <c r="R965" s="83"/>
      <c r="S965" s="83"/>
      <c r="T965" s="83"/>
      <c r="U965" s="83"/>
      <c r="V965" s="83"/>
      <c r="W965" s="83"/>
      <c r="X965" s="83"/>
      <c r="Y965" s="83"/>
      <c r="Z965" s="83"/>
      <c r="AA965" s="83"/>
      <c r="AB965" s="83"/>
      <c r="AC965" s="83"/>
      <c r="AD965" s="83"/>
      <c r="AE965" s="83"/>
      <c r="AF965" s="83"/>
      <c r="AG965" s="83"/>
      <c r="AH965" s="83"/>
      <c r="AI965" s="83"/>
      <c r="AJ965" s="83"/>
      <c r="AK965" s="83"/>
      <c r="AL965" s="83"/>
      <c r="AM965" s="83"/>
      <c r="AN965" s="83"/>
    </row>
    <row r="966">
      <c r="A966" s="83"/>
      <c r="B966" s="82"/>
      <c r="C966" s="83"/>
      <c r="D966" s="84"/>
      <c r="E966" s="84"/>
      <c r="F966" s="84"/>
      <c r="G966" s="84"/>
      <c r="H966" s="84"/>
      <c r="I966" s="84"/>
      <c r="J966" s="84"/>
      <c r="K966" s="84"/>
      <c r="L966" s="84"/>
      <c r="M966" s="84"/>
      <c r="N966" s="84"/>
      <c r="O966" s="84"/>
      <c r="P966" s="84"/>
      <c r="Q966" s="84"/>
      <c r="R966" s="83"/>
      <c r="S966" s="83"/>
      <c r="T966" s="83"/>
      <c r="U966" s="83"/>
      <c r="V966" s="83"/>
      <c r="W966" s="83"/>
      <c r="X966" s="83"/>
      <c r="Y966" s="83"/>
      <c r="Z966" s="83"/>
      <c r="AA966" s="83"/>
      <c r="AB966" s="83"/>
      <c r="AC966" s="83"/>
      <c r="AD966" s="83"/>
      <c r="AE966" s="83"/>
      <c r="AF966" s="83"/>
      <c r="AG966" s="83"/>
      <c r="AH966" s="83"/>
      <c r="AI966" s="83"/>
      <c r="AJ966" s="83"/>
      <c r="AK966" s="83"/>
      <c r="AL966" s="83"/>
      <c r="AM966" s="83"/>
      <c r="AN966" s="83"/>
    </row>
    <row r="967">
      <c r="A967" s="83"/>
      <c r="B967" s="82"/>
      <c r="C967" s="83"/>
      <c r="D967" s="84"/>
      <c r="E967" s="84"/>
      <c r="F967" s="84"/>
      <c r="G967" s="84"/>
      <c r="H967" s="84"/>
      <c r="I967" s="84"/>
      <c r="J967" s="84"/>
      <c r="K967" s="84"/>
      <c r="L967" s="84"/>
      <c r="M967" s="84"/>
      <c r="N967" s="84"/>
      <c r="O967" s="84"/>
      <c r="P967" s="84"/>
      <c r="Q967" s="84"/>
      <c r="R967" s="83"/>
      <c r="S967" s="83"/>
      <c r="T967" s="83"/>
      <c r="U967" s="83"/>
      <c r="V967" s="83"/>
      <c r="W967" s="83"/>
      <c r="X967" s="83"/>
      <c r="Y967" s="83"/>
      <c r="Z967" s="83"/>
      <c r="AA967" s="83"/>
      <c r="AB967" s="83"/>
      <c r="AC967" s="83"/>
      <c r="AD967" s="83"/>
      <c r="AE967" s="83"/>
      <c r="AF967" s="83"/>
      <c r="AG967" s="83"/>
      <c r="AH967" s="83"/>
      <c r="AI967" s="83"/>
      <c r="AJ967" s="83"/>
      <c r="AK967" s="83"/>
      <c r="AL967" s="83"/>
      <c r="AM967" s="83"/>
      <c r="AN967" s="83"/>
    </row>
    <row r="968">
      <c r="A968" s="83"/>
      <c r="B968" s="82"/>
      <c r="C968" s="83"/>
      <c r="D968" s="84"/>
      <c r="E968" s="84"/>
      <c r="F968" s="84"/>
      <c r="G968" s="84"/>
      <c r="H968" s="84"/>
      <c r="I968" s="84"/>
      <c r="J968" s="84"/>
      <c r="K968" s="84"/>
      <c r="L968" s="84"/>
      <c r="M968" s="84"/>
      <c r="N968" s="84"/>
      <c r="O968" s="84"/>
      <c r="P968" s="84"/>
      <c r="Q968" s="84"/>
      <c r="R968" s="83"/>
      <c r="S968" s="83"/>
      <c r="T968" s="83"/>
      <c r="U968" s="83"/>
      <c r="V968" s="83"/>
      <c r="W968" s="83"/>
      <c r="X968" s="83"/>
      <c r="Y968" s="83"/>
      <c r="Z968" s="83"/>
      <c r="AA968" s="83"/>
      <c r="AB968" s="83"/>
      <c r="AC968" s="83"/>
      <c r="AD968" s="83"/>
      <c r="AE968" s="83"/>
      <c r="AF968" s="83"/>
      <c r="AG968" s="83"/>
      <c r="AH968" s="83"/>
      <c r="AI968" s="83"/>
      <c r="AJ968" s="83"/>
      <c r="AK968" s="83"/>
      <c r="AL968" s="83"/>
      <c r="AM968" s="83"/>
      <c r="AN968" s="83"/>
    </row>
    <row r="969">
      <c r="A969" s="83"/>
      <c r="B969" s="82"/>
      <c r="C969" s="83"/>
      <c r="D969" s="84"/>
      <c r="E969" s="84"/>
      <c r="F969" s="84"/>
      <c r="G969" s="84"/>
      <c r="H969" s="84"/>
      <c r="I969" s="84"/>
      <c r="J969" s="84"/>
      <c r="K969" s="84"/>
      <c r="L969" s="84"/>
      <c r="M969" s="84"/>
      <c r="N969" s="84"/>
      <c r="O969" s="84"/>
      <c r="P969" s="84"/>
      <c r="Q969" s="84"/>
      <c r="R969" s="83"/>
      <c r="S969" s="83"/>
      <c r="T969" s="83"/>
      <c r="U969" s="83"/>
      <c r="V969" s="83"/>
      <c r="W969" s="83"/>
      <c r="X969" s="83"/>
      <c r="Y969" s="83"/>
      <c r="Z969" s="83"/>
      <c r="AA969" s="83"/>
      <c r="AB969" s="83"/>
      <c r="AC969" s="83"/>
      <c r="AD969" s="83"/>
      <c r="AE969" s="83"/>
      <c r="AF969" s="83"/>
      <c r="AG969" s="83"/>
      <c r="AH969" s="83"/>
      <c r="AI969" s="83"/>
      <c r="AJ969" s="83"/>
      <c r="AK969" s="83"/>
      <c r="AL969" s="83"/>
      <c r="AM969" s="83"/>
      <c r="AN969" s="83"/>
    </row>
    <row r="970">
      <c r="A970" s="83"/>
      <c r="B970" s="82"/>
      <c r="C970" s="83"/>
      <c r="D970" s="84"/>
      <c r="E970" s="84"/>
      <c r="F970" s="84"/>
      <c r="G970" s="84"/>
      <c r="H970" s="84"/>
      <c r="I970" s="84"/>
      <c r="J970" s="84"/>
      <c r="K970" s="84"/>
      <c r="L970" s="84"/>
      <c r="M970" s="84"/>
      <c r="N970" s="84"/>
      <c r="O970" s="84"/>
      <c r="P970" s="84"/>
      <c r="Q970" s="84"/>
      <c r="R970" s="83"/>
      <c r="S970" s="83"/>
      <c r="T970" s="83"/>
      <c r="U970" s="83"/>
      <c r="V970" s="83"/>
      <c r="W970" s="83"/>
      <c r="X970" s="83"/>
      <c r="Y970" s="83"/>
      <c r="Z970" s="83"/>
      <c r="AA970" s="83"/>
      <c r="AB970" s="83"/>
      <c r="AC970" s="83"/>
      <c r="AD970" s="83"/>
      <c r="AE970" s="83"/>
      <c r="AF970" s="83"/>
      <c r="AG970" s="83"/>
      <c r="AH970" s="83"/>
      <c r="AI970" s="83"/>
      <c r="AJ970" s="83"/>
      <c r="AK970" s="83"/>
      <c r="AL970" s="83"/>
      <c r="AM970" s="83"/>
      <c r="AN970" s="83"/>
    </row>
    <row r="971">
      <c r="A971" s="83"/>
      <c r="B971" s="82"/>
      <c r="C971" s="83"/>
      <c r="D971" s="84"/>
      <c r="E971" s="84"/>
      <c r="F971" s="84"/>
      <c r="G971" s="84"/>
      <c r="H971" s="84"/>
      <c r="I971" s="84"/>
      <c r="J971" s="84"/>
      <c r="K971" s="84"/>
      <c r="L971" s="84"/>
      <c r="M971" s="84"/>
      <c r="N971" s="84"/>
      <c r="O971" s="84"/>
      <c r="P971" s="84"/>
      <c r="Q971" s="84"/>
      <c r="R971" s="83"/>
      <c r="S971" s="83"/>
      <c r="T971" s="83"/>
      <c r="U971" s="83"/>
      <c r="V971" s="83"/>
      <c r="W971" s="83"/>
      <c r="X971" s="83"/>
      <c r="Y971" s="83"/>
      <c r="Z971" s="83"/>
      <c r="AA971" s="83"/>
      <c r="AB971" s="83"/>
      <c r="AC971" s="83"/>
      <c r="AD971" s="83"/>
      <c r="AE971" s="83"/>
      <c r="AF971" s="83"/>
      <c r="AG971" s="83"/>
      <c r="AH971" s="83"/>
      <c r="AI971" s="83"/>
      <c r="AJ971" s="83"/>
      <c r="AK971" s="83"/>
      <c r="AL971" s="83"/>
      <c r="AM971" s="83"/>
      <c r="AN971" s="83"/>
    </row>
    <row r="972">
      <c r="A972" s="83"/>
      <c r="B972" s="82"/>
      <c r="C972" s="83"/>
      <c r="D972" s="84"/>
      <c r="E972" s="84"/>
      <c r="F972" s="84"/>
      <c r="G972" s="84"/>
      <c r="H972" s="84"/>
      <c r="I972" s="84"/>
      <c r="J972" s="84"/>
      <c r="K972" s="84"/>
      <c r="L972" s="84"/>
      <c r="M972" s="84"/>
      <c r="N972" s="84"/>
      <c r="O972" s="84"/>
      <c r="P972" s="84"/>
      <c r="Q972" s="84"/>
      <c r="R972" s="83"/>
      <c r="S972" s="83"/>
      <c r="T972" s="83"/>
      <c r="U972" s="83"/>
      <c r="V972" s="83"/>
      <c r="W972" s="83"/>
      <c r="X972" s="83"/>
      <c r="Y972" s="83"/>
      <c r="Z972" s="83"/>
      <c r="AA972" s="83"/>
      <c r="AB972" s="83"/>
      <c r="AC972" s="83"/>
      <c r="AD972" s="83"/>
      <c r="AE972" s="83"/>
      <c r="AF972" s="83"/>
      <c r="AG972" s="83"/>
      <c r="AH972" s="83"/>
      <c r="AI972" s="83"/>
      <c r="AJ972" s="83"/>
      <c r="AK972" s="83"/>
      <c r="AL972" s="83"/>
      <c r="AM972" s="83"/>
      <c r="AN972" s="83"/>
    </row>
    <row r="973">
      <c r="A973" s="83"/>
      <c r="B973" s="82"/>
      <c r="C973" s="83"/>
      <c r="D973" s="84"/>
      <c r="E973" s="84"/>
      <c r="F973" s="84"/>
      <c r="G973" s="84"/>
      <c r="H973" s="84"/>
      <c r="I973" s="84"/>
      <c r="J973" s="84"/>
      <c r="K973" s="84"/>
      <c r="L973" s="84"/>
      <c r="M973" s="84"/>
      <c r="N973" s="84"/>
      <c r="O973" s="84"/>
      <c r="P973" s="84"/>
      <c r="Q973" s="84"/>
      <c r="R973" s="83"/>
      <c r="S973" s="83"/>
      <c r="T973" s="83"/>
      <c r="U973" s="83"/>
      <c r="V973" s="83"/>
      <c r="W973" s="83"/>
      <c r="X973" s="83"/>
      <c r="Y973" s="83"/>
      <c r="Z973" s="83"/>
      <c r="AA973" s="83"/>
      <c r="AB973" s="83"/>
      <c r="AC973" s="83"/>
      <c r="AD973" s="83"/>
      <c r="AE973" s="83"/>
      <c r="AF973" s="83"/>
      <c r="AG973" s="83"/>
      <c r="AH973" s="83"/>
      <c r="AI973" s="83"/>
      <c r="AJ973" s="83"/>
      <c r="AK973" s="83"/>
      <c r="AL973" s="83"/>
      <c r="AM973" s="83"/>
      <c r="AN973" s="83"/>
    </row>
    <row r="974">
      <c r="A974" s="83"/>
      <c r="B974" s="82"/>
      <c r="C974" s="83"/>
      <c r="D974" s="84"/>
      <c r="E974" s="84"/>
      <c r="F974" s="84"/>
      <c r="G974" s="84"/>
      <c r="H974" s="84"/>
      <c r="I974" s="84"/>
      <c r="J974" s="84"/>
      <c r="K974" s="84"/>
      <c r="L974" s="84"/>
      <c r="M974" s="84"/>
      <c r="N974" s="84"/>
      <c r="O974" s="84"/>
      <c r="P974" s="84"/>
      <c r="Q974" s="84"/>
      <c r="R974" s="83"/>
      <c r="S974" s="83"/>
      <c r="T974" s="83"/>
      <c r="U974" s="83"/>
      <c r="V974" s="83"/>
      <c r="W974" s="83"/>
      <c r="X974" s="83"/>
      <c r="Y974" s="83"/>
      <c r="Z974" s="83"/>
      <c r="AA974" s="83"/>
      <c r="AB974" s="83"/>
      <c r="AC974" s="83"/>
      <c r="AD974" s="83"/>
      <c r="AE974" s="83"/>
      <c r="AF974" s="83"/>
      <c r="AG974" s="83"/>
      <c r="AH974" s="83"/>
      <c r="AI974" s="83"/>
      <c r="AJ974" s="83"/>
      <c r="AK974" s="83"/>
      <c r="AL974" s="83"/>
      <c r="AM974" s="83"/>
      <c r="AN974" s="83"/>
    </row>
    <row r="975">
      <c r="A975" s="83"/>
      <c r="B975" s="82"/>
      <c r="C975" s="83"/>
      <c r="D975" s="84"/>
      <c r="E975" s="84"/>
      <c r="F975" s="84"/>
      <c r="G975" s="84"/>
      <c r="H975" s="84"/>
      <c r="I975" s="84"/>
      <c r="J975" s="84"/>
      <c r="K975" s="84"/>
      <c r="L975" s="84"/>
      <c r="M975" s="84"/>
      <c r="N975" s="84"/>
      <c r="O975" s="84"/>
      <c r="P975" s="84"/>
      <c r="Q975" s="84"/>
      <c r="R975" s="83"/>
      <c r="S975" s="83"/>
      <c r="T975" s="83"/>
      <c r="U975" s="83"/>
      <c r="V975" s="83"/>
      <c r="W975" s="83"/>
      <c r="X975" s="83"/>
      <c r="Y975" s="83"/>
      <c r="Z975" s="83"/>
      <c r="AA975" s="83"/>
      <c r="AB975" s="83"/>
      <c r="AC975" s="83"/>
      <c r="AD975" s="83"/>
      <c r="AE975" s="83"/>
      <c r="AF975" s="83"/>
      <c r="AG975" s="83"/>
      <c r="AH975" s="83"/>
      <c r="AI975" s="83"/>
      <c r="AJ975" s="83"/>
      <c r="AK975" s="83"/>
      <c r="AL975" s="83"/>
      <c r="AM975" s="83"/>
      <c r="AN975" s="83"/>
    </row>
    <row r="976">
      <c r="A976" s="83"/>
      <c r="B976" s="82"/>
      <c r="C976" s="83"/>
      <c r="D976" s="84"/>
      <c r="E976" s="84"/>
      <c r="F976" s="84"/>
      <c r="G976" s="84"/>
      <c r="H976" s="84"/>
      <c r="I976" s="84"/>
      <c r="J976" s="84"/>
      <c r="K976" s="84"/>
      <c r="L976" s="84"/>
      <c r="M976" s="84"/>
      <c r="N976" s="84"/>
      <c r="O976" s="84"/>
      <c r="P976" s="84"/>
      <c r="Q976" s="84"/>
      <c r="R976" s="83"/>
      <c r="S976" s="83"/>
      <c r="T976" s="83"/>
      <c r="U976" s="83"/>
      <c r="V976" s="83"/>
      <c r="W976" s="83"/>
      <c r="X976" s="83"/>
      <c r="Y976" s="83"/>
      <c r="Z976" s="83"/>
      <c r="AA976" s="83"/>
      <c r="AB976" s="83"/>
      <c r="AC976" s="83"/>
      <c r="AD976" s="83"/>
      <c r="AE976" s="83"/>
      <c r="AF976" s="83"/>
      <c r="AG976" s="83"/>
      <c r="AH976" s="83"/>
      <c r="AI976" s="83"/>
      <c r="AJ976" s="83"/>
      <c r="AK976" s="83"/>
      <c r="AL976" s="83"/>
      <c r="AM976" s="83"/>
      <c r="AN976" s="83"/>
    </row>
    <row r="977">
      <c r="A977" s="83"/>
      <c r="B977" s="82"/>
      <c r="C977" s="83"/>
      <c r="D977" s="84"/>
      <c r="E977" s="84"/>
      <c r="F977" s="84"/>
      <c r="G977" s="84"/>
      <c r="H977" s="84"/>
      <c r="I977" s="84"/>
      <c r="J977" s="84"/>
      <c r="K977" s="84"/>
      <c r="L977" s="84"/>
      <c r="M977" s="84"/>
      <c r="N977" s="84"/>
      <c r="O977" s="84"/>
      <c r="P977" s="84"/>
      <c r="Q977" s="84"/>
      <c r="R977" s="83"/>
      <c r="S977" s="83"/>
      <c r="T977" s="83"/>
      <c r="U977" s="83"/>
      <c r="V977" s="83"/>
      <c r="W977" s="83"/>
      <c r="X977" s="83"/>
      <c r="Y977" s="83"/>
      <c r="Z977" s="83"/>
      <c r="AA977" s="83"/>
      <c r="AB977" s="83"/>
      <c r="AC977" s="83"/>
      <c r="AD977" s="83"/>
      <c r="AE977" s="83"/>
      <c r="AF977" s="83"/>
      <c r="AG977" s="83"/>
      <c r="AH977" s="83"/>
      <c r="AI977" s="83"/>
      <c r="AJ977" s="83"/>
      <c r="AK977" s="83"/>
      <c r="AL977" s="83"/>
      <c r="AM977" s="83"/>
      <c r="AN977" s="83"/>
    </row>
    <row r="978">
      <c r="A978" s="83"/>
      <c r="B978" s="82"/>
      <c r="C978" s="83"/>
      <c r="D978" s="84"/>
      <c r="E978" s="84"/>
      <c r="F978" s="84"/>
      <c r="G978" s="84"/>
      <c r="H978" s="84"/>
      <c r="I978" s="84"/>
      <c r="J978" s="84"/>
      <c r="K978" s="84"/>
      <c r="L978" s="84"/>
      <c r="M978" s="84"/>
      <c r="N978" s="84"/>
      <c r="O978" s="84"/>
      <c r="P978" s="84"/>
      <c r="Q978" s="84"/>
      <c r="R978" s="83"/>
      <c r="S978" s="83"/>
      <c r="T978" s="83"/>
      <c r="U978" s="83"/>
      <c r="V978" s="83"/>
      <c r="W978" s="83"/>
      <c r="X978" s="83"/>
      <c r="Y978" s="83"/>
      <c r="Z978" s="83"/>
      <c r="AA978" s="83"/>
      <c r="AB978" s="83"/>
      <c r="AC978" s="83"/>
      <c r="AD978" s="83"/>
      <c r="AE978" s="83"/>
      <c r="AF978" s="83"/>
      <c r="AG978" s="83"/>
      <c r="AH978" s="83"/>
      <c r="AI978" s="83"/>
      <c r="AJ978" s="83"/>
      <c r="AK978" s="83"/>
      <c r="AL978" s="83"/>
      <c r="AM978" s="83"/>
      <c r="AN978" s="83"/>
    </row>
    <row r="979">
      <c r="A979" s="83"/>
      <c r="B979" s="82"/>
      <c r="C979" s="83"/>
      <c r="D979" s="84"/>
      <c r="E979" s="84"/>
      <c r="F979" s="84"/>
      <c r="G979" s="84"/>
      <c r="H979" s="84"/>
      <c r="I979" s="84"/>
      <c r="J979" s="84"/>
      <c r="K979" s="84"/>
      <c r="L979" s="84"/>
      <c r="M979" s="84"/>
      <c r="N979" s="84"/>
      <c r="O979" s="84"/>
      <c r="P979" s="84"/>
      <c r="Q979" s="84"/>
      <c r="R979" s="83"/>
      <c r="S979" s="83"/>
      <c r="T979" s="83"/>
      <c r="U979" s="83"/>
      <c r="V979" s="83"/>
      <c r="W979" s="83"/>
      <c r="X979" s="83"/>
      <c r="Y979" s="83"/>
      <c r="Z979" s="83"/>
      <c r="AA979" s="83"/>
      <c r="AB979" s="83"/>
      <c r="AC979" s="83"/>
      <c r="AD979" s="83"/>
      <c r="AE979" s="83"/>
      <c r="AF979" s="83"/>
      <c r="AG979" s="83"/>
      <c r="AH979" s="83"/>
      <c r="AI979" s="83"/>
      <c r="AJ979" s="83"/>
      <c r="AK979" s="83"/>
      <c r="AL979" s="83"/>
      <c r="AM979" s="83"/>
      <c r="AN979" s="83"/>
    </row>
    <row r="980">
      <c r="A980" s="83"/>
      <c r="B980" s="82"/>
      <c r="C980" s="83"/>
      <c r="D980" s="84"/>
      <c r="E980" s="84"/>
      <c r="F980" s="84"/>
      <c r="G980" s="84"/>
      <c r="H980" s="84"/>
      <c r="I980" s="84"/>
      <c r="J980" s="84"/>
      <c r="K980" s="84"/>
      <c r="L980" s="84"/>
      <c r="M980" s="84"/>
      <c r="N980" s="84"/>
      <c r="O980" s="84"/>
      <c r="P980" s="84"/>
      <c r="Q980" s="84"/>
      <c r="R980" s="83"/>
      <c r="S980" s="83"/>
      <c r="T980" s="83"/>
      <c r="U980" s="83"/>
      <c r="V980" s="83"/>
      <c r="W980" s="83"/>
      <c r="X980" s="83"/>
      <c r="Y980" s="83"/>
      <c r="Z980" s="83"/>
      <c r="AA980" s="83"/>
      <c r="AB980" s="83"/>
      <c r="AC980" s="83"/>
      <c r="AD980" s="83"/>
      <c r="AE980" s="83"/>
      <c r="AF980" s="83"/>
      <c r="AG980" s="83"/>
      <c r="AH980" s="83"/>
      <c r="AI980" s="83"/>
      <c r="AJ980" s="83"/>
      <c r="AK980" s="83"/>
      <c r="AL980" s="83"/>
      <c r="AM980" s="83"/>
      <c r="AN980" s="83"/>
    </row>
    <row r="981">
      <c r="A981" s="83"/>
      <c r="B981" s="82"/>
      <c r="C981" s="83"/>
      <c r="D981" s="84"/>
      <c r="E981" s="84"/>
      <c r="F981" s="84"/>
      <c r="G981" s="84"/>
      <c r="H981" s="84"/>
      <c r="I981" s="84"/>
      <c r="J981" s="84"/>
      <c r="K981" s="84"/>
      <c r="L981" s="84"/>
      <c r="M981" s="84"/>
      <c r="N981" s="84"/>
      <c r="O981" s="84"/>
      <c r="P981" s="84"/>
      <c r="Q981" s="84"/>
      <c r="R981" s="83"/>
      <c r="S981" s="83"/>
      <c r="T981" s="83"/>
      <c r="U981" s="83"/>
      <c r="V981" s="83"/>
      <c r="W981" s="83"/>
      <c r="X981" s="83"/>
      <c r="Y981" s="83"/>
      <c r="Z981" s="83"/>
      <c r="AA981" s="83"/>
      <c r="AB981" s="83"/>
      <c r="AC981" s="83"/>
      <c r="AD981" s="83"/>
      <c r="AE981" s="83"/>
      <c r="AF981" s="83"/>
      <c r="AG981" s="83"/>
      <c r="AH981" s="83"/>
      <c r="AI981" s="83"/>
      <c r="AJ981" s="83"/>
      <c r="AK981" s="83"/>
      <c r="AL981" s="83"/>
      <c r="AM981" s="83"/>
      <c r="AN981" s="83"/>
    </row>
    <row r="982">
      <c r="A982" s="83"/>
      <c r="B982" s="82"/>
      <c r="C982" s="83"/>
      <c r="D982" s="84"/>
      <c r="E982" s="84"/>
      <c r="F982" s="84"/>
      <c r="G982" s="84"/>
      <c r="H982" s="84"/>
      <c r="I982" s="84"/>
      <c r="J982" s="84"/>
      <c r="K982" s="84"/>
      <c r="L982" s="84"/>
      <c r="M982" s="84"/>
      <c r="N982" s="84"/>
      <c r="O982" s="84"/>
      <c r="P982" s="84"/>
      <c r="Q982" s="84"/>
      <c r="R982" s="83"/>
      <c r="S982" s="83"/>
      <c r="T982" s="83"/>
      <c r="U982" s="83"/>
      <c r="V982" s="83"/>
      <c r="W982" s="83"/>
      <c r="X982" s="83"/>
      <c r="Y982" s="83"/>
      <c r="Z982" s="83"/>
      <c r="AA982" s="83"/>
      <c r="AB982" s="83"/>
      <c r="AC982" s="83"/>
      <c r="AD982" s="83"/>
      <c r="AE982" s="83"/>
      <c r="AF982" s="83"/>
      <c r="AG982" s="83"/>
      <c r="AH982" s="83"/>
      <c r="AI982" s="83"/>
      <c r="AJ982" s="83"/>
      <c r="AK982" s="83"/>
      <c r="AL982" s="83"/>
      <c r="AM982" s="83"/>
      <c r="AN982" s="83"/>
    </row>
    <row r="983">
      <c r="A983" s="83"/>
      <c r="B983" s="82"/>
      <c r="C983" s="83"/>
      <c r="D983" s="84"/>
      <c r="E983" s="84"/>
      <c r="F983" s="84"/>
      <c r="G983" s="84"/>
      <c r="H983" s="84"/>
      <c r="I983" s="84"/>
      <c r="J983" s="84"/>
      <c r="K983" s="84"/>
      <c r="L983" s="84"/>
      <c r="M983" s="84"/>
      <c r="N983" s="84"/>
      <c r="O983" s="84"/>
      <c r="P983" s="84"/>
      <c r="Q983" s="84"/>
      <c r="R983" s="83"/>
      <c r="S983" s="83"/>
      <c r="T983" s="83"/>
      <c r="U983" s="83"/>
      <c r="V983" s="83"/>
      <c r="W983" s="83"/>
      <c r="X983" s="83"/>
      <c r="Y983" s="83"/>
      <c r="Z983" s="83"/>
      <c r="AA983" s="83"/>
      <c r="AB983" s="83"/>
      <c r="AC983" s="83"/>
      <c r="AD983" s="83"/>
      <c r="AE983" s="83"/>
      <c r="AF983" s="83"/>
      <c r="AG983" s="83"/>
      <c r="AH983" s="83"/>
      <c r="AI983" s="83"/>
      <c r="AJ983" s="83"/>
      <c r="AK983" s="83"/>
      <c r="AL983" s="83"/>
      <c r="AM983" s="83"/>
      <c r="AN983" s="83"/>
    </row>
    <row r="984">
      <c r="A984" s="83"/>
      <c r="B984" s="82"/>
      <c r="C984" s="83"/>
      <c r="D984" s="84"/>
      <c r="E984" s="84"/>
      <c r="F984" s="84"/>
      <c r="G984" s="84"/>
      <c r="H984" s="84"/>
      <c r="I984" s="84"/>
      <c r="J984" s="84"/>
      <c r="K984" s="84"/>
      <c r="L984" s="84"/>
      <c r="M984" s="84"/>
      <c r="N984" s="84"/>
      <c r="O984" s="84"/>
      <c r="P984" s="84"/>
      <c r="Q984" s="84"/>
      <c r="R984" s="83"/>
      <c r="S984" s="83"/>
      <c r="T984" s="83"/>
      <c r="U984" s="83"/>
      <c r="V984" s="83"/>
      <c r="W984" s="83"/>
      <c r="X984" s="83"/>
      <c r="Y984" s="83"/>
      <c r="Z984" s="83"/>
      <c r="AA984" s="83"/>
      <c r="AB984" s="83"/>
      <c r="AC984" s="83"/>
      <c r="AD984" s="83"/>
      <c r="AE984" s="83"/>
      <c r="AF984" s="83"/>
      <c r="AG984" s="83"/>
      <c r="AH984" s="83"/>
      <c r="AI984" s="83"/>
      <c r="AJ984" s="83"/>
      <c r="AK984" s="83"/>
      <c r="AL984" s="83"/>
      <c r="AM984" s="83"/>
      <c r="AN984" s="83"/>
    </row>
    <row r="985">
      <c r="A985" s="83"/>
      <c r="B985" s="82"/>
      <c r="C985" s="83"/>
      <c r="D985" s="84"/>
      <c r="E985" s="84"/>
      <c r="F985" s="84"/>
      <c r="G985" s="84"/>
      <c r="H985" s="84"/>
      <c r="I985" s="84"/>
      <c r="J985" s="84"/>
      <c r="K985" s="84"/>
      <c r="L985" s="84"/>
      <c r="M985" s="84"/>
      <c r="N985" s="84"/>
      <c r="O985" s="84"/>
      <c r="P985" s="84"/>
      <c r="Q985" s="84"/>
      <c r="R985" s="83"/>
      <c r="S985" s="83"/>
      <c r="T985" s="83"/>
      <c r="U985" s="83"/>
      <c r="V985" s="83"/>
      <c r="W985" s="83"/>
      <c r="X985" s="83"/>
      <c r="Y985" s="83"/>
      <c r="Z985" s="83"/>
      <c r="AA985" s="83"/>
      <c r="AB985" s="83"/>
      <c r="AC985" s="83"/>
      <c r="AD985" s="83"/>
      <c r="AE985" s="83"/>
      <c r="AF985" s="83"/>
      <c r="AG985" s="83"/>
      <c r="AH985" s="83"/>
      <c r="AI985" s="83"/>
      <c r="AJ985" s="83"/>
      <c r="AK985" s="83"/>
      <c r="AL985" s="83"/>
      <c r="AM985" s="83"/>
      <c r="AN985" s="83"/>
    </row>
    <row r="986">
      <c r="A986" s="83"/>
      <c r="B986" s="82"/>
      <c r="C986" s="83"/>
      <c r="D986" s="84"/>
      <c r="E986" s="84"/>
      <c r="F986" s="84"/>
      <c r="G986" s="84"/>
      <c r="H986" s="84"/>
      <c r="I986" s="84"/>
      <c r="J986" s="84"/>
      <c r="K986" s="84"/>
      <c r="L986" s="84"/>
      <c r="M986" s="84"/>
      <c r="N986" s="84"/>
      <c r="O986" s="84"/>
      <c r="P986" s="84"/>
      <c r="Q986" s="84"/>
      <c r="R986" s="83"/>
      <c r="S986" s="83"/>
      <c r="T986" s="83"/>
      <c r="U986" s="83"/>
      <c r="V986" s="83"/>
      <c r="W986" s="83"/>
      <c r="X986" s="83"/>
      <c r="Y986" s="83"/>
      <c r="Z986" s="83"/>
      <c r="AA986" s="83"/>
      <c r="AB986" s="83"/>
      <c r="AC986" s="83"/>
      <c r="AD986" s="83"/>
      <c r="AE986" s="83"/>
      <c r="AF986" s="83"/>
      <c r="AG986" s="83"/>
      <c r="AH986" s="83"/>
      <c r="AI986" s="83"/>
      <c r="AJ986" s="83"/>
      <c r="AK986" s="83"/>
      <c r="AL986" s="83"/>
      <c r="AM986" s="83"/>
      <c r="AN986" s="83"/>
    </row>
    <row r="987">
      <c r="A987" s="83"/>
      <c r="B987" s="82"/>
      <c r="C987" s="83"/>
      <c r="D987" s="84"/>
      <c r="E987" s="84"/>
      <c r="F987" s="84"/>
      <c r="G987" s="84"/>
      <c r="H987" s="84"/>
      <c r="I987" s="84"/>
      <c r="J987" s="84"/>
      <c r="K987" s="84"/>
      <c r="L987" s="84"/>
      <c r="M987" s="84"/>
      <c r="N987" s="84"/>
      <c r="O987" s="84"/>
      <c r="P987" s="84"/>
      <c r="Q987" s="84"/>
      <c r="R987" s="83"/>
      <c r="S987" s="83"/>
      <c r="T987" s="83"/>
      <c r="U987" s="83"/>
      <c r="V987" s="83"/>
      <c r="W987" s="83"/>
      <c r="X987" s="83"/>
      <c r="Y987" s="83"/>
      <c r="Z987" s="83"/>
      <c r="AA987" s="83"/>
      <c r="AB987" s="83"/>
      <c r="AC987" s="83"/>
      <c r="AD987" s="83"/>
      <c r="AE987" s="83"/>
      <c r="AF987" s="83"/>
      <c r="AG987" s="83"/>
      <c r="AH987" s="83"/>
      <c r="AI987" s="83"/>
      <c r="AJ987" s="83"/>
      <c r="AK987" s="83"/>
      <c r="AL987" s="83"/>
      <c r="AM987" s="83"/>
      <c r="AN987" s="83"/>
    </row>
    <row r="988">
      <c r="A988" s="83"/>
      <c r="B988" s="82"/>
      <c r="C988" s="83"/>
      <c r="D988" s="84"/>
      <c r="E988" s="84"/>
      <c r="F988" s="84"/>
      <c r="G988" s="84"/>
      <c r="H988" s="84"/>
      <c r="I988" s="84"/>
      <c r="J988" s="84"/>
      <c r="K988" s="84"/>
      <c r="L988" s="84"/>
      <c r="M988" s="84"/>
      <c r="N988" s="84"/>
      <c r="O988" s="84"/>
      <c r="P988" s="84"/>
      <c r="Q988" s="84"/>
      <c r="R988" s="83"/>
      <c r="S988" s="83"/>
      <c r="T988" s="83"/>
      <c r="U988" s="83"/>
      <c r="V988" s="83"/>
      <c r="W988" s="83"/>
      <c r="X988" s="83"/>
      <c r="Y988" s="83"/>
      <c r="Z988" s="83"/>
      <c r="AA988" s="83"/>
      <c r="AB988" s="83"/>
      <c r="AC988" s="83"/>
      <c r="AD988" s="83"/>
      <c r="AE988" s="83"/>
      <c r="AF988" s="83"/>
      <c r="AG988" s="83"/>
      <c r="AH988" s="83"/>
      <c r="AI988" s="83"/>
      <c r="AJ988" s="83"/>
      <c r="AK988" s="83"/>
      <c r="AL988" s="83"/>
      <c r="AM988" s="83"/>
      <c r="AN988" s="83"/>
    </row>
    <row r="989">
      <c r="A989" s="83"/>
      <c r="B989" s="82"/>
      <c r="C989" s="83"/>
      <c r="D989" s="84"/>
      <c r="E989" s="84"/>
      <c r="F989" s="84"/>
      <c r="G989" s="84"/>
      <c r="H989" s="84"/>
      <c r="I989" s="84"/>
      <c r="J989" s="84"/>
      <c r="K989" s="84"/>
      <c r="L989" s="84"/>
      <c r="M989" s="84"/>
      <c r="N989" s="84"/>
      <c r="O989" s="84"/>
      <c r="P989" s="84"/>
      <c r="Q989" s="84"/>
      <c r="R989" s="83"/>
      <c r="S989" s="83"/>
      <c r="T989" s="83"/>
      <c r="U989" s="83"/>
      <c r="V989" s="83"/>
      <c r="W989" s="83"/>
      <c r="X989" s="83"/>
      <c r="Y989" s="83"/>
      <c r="Z989" s="83"/>
      <c r="AA989" s="83"/>
      <c r="AB989" s="83"/>
      <c r="AC989" s="83"/>
      <c r="AD989" s="83"/>
      <c r="AE989" s="83"/>
      <c r="AF989" s="83"/>
      <c r="AG989" s="83"/>
      <c r="AH989" s="83"/>
      <c r="AI989" s="83"/>
      <c r="AJ989" s="83"/>
      <c r="AK989" s="83"/>
      <c r="AL989" s="83"/>
      <c r="AM989" s="83"/>
      <c r="AN989" s="83"/>
    </row>
    <row r="990">
      <c r="A990" s="83"/>
      <c r="B990" s="82"/>
      <c r="C990" s="83"/>
      <c r="D990" s="84"/>
      <c r="E990" s="84"/>
      <c r="F990" s="84"/>
      <c r="G990" s="84"/>
      <c r="H990" s="84"/>
      <c r="I990" s="84"/>
      <c r="J990" s="84"/>
      <c r="K990" s="84"/>
      <c r="L990" s="84"/>
      <c r="M990" s="84"/>
      <c r="N990" s="84"/>
      <c r="O990" s="84"/>
      <c r="P990" s="84"/>
      <c r="Q990" s="84"/>
      <c r="R990" s="83"/>
      <c r="S990" s="83"/>
      <c r="T990" s="83"/>
      <c r="U990" s="83"/>
      <c r="V990" s="83"/>
      <c r="W990" s="83"/>
      <c r="X990" s="83"/>
      <c r="Y990" s="83"/>
      <c r="Z990" s="83"/>
      <c r="AA990" s="83"/>
      <c r="AB990" s="83"/>
      <c r="AC990" s="83"/>
      <c r="AD990" s="83"/>
      <c r="AE990" s="83"/>
      <c r="AF990" s="83"/>
      <c r="AG990" s="83"/>
      <c r="AH990" s="83"/>
      <c r="AI990" s="83"/>
      <c r="AJ990" s="83"/>
      <c r="AK990" s="83"/>
      <c r="AL990" s="83"/>
      <c r="AM990" s="83"/>
      <c r="AN990" s="83"/>
    </row>
    <row r="991">
      <c r="A991" s="83"/>
      <c r="B991" s="82"/>
      <c r="C991" s="83"/>
      <c r="D991" s="84"/>
      <c r="E991" s="84"/>
      <c r="F991" s="84"/>
      <c r="G991" s="84"/>
      <c r="H991" s="84"/>
      <c r="I991" s="84"/>
      <c r="J991" s="84"/>
      <c r="K991" s="84"/>
      <c r="L991" s="84"/>
      <c r="M991" s="84"/>
      <c r="N991" s="84"/>
      <c r="O991" s="84"/>
      <c r="P991" s="84"/>
      <c r="Q991" s="84"/>
      <c r="R991" s="83"/>
      <c r="S991" s="83"/>
      <c r="T991" s="83"/>
      <c r="U991" s="83"/>
      <c r="V991" s="83"/>
      <c r="W991" s="83"/>
      <c r="X991" s="83"/>
      <c r="Y991" s="83"/>
      <c r="Z991" s="83"/>
      <c r="AA991" s="83"/>
      <c r="AB991" s="83"/>
      <c r="AC991" s="83"/>
      <c r="AD991" s="83"/>
      <c r="AE991" s="83"/>
      <c r="AF991" s="83"/>
      <c r="AG991" s="83"/>
      <c r="AH991" s="83"/>
      <c r="AI991" s="83"/>
      <c r="AJ991" s="83"/>
      <c r="AK991" s="83"/>
      <c r="AL991" s="83"/>
      <c r="AM991" s="83"/>
      <c r="AN991" s="83"/>
    </row>
    <row r="992">
      <c r="A992" s="83"/>
      <c r="B992" s="82"/>
      <c r="C992" s="83"/>
      <c r="D992" s="84"/>
      <c r="E992" s="84"/>
      <c r="F992" s="84"/>
      <c r="G992" s="84"/>
      <c r="H992" s="84"/>
      <c r="I992" s="84"/>
      <c r="J992" s="84"/>
      <c r="K992" s="84"/>
      <c r="L992" s="84"/>
      <c r="M992" s="84"/>
      <c r="N992" s="84"/>
      <c r="O992" s="84"/>
      <c r="P992" s="84"/>
      <c r="Q992" s="84"/>
      <c r="R992" s="83"/>
      <c r="S992" s="83"/>
      <c r="T992" s="83"/>
      <c r="U992" s="83"/>
      <c r="V992" s="83"/>
      <c r="W992" s="83"/>
      <c r="X992" s="83"/>
      <c r="Y992" s="83"/>
      <c r="Z992" s="83"/>
      <c r="AA992" s="83"/>
      <c r="AB992" s="83"/>
      <c r="AC992" s="83"/>
      <c r="AD992" s="83"/>
      <c r="AE992" s="83"/>
      <c r="AF992" s="83"/>
      <c r="AG992" s="83"/>
      <c r="AH992" s="83"/>
      <c r="AI992" s="83"/>
      <c r="AJ992" s="83"/>
      <c r="AK992" s="83"/>
      <c r="AL992" s="83"/>
      <c r="AM992" s="83"/>
      <c r="AN992" s="83"/>
    </row>
    <row r="993">
      <c r="A993" s="83"/>
      <c r="B993" s="82"/>
      <c r="C993" s="83"/>
      <c r="D993" s="84"/>
      <c r="E993" s="84"/>
      <c r="F993" s="84"/>
      <c r="G993" s="84"/>
      <c r="H993" s="84"/>
      <c r="I993" s="84"/>
      <c r="J993" s="84"/>
      <c r="K993" s="84"/>
      <c r="L993" s="84"/>
      <c r="M993" s="84"/>
      <c r="N993" s="84"/>
      <c r="O993" s="84"/>
      <c r="P993" s="84"/>
      <c r="Q993" s="84"/>
      <c r="R993" s="83"/>
      <c r="S993" s="83"/>
      <c r="T993" s="83"/>
      <c r="U993" s="83"/>
      <c r="V993" s="83"/>
      <c r="W993" s="83"/>
      <c r="X993" s="83"/>
      <c r="Y993" s="83"/>
      <c r="Z993" s="83"/>
      <c r="AA993" s="83"/>
      <c r="AB993" s="83"/>
      <c r="AC993" s="83"/>
      <c r="AD993" s="83"/>
      <c r="AE993" s="83"/>
      <c r="AF993" s="83"/>
      <c r="AG993" s="83"/>
      <c r="AH993" s="83"/>
      <c r="AI993" s="83"/>
      <c r="AJ993" s="83"/>
      <c r="AK993" s="83"/>
      <c r="AL993" s="83"/>
      <c r="AM993" s="83"/>
      <c r="AN993" s="83"/>
    </row>
    <row r="994">
      <c r="A994" s="83"/>
      <c r="B994" s="82"/>
      <c r="C994" s="83"/>
      <c r="D994" s="84"/>
      <c r="E994" s="84"/>
      <c r="F994" s="84"/>
      <c r="G994" s="84"/>
      <c r="H994" s="84"/>
      <c r="I994" s="84"/>
      <c r="J994" s="84"/>
      <c r="K994" s="84"/>
      <c r="L994" s="84"/>
      <c r="M994" s="84"/>
      <c r="N994" s="84"/>
      <c r="O994" s="84"/>
      <c r="P994" s="84"/>
      <c r="Q994" s="84"/>
      <c r="R994" s="83"/>
      <c r="S994" s="83"/>
      <c r="T994" s="83"/>
      <c r="U994" s="83"/>
      <c r="V994" s="83"/>
      <c r="W994" s="83"/>
      <c r="X994" s="83"/>
      <c r="Y994" s="83"/>
      <c r="Z994" s="83"/>
      <c r="AA994" s="83"/>
      <c r="AB994" s="83"/>
      <c r="AC994" s="83"/>
      <c r="AD994" s="83"/>
      <c r="AE994" s="83"/>
      <c r="AF994" s="83"/>
      <c r="AG994" s="83"/>
      <c r="AH994" s="83"/>
      <c r="AI994" s="83"/>
      <c r="AJ994" s="83"/>
      <c r="AK994" s="83"/>
      <c r="AL994" s="83"/>
      <c r="AM994" s="83"/>
      <c r="AN994" s="83"/>
    </row>
    <row r="995">
      <c r="A995" s="83"/>
      <c r="B995" s="82"/>
      <c r="C995" s="83"/>
      <c r="D995" s="84"/>
      <c r="E995" s="84"/>
      <c r="F995" s="84"/>
      <c r="G995" s="84"/>
      <c r="H995" s="84"/>
      <c r="I995" s="84"/>
      <c r="J995" s="84"/>
      <c r="K995" s="84"/>
      <c r="L995" s="84"/>
      <c r="M995" s="84"/>
      <c r="N995" s="84"/>
      <c r="O995" s="84"/>
      <c r="P995" s="84"/>
      <c r="Q995" s="84"/>
      <c r="R995" s="83"/>
      <c r="S995" s="83"/>
      <c r="T995" s="83"/>
      <c r="U995" s="83"/>
      <c r="V995" s="83"/>
      <c r="W995" s="83"/>
      <c r="X995" s="83"/>
      <c r="Y995" s="83"/>
      <c r="Z995" s="83"/>
      <c r="AA995" s="83"/>
      <c r="AB995" s="83"/>
      <c r="AC995" s="83"/>
      <c r="AD995" s="83"/>
      <c r="AE995" s="83"/>
      <c r="AF995" s="83"/>
      <c r="AG995" s="83"/>
      <c r="AH995" s="83"/>
      <c r="AI995" s="83"/>
      <c r="AJ995" s="83"/>
      <c r="AK995" s="83"/>
      <c r="AL995" s="83"/>
      <c r="AM995" s="83"/>
      <c r="AN995" s="83"/>
    </row>
    <row r="996">
      <c r="A996" s="83"/>
      <c r="B996" s="82"/>
      <c r="C996" s="83"/>
      <c r="D996" s="84"/>
      <c r="E996" s="84"/>
      <c r="F996" s="84"/>
      <c r="G996" s="84"/>
      <c r="H996" s="84"/>
      <c r="I996" s="84"/>
      <c r="J996" s="84"/>
      <c r="K996" s="84"/>
      <c r="L996" s="84"/>
      <c r="M996" s="84"/>
      <c r="N996" s="84"/>
      <c r="O996" s="84"/>
      <c r="P996" s="84"/>
      <c r="Q996" s="84"/>
      <c r="R996" s="83"/>
      <c r="S996" s="83"/>
      <c r="T996" s="83"/>
      <c r="U996" s="83"/>
      <c r="V996" s="83"/>
      <c r="W996" s="83"/>
      <c r="X996" s="83"/>
      <c r="Y996" s="83"/>
      <c r="Z996" s="83"/>
      <c r="AA996" s="83"/>
      <c r="AB996" s="83"/>
      <c r="AC996" s="83"/>
      <c r="AD996" s="83"/>
      <c r="AE996" s="83"/>
      <c r="AF996" s="83"/>
      <c r="AG996" s="83"/>
      <c r="AH996" s="83"/>
      <c r="AI996" s="83"/>
      <c r="AJ996" s="83"/>
      <c r="AK996" s="83"/>
      <c r="AL996" s="83"/>
      <c r="AM996" s="83"/>
      <c r="AN996" s="83"/>
    </row>
    <row r="997">
      <c r="A997" s="83"/>
      <c r="B997" s="82"/>
      <c r="C997" s="83"/>
      <c r="D997" s="84"/>
      <c r="E997" s="84"/>
      <c r="F997" s="84"/>
      <c r="G997" s="84"/>
      <c r="H997" s="84"/>
      <c r="I997" s="84"/>
      <c r="J997" s="84"/>
      <c r="K997" s="84"/>
      <c r="L997" s="84"/>
      <c r="M997" s="84"/>
      <c r="N997" s="84"/>
      <c r="O997" s="84"/>
      <c r="P997" s="84"/>
      <c r="Q997" s="84"/>
      <c r="R997" s="83"/>
      <c r="S997" s="83"/>
      <c r="T997" s="83"/>
      <c r="U997" s="83"/>
      <c r="V997" s="83"/>
      <c r="W997" s="83"/>
      <c r="X997" s="83"/>
      <c r="Y997" s="83"/>
      <c r="Z997" s="83"/>
      <c r="AA997" s="83"/>
      <c r="AB997" s="83"/>
      <c r="AC997" s="83"/>
      <c r="AD997" s="83"/>
      <c r="AE997" s="83"/>
      <c r="AF997" s="83"/>
      <c r="AG997" s="83"/>
      <c r="AH997" s="83"/>
      <c r="AI997" s="83"/>
      <c r="AJ997" s="83"/>
      <c r="AK997" s="83"/>
      <c r="AL997" s="83"/>
      <c r="AM997" s="83"/>
      <c r="AN997" s="83"/>
    </row>
    <row r="998">
      <c r="A998" s="83"/>
      <c r="B998" s="82"/>
      <c r="C998" s="83"/>
      <c r="D998" s="84"/>
      <c r="E998" s="84"/>
      <c r="F998" s="84"/>
      <c r="G998" s="84"/>
      <c r="H998" s="84"/>
      <c r="I998" s="84"/>
      <c r="J998" s="84"/>
      <c r="K998" s="84"/>
      <c r="L998" s="84"/>
      <c r="M998" s="84"/>
      <c r="N998" s="84"/>
      <c r="O998" s="84"/>
      <c r="P998" s="84"/>
      <c r="Q998" s="84"/>
      <c r="R998" s="83"/>
      <c r="S998" s="83"/>
      <c r="T998" s="83"/>
      <c r="U998" s="83"/>
      <c r="V998" s="83"/>
      <c r="W998" s="83"/>
      <c r="X998" s="83"/>
      <c r="Y998" s="83"/>
      <c r="Z998" s="83"/>
      <c r="AA998" s="83"/>
      <c r="AB998" s="83"/>
      <c r="AC998" s="83"/>
      <c r="AD998" s="83"/>
      <c r="AE998" s="83"/>
      <c r="AF998" s="83"/>
      <c r="AG998" s="83"/>
      <c r="AH998" s="83"/>
      <c r="AI998" s="83"/>
      <c r="AJ998" s="83"/>
      <c r="AK998" s="83"/>
      <c r="AL998" s="83"/>
      <c r="AM998" s="83"/>
      <c r="AN998" s="83"/>
    </row>
    <row r="999">
      <c r="A999" s="83"/>
      <c r="B999" s="82"/>
      <c r="C999" s="83"/>
      <c r="D999" s="84"/>
      <c r="E999" s="84"/>
      <c r="F999" s="84"/>
      <c r="G999" s="84"/>
      <c r="H999" s="84"/>
      <c r="I999" s="84"/>
      <c r="J999" s="84"/>
      <c r="K999" s="84"/>
      <c r="L999" s="84"/>
      <c r="M999" s="84"/>
      <c r="N999" s="84"/>
      <c r="O999" s="84"/>
      <c r="P999" s="84"/>
      <c r="Q999" s="84"/>
      <c r="R999" s="83"/>
      <c r="S999" s="83"/>
      <c r="T999" s="83"/>
      <c r="U999" s="83"/>
      <c r="V999" s="83"/>
      <c r="W999" s="83"/>
      <c r="X999" s="83"/>
      <c r="Y999" s="83"/>
      <c r="Z999" s="83"/>
      <c r="AA999" s="83"/>
      <c r="AB999" s="83"/>
      <c r="AC999" s="83"/>
      <c r="AD999" s="83"/>
      <c r="AE999" s="83"/>
      <c r="AF999" s="83"/>
      <c r="AG999" s="83"/>
      <c r="AH999" s="83"/>
      <c r="AI999" s="83"/>
      <c r="AJ999" s="83"/>
      <c r="AK999" s="83"/>
      <c r="AL999" s="83"/>
      <c r="AM999" s="83"/>
      <c r="AN999" s="83"/>
    </row>
    <row r="1000">
      <c r="A1000" s="83"/>
      <c r="B1000" s="82"/>
      <c r="C1000" s="83"/>
      <c r="D1000" s="84"/>
      <c r="E1000" s="84"/>
      <c r="F1000" s="84"/>
      <c r="G1000" s="84"/>
      <c r="H1000" s="84"/>
      <c r="I1000" s="84"/>
      <c r="J1000" s="84"/>
      <c r="K1000" s="84"/>
      <c r="L1000" s="84"/>
      <c r="M1000" s="84"/>
      <c r="N1000" s="84"/>
      <c r="O1000" s="84"/>
      <c r="P1000" s="84"/>
      <c r="Q1000" s="84"/>
      <c r="R1000" s="83"/>
      <c r="S1000" s="83"/>
      <c r="T1000" s="83"/>
      <c r="U1000" s="83"/>
      <c r="V1000" s="83"/>
      <c r="W1000" s="83"/>
      <c r="X1000" s="83"/>
      <c r="Y1000" s="83"/>
      <c r="Z1000" s="83"/>
      <c r="AA1000" s="83"/>
      <c r="AB1000" s="83"/>
      <c r="AC1000" s="83"/>
      <c r="AD1000" s="83"/>
      <c r="AE1000" s="83"/>
      <c r="AF1000" s="83"/>
      <c r="AG1000" s="83"/>
      <c r="AH1000" s="83"/>
      <c r="AI1000" s="83"/>
      <c r="AJ1000" s="83"/>
      <c r="AK1000" s="83"/>
      <c r="AL1000" s="83"/>
      <c r="AM1000" s="83"/>
      <c r="AN1000" s="83"/>
    </row>
    <row r="1001">
      <c r="A1001" s="83"/>
      <c r="B1001" s="82"/>
      <c r="C1001" s="83"/>
      <c r="D1001" s="84"/>
      <c r="E1001" s="84"/>
      <c r="F1001" s="84"/>
      <c r="G1001" s="84"/>
      <c r="H1001" s="84"/>
      <c r="I1001" s="84"/>
      <c r="J1001" s="84"/>
      <c r="K1001" s="84"/>
      <c r="L1001" s="84"/>
      <c r="M1001" s="84"/>
      <c r="N1001" s="84"/>
      <c r="O1001" s="84"/>
      <c r="P1001" s="84"/>
      <c r="Q1001" s="84"/>
      <c r="R1001" s="83"/>
      <c r="S1001" s="83"/>
      <c r="T1001" s="83"/>
      <c r="U1001" s="83"/>
      <c r="V1001" s="83"/>
      <c r="W1001" s="83"/>
      <c r="X1001" s="83"/>
      <c r="Y1001" s="83"/>
      <c r="Z1001" s="83"/>
      <c r="AA1001" s="83"/>
      <c r="AB1001" s="83"/>
      <c r="AC1001" s="83"/>
      <c r="AD1001" s="83"/>
      <c r="AE1001" s="83"/>
      <c r="AF1001" s="83"/>
      <c r="AG1001" s="83"/>
      <c r="AH1001" s="83"/>
      <c r="AI1001" s="83"/>
      <c r="AJ1001" s="83"/>
      <c r="AK1001" s="83"/>
      <c r="AL1001" s="83"/>
      <c r="AM1001" s="83"/>
      <c r="AN1001" s="83"/>
    </row>
    <row r="1002">
      <c r="A1002" s="83"/>
      <c r="B1002" s="82"/>
      <c r="C1002" s="83"/>
      <c r="D1002" s="84"/>
      <c r="E1002" s="84"/>
      <c r="F1002" s="84"/>
      <c r="G1002" s="84"/>
      <c r="H1002" s="84"/>
      <c r="I1002" s="84"/>
      <c r="J1002" s="84"/>
      <c r="K1002" s="84"/>
      <c r="L1002" s="84"/>
      <c r="M1002" s="84"/>
      <c r="N1002" s="84"/>
      <c r="O1002" s="84"/>
      <c r="P1002" s="84"/>
      <c r="Q1002" s="84"/>
      <c r="R1002" s="83"/>
      <c r="S1002" s="83"/>
      <c r="T1002" s="83"/>
      <c r="U1002" s="83"/>
      <c r="V1002" s="83"/>
      <c r="W1002" s="83"/>
      <c r="X1002" s="83"/>
      <c r="Y1002" s="83"/>
      <c r="Z1002" s="83"/>
      <c r="AA1002" s="83"/>
      <c r="AB1002" s="83"/>
      <c r="AC1002" s="83"/>
      <c r="AD1002" s="83"/>
      <c r="AE1002" s="83"/>
      <c r="AF1002" s="83"/>
      <c r="AG1002" s="83"/>
      <c r="AH1002" s="83"/>
      <c r="AI1002" s="83"/>
      <c r="AJ1002" s="83"/>
      <c r="AK1002" s="83"/>
      <c r="AL1002" s="83"/>
      <c r="AM1002" s="83"/>
      <c r="AN1002" s="83"/>
    </row>
    <row r="1003">
      <c r="A1003" s="83"/>
      <c r="B1003" s="82"/>
      <c r="C1003" s="83"/>
      <c r="D1003" s="84"/>
      <c r="E1003" s="84"/>
      <c r="F1003" s="84"/>
      <c r="G1003" s="84"/>
      <c r="H1003" s="84"/>
      <c r="I1003" s="84"/>
      <c r="J1003" s="84"/>
      <c r="K1003" s="84"/>
      <c r="L1003" s="84"/>
      <c r="M1003" s="84"/>
      <c r="N1003" s="84"/>
      <c r="O1003" s="84"/>
      <c r="P1003" s="84"/>
      <c r="Q1003" s="84"/>
      <c r="R1003" s="83"/>
      <c r="S1003" s="83"/>
      <c r="T1003" s="83"/>
      <c r="U1003" s="83"/>
      <c r="V1003" s="83"/>
      <c r="W1003" s="83"/>
      <c r="X1003" s="83"/>
      <c r="Y1003" s="83"/>
      <c r="Z1003" s="83"/>
      <c r="AA1003" s="83"/>
      <c r="AB1003" s="83"/>
      <c r="AC1003" s="83"/>
      <c r="AD1003" s="83"/>
      <c r="AE1003" s="83"/>
      <c r="AF1003" s="83"/>
      <c r="AG1003" s="83"/>
      <c r="AH1003" s="83"/>
      <c r="AI1003" s="83"/>
      <c r="AJ1003" s="83"/>
      <c r="AK1003" s="83"/>
      <c r="AL1003" s="83"/>
      <c r="AM1003" s="83"/>
      <c r="AN1003" s="83"/>
    </row>
    <row r="1004">
      <c r="A1004" s="83"/>
      <c r="B1004" s="82"/>
      <c r="C1004" s="83"/>
      <c r="D1004" s="84"/>
      <c r="E1004" s="84"/>
      <c r="F1004" s="84"/>
      <c r="G1004" s="84"/>
      <c r="H1004" s="84"/>
      <c r="I1004" s="84"/>
      <c r="J1004" s="84"/>
      <c r="K1004" s="84"/>
      <c r="L1004" s="84"/>
      <c r="M1004" s="84"/>
      <c r="N1004" s="84"/>
      <c r="O1004" s="84"/>
      <c r="P1004" s="84"/>
      <c r="Q1004" s="84"/>
      <c r="R1004" s="83"/>
      <c r="S1004" s="83"/>
      <c r="T1004" s="83"/>
      <c r="U1004" s="83"/>
      <c r="V1004" s="83"/>
      <c r="W1004" s="83"/>
      <c r="X1004" s="83"/>
      <c r="Y1004" s="83"/>
      <c r="Z1004" s="83"/>
      <c r="AA1004" s="83"/>
      <c r="AB1004" s="83"/>
      <c r="AC1004" s="83"/>
      <c r="AD1004" s="83"/>
      <c r="AE1004" s="83"/>
      <c r="AF1004" s="83"/>
      <c r="AG1004" s="83"/>
      <c r="AH1004" s="83"/>
      <c r="AI1004" s="83"/>
      <c r="AJ1004" s="83"/>
      <c r="AK1004" s="83"/>
      <c r="AL1004" s="83"/>
      <c r="AM1004" s="83"/>
      <c r="AN1004" s="83"/>
    </row>
    <row r="1005">
      <c r="A1005" s="83"/>
      <c r="B1005" s="82"/>
      <c r="C1005" s="83"/>
      <c r="D1005" s="84"/>
      <c r="E1005" s="84"/>
      <c r="F1005" s="84"/>
      <c r="G1005" s="84"/>
      <c r="H1005" s="84"/>
      <c r="I1005" s="84"/>
      <c r="J1005" s="84"/>
      <c r="K1005" s="84"/>
      <c r="L1005" s="84"/>
      <c r="M1005" s="84"/>
      <c r="N1005" s="84"/>
      <c r="O1005" s="84"/>
      <c r="P1005" s="84"/>
      <c r="Q1005" s="84"/>
      <c r="R1005" s="83"/>
      <c r="S1005" s="83"/>
      <c r="T1005" s="83"/>
      <c r="U1005" s="83"/>
      <c r="V1005" s="83"/>
      <c r="W1005" s="83"/>
      <c r="X1005" s="83"/>
      <c r="Y1005" s="83"/>
      <c r="Z1005" s="83"/>
      <c r="AA1005" s="83"/>
      <c r="AB1005" s="83"/>
      <c r="AC1005" s="83"/>
      <c r="AD1005" s="83"/>
      <c r="AE1005" s="83"/>
      <c r="AF1005" s="83"/>
      <c r="AG1005" s="83"/>
      <c r="AH1005" s="83"/>
      <c r="AI1005" s="83"/>
      <c r="AJ1005" s="83"/>
      <c r="AK1005" s="83"/>
      <c r="AL1005" s="83"/>
      <c r="AM1005" s="83"/>
      <c r="AN1005" s="83"/>
    </row>
    <row r="1006">
      <c r="A1006" s="83"/>
      <c r="B1006" s="82"/>
      <c r="C1006" s="83"/>
      <c r="D1006" s="84"/>
      <c r="E1006" s="84"/>
      <c r="F1006" s="84"/>
      <c r="G1006" s="84"/>
      <c r="H1006" s="84"/>
      <c r="I1006" s="84"/>
      <c r="J1006" s="84"/>
      <c r="K1006" s="84"/>
      <c r="L1006" s="84"/>
      <c r="M1006" s="84"/>
      <c r="N1006" s="84"/>
      <c r="O1006" s="84"/>
      <c r="P1006" s="84"/>
      <c r="Q1006" s="84"/>
      <c r="R1006" s="83"/>
      <c r="S1006" s="83"/>
      <c r="T1006" s="83"/>
      <c r="U1006" s="83"/>
      <c r="V1006" s="83"/>
      <c r="W1006" s="83"/>
      <c r="X1006" s="83"/>
      <c r="Y1006" s="83"/>
      <c r="Z1006" s="83"/>
      <c r="AA1006" s="83"/>
      <c r="AB1006" s="83"/>
      <c r="AC1006" s="83"/>
      <c r="AD1006" s="83"/>
      <c r="AE1006" s="83"/>
      <c r="AF1006" s="83"/>
      <c r="AG1006" s="83"/>
      <c r="AH1006" s="83"/>
      <c r="AI1006" s="83"/>
      <c r="AJ1006" s="83"/>
      <c r="AK1006" s="83"/>
      <c r="AL1006" s="83"/>
      <c r="AM1006" s="83"/>
      <c r="AN1006" s="83"/>
    </row>
    <row r="1007">
      <c r="A1007" s="83"/>
      <c r="B1007" s="82"/>
      <c r="C1007" s="83"/>
      <c r="D1007" s="84"/>
      <c r="E1007" s="84"/>
      <c r="F1007" s="84"/>
      <c r="G1007" s="84"/>
      <c r="H1007" s="84"/>
      <c r="I1007" s="84"/>
      <c r="J1007" s="84"/>
      <c r="K1007" s="84"/>
      <c r="L1007" s="84"/>
      <c r="M1007" s="84"/>
      <c r="N1007" s="84"/>
      <c r="O1007" s="84"/>
      <c r="P1007" s="84"/>
      <c r="Q1007" s="84"/>
      <c r="R1007" s="83"/>
      <c r="S1007" s="83"/>
      <c r="T1007" s="83"/>
      <c r="U1007" s="83"/>
      <c r="V1007" s="83"/>
      <c r="W1007" s="83"/>
      <c r="X1007" s="83"/>
      <c r="Y1007" s="83"/>
      <c r="Z1007" s="83"/>
      <c r="AA1007" s="83"/>
      <c r="AB1007" s="83"/>
      <c r="AC1007" s="83"/>
      <c r="AD1007" s="83"/>
      <c r="AE1007" s="83"/>
      <c r="AF1007" s="83"/>
      <c r="AG1007" s="83"/>
      <c r="AH1007" s="83"/>
      <c r="AI1007" s="83"/>
      <c r="AJ1007" s="83"/>
      <c r="AK1007" s="83"/>
      <c r="AL1007" s="83"/>
      <c r="AM1007" s="83"/>
      <c r="AN1007" s="83"/>
    </row>
    <row r="1008">
      <c r="A1008" s="83"/>
      <c r="B1008" s="82"/>
      <c r="C1008" s="83"/>
      <c r="D1008" s="84"/>
      <c r="E1008" s="84"/>
      <c r="F1008" s="84"/>
      <c r="G1008" s="84"/>
      <c r="H1008" s="84"/>
      <c r="I1008" s="84"/>
      <c r="J1008" s="84"/>
      <c r="K1008" s="84"/>
      <c r="L1008" s="84"/>
      <c r="M1008" s="84"/>
      <c r="N1008" s="84"/>
      <c r="O1008" s="84"/>
      <c r="P1008" s="84"/>
      <c r="Q1008" s="84"/>
      <c r="R1008" s="83"/>
      <c r="S1008" s="83"/>
      <c r="T1008" s="83"/>
      <c r="U1008" s="83"/>
      <c r="V1008" s="83"/>
      <c r="W1008" s="83"/>
      <c r="X1008" s="83"/>
      <c r="Y1008" s="83"/>
      <c r="Z1008" s="83"/>
      <c r="AA1008" s="83"/>
      <c r="AB1008" s="83"/>
      <c r="AC1008" s="83"/>
      <c r="AD1008" s="83"/>
      <c r="AE1008" s="83"/>
      <c r="AF1008" s="83"/>
      <c r="AG1008" s="83"/>
      <c r="AH1008" s="83"/>
      <c r="AI1008" s="83"/>
      <c r="AJ1008" s="83"/>
      <c r="AK1008" s="83"/>
      <c r="AL1008" s="83"/>
      <c r="AM1008" s="83"/>
      <c r="AN1008" s="83"/>
    </row>
    <row r="1009">
      <c r="A1009" s="83"/>
      <c r="B1009" s="82"/>
      <c r="C1009" s="83"/>
      <c r="D1009" s="84"/>
      <c r="E1009" s="84"/>
      <c r="F1009" s="84"/>
      <c r="G1009" s="84"/>
      <c r="H1009" s="84"/>
      <c r="I1009" s="84"/>
      <c r="J1009" s="84"/>
      <c r="K1009" s="84"/>
      <c r="L1009" s="84"/>
      <c r="M1009" s="84"/>
      <c r="N1009" s="84"/>
      <c r="O1009" s="84"/>
      <c r="P1009" s="84"/>
      <c r="Q1009" s="84"/>
      <c r="R1009" s="83"/>
      <c r="S1009" s="83"/>
      <c r="T1009" s="83"/>
      <c r="U1009" s="83"/>
      <c r="V1009" s="83"/>
      <c r="W1009" s="83"/>
      <c r="X1009" s="83"/>
      <c r="Y1009" s="83"/>
      <c r="Z1009" s="83"/>
      <c r="AA1009" s="83"/>
      <c r="AB1009" s="83"/>
      <c r="AC1009" s="83"/>
      <c r="AD1009" s="83"/>
      <c r="AE1009" s="83"/>
      <c r="AF1009" s="83"/>
      <c r="AG1009" s="83"/>
      <c r="AH1009" s="83"/>
      <c r="AI1009" s="83"/>
      <c r="AJ1009" s="83"/>
      <c r="AK1009" s="83"/>
      <c r="AL1009" s="83"/>
      <c r="AM1009" s="83"/>
      <c r="AN1009" s="83"/>
    </row>
    <row r="1010">
      <c r="A1010" s="83"/>
      <c r="B1010" s="82"/>
      <c r="C1010" s="83"/>
      <c r="D1010" s="84"/>
      <c r="E1010" s="84"/>
      <c r="F1010" s="84"/>
      <c r="G1010" s="84"/>
      <c r="H1010" s="84"/>
      <c r="I1010" s="84"/>
      <c r="J1010" s="84"/>
      <c r="K1010" s="84"/>
      <c r="L1010" s="84"/>
      <c r="M1010" s="84"/>
      <c r="N1010" s="84"/>
      <c r="O1010" s="84"/>
      <c r="P1010" s="84"/>
      <c r="Q1010" s="84"/>
      <c r="R1010" s="83"/>
      <c r="S1010" s="83"/>
      <c r="T1010" s="83"/>
      <c r="U1010" s="83"/>
      <c r="V1010" s="83"/>
      <c r="W1010" s="83"/>
      <c r="X1010" s="83"/>
      <c r="Y1010" s="83"/>
      <c r="Z1010" s="83"/>
      <c r="AA1010" s="83"/>
      <c r="AB1010" s="83"/>
      <c r="AC1010" s="83"/>
      <c r="AD1010" s="83"/>
      <c r="AE1010" s="83"/>
      <c r="AF1010" s="83"/>
      <c r="AG1010" s="83"/>
      <c r="AH1010" s="83"/>
      <c r="AI1010" s="83"/>
      <c r="AJ1010" s="83"/>
      <c r="AK1010" s="83"/>
      <c r="AL1010" s="83"/>
      <c r="AM1010" s="83"/>
      <c r="AN1010" s="83"/>
    </row>
    <row r="1011">
      <c r="A1011" s="83"/>
      <c r="B1011" s="82"/>
      <c r="C1011" s="83"/>
      <c r="D1011" s="84"/>
      <c r="E1011" s="84"/>
      <c r="F1011" s="84"/>
      <c r="G1011" s="84"/>
      <c r="H1011" s="84"/>
      <c r="I1011" s="84"/>
      <c r="J1011" s="84"/>
      <c r="K1011" s="84"/>
      <c r="L1011" s="84"/>
      <c r="M1011" s="84"/>
      <c r="N1011" s="84"/>
      <c r="O1011" s="84"/>
      <c r="P1011" s="84"/>
      <c r="Q1011" s="84"/>
      <c r="R1011" s="83"/>
      <c r="S1011" s="83"/>
      <c r="T1011" s="83"/>
      <c r="U1011" s="83"/>
      <c r="V1011" s="83"/>
      <c r="W1011" s="83"/>
      <c r="X1011" s="83"/>
      <c r="Y1011" s="83"/>
      <c r="Z1011" s="83"/>
      <c r="AA1011" s="83"/>
      <c r="AB1011" s="83"/>
      <c r="AC1011" s="83"/>
      <c r="AD1011" s="83"/>
      <c r="AE1011" s="83"/>
      <c r="AF1011" s="83"/>
      <c r="AG1011" s="83"/>
      <c r="AH1011" s="83"/>
      <c r="AI1011" s="83"/>
      <c r="AJ1011" s="83"/>
      <c r="AK1011" s="83"/>
      <c r="AL1011" s="83"/>
      <c r="AM1011" s="83"/>
      <c r="AN1011" s="83"/>
    </row>
    <row r="1012">
      <c r="A1012" s="83"/>
      <c r="B1012" s="82"/>
      <c r="C1012" s="83"/>
      <c r="D1012" s="84"/>
      <c r="E1012" s="84"/>
      <c r="F1012" s="84"/>
      <c r="G1012" s="84"/>
      <c r="H1012" s="84"/>
      <c r="I1012" s="84"/>
      <c r="J1012" s="84"/>
      <c r="K1012" s="84"/>
      <c r="L1012" s="84"/>
      <c r="M1012" s="84"/>
      <c r="N1012" s="84"/>
      <c r="O1012" s="84"/>
      <c r="P1012" s="84"/>
      <c r="Q1012" s="84"/>
      <c r="R1012" s="83"/>
      <c r="S1012" s="83"/>
      <c r="T1012" s="83"/>
      <c r="U1012" s="83"/>
      <c r="V1012" s="83"/>
      <c r="W1012" s="83"/>
      <c r="X1012" s="83"/>
      <c r="Y1012" s="83"/>
      <c r="Z1012" s="83"/>
      <c r="AA1012" s="83"/>
      <c r="AB1012" s="83"/>
      <c r="AC1012" s="83"/>
      <c r="AD1012" s="83"/>
      <c r="AE1012" s="83"/>
      <c r="AF1012" s="83"/>
      <c r="AG1012" s="83"/>
      <c r="AH1012" s="83"/>
      <c r="AI1012" s="83"/>
      <c r="AJ1012" s="83"/>
      <c r="AK1012" s="83"/>
      <c r="AL1012" s="83"/>
      <c r="AM1012" s="83"/>
      <c r="AN1012" s="83"/>
    </row>
    <row r="1013">
      <c r="A1013" s="83"/>
      <c r="B1013" s="82"/>
      <c r="C1013" s="83"/>
      <c r="D1013" s="84"/>
      <c r="E1013" s="84"/>
      <c r="F1013" s="84"/>
      <c r="G1013" s="84"/>
      <c r="H1013" s="84"/>
      <c r="I1013" s="84"/>
      <c r="J1013" s="84"/>
      <c r="K1013" s="84"/>
      <c r="L1013" s="84"/>
      <c r="M1013" s="84"/>
      <c r="N1013" s="84"/>
      <c r="O1013" s="84"/>
      <c r="P1013" s="84"/>
      <c r="Q1013" s="84"/>
      <c r="R1013" s="83"/>
      <c r="S1013" s="83"/>
      <c r="T1013" s="83"/>
      <c r="U1013" s="83"/>
      <c r="V1013" s="83"/>
      <c r="W1013" s="83"/>
      <c r="X1013" s="83"/>
      <c r="Y1013" s="83"/>
      <c r="Z1013" s="83"/>
      <c r="AA1013" s="83"/>
      <c r="AB1013" s="83"/>
      <c r="AC1013" s="83"/>
      <c r="AD1013" s="83"/>
      <c r="AE1013" s="83"/>
      <c r="AF1013" s="83"/>
      <c r="AG1013" s="83"/>
      <c r="AH1013" s="83"/>
      <c r="AI1013" s="83"/>
      <c r="AJ1013" s="83"/>
      <c r="AK1013" s="83"/>
      <c r="AL1013" s="83"/>
      <c r="AM1013" s="83"/>
      <c r="AN1013" s="83"/>
    </row>
    <row r="1014">
      <c r="A1014" s="83"/>
      <c r="B1014" s="82"/>
      <c r="C1014" s="83"/>
      <c r="D1014" s="84"/>
      <c r="E1014" s="84"/>
      <c r="F1014" s="84"/>
      <c r="G1014" s="84"/>
      <c r="H1014" s="84"/>
      <c r="I1014" s="84"/>
      <c r="J1014" s="84"/>
      <c r="K1014" s="84"/>
      <c r="L1014" s="84"/>
      <c r="M1014" s="84"/>
      <c r="N1014" s="84"/>
      <c r="O1014" s="84"/>
      <c r="P1014" s="84"/>
      <c r="Q1014" s="84"/>
      <c r="R1014" s="83"/>
      <c r="S1014" s="83"/>
      <c r="T1014" s="83"/>
      <c r="U1014" s="83"/>
      <c r="V1014" s="83"/>
      <c r="W1014" s="83"/>
      <c r="X1014" s="83"/>
      <c r="Y1014" s="83"/>
      <c r="Z1014" s="83"/>
      <c r="AA1014" s="83"/>
      <c r="AB1014" s="83"/>
      <c r="AC1014" s="83"/>
      <c r="AD1014" s="83"/>
      <c r="AE1014" s="83"/>
      <c r="AF1014" s="83"/>
      <c r="AG1014" s="83"/>
      <c r="AH1014" s="83"/>
      <c r="AI1014" s="83"/>
      <c r="AJ1014" s="83"/>
      <c r="AK1014" s="83"/>
      <c r="AL1014" s="83"/>
      <c r="AM1014" s="83"/>
      <c r="AN1014" s="83"/>
    </row>
    <row r="1015">
      <c r="A1015" s="83"/>
      <c r="B1015" s="82"/>
      <c r="C1015" s="83"/>
      <c r="D1015" s="84"/>
      <c r="E1015" s="84"/>
      <c r="F1015" s="84"/>
      <c r="G1015" s="84"/>
      <c r="H1015" s="84"/>
      <c r="I1015" s="84"/>
      <c r="J1015" s="84"/>
      <c r="K1015" s="84"/>
      <c r="L1015" s="84"/>
      <c r="M1015" s="84"/>
      <c r="N1015" s="84"/>
      <c r="O1015" s="84"/>
      <c r="P1015" s="84"/>
      <c r="Q1015" s="84"/>
      <c r="R1015" s="83"/>
      <c r="S1015" s="83"/>
      <c r="T1015" s="83"/>
      <c r="U1015" s="83"/>
      <c r="V1015" s="83"/>
      <c r="W1015" s="83"/>
      <c r="X1015" s="83"/>
      <c r="Y1015" s="83"/>
      <c r="Z1015" s="83"/>
      <c r="AA1015" s="83"/>
      <c r="AB1015" s="83"/>
      <c r="AC1015" s="83"/>
      <c r="AD1015" s="83"/>
      <c r="AE1015" s="83"/>
      <c r="AF1015" s="83"/>
      <c r="AG1015" s="83"/>
      <c r="AH1015" s="83"/>
      <c r="AI1015" s="83"/>
      <c r="AJ1015" s="83"/>
      <c r="AK1015" s="83"/>
      <c r="AL1015" s="83"/>
      <c r="AM1015" s="83"/>
      <c r="AN1015" s="83"/>
    </row>
    <row r="1016">
      <c r="A1016" s="83"/>
      <c r="B1016" s="82"/>
      <c r="C1016" s="83"/>
      <c r="D1016" s="84"/>
      <c r="E1016" s="84"/>
      <c r="F1016" s="84"/>
      <c r="G1016" s="84"/>
      <c r="H1016" s="84"/>
      <c r="I1016" s="84"/>
      <c r="J1016" s="84"/>
      <c r="K1016" s="84"/>
      <c r="L1016" s="84"/>
      <c r="M1016" s="84"/>
      <c r="N1016" s="84"/>
      <c r="O1016" s="84"/>
      <c r="P1016" s="84"/>
      <c r="Q1016" s="84"/>
      <c r="R1016" s="83"/>
      <c r="S1016" s="83"/>
      <c r="T1016" s="83"/>
      <c r="U1016" s="83"/>
      <c r="V1016" s="83"/>
      <c r="W1016" s="83"/>
      <c r="X1016" s="83"/>
      <c r="Y1016" s="83"/>
      <c r="Z1016" s="83"/>
      <c r="AA1016" s="83"/>
      <c r="AB1016" s="83"/>
      <c r="AC1016" s="83"/>
      <c r="AD1016" s="83"/>
      <c r="AE1016" s="83"/>
      <c r="AF1016" s="83"/>
      <c r="AG1016" s="83"/>
      <c r="AH1016" s="83"/>
      <c r="AI1016" s="83"/>
      <c r="AJ1016" s="83"/>
      <c r="AK1016" s="83"/>
      <c r="AL1016" s="83"/>
      <c r="AM1016" s="83"/>
      <c r="AN1016" s="83"/>
    </row>
    <row r="1017">
      <c r="A1017" s="83"/>
      <c r="B1017" s="82"/>
      <c r="C1017" s="83"/>
      <c r="D1017" s="84"/>
      <c r="E1017" s="84"/>
      <c r="F1017" s="84"/>
      <c r="G1017" s="84"/>
      <c r="H1017" s="84"/>
      <c r="I1017" s="84"/>
      <c r="J1017" s="84"/>
      <c r="K1017" s="84"/>
      <c r="L1017" s="84"/>
      <c r="M1017" s="84"/>
      <c r="N1017" s="84"/>
      <c r="O1017" s="84"/>
      <c r="P1017" s="84"/>
      <c r="Q1017" s="84"/>
      <c r="R1017" s="83"/>
      <c r="S1017" s="83"/>
      <c r="T1017" s="83"/>
      <c r="U1017" s="83"/>
      <c r="V1017" s="83"/>
      <c r="W1017" s="83"/>
      <c r="X1017" s="83"/>
      <c r="Y1017" s="83"/>
      <c r="Z1017" s="83"/>
      <c r="AA1017" s="83"/>
      <c r="AB1017" s="83"/>
      <c r="AC1017" s="83"/>
      <c r="AD1017" s="83"/>
      <c r="AE1017" s="83"/>
      <c r="AF1017" s="83"/>
      <c r="AG1017" s="83"/>
      <c r="AH1017" s="83"/>
      <c r="AI1017" s="83"/>
      <c r="AJ1017" s="83"/>
      <c r="AK1017" s="83"/>
      <c r="AL1017" s="83"/>
      <c r="AM1017" s="83"/>
      <c r="AN1017" s="83"/>
    </row>
    <row r="1018">
      <c r="A1018" s="83"/>
      <c r="B1018" s="82"/>
      <c r="C1018" s="83"/>
      <c r="D1018" s="84"/>
      <c r="E1018" s="84"/>
      <c r="F1018" s="84"/>
      <c r="G1018" s="84"/>
      <c r="H1018" s="84"/>
      <c r="I1018" s="84"/>
      <c r="J1018" s="84"/>
      <c r="K1018" s="84"/>
      <c r="L1018" s="84"/>
      <c r="M1018" s="84"/>
      <c r="N1018" s="84"/>
      <c r="O1018" s="84"/>
      <c r="P1018" s="84"/>
      <c r="Q1018" s="84"/>
      <c r="R1018" s="83"/>
      <c r="S1018" s="83"/>
      <c r="T1018" s="83"/>
      <c r="U1018" s="83"/>
      <c r="V1018" s="83"/>
      <c r="W1018" s="83"/>
      <c r="X1018" s="83"/>
      <c r="Y1018" s="83"/>
      <c r="Z1018" s="83"/>
      <c r="AA1018" s="83"/>
      <c r="AB1018" s="83"/>
      <c r="AC1018" s="83"/>
      <c r="AD1018" s="83"/>
      <c r="AE1018" s="83"/>
      <c r="AF1018" s="83"/>
      <c r="AG1018" s="83"/>
      <c r="AH1018" s="83"/>
      <c r="AI1018" s="83"/>
      <c r="AJ1018" s="83"/>
      <c r="AK1018" s="83"/>
      <c r="AL1018" s="83"/>
      <c r="AM1018" s="83"/>
      <c r="AN1018" s="83"/>
    </row>
    <row r="1019">
      <c r="A1019" s="83"/>
      <c r="B1019" s="82"/>
      <c r="C1019" s="83"/>
      <c r="D1019" s="84"/>
      <c r="E1019" s="84"/>
      <c r="F1019" s="84"/>
      <c r="G1019" s="84"/>
      <c r="H1019" s="84"/>
      <c r="I1019" s="84"/>
      <c r="J1019" s="84"/>
      <c r="K1019" s="84"/>
      <c r="L1019" s="84"/>
      <c r="M1019" s="84"/>
      <c r="N1019" s="84"/>
      <c r="O1019" s="84"/>
      <c r="P1019" s="84"/>
      <c r="Q1019" s="84"/>
      <c r="R1019" s="83"/>
      <c r="S1019" s="83"/>
      <c r="T1019" s="83"/>
      <c r="U1019" s="83"/>
      <c r="V1019" s="83"/>
      <c r="W1019" s="83"/>
      <c r="X1019" s="83"/>
      <c r="Y1019" s="83"/>
      <c r="Z1019" s="83"/>
      <c r="AA1019" s="83"/>
      <c r="AB1019" s="83"/>
      <c r="AC1019" s="83"/>
      <c r="AD1019" s="83"/>
      <c r="AE1019" s="83"/>
      <c r="AF1019" s="83"/>
      <c r="AG1019" s="83"/>
      <c r="AH1019" s="83"/>
      <c r="AI1019" s="83"/>
      <c r="AJ1019" s="83"/>
      <c r="AK1019" s="83"/>
      <c r="AL1019" s="83"/>
      <c r="AM1019" s="83"/>
      <c r="AN1019" s="83"/>
    </row>
    <row r="1020">
      <c r="A1020" s="83"/>
      <c r="B1020" s="82"/>
      <c r="C1020" s="83"/>
      <c r="D1020" s="84"/>
      <c r="E1020" s="84"/>
      <c r="F1020" s="84"/>
      <c r="G1020" s="84"/>
      <c r="H1020" s="84"/>
      <c r="I1020" s="84"/>
      <c r="J1020" s="84"/>
      <c r="K1020" s="84"/>
      <c r="L1020" s="84"/>
      <c r="M1020" s="84"/>
      <c r="N1020" s="84"/>
      <c r="O1020" s="84"/>
      <c r="P1020" s="84"/>
      <c r="Q1020" s="84"/>
      <c r="R1020" s="83"/>
      <c r="S1020" s="83"/>
      <c r="T1020" s="83"/>
      <c r="U1020" s="83"/>
      <c r="V1020" s="83"/>
      <c r="W1020" s="83"/>
      <c r="X1020" s="83"/>
      <c r="Y1020" s="83"/>
      <c r="Z1020" s="83"/>
      <c r="AA1020" s="83"/>
      <c r="AB1020" s="83"/>
      <c r="AC1020" s="83"/>
      <c r="AD1020" s="83"/>
      <c r="AE1020" s="83"/>
      <c r="AF1020" s="83"/>
      <c r="AG1020" s="83"/>
      <c r="AH1020" s="83"/>
      <c r="AI1020" s="83"/>
      <c r="AJ1020" s="83"/>
      <c r="AK1020" s="83"/>
      <c r="AL1020" s="83"/>
      <c r="AM1020" s="83"/>
      <c r="AN1020" s="83"/>
    </row>
    <row r="1021">
      <c r="A1021" s="83"/>
      <c r="B1021" s="82"/>
      <c r="C1021" s="83"/>
      <c r="D1021" s="84"/>
      <c r="E1021" s="84"/>
      <c r="F1021" s="84"/>
      <c r="G1021" s="84"/>
      <c r="H1021" s="84"/>
      <c r="I1021" s="84"/>
      <c r="J1021" s="84"/>
      <c r="K1021" s="84"/>
      <c r="L1021" s="84"/>
      <c r="M1021" s="84"/>
      <c r="N1021" s="84"/>
      <c r="O1021" s="84"/>
      <c r="P1021" s="84"/>
      <c r="Q1021" s="84"/>
      <c r="R1021" s="83"/>
      <c r="S1021" s="83"/>
      <c r="T1021" s="83"/>
      <c r="U1021" s="83"/>
      <c r="V1021" s="83"/>
      <c r="W1021" s="83"/>
      <c r="X1021" s="83"/>
      <c r="Y1021" s="83"/>
      <c r="Z1021" s="83"/>
      <c r="AA1021" s="83"/>
      <c r="AB1021" s="83"/>
      <c r="AC1021" s="83"/>
      <c r="AD1021" s="83"/>
      <c r="AE1021" s="83"/>
      <c r="AF1021" s="83"/>
      <c r="AG1021" s="83"/>
      <c r="AH1021" s="83"/>
      <c r="AI1021" s="83"/>
      <c r="AJ1021" s="83"/>
      <c r="AK1021" s="83"/>
      <c r="AL1021" s="83"/>
      <c r="AM1021" s="83"/>
      <c r="AN1021" s="83"/>
    </row>
    <row r="1022">
      <c r="A1022" s="83"/>
      <c r="B1022" s="82"/>
      <c r="C1022" s="83"/>
      <c r="D1022" s="84"/>
      <c r="E1022" s="84"/>
      <c r="F1022" s="84"/>
      <c r="G1022" s="84"/>
      <c r="H1022" s="84"/>
      <c r="I1022" s="84"/>
      <c r="J1022" s="84"/>
      <c r="K1022" s="84"/>
      <c r="L1022" s="84"/>
      <c r="M1022" s="84"/>
      <c r="N1022" s="84"/>
      <c r="O1022" s="84"/>
      <c r="P1022" s="84"/>
      <c r="Q1022" s="84"/>
      <c r="R1022" s="83"/>
      <c r="S1022" s="83"/>
      <c r="T1022" s="83"/>
      <c r="U1022" s="83"/>
      <c r="V1022" s="83"/>
      <c r="W1022" s="83"/>
      <c r="X1022" s="83"/>
      <c r="Y1022" s="83"/>
      <c r="Z1022" s="83"/>
      <c r="AA1022" s="83"/>
      <c r="AB1022" s="83"/>
      <c r="AC1022" s="83"/>
      <c r="AD1022" s="83"/>
      <c r="AE1022" s="83"/>
      <c r="AF1022" s="83"/>
      <c r="AG1022" s="83"/>
      <c r="AH1022" s="83"/>
      <c r="AI1022" s="83"/>
      <c r="AJ1022" s="83"/>
      <c r="AK1022" s="83"/>
      <c r="AL1022" s="83"/>
      <c r="AM1022" s="83"/>
      <c r="AN1022" s="83"/>
    </row>
    <row r="1023">
      <c r="A1023" s="83"/>
      <c r="B1023" s="82"/>
      <c r="C1023" s="83"/>
      <c r="D1023" s="84"/>
      <c r="E1023" s="84"/>
      <c r="F1023" s="84"/>
      <c r="G1023" s="84"/>
      <c r="H1023" s="84"/>
      <c r="I1023" s="84"/>
      <c r="J1023" s="84"/>
      <c r="K1023" s="84"/>
      <c r="L1023" s="84"/>
      <c r="M1023" s="84"/>
      <c r="N1023" s="84"/>
      <c r="O1023" s="84"/>
      <c r="P1023" s="84"/>
      <c r="Q1023" s="84"/>
      <c r="R1023" s="83"/>
      <c r="S1023" s="83"/>
      <c r="T1023" s="83"/>
      <c r="U1023" s="83"/>
      <c r="V1023" s="83"/>
      <c r="W1023" s="83"/>
      <c r="X1023" s="83"/>
      <c r="Y1023" s="83"/>
      <c r="Z1023" s="83"/>
      <c r="AA1023" s="83"/>
      <c r="AB1023" s="83"/>
      <c r="AC1023" s="83"/>
      <c r="AD1023" s="83"/>
      <c r="AE1023" s="83"/>
      <c r="AF1023" s="83"/>
      <c r="AG1023" s="83"/>
      <c r="AH1023" s="83"/>
      <c r="AI1023" s="83"/>
      <c r="AJ1023" s="83"/>
      <c r="AK1023" s="83"/>
      <c r="AL1023" s="83"/>
      <c r="AM1023" s="83"/>
      <c r="AN1023" s="83"/>
    </row>
    <row r="1024">
      <c r="A1024" s="83"/>
      <c r="B1024" s="82"/>
      <c r="C1024" s="83"/>
      <c r="D1024" s="84"/>
      <c r="E1024" s="84"/>
      <c r="F1024" s="84"/>
      <c r="G1024" s="84"/>
      <c r="H1024" s="84"/>
      <c r="I1024" s="84"/>
      <c r="J1024" s="84"/>
      <c r="K1024" s="84"/>
      <c r="L1024" s="84"/>
      <c r="M1024" s="84"/>
      <c r="N1024" s="84"/>
      <c r="O1024" s="84"/>
      <c r="P1024" s="84"/>
      <c r="Q1024" s="84"/>
      <c r="R1024" s="83"/>
      <c r="S1024" s="83"/>
      <c r="T1024" s="83"/>
      <c r="U1024" s="83"/>
      <c r="V1024" s="83"/>
      <c r="W1024" s="83"/>
      <c r="X1024" s="83"/>
      <c r="Y1024" s="83"/>
      <c r="Z1024" s="83"/>
      <c r="AA1024" s="83"/>
      <c r="AB1024" s="83"/>
      <c r="AC1024" s="83"/>
      <c r="AD1024" s="83"/>
      <c r="AE1024" s="83"/>
      <c r="AF1024" s="83"/>
      <c r="AG1024" s="83"/>
      <c r="AH1024" s="83"/>
      <c r="AI1024" s="83"/>
      <c r="AJ1024" s="83"/>
      <c r="AK1024" s="83"/>
      <c r="AL1024" s="83"/>
      <c r="AM1024" s="83"/>
      <c r="AN1024" s="83"/>
    </row>
    <row r="1025">
      <c r="A1025" s="83"/>
      <c r="B1025" s="82"/>
      <c r="C1025" s="83"/>
      <c r="D1025" s="84"/>
      <c r="E1025" s="84"/>
      <c r="F1025" s="84"/>
      <c r="G1025" s="84"/>
      <c r="H1025" s="84"/>
      <c r="I1025" s="84"/>
      <c r="J1025" s="84"/>
      <c r="K1025" s="84"/>
      <c r="L1025" s="84"/>
      <c r="M1025" s="84"/>
      <c r="N1025" s="84"/>
      <c r="O1025" s="84"/>
      <c r="P1025" s="84"/>
      <c r="Q1025" s="84"/>
      <c r="R1025" s="83"/>
      <c r="S1025" s="83"/>
      <c r="T1025" s="83"/>
      <c r="U1025" s="83"/>
      <c r="V1025" s="83"/>
      <c r="W1025" s="83"/>
      <c r="X1025" s="83"/>
      <c r="Y1025" s="83"/>
      <c r="Z1025" s="83"/>
      <c r="AA1025" s="83"/>
      <c r="AB1025" s="83"/>
      <c r="AC1025" s="83"/>
      <c r="AD1025" s="83"/>
      <c r="AE1025" s="83"/>
      <c r="AF1025" s="83"/>
      <c r="AG1025" s="83"/>
      <c r="AH1025" s="83"/>
      <c r="AI1025" s="83"/>
      <c r="AJ1025" s="83"/>
      <c r="AK1025" s="83"/>
      <c r="AL1025" s="83"/>
      <c r="AM1025" s="83"/>
      <c r="AN1025" s="83"/>
    </row>
    <row r="1026">
      <c r="A1026" s="83"/>
      <c r="B1026" s="82"/>
      <c r="C1026" s="83"/>
      <c r="D1026" s="84"/>
      <c r="E1026" s="84"/>
      <c r="F1026" s="84"/>
      <c r="G1026" s="84"/>
      <c r="H1026" s="84"/>
      <c r="I1026" s="84"/>
      <c r="J1026" s="84"/>
      <c r="K1026" s="84"/>
      <c r="L1026" s="84"/>
      <c r="M1026" s="84"/>
      <c r="N1026" s="84"/>
      <c r="O1026" s="84"/>
      <c r="P1026" s="84"/>
      <c r="Q1026" s="84"/>
      <c r="R1026" s="83"/>
      <c r="S1026" s="83"/>
      <c r="T1026" s="83"/>
      <c r="U1026" s="83"/>
      <c r="V1026" s="83"/>
      <c r="W1026" s="83"/>
      <c r="X1026" s="83"/>
      <c r="Y1026" s="83"/>
      <c r="Z1026" s="83"/>
      <c r="AA1026" s="83"/>
      <c r="AB1026" s="83"/>
      <c r="AC1026" s="83"/>
      <c r="AD1026" s="83"/>
      <c r="AE1026" s="83"/>
      <c r="AF1026" s="83"/>
      <c r="AG1026" s="83"/>
      <c r="AH1026" s="83"/>
      <c r="AI1026" s="83"/>
      <c r="AJ1026" s="83"/>
      <c r="AK1026" s="83"/>
      <c r="AL1026" s="83"/>
      <c r="AM1026" s="83"/>
      <c r="AN1026" s="83"/>
    </row>
    <row r="1027">
      <c r="A1027" s="83"/>
      <c r="B1027" s="82"/>
      <c r="C1027" s="83"/>
      <c r="D1027" s="84"/>
      <c r="E1027" s="84"/>
      <c r="F1027" s="84"/>
      <c r="G1027" s="84"/>
      <c r="H1027" s="84"/>
      <c r="I1027" s="84"/>
      <c r="J1027" s="84"/>
      <c r="K1027" s="84"/>
      <c r="L1027" s="84"/>
      <c r="M1027" s="84"/>
      <c r="N1027" s="84"/>
      <c r="O1027" s="84"/>
      <c r="P1027" s="84"/>
      <c r="Q1027" s="84"/>
      <c r="R1027" s="83"/>
      <c r="S1027" s="83"/>
      <c r="T1027" s="83"/>
      <c r="U1027" s="83"/>
      <c r="V1027" s="83"/>
      <c r="W1027" s="83"/>
      <c r="X1027" s="83"/>
      <c r="Y1027" s="83"/>
      <c r="Z1027" s="83"/>
      <c r="AA1027" s="83"/>
      <c r="AB1027" s="83"/>
      <c r="AC1027" s="83"/>
      <c r="AD1027" s="83"/>
      <c r="AE1027" s="83"/>
      <c r="AF1027" s="83"/>
      <c r="AG1027" s="83"/>
      <c r="AH1027" s="83"/>
      <c r="AI1027" s="83"/>
      <c r="AJ1027" s="83"/>
      <c r="AK1027" s="83"/>
      <c r="AL1027" s="83"/>
      <c r="AM1027" s="83"/>
      <c r="AN1027" s="83"/>
    </row>
    <row r="1028">
      <c r="A1028" s="83"/>
      <c r="B1028" s="82"/>
      <c r="C1028" s="83"/>
      <c r="D1028" s="84"/>
      <c r="E1028" s="84"/>
      <c r="F1028" s="84"/>
      <c r="G1028" s="84"/>
      <c r="H1028" s="84"/>
      <c r="I1028" s="84"/>
      <c r="J1028" s="84"/>
      <c r="K1028" s="84"/>
      <c r="L1028" s="84"/>
      <c r="M1028" s="84"/>
      <c r="N1028" s="84"/>
      <c r="O1028" s="84"/>
      <c r="P1028" s="84"/>
      <c r="Q1028" s="84"/>
      <c r="R1028" s="83"/>
      <c r="S1028" s="83"/>
      <c r="T1028" s="83"/>
      <c r="U1028" s="83"/>
      <c r="V1028" s="83"/>
      <c r="W1028" s="83"/>
      <c r="X1028" s="83"/>
      <c r="Y1028" s="83"/>
      <c r="Z1028" s="83"/>
      <c r="AA1028" s="83"/>
      <c r="AB1028" s="83"/>
      <c r="AC1028" s="83"/>
      <c r="AD1028" s="83"/>
      <c r="AE1028" s="83"/>
      <c r="AF1028" s="83"/>
      <c r="AG1028" s="83"/>
      <c r="AH1028" s="83"/>
      <c r="AI1028" s="83"/>
      <c r="AJ1028" s="83"/>
      <c r="AK1028" s="83"/>
      <c r="AL1028" s="83"/>
      <c r="AM1028" s="83"/>
      <c r="AN1028" s="83"/>
    </row>
    <row r="1029">
      <c r="A1029" s="83"/>
      <c r="B1029" s="82"/>
      <c r="C1029" s="83"/>
      <c r="D1029" s="84"/>
      <c r="E1029" s="84"/>
      <c r="F1029" s="84"/>
      <c r="G1029" s="84"/>
      <c r="H1029" s="84"/>
      <c r="I1029" s="84"/>
      <c r="J1029" s="84"/>
      <c r="K1029" s="84"/>
      <c r="L1029" s="84"/>
      <c r="M1029" s="84"/>
      <c r="N1029" s="84"/>
      <c r="O1029" s="84"/>
      <c r="P1029" s="84"/>
      <c r="Q1029" s="84"/>
      <c r="R1029" s="83"/>
      <c r="S1029" s="83"/>
      <c r="T1029" s="83"/>
      <c r="U1029" s="83"/>
      <c r="V1029" s="83"/>
      <c r="W1029" s="83"/>
      <c r="X1029" s="83"/>
      <c r="Y1029" s="83"/>
      <c r="Z1029" s="83"/>
      <c r="AA1029" s="83"/>
      <c r="AB1029" s="83"/>
      <c r="AC1029" s="83"/>
      <c r="AD1029" s="83"/>
      <c r="AE1029" s="83"/>
      <c r="AF1029" s="83"/>
      <c r="AG1029" s="83"/>
      <c r="AH1029" s="83"/>
      <c r="AI1029" s="83"/>
      <c r="AJ1029" s="83"/>
      <c r="AK1029" s="83"/>
      <c r="AL1029" s="83"/>
      <c r="AM1029" s="83"/>
      <c r="AN1029" s="83"/>
    </row>
    <row r="1030">
      <c r="A1030" s="83"/>
      <c r="B1030" s="82"/>
      <c r="C1030" s="83"/>
      <c r="D1030" s="84"/>
      <c r="E1030" s="84"/>
      <c r="F1030" s="84"/>
      <c r="G1030" s="84"/>
      <c r="H1030" s="84"/>
      <c r="I1030" s="84"/>
      <c r="J1030" s="84"/>
      <c r="K1030" s="84"/>
      <c r="L1030" s="84"/>
      <c r="M1030" s="84"/>
      <c r="N1030" s="84"/>
      <c r="O1030" s="84"/>
      <c r="P1030" s="84"/>
      <c r="Q1030" s="84"/>
      <c r="R1030" s="83"/>
      <c r="S1030" s="83"/>
      <c r="T1030" s="83"/>
      <c r="U1030" s="83"/>
      <c r="V1030" s="83"/>
      <c r="W1030" s="83"/>
      <c r="X1030" s="83"/>
      <c r="Y1030" s="83"/>
      <c r="Z1030" s="83"/>
      <c r="AA1030" s="83"/>
      <c r="AB1030" s="83"/>
      <c r="AC1030" s="83"/>
      <c r="AD1030" s="83"/>
      <c r="AE1030" s="83"/>
      <c r="AF1030" s="83"/>
      <c r="AG1030" s="83"/>
      <c r="AH1030" s="83"/>
      <c r="AI1030" s="83"/>
      <c r="AJ1030" s="83"/>
      <c r="AK1030" s="83"/>
      <c r="AL1030" s="83"/>
      <c r="AM1030" s="83"/>
      <c r="AN1030" s="83"/>
    </row>
    <row r="1031">
      <c r="A1031" s="83"/>
      <c r="B1031" s="82"/>
      <c r="C1031" s="83"/>
      <c r="D1031" s="84"/>
      <c r="E1031" s="84"/>
      <c r="F1031" s="84"/>
      <c r="G1031" s="84"/>
      <c r="H1031" s="84"/>
      <c r="I1031" s="84"/>
      <c r="J1031" s="84"/>
      <c r="K1031" s="84"/>
      <c r="L1031" s="84"/>
      <c r="M1031" s="84"/>
      <c r="N1031" s="84"/>
      <c r="O1031" s="84"/>
      <c r="P1031" s="84"/>
      <c r="Q1031" s="84"/>
      <c r="R1031" s="83"/>
      <c r="S1031" s="83"/>
      <c r="T1031" s="83"/>
      <c r="U1031" s="83"/>
      <c r="V1031" s="83"/>
      <c r="W1031" s="83"/>
      <c r="X1031" s="83"/>
      <c r="Y1031" s="83"/>
      <c r="Z1031" s="83"/>
      <c r="AA1031" s="83"/>
      <c r="AB1031" s="83"/>
      <c r="AC1031" s="83"/>
      <c r="AD1031" s="83"/>
      <c r="AE1031" s="83"/>
      <c r="AF1031" s="83"/>
      <c r="AG1031" s="83"/>
      <c r="AH1031" s="83"/>
      <c r="AI1031" s="83"/>
      <c r="AJ1031" s="83"/>
      <c r="AK1031" s="83"/>
      <c r="AL1031" s="83"/>
      <c r="AM1031" s="83"/>
      <c r="AN1031" s="83"/>
    </row>
    <row r="1032">
      <c r="A1032" s="83"/>
      <c r="B1032" s="82"/>
      <c r="C1032" s="83"/>
      <c r="D1032" s="84"/>
      <c r="E1032" s="84"/>
      <c r="F1032" s="84"/>
      <c r="G1032" s="84"/>
      <c r="H1032" s="84"/>
      <c r="I1032" s="84"/>
      <c r="J1032" s="84"/>
      <c r="K1032" s="84"/>
      <c r="L1032" s="84"/>
      <c r="M1032" s="84"/>
      <c r="N1032" s="84"/>
      <c r="O1032" s="84"/>
      <c r="P1032" s="84"/>
      <c r="Q1032" s="84"/>
      <c r="R1032" s="83"/>
      <c r="S1032" s="83"/>
      <c r="T1032" s="83"/>
      <c r="U1032" s="83"/>
      <c r="V1032" s="83"/>
      <c r="W1032" s="83"/>
      <c r="X1032" s="83"/>
      <c r="Y1032" s="83"/>
      <c r="Z1032" s="83"/>
      <c r="AA1032" s="83"/>
      <c r="AB1032" s="83"/>
      <c r="AC1032" s="83"/>
      <c r="AD1032" s="83"/>
      <c r="AE1032" s="83"/>
      <c r="AF1032" s="83"/>
      <c r="AG1032" s="83"/>
      <c r="AH1032" s="83"/>
      <c r="AI1032" s="83"/>
      <c r="AJ1032" s="83"/>
      <c r="AK1032" s="83"/>
      <c r="AL1032" s="83"/>
      <c r="AM1032" s="83"/>
      <c r="AN1032" s="83"/>
    </row>
    <row r="1033">
      <c r="A1033" s="83"/>
      <c r="B1033" s="82"/>
      <c r="C1033" s="83"/>
      <c r="D1033" s="84"/>
      <c r="E1033" s="84"/>
      <c r="F1033" s="84"/>
      <c r="G1033" s="84"/>
      <c r="H1033" s="84"/>
      <c r="I1033" s="84"/>
      <c r="J1033" s="84"/>
      <c r="K1033" s="84"/>
      <c r="L1033" s="84"/>
      <c r="M1033" s="84"/>
      <c r="N1033" s="84"/>
      <c r="O1033" s="84"/>
      <c r="P1033" s="84"/>
      <c r="Q1033" s="84"/>
      <c r="R1033" s="83"/>
      <c r="S1033" s="83"/>
      <c r="T1033" s="83"/>
      <c r="U1033" s="83"/>
      <c r="V1033" s="83"/>
      <c r="W1033" s="83"/>
      <c r="X1033" s="83"/>
      <c r="Y1033" s="83"/>
      <c r="Z1033" s="83"/>
      <c r="AA1033" s="83"/>
      <c r="AB1033" s="83"/>
      <c r="AC1033" s="83"/>
      <c r="AD1033" s="83"/>
      <c r="AE1033" s="83"/>
      <c r="AF1033" s="83"/>
      <c r="AG1033" s="83"/>
      <c r="AH1033" s="83"/>
      <c r="AI1033" s="83"/>
      <c r="AJ1033" s="83"/>
      <c r="AK1033" s="83"/>
      <c r="AL1033" s="83"/>
      <c r="AM1033" s="83"/>
      <c r="AN1033" s="83"/>
    </row>
    <row r="1034">
      <c r="A1034" s="83"/>
      <c r="B1034" s="82"/>
      <c r="C1034" s="83"/>
      <c r="D1034" s="84"/>
      <c r="E1034" s="84"/>
      <c r="F1034" s="84"/>
      <c r="G1034" s="84"/>
      <c r="H1034" s="84"/>
      <c r="I1034" s="84"/>
      <c r="J1034" s="84"/>
      <c r="K1034" s="84"/>
      <c r="L1034" s="84"/>
      <c r="M1034" s="84"/>
      <c r="N1034" s="84"/>
      <c r="O1034" s="84"/>
      <c r="P1034" s="84"/>
      <c r="Q1034" s="84"/>
      <c r="R1034" s="83"/>
      <c r="S1034" s="83"/>
      <c r="T1034" s="83"/>
      <c r="U1034" s="83"/>
      <c r="V1034" s="83"/>
      <c r="W1034" s="83"/>
      <c r="X1034" s="83"/>
      <c r="Y1034" s="83"/>
      <c r="Z1034" s="83"/>
      <c r="AA1034" s="83"/>
      <c r="AB1034" s="83"/>
      <c r="AC1034" s="83"/>
      <c r="AD1034" s="83"/>
      <c r="AE1034" s="83"/>
      <c r="AF1034" s="83"/>
      <c r="AG1034" s="83"/>
      <c r="AH1034" s="83"/>
      <c r="AI1034" s="83"/>
      <c r="AJ1034" s="83"/>
      <c r="AK1034" s="83"/>
      <c r="AL1034" s="83"/>
      <c r="AM1034" s="83"/>
      <c r="AN1034" s="83"/>
    </row>
    <row r="1035">
      <c r="A1035" s="83"/>
      <c r="B1035" s="82"/>
      <c r="C1035" s="83"/>
      <c r="D1035" s="84"/>
      <c r="E1035" s="84"/>
      <c r="F1035" s="84"/>
      <c r="G1035" s="84"/>
      <c r="H1035" s="84"/>
      <c r="I1035" s="84"/>
      <c r="J1035" s="84"/>
      <c r="K1035" s="84"/>
      <c r="L1035" s="84"/>
      <c r="M1035" s="84"/>
      <c r="N1035" s="84"/>
      <c r="O1035" s="84"/>
      <c r="P1035" s="84"/>
      <c r="Q1035" s="84"/>
      <c r="R1035" s="83"/>
      <c r="S1035" s="83"/>
      <c r="T1035" s="83"/>
      <c r="U1035" s="83"/>
      <c r="V1035" s="83"/>
      <c r="W1035" s="83"/>
      <c r="X1035" s="83"/>
      <c r="Y1035" s="83"/>
      <c r="Z1035" s="83"/>
      <c r="AA1035" s="83"/>
      <c r="AB1035" s="83"/>
      <c r="AC1035" s="83"/>
      <c r="AD1035" s="83"/>
      <c r="AE1035" s="83"/>
      <c r="AF1035" s="83"/>
      <c r="AG1035" s="83"/>
      <c r="AH1035" s="83"/>
      <c r="AI1035" s="83"/>
      <c r="AJ1035" s="83"/>
      <c r="AK1035" s="83"/>
      <c r="AL1035" s="83"/>
      <c r="AM1035" s="83"/>
      <c r="AN1035" s="83"/>
    </row>
    <row r="1036">
      <c r="A1036" s="83"/>
      <c r="B1036" s="82"/>
      <c r="C1036" s="83"/>
      <c r="D1036" s="84"/>
      <c r="E1036" s="84"/>
      <c r="F1036" s="84"/>
      <c r="G1036" s="84"/>
      <c r="H1036" s="84"/>
      <c r="I1036" s="84"/>
      <c r="J1036" s="84"/>
      <c r="K1036" s="84"/>
      <c r="L1036" s="84"/>
      <c r="M1036" s="84"/>
      <c r="N1036" s="84"/>
      <c r="O1036" s="84"/>
      <c r="P1036" s="84"/>
      <c r="Q1036" s="84"/>
      <c r="R1036" s="83"/>
      <c r="S1036" s="83"/>
      <c r="T1036" s="83"/>
      <c r="U1036" s="83"/>
      <c r="V1036" s="83"/>
      <c r="W1036" s="83"/>
      <c r="X1036" s="83"/>
      <c r="Y1036" s="83"/>
      <c r="Z1036" s="83"/>
      <c r="AA1036" s="83"/>
      <c r="AB1036" s="83"/>
      <c r="AC1036" s="83"/>
      <c r="AD1036" s="83"/>
      <c r="AE1036" s="83"/>
      <c r="AF1036" s="83"/>
      <c r="AG1036" s="83"/>
      <c r="AH1036" s="83"/>
      <c r="AI1036" s="83"/>
      <c r="AJ1036" s="83"/>
      <c r="AK1036" s="83"/>
      <c r="AL1036" s="83"/>
      <c r="AM1036" s="83"/>
      <c r="AN1036" s="83"/>
    </row>
    <row r="1037">
      <c r="A1037" s="83"/>
      <c r="B1037" s="82"/>
      <c r="C1037" s="83"/>
      <c r="D1037" s="84"/>
      <c r="E1037" s="84"/>
      <c r="F1037" s="84"/>
      <c r="G1037" s="84"/>
      <c r="H1037" s="84"/>
      <c r="I1037" s="84"/>
      <c r="J1037" s="84"/>
      <c r="K1037" s="84"/>
      <c r="L1037" s="84"/>
      <c r="M1037" s="84"/>
      <c r="N1037" s="84"/>
      <c r="O1037" s="84"/>
      <c r="P1037" s="84"/>
      <c r="Q1037" s="84"/>
      <c r="R1037" s="83"/>
      <c r="S1037" s="83"/>
      <c r="T1037" s="83"/>
      <c r="U1037" s="83"/>
      <c r="V1037" s="83"/>
      <c r="W1037" s="83"/>
      <c r="X1037" s="83"/>
      <c r="Y1037" s="83"/>
      <c r="Z1037" s="83"/>
      <c r="AA1037" s="83"/>
      <c r="AB1037" s="83"/>
      <c r="AC1037" s="83"/>
      <c r="AD1037" s="83"/>
      <c r="AE1037" s="83"/>
      <c r="AF1037" s="83"/>
      <c r="AG1037" s="83"/>
      <c r="AH1037" s="83"/>
      <c r="AI1037" s="83"/>
      <c r="AJ1037" s="83"/>
      <c r="AK1037" s="83"/>
      <c r="AL1037" s="83"/>
      <c r="AM1037" s="83"/>
      <c r="AN1037" s="83"/>
    </row>
    <row r="1038">
      <c r="A1038" s="83"/>
      <c r="B1038" s="82"/>
      <c r="C1038" s="83"/>
      <c r="D1038" s="84"/>
      <c r="E1038" s="84"/>
      <c r="F1038" s="84"/>
      <c r="G1038" s="84"/>
      <c r="H1038" s="84"/>
      <c r="I1038" s="84"/>
      <c r="J1038" s="84"/>
      <c r="K1038" s="84"/>
      <c r="L1038" s="84"/>
      <c r="M1038" s="84"/>
      <c r="N1038" s="84"/>
      <c r="O1038" s="84"/>
      <c r="P1038" s="84"/>
      <c r="Q1038" s="84"/>
      <c r="R1038" s="83"/>
      <c r="S1038" s="83"/>
      <c r="T1038" s="83"/>
      <c r="U1038" s="83"/>
      <c r="V1038" s="83"/>
      <c r="W1038" s="83"/>
      <c r="X1038" s="83"/>
      <c r="Y1038" s="83"/>
      <c r="Z1038" s="83"/>
      <c r="AA1038" s="83"/>
      <c r="AB1038" s="83"/>
      <c r="AC1038" s="83"/>
      <c r="AD1038" s="83"/>
      <c r="AE1038" s="83"/>
      <c r="AF1038" s="83"/>
      <c r="AG1038" s="83"/>
      <c r="AH1038" s="83"/>
      <c r="AI1038" s="83"/>
      <c r="AJ1038" s="83"/>
      <c r="AK1038" s="83"/>
      <c r="AL1038" s="83"/>
      <c r="AM1038" s="83"/>
      <c r="AN1038" s="83"/>
    </row>
    <row r="1039">
      <c r="A1039" s="83"/>
      <c r="B1039" s="82"/>
      <c r="C1039" s="83"/>
      <c r="D1039" s="84"/>
      <c r="E1039" s="84"/>
      <c r="F1039" s="84"/>
      <c r="G1039" s="84"/>
      <c r="H1039" s="84"/>
      <c r="I1039" s="84"/>
      <c r="J1039" s="84"/>
      <c r="K1039" s="84"/>
      <c r="L1039" s="84"/>
      <c r="M1039" s="84"/>
      <c r="N1039" s="84"/>
      <c r="O1039" s="84"/>
      <c r="P1039" s="84"/>
      <c r="Q1039" s="84"/>
      <c r="R1039" s="83"/>
      <c r="S1039" s="83"/>
      <c r="T1039" s="83"/>
      <c r="U1039" s="83"/>
      <c r="V1039" s="83"/>
      <c r="W1039" s="83"/>
      <c r="X1039" s="83"/>
      <c r="Y1039" s="83"/>
      <c r="Z1039" s="83"/>
      <c r="AA1039" s="83"/>
      <c r="AB1039" s="83"/>
      <c r="AC1039" s="83"/>
      <c r="AD1039" s="83"/>
      <c r="AE1039" s="83"/>
      <c r="AF1039" s="83"/>
      <c r="AG1039" s="83"/>
      <c r="AH1039" s="83"/>
      <c r="AI1039" s="83"/>
      <c r="AJ1039" s="83"/>
      <c r="AK1039" s="83"/>
      <c r="AL1039" s="83"/>
      <c r="AM1039" s="83"/>
      <c r="AN1039" s="83"/>
    </row>
    <row r="1040">
      <c r="A1040" s="83"/>
      <c r="B1040" s="82"/>
      <c r="C1040" s="83"/>
      <c r="D1040" s="84"/>
      <c r="E1040" s="84"/>
      <c r="F1040" s="84"/>
      <c r="G1040" s="84"/>
      <c r="H1040" s="84"/>
      <c r="I1040" s="84"/>
      <c r="J1040" s="84"/>
      <c r="K1040" s="84"/>
      <c r="L1040" s="84"/>
      <c r="M1040" s="84"/>
      <c r="N1040" s="84"/>
      <c r="O1040" s="84"/>
      <c r="P1040" s="84"/>
      <c r="Q1040" s="84"/>
      <c r="R1040" s="83"/>
      <c r="S1040" s="83"/>
      <c r="T1040" s="83"/>
      <c r="U1040" s="83"/>
      <c r="V1040" s="83"/>
      <c r="W1040" s="83"/>
      <c r="X1040" s="83"/>
      <c r="Y1040" s="83"/>
      <c r="Z1040" s="83"/>
      <c r="AA1040" s="83"/>
      <c r="AB1040" s="83"/>
      <c r="AC1040" s="83"/>
      <c r="AD1040" s="83"/>
      <c r="AE1040" s="83"/>
      <c r="AF1040" s="83"/>
      <c r="AG1040" s="83"/>
      <c r="AH1040" s="83"/>
      <c r="AI1040" s="83"/>
      <c r="AJ1040" s="83"/>
      <c r="AK1040" s="83"/>
      <c r="AL1040" s="83"/>
      <c r="AM1040" s="83"/>
      <c r="AN1040" s="83"/>
    </row>
    <row r="1041">
      <c r="A1041" s="83"/>
      <c r="B1041" s="82"/>
      <c r="C1041" s="83"/>
      <c r="D1041" s="84"/>
      <c r="E1041" s="84"/>
      <c r="F1041" s="84"/>
      <c r="G1041" s="84"/>
      <c r="H1041" s="84"/>
      <c r="I1041" s="84"/>
      <c r="J1041" s="84"/>
      <c r="K1041" s="84"/>
      <c r="L1041" s="84"/>
      <c r="M1041" s="84"/>
      <c r="N1041" s="84"/>
      <c r="O1041" s="84"/>
      <c r="P1041" s="84"/>
      <c r="Q1041" s="84"/>
      <c r="R1041" s="83"/>
      <c r="S1041" s="83"/>
      <c r="T1041" s="83"/>
      <c r="U1041" s="83"/>
      <c r="V1041" s="83"/>
      <c r="W1041" s="83"/>
      <c r="X1041" s="83"/>
      <c r="Y1041" s="83"/>
      <c r="Z1041" s="83"/>
      <c r="AA1041" s="83"/>
      <c r="AB1041" s="83"/>
      <c r="AC1041" s="83"/>
      <c r="AD1041" s="83"/>
      <c r="AE1041" s="83"/>
      <c r="AF1041" s="83"/>
      <c r="AG1041" s="83"/>
      <c r="AH1041" s="83"/>
      <c r="AI1041" s="83"/>
      <c r="AJ1041" s="83"/>
      <c r="AK1041" s="83"/>
      <c r="AL1041" s="83"/>
      <c r="AM1041" s="83"/>
      <c r="AN1041" s="83"/>
    </row>
    <row r="1042">
      <c r="A1042" s="83"/>
      <c r="B1042" s="82"/>
      <c r="C1042" s="83"/>
      <c r="D1042" s="84"/>
      <c r="E1042" s="84"/>
      <c r="F1042" s="84"/>
      <c r="G1042" s="84"/>
      <c r="H1042" s="84"/>
      <c r="I1042" s="84"/>
      <c r="J1042" s="84"/>
      <c r="K1042" s="84"/>
      <c r="L1042" s="84"/>
      <c r="M1042" s="84"/>
      <c r="N1042" s="84"/>
      <c r="O1042" s="84"/>
      <c r="P1042" s="84"/>
      <c r="Q1042" s="84"/>
      <c r="R1042" s="83"/>
      <c r="S1042" s="83"/>
      <c r="T1042" s="83"/>
      <c r="U1042" s="83"/>
      <c r="V1042" s="83"/>
      <c r="W1042" s="83"/>
      <c r="X1042" s="83"/>
      <c r="Y1042" s="83"/>
      <c r="Z1042" s="83"/>
      <c r="AA1042" s="83"/>
      <c r="AB1042" s="83"/>
      <c r="AC1042" s="83"/>
      <c r="AD1042" s="83"/>
      <c r="AE1042" s="83"/>
      <c r="AF1042" s="83"/>
      <c r="AG1042" s="83"/>
      <c r="AH1042" s="83"/>
      <c r="AI1042" s="83"/>
      <c r="AJ1042" s="83"/>
      <c r="AK1042" s="83"/>
      <c r="AL1042" s="83"/>
      <c r="AM1042" s="83"/>
      <c r="AN1042" s="83"/>
    </row>
    <row r="1043">
      <c r="A1043" s="83"/>
      <c r="B1043" s="82"/>
      <c r="C1043" s="83"/>
      <c r="D1043" s="84"/>
      <c r="E1043" s="84"/>
      <c r="F1043" s="84"/>
      <c r="G1043" s="84"/>
      <c r="H1043" s="84"/>
      <c r="I1043" s="84"/>
      <c r="J1043" s="84"/>
      <c r="K1043" s="84"/>
      <c r="L1043" s="84"/>
      <c r="M1043" s="84"/>
      <c r="N1043" s="84"/>
      <c r="O1043" s="84"/>
      <c r="P1043" s="84"/>
      <c r="Q1043" s="84"/>
      <c r="R1043" s="83"/>
      <c r="S1043" s="83"/>
      <c r="T1043" s="83"/>
      <c r="U1043" s="83"/>
      <c r="V1043" s="83"/>
      <c r="W1043" s="83"/>
      <c r="X1043" s="83"/>
      <c r="Y1043" s="83"/>
      <c r="Z1043" s="83"/>
      <c r="AA1043" s="83"/>
      <c r="AB1043" s="83"/>
      <c r="AC1043" s="83"/>
      <c r="AD1043" s="83"/>
      <c r="AE1043" s="83"/>
      <c r="AF1043" s="83"/>
      <c r="AG1043" s="83"/>
      <c r="AH1043" s="83"/>
      <c r="AI1043" s="83"/>
      <c r="AJ1043" s="83"/>
      <c r="AK1043" s="83"/>
      <c r="AL1043" s="83"/>
      <c r="AM1043" s="83"/>
      <c r="AN1043" s="83"/>
    </row>
    <row r="1044">
      <c r="A1044" s="83"/>
      <c r="B1044" s="82"/>
      <c r="C1044" s="83"/>
      <c r="D1044" s="84"/>
      <c r="E1044" s="84"/>
      <c r="F1044" s="84"/>
      <c r="G1044" s="84"/>
      <c r="H1044" s="84"/>
      <c r="I1044" s="84"/>
      <c r="J1044" s="84"/>
      <c r="K1044" s="84"/>
      <c r="L1044" s="84"/>
      <c r="M1044" s="84"/>
      <c r="N1044" s="84"/>
      <c r="O1044" s="84"/>
      <c r="P1044" s="84"/>
      <c r="Q1044" s="84"/>
      <c r="R1044" s="83"/>
      <c r="S1044" s="83"/>
      <c r="T1044" s="83"/>
      <c r="U1044" s="83"/>
      <c r="V1044" s="83"/>
      <c r="W1044" s="83"/>
      <c r="X1044" s="83"/>
      <c r="Y1044" s="83"/>
      <c r="Z1044" s="83"/>
      <c r="AA1044" s="83"/>
      <c r="AB1044" s="83"/>
      <c r="AC1044" s="83"/>
      <c r="AD1044" s="83"/>
      <c r="AE1044" s="83"/>
      <c r="AF1044" s="83"/>
      <c r="AG1044" s="83"/>
      <c r="AH1044" s="83"/>
      <c r="AI1044" s="83"/>
      <c r="AJ1044" s="83"/>
      <c r="AK1044" s="83"/>
      <c r="AL1044" s="83"/>
      <c r="AM1044" s="83"/>
      <c r="AN1044" s="83"/>
    </row>
    <row r="1045">
      <c r="A1045" s="83"/>
      <c r="B1045" s="82"/>
      <c r="C1045" s="83"/>
      <c r="D1045" s="84"/>
      <c r="E1045" s="84"/>
      <c r="F1045" s="84"/>
      <c r="G1045" s="84"/>
      <c r="H1045" s="84"/>
      <c r="I1045" s="84"/>
      <c r="J1045" s="84"/>
      <c r="K1045" s="84"/>
      <c r="L1045" s="84"/>
      <c r="M1045" s="84"/>
      <c r="N1045" s="84"/>
      <c r="O1045" s="84"/>
      <c r="P1045" s="84"/>
      <c r="Q1045" s="84"/>
      <c r="R1045" s="83"/>
      <c r="S1045" s="83"/>
      <c r="T1045" s="83"/>
      <c r="U1045" s="83"/>
      <c r="V1045" s="83"/>
      <c r="W1045" s="83"/>
      <c r="X1045" s="83"/>
      <c r="Y1045" s="83"/>
      <c r="Z1045" s="83"/>
      <c r="AA1045" s="83"/>
      <c r="AB1045" s="83"/>
      <c r="AC1045" s="83"/>
      <c r="AD1045" s="83"/>
      <c r="AE1045" s="83"/>
      <c r="AF1045" s="83"/>
      <c r="AG1045" s="83"/>
      <c r="AH1045" s="83"/>
      <c r="AI1045" s="83"/>
      <c r="AJ1045" s="83"/>
      <c r="AK1045" s="83"/>
      <c r="AL1045" s="83"/>
      <c r="AM1045" s="83"/>
      <c r="AN1045" s="83"/>
    </row>
    <row r="1046">
      <c r="A1046" s="83"/>
      <c r="B1046" s="82"/>
      <c r="C1046" s="83"/>
      <c r="D1046" s="84"/>
      <c r="E1046" s="84"/>
      <c r="F1046" s="84"/>
      <c r="G1046" s="84"/>
      <c r="H1046" s="84"/>
      <c r="I1046" s="84"/>
      <c r="J1046" s="84"/>
      <c r="K1046" s="84"/>
      <c r="L1046" s="84"/>
      <c r="M1046" s="84"/>
      <c r="N1046" s="84"/>
      <c r="O1046" s="84"/>
      <c r="P1046" s="84"/>
      <c r="Q1046" s="84"/>
      <c r="R1046" s="83"/>
      <c r="S1046" s="83"/>
      <c r="T1046" s="83"/>
      <c r="U1046" s="83"/>
      <c r="V1046" s="83"/>
      <c r="W1046" s="83"/>
      <c r="X1046" s="83"/>
      <c r="Y1046" s="83"/>
      <c r="Z1046" s="83"/>
      <c r="AA1046" s="83"/>
      <c r="AB1046" s="83"/>
      <c r="AC1046" s="83"/>
      <c r="AD1046" s="83"/>
      <c r="AE1046" s="83"/>
      <c r="AF1046" s="83"/>
      <c r="AG1046" s="83"/>
      <c r="AH1046" s="83"/>
      <c r="AI1046" s="83"/>
      <c r="AJ1046" s="83"/>
      <c r="AK1046" s="83"/>
      <c r="AL1046" s="83"/>
      <c r="AM1046" s="83"/>
      <c r="AN1046" s="83"/>
    </row>
    <row r="1047">
      <c r="A1047" s="83"/>
      <c r="B1047" s="82"/>
      <c r="C1047" s="83"/>
      <c r="D1047" s="84"/>
      <c r="E1047" s="84"/>
      <c r="F1047" s="84"/>
      <c r="G1047" s="84"/>
      <c r="H1047" s="84"/>
      <c r="I1047" s="84"/>
      <c r="J1047" s="84"/>
      <c r="K1047" s="84"/>
      <c r="L1047" s="84"/>
      <c r="M1047" s="84"/>
      <c r="N1047" s="84"/>
      <c r="O1047" s="84"/>
      <c r="P1047" s="84"/>
      <c r="Q1047" s="84"/>
      <c r="R1047" s="83"/>
      <c r="S1047" s="83"/>
      <c r="T1047" s="83"/>
      <c r="U1047" s="83"/>
      <c r="V1047" s="83"/>
      <c r="W1047" s="83"/>
      <c r="X1047" s="83"/>
      <c r="Y1047" s="83"/>
      <c r="Z1047" s="83"/>
      <c r="AA1047" s="83"/>
      <c r="AB1047" s="83"/>
      <c r="AC1047" s="83"/>
      <c r="AD1047" s="83"/>
      <c r="AE1047" s="83"/>
      <c r="AF1047" s="83"/>
      <c r="AG1047" s="83"/>
      <c r="AH1047" s="83"/>
      <c r="AI1047" s="83"/>
      <c r="AJ1047" s="83"/>
      <c r="AK1047" s="83"/>
      <c r="AL1047" s="83"/>
      <c r="AM1047" s="83"/>
      <c r="AN1047" s="83"/>
    </row>
    <row r="1048">
      <c r="A1048" s="83"/>
      <c r="B1048" s="82"/>
      <c r="C1048" s="83"/>
      <c r="D1048" s="84"/>
      <c r="E1048" s="84"/>
      <c r="F1048" s="84"/>
      <c r="G1048" s="84"/>
      <c r="H1048" s="84"/>
      <c r="I1048" s="84"/>
      <c r="J1048" s="84"/>
      <c r="K1048" s="84"/>
      <c r="L1048" s="84"/>
      <c r="M1048" s="84"/>
      <c r="N1048" s="84"/>
      <c r="O1048" s="84"/>
      <c r="P1048" s="84"/>
      <c r="Q1048" s="84"/>
      <c r="R1048" s="83"/>
      <c r="S1048" s="83"/>
      <c r="T1048" s="83"/>
      <c r="U1048" s="83"/>
      <c r="V1048" s="83"/>
      <c r="W1048" s="83"/>
      <c r="X1048" s="83"/>
      <c r="Y1048" s="83"/>
      <c r="Z1048" s="83"/>
      <c r="AA1048" s="83"/>
      <c r="AB1048" s="83"/>
      <c r="AC1048" s="83"/>
      <c r="AD1048" s="83"/>
      <c r="AE1048" s="83"/>
      <c r="AF1048" s="83"/>
      <c r="AG1048" s="83"/>
      <c r="AH1048" s="83"/>
      <c r="AI1048" s="83"/>
      <c r="AJ1048" s="83"/>
      <c r="AK1048" s="83"/>
      <c r="AL1048" s="83"/>
      <c r="AM1048" s="83"/>
      <c r="AN1048" s="83"/>
    </row>
    <row r="1049">
      <c r="A1049" s="83"/>
      <c r="B1049" s="82"/>
      <c r="C1049" s="83"/>
      <c r="D1049" s="84"/>
      <c r="E1049" s="84"/>
      <c r="F1049" s="84"/>
      <c r="G1049" s="84"/>
      <c r="H1049" s="84"/>
      <c r="I1049" s="84"/>
      <c r="J1049" s="84"/>
      <c r="K1049" s="84"/>
      <c r="L1049" s="84"/>
      <c r="M1049" s="84"/>
      <c r="N1049" s="84"/>
      <c r="O1049" s="84"/>
      <c r="P1049" s="84"/>
      <c r="Q1049" s="84"/>
      <c r="R1049" s="83"/>
      <c r="S1049" s="83"/>
      <c r="T1049" s="83"/>
      <c r="U1049" s="83"/>
      <c r="V1049" s="83"/>
      <c r="W1049" s="83"/>
      <c r="X1049" s="83"/>
      <c r="Y1049" s="83"/>
      <c r="Z1049" s="83"/>
      <c r="AA1049" s="83"/>
      <c r="AB1049" s="83"/>
      <c r="AC1049" s="83"/>
      <c r="AD1049" s="83"/>
      <c r="AE1049" s="83"/>
      <c r="AF1049" s="83"/>
      <c r="AG1049" s="83"/>
      <c r="AH1049" s="83"/>
      <c r="AI1049" s="83"/>
      <c r="AJ1049" s="83"/>
      <c r="AK1049" s="83"/>
      <c r="AL1049" s="83"/>
      <c r="AM1049" s="83"/>
      <c r="AN1049" s="83"/>
    </row>
    <row r="1050">
      <c r="A1050" s="83"/>
      <c r="B1050" s="82"/>
      <c r="C1050" s="83"/>
      <c r="D1050" s="84"/>
      <c r="E1050" s="84"/>
      <c r="F1050" s="84"/>
      <c r="G1050" s="84"/>
      <c r="H1050" s="84"/>
      <c r="I1050" s="84"/>
      <c r="J1050" s="84"/>
      <c r="K1050" s="84"/>
      <c r="L1050" s="84"/>
      <c r="M1050" s="84"/>
      <c r="N1050" s="84"/>
      <c r="O1050" s="84"/>
      <c r="P1050" s="84"/>
      <c r="Q1050" s="84"/>
      <c r="R1050" s="83"/>
      <c r="S1050" s="83"/>
      <c r="T1050" s="83"/>
      <c r="U1050" s="83"/>
      <c r="V1050" s="83"/>
      <c r="W1050" s="83"/>
      <c r="X1050" s="83"/>
      <c r="Y1050" s="83"/>
      <c r="Z1050" s="83"/>
      <c r="AA1050" s="83"/>
      <c r="AB1050" s="83"/>
      <c r="AC1050" s="83"/>
      <c r="AD1050" s="83"/>
      <c r="AE1050" s="83"/>
      <c r="AF1050" s="83"/>
      <c r="AG1050" s="83"/>
      <c r="AH1050" s="83"/>
      <c r="AI1050" s="83"/>
      <c r="AJ1050" s="83"/>
      <c r="AK1050" s="83"/>
      <c r="AL1050" s="83"/>
      <c r="AM1050" s="83"/>
      <c r="AN1050" s="83"/>
    </row>
    <row r="1051">
      <c r="A1051" s="83"/>
      <c r="B1051" s="82"/>
      <c r="C1051" s="83"/>
      <c r="D1051" s="84"/>
      <c r="E1051" s="84"/>
      <c r="F1051" s="84"/>
      <c r="G1051" s="84"/>
      <c r="H1051" s="84"/>
      <c r="I1051" s="84"/>
      <c r="J1051" s="84"/>
      <c r="K1051" s="84"/>
      <c r="L1051" s="84"/>
      <c r="M1051" s="84"/>
      <c r="N1051" s="84"/>
      <c r="O1051" s="84"/>
      <c r="P1051" s="84"/>
      <c r="Q1051" s="84"/>
      <c r="R1051" s="83"/>
      <c r="S1051" s="83"/>
      <c r="T1051" s="83"/>
      <c r="U1051" s="83"/>
      <c r="V1051" s="83"/>
      <c r="W1051" s="83"/>
      <c r="X1051" s="83"/>
      <c r="Y1051" s="83"/>
      <c r="Z1051" s="83"/>
      <c r="AA1051" s="83"/>
      <c r="AB1051" s="83"/>
      <c r="AC1051" s="83"/>
      <c r="AD1051" s="83"/>
      <c r="AE1051" s="83"/>
      <c r="AF1051" s="83"/>
      <c r="AG1051" s="83"/>
      <c r="AH1051" s="83"/>
      <c r="AI1051" s="83"/>
      <c r="AJ1051" s="83"/>
      <c r="AK1051" s="83"/>
      <c r="AL1051" s="83"/>
      <c r="AM1051" s="83"/>
      <c r="AN1051" s="83"/>
    </row>
    <row r="1052">
      <c r="A1052" s="83"/>
      <c r="B1052" s="82"/>
      <c r="C1052" s="83"/>
      <c r="D1052" s="84"/>
      <c r="E1052" s="84"/>
      <c r="F1052" s="84"/>
      <c r="G1052" s="84"/>
      <c r="H1052" s="84"/>
      <c r="I1052" s="84"/>
      <c r="J1052" s="84"/>
      <c r="K1052" s="84"/>
      <c r="L1052" s="84"/>
      <c r="M1052" s="84"/>
      <c r="N1052" s="84"/>
      <c r="O1052" s="84"/>
      <c r="P1052" s="84"/>
      <c r="Q1052" s="84"/>
      <c r="R1052" s="83"/>
      <c r="S1052" s="83"/>
      <c r="T1052" s="83"/>
      <c r="U1052" s="83"/>
      <c r="V1052" s="83"/>
      <c r="W1052" s="83"/>
      <c r="X1052" s="83"/>
      <c r="Y1052" s="83"/>
      <c r="Z1052" s="83"/>
      <c r="AA1052" s="83"/>
      <c r="AB1052" s="83"/>
      <c r="AC1052" s="83"/>
      <c r="AD1052" s="83"/>
      <c r="AE1052" s="83"/>
      <c r="AF1052" s="83"/>
      <c r="AG1052" s="83"/>
      <c r="AH1052" s="83"/>
      <c r="AI1052" s="83"/>
      <c r="AJ1052" s="83"/>
      <c r="AK1052" s="83"/>
      <c r="AL1052" s="83"/>
      <c r="AM1052" s="83"/>
      <c r="AN1052" s="83"/>
    </row>
    <row r="1053">
      <c r="A1053" s="83"/>
      <c r="B1053" s="82"/>
      <c r="C1053" s="83"/>
      <c r="D1053" s="84"/>
      <c r="E1053" s="84"/>
      <c r="F1053" s="84"/>
      <c r="G1053" s="84"/>
      <c r="H1053" s="84"/>
      <c r="I1053" s="84"/>
      <c r="J1053" s="84"/>
      <c r="K1053" s="84"/>
      <c r="L1053" s="84"/>
      <c r="M1053" s="84"/>
      <c r="N1053" s="84"/>
      <c r="O1053" s="84"/>
      <c r="P1053" s="84"/>
      <c r="Q1053" s="84"/>
      <c r="R1053" s="83"/>
      <c r="S1053" s="83"/>
      <c r="T1053" s="83"/>
      <c r="U1053" s="83"/>
      <c r="V1053" s="83"/>
      <c r="W1053" s="83"/>
      <c r="X1053" s="83"/>
      <c r="Y1053" s="83"/>
      <c r="Z1053" s="83"/>
      <c r="AA1053" s="83"/>
      <c r="AB1053" s="83"/>
      <c r="AC1053" s="83"/>
      <c r="AD1053" s="83"/>
      <c r="AE1053" s="83"/>
      <c r="AF1053" s="83"/>
      <c r="AG1053" s="83"/>
      <c r="AH1053" s="83"/>
      <c r="AI1053" s="83"/>
      <c r="AJ1053" s="83"/>
      <c r="AK1053" s="83"/>
      <c r="AL1053" s="83"/>
      <c r="AM1053" s="83"/>
      <c r="AN1053" s="83"/>
    </row>
    <row r="1054">
      <c r="A1054" s="83"/>
      <c r="B1054" s="82"/>
      <c r="C1054" s="83"/>
      <c r="D1054" s="84"/>
      <c r="E1054" s="84"/>
      <c r="F1054" s="84"/>
      <c r="G1054" s="84"/>
      <c r="H1054" s="84"/>
      <c r="I1054" s="84"/>
      <c r="J1054" s="84"/>
      <c r="K1054" s="84"/>
      <c r="L1054" s="84"/>
      <c r="M1054" s="84"/>
      <c r="N1054" s="84"/>
      <c r="O1054" s="84"/>
      <c r="P1054" s="84"/>
      <c r="Q1054" s="84"/>
      <c r="R1054" s="83"/>
      <c r="S1054" s="83"/>
      <c r="T1054" s="83"/>
      <c r="U1054" s="83"/>
      <c r="V1054" s="83"/>
      <c r="W1054" s="83"/>
      <c r="X1054" s="83"/>
      <c r="Y1054" s="83"/>
      <c r="Z1054" s="83"/>
      <c r="AA1054" s="83"/>
      <c r="AB1054" s="83"/>
      <c r="AC1054" s="83"/>
      <c r="AD1054" s="83"/>
      <c r="AE1054" s="83"/>
      <c r="AF1054" s="83"/>
      <c r="AG1054" s="83"/>
      <c r="AH1054" s="83"/>
      <c r="AI1054" s="83"/>
      <c r="AJ1054" s="83"/>
      <c r="AK1054" s="83"/>
      <c r="AL1054" s="83"/>
      <c r="AM1054" s="83"/>
      <c r="AN1054" s="83"/>
    </row>
    <row r="1055">
      <c r="A1055" s="83"/>
      <c r="B1055" s="82"/>
      <c r="C1055" s="83"/>
      <c r="D1055" s="84"/>
      <c r="E1055" s="84"/>
      <c r="F1055" s="84"/>
      <c r="G1055" s="84"/>
      <c r="H1055" s="84"/>
      <c r="I1055" s="84"/>
      <c r="J1055" s="84"/>
      <c r="K1055" s="84"/>
      <c r="L1055" s="84"/>
      <c r="M1055" s="84"/>
      <c r="N1055" s="84"/>
      <c r="O1055" s="84"/>
      <c r="P1055" s="84"/>
      <c r="Q1055" s="84"/>
      <c r="R1055" s="83"/>
      <c r="S1055" s="83"/>
      <c r="T1055" s="83"/>
      <c r="U1055" s="83"/>
      <c r="V1055" s="83"/>
      <c r="W1055" s="83"/>
      <c r="X1055" s="83"/>
      <c r="Y1055" s="83"/>
      <c r="Z1055" s="83"/>
      <c r="AA1055" s="83"/>
      <c r="AB1055" s="83"/>
      <c r="AC1055" s="83"/>
      <c r="AD1055" s="83"/>
      <c r="AE1055" s="83"/>
      <c r="AF1055" s="83"/>
      <c r="AG1055" s="83"/>
      <c r="AH1055" s="83"/>
      <c r="AI1055" s="83"/>
      <c r="AJ1055" s="83"/>
      <c r="AK1055" s="83"/>
      <c r="AL1055" s="83"/>
      <c r="AM1055" s="83"/>
      <c r="AN1055" s="83"/>
    </row>
    <row r="1056">
      <c r="A1056" s="83"/>
      <c r="B1056" s="82"/>
      <c r="C1056" s="83"/>
      <c r="D1056" s="84"/>
      <c r="E1056" s="84"/>
      <c r="F1056" s="84"/>
      <c r="G1056" s="84"/>
      <c r="H1056" s="84"/>
      <c r="I1056" s="84"/>
      <c r="J1056" s="84"/>
      <c r="K1056" s="84"/>
      <c r="L1056" s="84"/>
      <c r="M1056" s="84"/>
      <c r="N1056" s="84"/>
      <c r="O1056" s="84"/>
      <c r="P1056" s="84"/>
      <c r="Q1056" s="84"/>
      <c r="R1056" s="83"/>
      <c r="S1056" s="83"/>
      <c r="T1056" s="83"/>
      <c r="U1056" s="83"/>
      <c r="V1056" s="83"/>
      <c r="W1056" s="83"/>
      <c r="X1056" s="83"/>
      <c r="Y1056" s="83"/>
      <c r="Z1056" s="83"/>
      <c r="AA1056" s="83"/>
      <c r="AB1056" s="83"/>
      <c r="AC1056" s="83"/>
      <c r="AD1056" s="83"/>
      <c r="AE1056" s="83"/>
      <c r="AF1056" s="83"/>
      <c r="AG1056" s="83"/>
      <c r="AH1056" s="83"/>
      <c r="AI1056" s="83"/>
      <c r="AJ1056" s="83"/>
      <c r="AK1056" s="83"/>
      <c r="AL1056" s="83"/>
      <c r="AM1056" s="83"/>
      <c r="AN1056" s="83"/>
    </row>
    <row r="1057">
      <c r="A1057" s="83"/>
      <c r="B1057" s="82"/>
      <c r="C1057" s="83"/>
      <c r="D1057" s="84"/>
      <c r="E1057" s="84"/>
      <c r="F1057" s="84"/>
      <c r="G1057" s="84"/>
      <c r="H1057" s="84"/>
      <c r="I1057" s="84"/>
      <c r="J1057" s="84"/>
      <c r="K1057" s="84"/>
      <c r="L1057" s="84"/>
      <c r="M1057" s="84"/>
      <c r="N1057" s="84"/>
      <c r="O1057" s="84"/>
      <c r="P1057" s="84"/>
      <c r="Q1057" s="84"/>
      <c r="R1057" s="83"/>
      <c r="S1057" s="83"/>
      <c r="T1057" s="83"/>
      <c r="U1057" s="83"/>
      <c r="V1057" s="83"/>
      <c r="W1057" s="83"/>
      <c r="X1057" s="83"/>
      <c r="Y1057" s="83"/>
      <c r="Z1057" s="83"/>
      <c r="AA1057" s="83"/>
      <c r="AB1057" s="83"/>
      <c r="AC1057" s="83"/>
      <c r="AD1057" s="83"/>
      <c r="AE1057" s="83"/>
      <c r="AF1057" s="83"/>
      <c r="AG1057" s="83"/>
      <c r="AH1057" s="83"/>
      <c r="AI1057" s="83"/>
      <c r="AJ1057" s="83"/>
      <c r="AK1057" s="83"/>
      <c r="AL1057" s="83"/>
      <c r="AM1057" s="83"/>
      <c r="AN1057" s="83"/>
    </row>
    <row r="1058">
      <c r="A1058" s="83"/>
      <c r="B1058" s="82"/>
      <c r="C1058" s="83"/>
      <c r="D1058" s="84"/>
      <c r="E1058" s="84"/>
      <c r="F1058" s="84"/>
      <c r="G1058" s="84"/>
      <c r="H1058" s="84"/>
      <c r="I1058" s="84"/>
      <c r="J1058" s="84"/>
      <c r="K1058" s="84"/>
      <c r="L1058" s="84"/>
      <c r="M1058" s="84"/>
      <c r="N1058" s="84"/>
      <c r="O1058" s="84"/>
      <c r="P1058" s="84"/>
      <c r="Q1058" s="84"/>
      <c r="R1058" s="83"/>
      <c r="S1058" s="83"/>
      <c r="T1058" s="83"/>
      <c r="U1058" s="83"/>
      <c r="V1058" s="83"/>
      <c r="W1058" s="83"/>
      <c r="X1058" s="83"/>
      <c r="Y1058" s="83"/>
      <c r="Z1058" s="83"/>
      <c r="AA1058" s="83"/>
      <c r="AB1058" s="83"/>
      <c r="AC1058" s="83"/>
      <c r="AD1058" s="83"/>
      <c r="AE1058" s="83"/>
      <c r="AF1058" s="83"/>
      <c r="AG1058" s="83"/>
      <c r="AH1058" s="83"/>
      <c r="AI1058" s="83"/>
      <c r="AJ1058" s="83"/>
      <c r="AK1058" s="83"/>
      <c r="AL1058" s="83"/>
      <c r="AM1058" s="83"/>
      <c r="AN1058" s="83"/>
    </row>
    <row r="1059">
      <c r="A1059" s="83"/>
      <c r="B1059" s="82"/>
      <c r="C1059" s="83"/>
      <c r="D1059" s="84"/>
      <c r="E1059" s="84"/>
      <c r="F1059" s="84"/>
      <c r="G1059" s="84"/>
      <c r="H1059" s="84"/>
      <c r="I1059" s="84"/>
      <c r="J1059" s="84"/>
      <c r="K1059" s="84"/>
      <c r="L1059" s="84"/>
      <c r="M1059" s="84"/>
      <c r="N1059" s="84"/>
      <c r="O1059" s="84"/>
      <c r="P1059" s="84"/>
      <c r="Q1059" s="84"/>
      <c r="R1059" s="83"/>
      <c r="S1059" s="83"/>
      <c r="T1059" s="83"/>
      <c r="U1059" s="83"/>
      <c r="V1059" s="83"/>
      <c r="W1059" s="83"/>
      <c r="X1059" s="83"/>
      <c r="Y1059" s="83"/>
      <c r="Z1059" s="83"/>
      <c r="AA1059" s="83"/>
      <c r="AB1059" s="83"/>
      <c r="AC1059" s="83"/>
      <c r="AD1059" s="83"/>
      <c r="AE1059" s="83"/>
      <c r="AF1059" s="83"/>
      <c r="AG1059" s="83"/>
      <c r="AH1059" s="83"/>
      <c r="AI1059" s="83"/>
      <c r="AJ1059" s="83"/>
      <c r="AK1059" s="83"/>
      <c r="AL1059" s="83"/>
      <c r="AM1059" s="83"/>
      <c r="AN1059" s="83"/>
    </row>
    <row r="1060">
      <c r="A1060" s="83"/>
      <c r="B1060" s="82"/>
      <c r="C1060" s="83"/>
      <c r="D1060" s="84"/>
      <c r="E1060" s="84"/>
      <c r="F1060" s="84"/>
      <c r="G1060" s="84"/>
      <c r="H1060" s="84"/>
      <c r="I1060" s="84"/>
      <c r="J1060" s="84"/>
      <c r="K1060" s="84"/>
      <c r="L1060" s="84"/>
      <c r="M1060" s="84"/>
      <c r="N1060" s="84"/>
      <c r="O1060" s="84"/>
      <c r="P1060" s="84"/>
      <c r="Q1060" s="84"/>
      <c r="R1060" s="83"/>
      <c r="S1060" s="83"/>
      <c r="T1060" s="83"/>
      <c r="U1060" s="83"/>
      <c r="V1060" s="83"/>
      <c r="W1060" s="83"/>
      <c r="X1060" s="83"/>
      <c r="Y1060" s="83"/>
      <c r="Z1060" s="83"/>
      <c r="AA1060" s="83"/>
      <c r="AB1060" s="83"/>
      <c r="AC1060" s="83"/>
      <c r="AD1060" s="83"/>
      <c r="AE1060" s="83"/>
      <c r="AF1060" s="83"/>
      <c r="AG1060" s="83"/>
      <c r="AH1060" s="83"/>
      <c r="AI1060" s="83"/>
      <c r="AJ1060" s="83"/>
      <c r="AK1060" s="83"/>
      <c r="AL1060" s="83"/>
      <c r="AM1060" s="83"/>
      <c r="AN1060" s="83"/>
    </row>
    <row r="1061">
      <c r="A1061" s="83"/>
      <c r="B1061" s="82"/>
      <c r="C1061" s="83"/>
      <c r="D1061" s="84"/>
      <c r="E1061" s="84"/>
      <c r="F1061" s="84"/>
      <c r="G1061" s="84"/>
      <c r="H1061" s="84"/>
      <c r="I1061" s="84"/>
      <c r="J1061" s="84"/>
      <c r="K1061" s="84"/>
      <c r="L1061" s="84"/>
      <c r="M1061" s="84"/>
      <c r="N1061" s="84"/>
      <c r="O1061" s="84"/>
      <c r="P1061" s="84"/>
      <c r="Q1061" s="84"/>
      <c r="R1061" s="83"/>
      <c r="S1061" s="83"/>
      <c r="T1061" s="83"/>
      <c r="U1061" s="83"/>
      <c r="V1061" s="83"/>
      <c r="W1061" s="83"/>
      <c r="X1061" s="83"/>
      <c r="Y1061" s="83"/>
      <c r="Z1061" s="83"/>
      <c r="AA1061" s="83"/>
      <c r="AB1061" s="83"/>
      <c r="AC1061" s="83"/>
      <c r="AD1061" s="83"/>
      <c r="AE1061" s="83"/>
      <c r="AF1061" s="83"/>
      <c r="AG1061" s="83"/>
      <c r="AH1061" s="83"/>
      <c r="AI1061" s="83"/>
      <c r="AJ1061" s="83"/>
      <c r="AK1061" s="83"/>
      <c r="AL1061" s="83"/>
      <c r="AM1061" s="83"/>
      <c r="AN1061" s="83"/>
    </row>
    <row r="1062">
      <c r="A1062" s="83"/>
      <c r="B1062" s="82"/>
      <c r="C1062" s="83"/>
      <c r="D1062" s="84"/>
      <c r="E1062" s="84"/>
      <c r="F1062" s="84"/>
      <c r="G1062" s="84"/>
      <c r="H1062" s="84"/>
      <c r="I1062" s="84"/>
      <c r="J1062" s="84"/>
      <c r="K1062" s="84"/>
      <c r="L1062" s="84"/>
      <c r="M1062" s="84"/>
      <c r="N1062" s="84"/>
      <c r="O1062" s="84"/>
      <c r="P1062" s="84"/>
      <c r="Q1062" s="84"/>
      <c r="R1062" s="83"/>
      <c r="S1062" s="83"/>
      <c r="T1062" s="83"/>
      <c r="U1062" s="83"/>
      <c r="V1062" s="83"/>
      <c r="W1062" s="83"/>
      <c r="X1062" s="83"/>
      <c r="Y1062" s="83"/>
      <c r="Z1062" s="83"/>
      <c r="AA1062" s="83"/>
      <c r="AB1062" s="83"/>
      <c r="AC1062" s="83"/>
      <c r="AD1062" s="83"/>
      <c r="AE1062" s="83"/>
      <c r="AF1062" s="83"/>
      <c r="AG1062" s="83"/>
      <c r="AH1062" s="83"/>
      <c r="AI1062" s="83"/>
      <c r="AJ1062" s="83"/>
      <c r="AK1062" s="83"/>
      <c r="AL1062" s="83"/>
      <c r="AM1062" s="83"/>
      <c r="AN1062" s="83"/>
    </row>
    <row r="1063">
      <c r="A1063" s="83"/>
      <c r="B1063" s="82"/>
      <c r="C1063" s="83"/>
      <c r="D1063" s="84"/>
      <c r="E1063" s="84"/>
      <c r="F1063" s="84"/>
      <c r="G1063" s="84"/>
      <c r="H1063" s="84"/>
      <c r="I1063" s="84"/>
      <c r="J1063" s="84"/>
      <c r="K1063" s="84"/>
      <c r="L1063" s="84"/>
      <c r="M1063" s="84"/>
      <c r="N1063" s="84"/>
      <c r="O1063" s="84"/>
      <c r="P1063" s="84"/>
      <c r="Q1063" s="84"/>
      <c r="R1063" s="83"/>
      <c r="S1063" s="83"/>
      <c r="T1063" s="83"/>
      <c r="U1063" s="83"/>
      <c r="V1063" s="83"/>
      <c r="W1063" s="83"/>
      <c r="X1063" s="83"/>
      <c r="Y1063" s="83"/>
      <c r="Z1063" s="83"/>
      <c r="AA1063" s="83"/>
      <c r="AB1063" s="83"/>
      <c r="AC1063" s="83"/>
      <c r="AD1063" s="83"/>
      <c r="AE1063" s="83"/>
      <c r="AF1063" s="83"/>
      <c r="AG1063" s="83"/>
      <c r="AH1063" s="83"/>
      <c r="AI1063" s="83"/>
      <c r="AJ1063" s="83"/>
      <c r="AK1063" s="83"/>
      <c r="AL1063" s="83"/>
      <c r="AM1063" s="83"/>
      <c r="AN1063" s="83"/>
    </row>
    <row r="1064">
      <c r="A1064" s="83"/>
      <c r="B1064" s="82"/>
      <c r="C1064" s="83"/>
      <c r="D1064" s="84"/>
      <c r="E1064" s="84"/>
      <c r="F1064" s="84"/>
      <c r="G1064" s="84"/>
      <c r="H1064" s="84"/>
      <c r="I1064" s="84"/>
      <c r="J1064" s="84"/>
      <c r="K1064" s="84"/>
      <c r="L1064" s="84"/>
      <c r="M1064" s="84"/>
      <c r="N1064" s="84"/>
      <c r="O1064" s="84"/>
      <c r="P1064" s="84"/>
      <c r="Q1064" s="84"/>
      <c r="R1064" s="83"/>
      <c r="S1064" s="83"/>
      <c r="T1064" s="83"/>
      <c r="U1064" s="83"/>
      <c r="V1064" s="83"/>
      <c r="W1064" s="83"/>
      <c r="X1064" s="83"/>
      <c r="Y1064" s="83"/>
      <c r="Z1064" s="83"/>
      <c r="AA1064" s="83"/>
      <c r="AB1064" s="83"/>
      <c r="AC1064" s="83"/>
      <c r="AD1064" s="83"/>
      <c r="AE1064" s="83"/>
      <c r="AF1064" s="83"/>
      <c r="AG1064" s="83"/>
      <c r="AH1064" s="83"/>
      <c r="AI1064" s="83"/>
      <c r="AJ1064" s="83"/>
      <c r="AK1064" s="83"/>
      <c r="AL1064" s="83"/>
      <c r="AM1064" s="83"/>
      <c r="AN1064" s="83"/>
    </row>
    <row r="1065">
      <c r="A1065" s="83"/>
      <c r="B1065" s="82"/>
      <c r="C1065" s="83"/>
      <c r="D1065" s="84"/>
      <c r="E1065" s="84"/>
      <c r="F1065" s="84"/>
      <c r="G1065" s="84"/>
      <c r="H1065" s="84"/>
      <c r="I1065" s="84"/>
      <c r="J1065" s="84"/>
      <c r="K1065" s="84"/>
      <c r="L1065" s="84"/>
      <c r="M1065" s="84"/>
      <c r="N1065" s="84"/>
      <c r="O1065" s="84"/>
      <c r="P1065" s="84"/>
      <c r="Q1065" s="84"/>
      <c r="R1065" s="83"/>
      <c r="S1065" s="83"/>
      <c r="T1065" s="83"/>
      <c r="U1065" s="83"/>
      <c r="V1065" s="83"/>
      <c r="W1065" s="83"/>
      <c r="X1065" s="83"/>
      <c r="Y1065" s="83"/>
      <c r="Z1065" s="83"/>
      <c r="AA1065" s="83"/>
      <c r="AB1065" s="83"/>
      <c r="AC1065" s="83"/>
      <c r="AD1065" s="83"/>
      <c r="AE1065" s="83"/>
      <c r="AF1065" s="83"/>
      <c r="AG1065" s="83"/>
      <c r="AH1065" s="83"/>
      <c r="AI1065" s="83"/>
      <c r="AJ1065" s="83"/>
      <c r="AK1065" s="83"/>
      <c r="AL1065" s="83"/>
      <c r="AM1065" s="83"/>
      <c r="AN1065" s="83"/>
    </row>
    <row r="1066">
      <c r="A1066" s="83"/>
      <c r="B1066" s="82"/>
      <c r="C1066" s="83"/>
      <c r="D1066" s="84"/>
      <c r="E1066" s="84"/>
      <c r="F1066" s="84"/>
      <c r="G1066" s="84"/>
      <c r="H1066" s="84"/>
      <c r="I1066" s="84"/>
      <c r="J1066" s="84"/>
      <c r="K1066" s="84"/>
      <c r="L1066" s="84"/>
      <c r="M1066" s="84"/>
      <c r="N1066" s="84"/>
      <c r="O1066" s="84"/>
      <c r="P1066" s="84"/>
      <c r="Q1066" s="84"/>
      <c r="R1066" s="83"/>
      <c r="S1066" s="83"/>
      <c r="T1066" s="83"/>
      <c r="U1066" s="83"/>
      <c r="V1066" s="83"/>
      <c r="W1066" s="83"/>
      <c r="X1066" s="83"/>
      <c r="Y1066" s="83"/>
      <c r="Z1066" s="83"/>
      <c r="AA1066" s="83"/>
      <c r="AB1066" s="83"/>
      <c r="AC1066" s="83"/>
      <c r="AD1066" s="83"/>
      <c r="AE1066" s="83"/>
      <c r="AF1066" s="83"/>
      <c r="AG1066" s="83"/>
      <c r="AH1066" s="83"/>
      <c r="AI1066" s="83"/>
      <c r="AJ1066" s="83"/>
      <c r="AK1066" s="83"/>
      <c r="AL1066" s="83"/>
      <c r="AM1066" s="83"/>
      <c r="AN1066" s="83"/>
    </row>
    <row r="1067">
      <c r="A1067" s="83"/>
      <c r="B1067" s="82"/>
      <c r="C1067" s="83"/>
      <c r="D1067" s="84"/>
      <c r="E1067" s="84"/>
      <c r="F1067" s="84"/>
      <c r="G1067" s="84"/>
      <c r="H1067" s="84"/>
      <c r="I1067" s="84"/>
      <c r="J1067" s="84"/>
      <c r="K1067" s="84"/>
      <c r="L1067" s="84"/>
      <c r="M1067" s="84"/>
      <c r="N1067" s="84"/>
      <c r="O1067" s="84"/>
      <c r="P1067" s="84"/>
      <c r="Q1067" s="84"/>
      <c r="R1067" s="83"/>
      <c r="S1067" s="83"/>
      <c r="T1067" s="83"/>
      <c r="U1067" s="83"/>
      <c r="V1067" s="83"/>
      <c r="W1067" s="83"/>
      <c r="X1067" s="83"/>
      <c r="Y1067" s="83"/>
      <c r="Z1067" s="83"/>
      <c r="AA1067" s="83"/>
      <c r="AB1067" s="83"/>
      <c r="AC1067" s="83"/>
      <c r="AD1067" s="83"/>
      <c r="AE1067" s="83"/>
      <c r="AF1067" s="83"/>
      <c r="AG1067" s="83"/>
      <c r="AH1067" s="83"/>
      <c r="AI1067" s="83"/>
      <c r="AJ1067" s="83"/>
      <c r="AK1067" s="83"/>
      <c r="AL1067" s="83"/>
      <c r="AM1067" s="83"/>
      <c r="AN1067" s="83"/>
    </row>
    <row r="1068">
      <c r="A1068" s="83"/>
      <c r="B1068" s="82"/>
      <c r="C1068" s="83"/>
      <c r="D1068" s="84"/>
      <c r="E1068" s="84"/>
      <c r="F1068" s="84"/>
      <c r="G1068" s="84"/>
      <c r="H1068" s="84"/>
      <c r="I1068" s="84"/>
      <c r="J1068" s="84"/>
      <c r="K1068" s="84"/>
      <c r="L1068" s="84"/>
      <c r="M1068" s="84"/>
      <c r="N1068" s="84"/>
      <c r="O1068" s="84"/>
      <c r="P1068" s="84"/>
      <c r="Q1068" s="84"/>
      <c r="R1068" s="83"/>
      <c r="S1068" s="83"/>
      <c r="T1068" s="83"/>
      <c r="U1068" s="83"/>
      <c r="V1068" s="83"/>
      <c r="W1068" s="83"/>
      <c r="X1068" s="83"/>
      <c r="Y1068" s="83"/>
      <c r="Z1068" s="83"/>
      <c r="AA1068" s="83"/>
      <c r="AB1068" s="83"/>
      <c r="AC1068" s="83"/>
      <c r="AD1068" s="83"/>
      <c r="AE1068" s="83"/>
      <c r="AF1068" s="83"/>
      <c r="AG1068" s="83"/>
      <c r="AH1068" s="83"/>
      <c r="AI1068" s="83"/>
      <c r="AJ1068" s="83"/>
      <c r="AK1068" s="83"/>
      <c r="AL1068" s="83"/>
      <c r="AM1068" s="83"/>
      <c r="AN1068" s="83"/>
    </row>
    <row r="1069">
      <c r="A1069" s="83"/>
      <c r="B1069" s="82"/>
      <c r="C1069" s="83"/>
      <c r="D1069" s="84"/>
      <c r="E1069" s="84"/>
      <c r="F1069" s="84"/>
      <c r="G1069" s="84"/>
      <c r="H1069" s="84"/>
      <c r="I1069" s="84"/>
      <c r="J1069" s="84"/>
      <c r="K1069" s="84"/>
      <c r="L1069" s="84"/>
      <c r="M1069" s="84"/>
      <c r="N1069" s="84"/>
      <c r="O1069" s="84"/>
      <c r="P1069" s="84"/>
      <c r="Q1069" s="84"/>
      <c r="R1069" s="83"/>
      <c r="S1069" s="83"/>
      <c r="T1069" s="83"/>
      <c r="U1069" s="83"/>
      <c r="V1069" s="83"/>
      <c r="W1069" s="83"/>
      <c r="X1069" s="83"/>
      <c r="Y1069" s="83"/>
      <c r="Z1069" s="83"/>
      <c r="AA1069" s="83"/>
      <c r="AB1069" s="83"/>
      <c r="AC1069" s="83"/>
      <c r="AD1069" s="83"/>
      <c r="AE1069" s="83"/>
      <c r="AF1069" s="83"/>
      <c r="AG1069" s="83"/>
      <c r="AH1069" s="83"/>
      <c r="AI1069" s="83"/>
      <c r="AJ1069" s="83"/>
      <c r="AK1069" s="83"/>
      <c r="AL1069" s="83"/>
      <c r="AM1069" s="83"/>
      <c r="AN1069" s="83"/>
    </row>
    <row r="1070">
      <c r="A1070" s="83"/>
      <c r="B1070" s="82"/>
      <c r="C1070" s="83"/>
      <c r="D1070" s="84"/>
      <c r="E1070" s="84"/>
      <c r="F1070" s="84"/>
      <c r="G1070" s="84"/>
      <c r="H1070" s="84"/>
      <c r="I1070" s="84"/>
      <c r="J1070" s="84"/>
      <c r="K1070" s="84"/>
      <c r="L1070" s="84"/>
      <c r="M1070" s="84"/>
      <c r="N1070" s="84"/>
      <c r="O1070" s="84"/>
      <c r="P1070" s="84"/>
      <c r="Q1070" s="84"/>
      <c r="R1070" s="83"/>
      <c r="S1070" s="83"/>
      <c r="T1070" s="83"/>
      <c r="U1070" s="83"/>
      <c r="V1070" s="83"/>
      <c r="W1070" s="83"/>
      <c r="X1070" s="83"/>
      <c r="Y1070" s="83"/>
      <c r="Z1070" s="83"/>
      <c r="AA1070" s="83"/>
      <c r="AB1070" s="83"/>
      <c r="AC1070" s="83"/>
      <c r="AD1070" s="83"/>
      <c r="AE1070" s="83"/>
      <c r="AF1070" s="83"/>
      <c r="AG1070" s="83"/>
      <c r="AH1070" s="83"/>
      <c r="AI1070" s="83"/>
      <c r="AJ1070" s="83"/>
      <c r="AK1070" s="83"/>
      <c r="AL1070" s="83"/>
      <c r="AM1070" s="83"/>
      <c r="AN1070" s="83"/>
    </row>
    <row r="1071">
      <c r="A1071" s="83"/>
      <c r="B1071" s="82"/>
      <c r="C1071" s="83"/>
      <c r="D1071" s="84"/>
      <c r="E1071" s="84"/>
      <c r="F1071" s="84"/>
      <c r="G1071" s="84"/>
      <c r="H1071" s="84"/>
      <c r="I1071" s="84"/>
      <c r="J1071" s="84"/>
      <c r="K1071" s="84"/>
      <c r="L1071" s="84"/>
      <c r="M1071" s="84"/>
      <c r="N1071" s="84"/>
      <c r="O1071" s="84"/>
      <c r="P1071" s="84"/>
      <c r="Q1071" s="84"/>
      <c r="R1071" s="83"/>
      <c r="S1071" s="83"/>
      <c r="T1071" s="83"/>
      <c r="U1071" s="83"/>
      <c r="V1071" s="83"/>
      <c r="W1071" s="83"/>
      <c r="X1071" s="83"/>
      <c r="Y1071" s="83"/>
      <c r="Z1071" s="83"/>
      <c r="AA1071" s="83"/>
      <c r="AB1071" s="83"/>
      <c r="AC1071" s="83"/>
      <c r="AD1071" s="83"/>
      <c r="AE1071" s="83"/>
      <c r="AF1071" s="83"/>
      <c r="AG1071" s="83"/>
      <c r="AH1071" s="83"/>
      <c r="AI1071" s="83"/>
      <c r="AJ1071" s="83"/>
      <c r="AK1071" s="83"/>
      <c r="AL1071" s="83"/>
      <c r="AM1071" s="83"/>
      <c r="AN1071" s="83"/>
    </row>
    <row r="1072">
      <c r="A1072" s="83"/>
      <c r="B1072" s="82"/>
      <c r="C1072" s="83"/>
      <c r="D1072" s="84"/>
      <c r="E1072" s="84"/>
      <c r="F1072" s="84"/>
      <c r="G1072" s="84"/>
      <c r="H1072" s="84"/>
      <c r="I1072" s="84"/>
      <c r="J1072" s="84"/>
      <c r="K1072" s="84"/>
      <c r="L1072" s="84"/>
      <c r="M1072" s="84"/>
      <c r="N1072" s="84"/>
      <c r="O1072" s="84"/>
      <c r="P1072" s="84"/>
      <c r="Q1072" s="84"/>
      <c r="R1072" s="83"/>
      <c r="S1072" s="83"/>
      <c r="T1072" s="83"/>
      <c r="U1072" s="83"/>
      <c r="V1072" s="83"/>
      <c r="W1072" s="83"/>
      <c r="X1072" s="83"/>
      <c r="Y1072" s="83"/>
      <c r="Z1072" s="83"/>
      <c r="AA1072" s="83"/>
      <c r="AB1072" s="83"/>
      <c r="AC1072" s="83"/>
      <c r="AD1072" s="83"/>
      <c r="AE1072" s="83"/>
      <c r="AF1072" s="83"/>
      <c r="AG1072" s="83"/>
      <c r="AH1072" s="83"/>
      <c r="AI1072" s="83"/>
      <c r="AJ1072" s="83"/>
      <c r="AK1072" s="83"/>
      <c r="AL1072" s="83"/>
      <c r="AM1072" s="83"/>
      <c r="AN1072" s="83"/>
    </row>
    <row r="1073">
      <c r="A1073" s="83"/>
      <c r="B1073" s="82"/>
      <c r="C1073" s="83"/>
      <c r="D1073" s="84"/>
      <c r="E1073" s="84"/>
      <c r="F1073" s="84"/>
      <c r="G1073" s="84"/>
      <c r="H1073" s="84"/>
      <c r="I1073" s="84"/>
      <c r="J1073" s="84"/>
      <c r="K1073" s="84"/>
      <c r="L1073" s="84"/>
      <c r="M1073" s="84"/>
      <c r="N1073" s="84"/>
      <c r="O1073" s="84"/>
      <c r="P1073" s="84"/>
      <c r="Q1073" s="84"/>
      <c r="R1073" s="83"/>
      <c r="S1073" s="83"/>
      <c r="T1073" s="83"/>
      <c r="U1073" s="83"/>
      <c r="V1073" s="83"/>
      <c r="W1073" s="83"/>
      <c r="X1073" s="83"/>
      <c r="Y1073" s="83"/>
      <c r="Z1073" s="83"/>
      <c r="AA1073" s="83"/>
      <c r="AB1073" s="83"/>
      <c r="AC1073" s="83"/>
      <c r="AD1073" s="83"/>
      <c r="AE1073" s="83"/>
      <c r="AF1073" s="83"/>
      <c r="AG1073" s="83"/>
      <c r="AH1073" s="83"/>
      <c r="AI1073" s="83"/>
      <c r="AJ1073" s="83"/>
      <c r="AK1073" s="83"/>
      <c r="AL1073" s="83"/>
      <c r="AM1073" s="83"/>
      <c r="AN1073" s="83"/>
    </row>
  </sheetData>
  <drawing r:id="rId2"/>
  <legacyDrawing r:id="rId3"/>
  <tableParts count="8">
    <tablePart r:id="rId12"/>
    <tablePart r:id="rId13"/>
    <tablePart r:id="rId14"/>
    <tablePart r:id="rId15"/>
    <tablePart r:id="rId16"/>
    <tablePart r:id="rId17"/>
    <tablePart r:id="rId18"/>
    <tablePart r:id="rId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2" t="s">
        <v>0</v>
      </c>
    </row>
    <row r="2">
      <c r="A2" s="29" t="s">
        <v>4275</v>
      </c>
      <c r="B2" s="29" t="s">
        <v>3</v>
      </c>
      <c r="C2" s="29"/>
      <c r="D2" s="29"/>
      <c r="E2" s="29"/>
      <c r="F2" s="29"/>
      <c r="G2" s="29"/>
      <c r="H2" s="29"/>
      <c r="I2" s="29"/>
      <c r="J2" s="29"/>
      <c r="K2" s="29"/>
      <c r="L2" s="29"/>
      <c r="M2" s="29"/>
      <c r="N2" s="29"/>
      <c r="O2" s="29"/>
      <c r="P2" s="29"/>
      <c r="Q2" s="29"/>
      <c r="R2" s="29"/>
      <c r="S2" s="29"/>
      <c r="T2" s="29"/>
      <c r="U2" s="29"/>
      <c r="V2" s="29"/>
      <c r="W2" s="29"/>
      <c r="X2" s="29"/>
      <c r="Y2" s="29"/>
    </row>
    <row r="3">
      <c r="A3" s="29" t="s">
        <v>15</v>
      </c>
      <c r="B3" s="166"/>
      <c r="C3" s="166">
        <v>43704.0</v>
      </c>
      <c r="D3" s="166">
        <v>43777.0</v>
      </c>
      <c r="E3" s="166">
        <v>43778.0</v>
      </c>
      <c r="F3" s="166">
        <v>43779.0</v>
      </c>
      <c r="G3" s="166">
        <v>43780.0</v>
      </c>
      <c r="H3" s="166">
        <v>43781.0</v>
      </c>
      <c r="I3" s="166">
        <v>43782.0</v>
      </c>
      <c r="J3" s="166">
        <v>43783.0</v>
      </c>
      <c r="K3" s="166">
        <v>43784.0</v>
      </c>
      <c r="L3" s="166">
        <v>43785.0</v>
      </c>
      <c r="M3" s="166">
        <v>43786.0</v>
      </c>
      <c r="N3" s="166">
        <v>43787.0</v>
      </c>
      <c r="O3" s="166">
        <v>43788.0</v>
      </c>
      <c r="P3" s="166">
        <v>43789.0</v>
      </c>
      <c r="Q3" s="166">
        <v>43790.0</v>
      </c>
      <c r="R3" s="166">
        <v>43791.0</v>
      </c>
      <c r="S3" s="166">
        <v>43792.0</v>
      </c>
      <c r="T3" s="166">
        <v>43794.0</v>
      </c>
      <c r="U3" s="166">
        <v>43795.0</v>
      </c>
      <c r="V3" s="166">
        <v>43796.0</v>
      </c>
      <c r="W3" s="166">
        <v>43797.0</v>
      </c>
      <c r="X3" s="166">
        <v>43798.0</v>
      </c>
      <c r="Y3" s="29" t="s">
        <v>4276</v>
      </c>
    </row>
    <row r="4">
      <c r="A4" s="29"/>
      <c r="B4" s="29">
        <v>0.0</v>
      </c>
      <c r="C4" s="29"/>
      <c r="D4" s="29"/>
      <c r="E4" s="29"/>
      <c r="F4" s="29"/>
      <c r="G4" s="29"/>
      <c r="H4" s="29"/>
      <c r="I4" s="29"/>
      <c r="J4" s="29"/>
      <c r="K4" s="29"/>
      <c r="L4" s="29"/>
      <c r="M4" s="29"/>
      <c r="N4" s="29"/>
      <c r="O4" s="29"/>
      <c r="P4" s="29"/>
      <c r="Q4" s="29"/>
      <c r="R4" s="29"/>
      <c r="S4" s="29"/>
      <c r="T4" s="29"/>
      <c r="U4" s="29"/>
      <c r="V4" s="29"/>
      <c r="W4" s="29"/>
      <c r="X4" s="29"/>
      <c r="Y4" s="29">
        <v>0.0</v>
      </c>
    </row>
    <row r="5">
      <c r="A5" s="29" t="s">
        <v>38</v>
      </c>
      <c r="B5" s="29"/>
      <c r="C5" s="29"/>
      <c r="D5" s="29">
        <v>9.0</v>
      </c>
      <c r="E5" s="29"/>
      <c r="F5" s="29">
        <v>1.0</v>
      </c>
      <c r="G5" s="29">
        <v>11.0</v>
      </c>
      <c r="H5" s="29">
        <v>10.0</v>
      </c>
      <c r="I5" s="29">
        <v>7.0</v>
      </c>
      <c r="J5" s="29">
        <v>6.0</v>
      </c>
      <c r="K5" s="29">
        <v>8.0</v>
      </c>
      <c r="L5" s="29">
        <v>1.0</v>
      </c>
      <c r="M5" s="29">
        <v>3.0</v>
      </c>
      <c r="N5" s="29">
        <v>3.0</v>
      </c>
      <c r="O5" s="29">
        <v>8.0</v>
      </c>
      <c r="P5" s="29">
        <v>8.0</v>
      </c>
      <c r="Q5" s="29">
        <v>5.0</v>
      </c>
      <c r="R5" s="29">
        <v>14.0</v>
      </c>
      <c r="S5" s="29">
        <v>5.0</v>
      </c>
      <c r="T5" s="29">
        <v>6.0</v>
      </c>
      <c r="U5" s="29">
        <v>6.0</v>
      </c>
      <c r="V5" s="29">
        <v>6.0</v>
      </c>
      <c r="W5" s="29">
        <v>9.0</v>
      </c>
      <c r="X5" s="29">
        <v>8.0</v>
      </c>
      <c r="Y5" s="29">
        <v>134.0</v>
      </c>
    </row>
    <row r="6">
      <c r="A6" s="29" t="s">
        <v>45</v>
      </c>
      <c r="B6" s="29"/>
      <c r="C6" s="29">
        <v>1.0</v>
      </c>
      <c r="D6" s="29">
        <v>51.0</v>
      </c>
      <c r="E6" s="29">
        <v>1.0</v>
      </c>
      <c r="F6" s="29">
        <v>7.0</v>
      </c>
      <c r="G6" s="29">
        <v>88.0</v>
      </c>
      <c r="H6" s="29">
        <v>116.0</v>
      </c>
      <c r="I6" s="29">
        <v>53.0</v>
      </c>
      <c r="J6" s="29">
        <v>114.0</v>
      </c>
      <c r="K6" s="29">
        <v>59.0</v>
      </c>
      <c r="L6" s="29">
        <v>26.0</v>
      </c>
      <c r="M6" s="29">
        <v>30.0</v>
      </c>
      <c r="N6" s="29">
        <v>29.0</v>
      </c>
      <c r="O6" s="29">
        <v>43.0</v>
      </c>
      <c r="P6" s="29">
        <v>31.0</v>
      </c>
      <c r="Q6" s="29">
        <v>28.0</v>
      </c>
      <c r="R6" s="29">
        <v>37.0</v>
      </c>
      <c r="S6" s="29">
        <v>32.0</v>
      </c>
      <c r="T6" s="29">
        <v>31.0</v>
      </c>
      <c r="U6" s="29">
        <v>5.0</v>
      </c>
      <c r="V6" s="29">
        <v>42.0</v>
      </c>
      <c r="W6" s="29">
        <v>29.0</v>
      </c>
      <c r="X6" s="29">
        <v>28.0</v>
      </c>
      <c r="Y6" s="29">
        <v>881.0</v>
      </c>
    </row>
    <row r="7">
      <c r="A7" s="29" t="s">
        <v>455</v>
      </c>
      <c r="B7" s="29"/>
      <c r="C7" s="29"/>
      <c r="D7" s="29"/>
      <c r="E7" s="29"/>
      <c r="F7" s="29"/>
      <c r="G7" s="29">
        <v>1.0</v>
      </c>
      <c r="H7" s="29"/>
      <c r="I7" s="29"/>
      <c r="J7" s="29"/>
      <c r="K7" s="29"/>
      <c r="L7" s="29"/>
      <c r="M7" s="29"/>
      <c r="N7" s="29"/>
      <c r="O7" s="29"/>
      <c r="P7" s="29"/>
      <c r="Q7" s="29"/>
      <c r="R7" s="29"/>
      <c r="S7" s="29"/>
      <c r="T7" s="29"/>
      <c r="U7" s="29"/>
      <c r="V7" s="29"/>
      <c r="W7" s="29"/>
      <c r="X7" s="29"/>
      <c r="Y7" s="29">
        <v>1.0</v>
      </c>
    </row>
    <row r="8">
      <c r="A8" s="29" t="s">
        <v>97</v>
      </c>
      <c r="B8" s="29"/>
      <c r="C8" s="29"/>
      <c r="D8" s="29"/>
      <c r="E8" s="29"/>
      <c r="F8" s="29"/>
      <c r="G8" s="29">
        <v>15.0</v>
      </c>
      <c r="H8" s="29">
        <v>1.0</v>
      </c>
      <c r="I8" s="29">
        <v>5.0</v>
      </c>
      <c r="J8" s="29">
        <v>8.0</v>
      </c>
      <c r="K8" s="29">
        <v>21.0</v>
      </c>
      <c r="L8" s="29"/>
      <c r="M8" s="29"/>
      <c r="N8" s="29">
        <v>32.0</v>
      </c>
      <c r="O8" s="29">
        <v>3.0</v>
      </c>
      <c r="P8" s="29">
        <v>3.0</v>
      </c>
      <c r="Q8" s="29">
        <v>8.0</v>
      </c>
      <c r="R8" s="29">
        <v>12.0</v>
      </c>
      <c r="S8" s="29"/>
      <c r="T8" s="29">
        <v>18.0</v>
      </c>
      <c r="U8" s="29">
        <v>13.0</v>
      </c>
      <c r="V8" s="29"/>
      <c r="W8" s="29"/>
      <c r="X8" s="29"/>
      <c r="Y8" s="29">
        <v>139.0</v>
      </c>
    </row>
    <row r="9">
      <c r="A9" s="29" t="s">
        <v>364</v>
      </c>
      <c r="B9" s="29"/>
      <c r="C9" s="29"/>
      <c r="D9" s="29"/>
      <c r="E9" s="29"/>
      <c r="F9" s="29"/>
      <c r="G9" s="29"/>
      <c r="H9" s="29"/>
      <c r="I9" s="29"/>
      <c r="J9" s="29"/>
      <c r="K9" s="29"/>
      <c r="L9" s="29"/>
      <c r="M9" s="29"/>
      <c r="N9" s="29"/>
      <c r="O9" s="29">
        <v>1.0</v>
      </c>
      <c r="P9" s="29"/>
      <c r="Q9" s="29"/>
      <c r="R9" s="29"/>
      <c r="S9" s="29"/>
      <c r="T9" s="29"/>
      <c r="U9" s="29"/>
      <c r="V9" s="29"/>
      <c r="W9" s="29"/>
      <c r="X9" s="29"/>
      <c r="Y9" s="29">
        <v>1.0</v>
      </c>
    </row>
    <row r="10">
      <c r="A10" s="29" t="s">
        <v>4276</v>
      </c>
      <c r="B10" s="29">
        <v>0.0</v>
      </c>
      <c r="C10" s="29">
        <v>1.0</v>
      </c>
      <c r="D10" s="29">
        <v>60.0</v>
      </c>
      <c r="E10" s="29">
        <v>1.0</v>
      </c>
      <c r="F10" s="29">
        <v>8.0</v>
      </c>
      <c r="G10" s="29">
        <v>115.0</v>
      </c>
      <c r="H10" s="29">
        <v>127.0</v>
      </c>
      <c r="I10" s="29">
        <v>65.0</v>
      </c>
      <c r="J10" s="29">
        <v>128.0</v>
      </c>
      <c r="K10" s="29">
        <v>88.0</v>
      </c>
      <c r="L10" s="29">
        <v>27.0</v>
      </c>
      <c r="M10" s="29">
        <v>33.0</v>
      </c>
      <c r="N10" s="29">
        <v>64.0</v>
      </c>
      <c r="O10" s="29">
        <v>55.0</v>
      </c>
      <c r="P10" s="29">
        <v>42.0</v>
      </c>
      <c r="Q10" s="29">
        <v>41.0</v>
      </c>
      <c r="R10" s="29">
        <v>63.0</v>
      </c>
      <c r="S10" s="29">
        <v>37.0</v>
      </c>
      <c r="T10" s="29">
        <v>55.0</v>
      </c>
      <c r="U10" s="29">
        <v>24.0</v>
      </c>
      <c r="V10" s="29">
        <v>48.0</v>
      </c>
      <c r="W10" s="29">
        <v>38.0</v>
      </c>
      <c r="X10" s="29">
        <v>36.0</v>
      </c>
      <c r="Y10" s="29">
        <v>1156.0</v>
      </c>
    </row>
    <row r="12">
      <c r="A12" s="2" t="s">
        <v>1514</v>
      </c>
    </row>
    <row r="13">
      <c r="A13" s="29" t="s">
        <v>4602</v>
      </c>
      <c r="B13" s="29" t="s">
        <v>3</v>
      </c>
      <c r="C13" s="29"/>
      <c r="D13" s="29"/>
      <c r="E13" s="29"/>
      <c r="F13" s="29"/>
      <c r="G13" s="29"/>
      <c r="H13" s="29"/>
      <c r="I13" s="29"/>
      <c r="J13" s="29"/>
      <c r="K13" s="29"/>
      <c r="L13" s="29"/>
      <c r="M13" s="29"/>
      <c r="N13" s="29"/>
      <c r="O13" s="29"/>
      <c r="P13" s="29"/>
      <c r="Q13" s="29"/>
      <c r="R13" s="29"/>
      <c r="S13" s="29"/>
      <c r="T13" s="29"/>
      <c r="U13" s="29"/>
      <c r="V13" s="29"/>
      <c r="W13" s="29"/>
      <c r="X13" s="29"/>
      <c r="Y13" s="29"/>
    </row>
    <row r="14">
      <c r="A14" s="29" t="s">
        <v>25</v>
      </c>
      <c r="B14" s="166"/>
      <c r="C14" s="166">
        <v>43704.0</v>
      </c>
      <c r="D14" s="166">
        <v>43777.0</v>
      </c>
      <c r="E14" s="166">
        <v>43778.0</v>
      </c>
      <c r="F14" s="166">
        <v>43779.0</v>
      </c>
      <c r="G14" s="166">
        <v>43780.0</v>
      </c>
      <c r="H14" s="166">
        <v>43781.0</v>
      </c>
      <c r="I14" s="166">
        <v>43782.0</v>
      </c>
      <c r="J14" s="166">
        <v>43783.0</v>
      </c>
      <c r="K14" s="166">
        <v>43784.0</v>
      </c>
      <c r="L14" s="166">
        <v>43785.0</v>
      </c>
      <c r="M14" s="166">
        <v>43786.0</v>
      </c>
      <c r="N14" s="166">
        <v>43787.0</v>
      </c>
      <c r="O14" s="166">
        <v>43788.0</v>
      </c>
      <c r="P14" s="166">
        <v>43789.0</v>
      </c>
      <c r="Q14" s="166">
        <v>43790.0</v>
      </c>
      <c r="R14" s="166">
        <v>43791.0</v>
      </c>
      <c r="S14" s="166">
        <v>43792.0</v>
      </c>
      <c r="T14" s="166">
        <v>43794.0</v>
      </c>
      <c r="U14" s="166">
        <v>43795.0</v>
      </c>
      <c r="V14" s="166">
        <v>43796.0</v>
      </c>
      <c r="W14" s="166">
        <v>43797.0</v>
      </c>
      <c r="X14" s="166">
        <v>43798.0</v>
      </c>
      <c r="Y14" s="29" t="s">
        <v>4276</v>
      </c>
    </row>
    <row r="15">
      <c r="A15" s="29"/>
      <c r="B15" s="29">
        <v>0.0</v>
      </c>
      <c r="C15" s="29"/>
      <c r="D15" s="29"/>
      <c r="E15" s="29"/>
      <c r="F15" s="29"/>
      <c r="G15" s="29"/>
      <c r="H15" s="29"/>
      <c r="I15" s="29"/>
      <c r="J15" s="29"/>
      <c r="K15" s="29"/>
      <c r="L15" s="29"/>
      <c r="M15" s="29"/>
      <c r="N15" s="29"/>
      <c r="O15" s="29"/>
      <c r="P15" s="29"/>
      <c r="Q15" s="29"/>
      <c r="R15" s="29"/>
      <c r="S15" s="29"/>
      <c r="T15" s="29"/>
      <c r="U15" s="29"/>
      <c r="V15" s="29"/>
      <c r="W15" s="29"/>
      <c r="X15" s="29"/>
      <c r="Y15" s="29">
        <v>0.0</v>
      </c>
    </row>
    <row r="16">
      <c r="A16" s="29" t="s">
        <v>51</v>
      </c>
      <c r="B16" s="29"/>
      <c r="C16" s="29">
        <v>0.0</v>
      </c>
      <c r="D16" s="29">
        <v>14.0</v>
      </c>
      <c r="E16" s="29">
        <v>0.0</v>
      </c>
      <c r="F16" s="29">
        <v>2.0</v>
      </c>
      <c r="G16" s="29">
        <v>21.0</v>
      </c>
      <c r="H16" s="29">
        <v>13.0</v>
      </c>
      <c r="I16" s="29">
        <v>15.0</v>
      </c>
      <c r="J16" s="29">
        <v>5.0</v>
      </c>
      <c r="K16" s="29">
        <v>15.0</v>
      </c>
      <c r="L16" s="29">
        <v>5.0</v>
      </c>
      <c r="M16" s="29">
        <v>4.0</v>
      </c>
      <c r="N16" s="29">
        <v>9.0</v>
      </c>
      <c r="O16" s="29">
        <v>14.0</v>
      </c>
      <c r="P16" s="29">
        <v>9.0</v>
      </c>
      <c r="Q16" s="29">
        <v>7.0</v>
      </c>
      <c r="R16" s="29">
        <v>13.0</v>
      </c>
      <c r="S16" s="29">
        <v>5.0</v>
      </c>
      <c r="T16" s="29">
        <v>20.0</v>
      </c>
      <c r="U16" s="29">
        <v>9.0</v>
      </c>
      <c r="V16" s="29">
        <v>9.0</v>
      </c>
      <c r="W16" s="29">
        <v>10.0</v>
      </c>
      <c r="X16" s="29">
        <v>12.0</v>
      </c>
      <c r="Y16" s="29">
        <v>211.0</v>
      </c>
    </row>
    <row r="17">
      <c r="A17" s="29" t="s">
        <v>1282</v>
      </c>
      <c r="B17" s="29"/>
      <c r="C17" s="29"/>
      <c r="D17" s="29"/>
      <c r="E17" s="29"/>
      <c r="F17" s="29"/>
      <c r="G17" s="29"/>
      <c r="H17" s="29">
        <v>0.0</v>
      </c>
      <c r="I17" s="29"/>
      <c r="J17" s="29"/>
      <c r="K17" s="29"/>
      <c r="L17" s="29"/>
      <c r="M17" s="29"/>
      <c r="N17" s="29"/>
      <c r="O17" s="29"/>
      <c r="P17" s="29"/>
      <c r="Q17" s="29"/>
      <c r="R17" s="29"/>
      <c r="S17" s="29"/>
      <c r="T17" s="29"/>
      <c r="U17" s="29"/>
      <c r="V17" s="29"/>
      <c r="W17" s="29"/>
      <c r="X17" s="29"/>
      <c r="Y17" s="29">
        <v>0.0</v>
      </c>
    </row>
    <row r="18">
      <c r="A18" s="29" t="s">
        <v>755</v>
      </c>
      <c r="B18" s="29"/>
      <c r="C18" s="29"/>
      <c r="D18" s="29"/>
      <c r="E18" s="29"/>
      <c r="F18" s="29"/>
      <c r="G18" s="29">
        <v>0.0</v>
      </c>
      <c r="H18" s="29"/>
      <c r="I18" s="29"/>
      <c r="J18" s="29"/>
      <c r="K18" s="29"/>
      <c r="L18" s="29"/>
      <c r="M18" s="29"/>
      <c r="N18" s="29"/>
      <c r="O18" s="29"/>
      <c r="P18" s="29"/>
      <c r="Q18" s="29"/>
      <c r="R18" s="29"/>
      <c r="S18" s="29"/>
      <c r="T18" s="29"/>
      <c r="U18" s="29"/>
      <c r="V18" s="29"/>
      <c r="W18" s="29"/>
      <c r="X18" s="29"/>
      <c r="Y18" s="29">
        <v>0.0</v>
      </c>
    </row>
    <row r="19">
      <c r="A19" s="29" t="s">
        <v>651</v>
      </c>
      <c r="B19" s="29"/>
      <c r="C19" s="29"/>
      <c r="D19" s="29"/>
      <c r="E19" s="29"/>
      <c r="F19" s="29"/>
      <c r="G19" s="29">
        <v>1.0</v>
      </c>
      <c r="H19" s="29"/>
      <c r="I19" s="29"/>
      <c r="J19" s="29"/>
      <c r="K19" s="29"/>
      <c r="L19" s="29"/>
      <c r="M19" s="29"/>
      <c r="N19" s="29"/>
      <c r="O19" s="29"/>
      <c r="P19" s="29"/>
      <c r="Q19" s="29"/>
      <c r="R19" s="29"/>
      <c r="S19" s="29"/>
      <c r="T19" s="29"/>
      <c r="U19" s="29"/>
      <c r="V19" s="29"/>
      <c r="W19" s="29"/>
      <c r="X19" s="29"/>
      <c r="Y19" s="29">
        <v>1.0</v>
      </c>
    </row>
    <row r="20">
      <c r="A20" s="29" t="s">
        <v>2345</v>
      </c>
      <c r="B20" s="29"/>
      <c r="C20" s="29"/>
      <c r="D20" s="29"/>
      <c r="E20" s="29"/>
      <c r="F20" s="29"/>
      <c r="G20" s="29"/>
      <c r="H20" s="29"/>
      <c r="I20" s="29"/>
      <c r="J20" s="29"/>
      <c r="K20" s="29">
        <v>0.0</v>
      </c>
      <c r="L20" s="29"/>
      <c r="M20" s="29"/>
      <c r="N20" s="29"/>
      <c r="O20" s="29"/>
      <c r="P20" s="29"/>
      <c r="Q20" s="29"/>
      <c r="R20" s="29"/>
      <c r="S20" s="29"/>
      <c r="T20" s="29"/>
      <c r="U20" s="29"/>
      <c r="V20" s="29"/>
      <c r="W20" s="29"/>
      <c r="X20" s="29"/>
      <c r="Y20" s="29">
        <v>0.0</v>
      </c>
    </row>
    <row r="21">
      <c r="A21" s="29" t="s">
        <v>1148</v>
      </c>
      <c r="B21" s="29"/>
      <c r="C21" s="29"/>
      <c r="D21" s="29"/>
      <c r="E21" s="29"/>
      <c r="F21" s="29"/>
      <c r="G21" s="29"/>
      <c r="H21" s="29">
        <v>1.0</v>
      </c>
      <c r="I21" s="29"/>
      <c r="J21" s="29">
        <v>0.0</v>
      </c>
      <c r="K21" s="29">
        <v>1.0</v>
      </c>
      <c r="L21" s="29"/>
      <c r="M21" s="29"/>
      <c r="N21" s="29"/>
      <c r="O21" s="29"/>
      <c r="P21" s="29"/>
      <c r="Q21" s="29"/>
      <c r="R21" s="29">
        <v>3.0</v>
      </c>
      <c r="S21" s="29">
        <v>0.0</v>
      </c>
      <c r="T21" s="29"/>
      <c r="U21" s="29"/>
      <c r="V21" s="29"/>
      <c r="W21" s="29"/>
      <c r="X21" s="29"/>
      <c r="Y21" s="29">
        <v>5.0</v>
      </c>
    </row>
    <row r="22">
      <c r="A22" s="29" t="s">
        <v>97</v>
      </c>
      <c r="B22" s="29"/>
      <c r="C22" s="29"/>
      <c r="D22" s="29">
        <v>0.0</v>
      </c>
      <c r="E22" s="29"/>
      <c r="F22" s="29"/>
      <c r="G22" s="29">
        <v>3.0</v>
      </c>
      <c r="H22" s="29">
        <v>2.0</v>
      </c>
      <c r="I22" s="29">
        <v>0.0</v>
      </c>
      <c r="J22" s="29">
        <v>3.0</v>
      </c>
      <c r="K22" s="29">
        <v>2.0</v>
      </c>
      <c r="L22" s="29">
        <v>0.0</v>
      </c>
      <c r="M22" s="29">
        <v>0.0</v>
      </c>
      <c r="N22" s="29">
        <v>0.0</v>
      </c>
      <c r="O22" s="29"/>
      <c r="P22" s="29">
        <v>0.0</v>
      </c>
      <c r="Q22" s="29">
        <v>0.0</v>
      </c>
      <c r="R22" s="29">
        <v>1.0</v>
      </c>
      <c r="S22" s="29"/>
      <c r="T22" s="29"/>
      <c r="U22" s="29"/>
      <c r="V22" s="29">
        <v>0.0</v>
      </c>
      <c r="W22" s="29"/>
      <c r="X22" s="29"/>
      <c r="Y22" s="29">
        <v>11.0</v>
      </c>
    </row>
    <row r="23">
      <c r="A23" s="2" t="s">
        <v>936</v>
      </c>
      <c r="B23" s="29"/>
      <c r="C23" s="29"/>
      <c r="D23" s="29"/>
      <c r="E23" s="29"/>
      <c r="F23" s="29"/>
      <c r="G23" s="29"/>
      <c r="H23" s="29">
        <v>0.0</v>
      </c>
      <c r="I23" s="29"/>
      <c r="J23" s="29"/>
      <c r="K23" s="29"/>
      <c r="L23" s="29"/>
      <c r="M23" s="29"/>
      <c r="N23" s="29"/>
      <c r="O23" s="29"/>
      <c r="P23" s="29"/>
      <c r="Q23" s="29"/>
      <c r="R23" s="29"/>
      <c r="S23" s="29"/>
      <c r="T23" s="29"/>
      <c r="U23" s="29"/>
      <c r="V23" s="29"/>
      <c r="W23" s="29"/>
      <c r="X23" s="29"/>
      <c r="Y23" s="29">
        <v>0.0</v>
      </c>
    </row>
    <row r="24">
      <c r="A24" s="2" t="s">
        <v>4276</v>
      </c>
      <c r="B24" s="29">
        <v>0.0</v>
      </c>
      <c r="C24" s="29">
        <v>0.0</v>
      </c>
      <c r="D24" s="29">
        <v>14.0</v>
      </c>
      <c r="E24" s="29">
        <v>0.0</v>
      </c>
      <c r="F24" s="29">
        <v>2.0</v>
      </c>
      <c r="G24" s="29">
        <v>25.0</v>
      </c>
      <c r="H24" s="29">
        <v>16.0</v>
      </c>
      <c r="I24" s="29">
        <v>15.0</v>
      </c>
      <c r="J24" s="29">
        <v>8.0</v>
      </c>
      <c r="K24" s="29">
        <v>18.0</v>
      </c>
      <c r="L24" s="29">
        <v>5.0</v>
      </c>
      <c r="M24" s="29">
        <v>4.0</v>
      </c>
      <c r="N24" s="29">
        <v>9.0</v>
      </c>
      <c r="O24" s="29">
        <v>14.0</v>
      </c>
      <c r="P24" s="29">
        <v>9.0</v>
      </c>
      <c r="Q24" s="29">
        <v>7.0</v>
      </c>
      <c r="R24" s="29">
        <v>17.0</v>
      </c>
      <c r="S24" s="29">
        <v>5.0</v>
      </c>
      <c r="T24" s="29">
        <v>20.0</v>
      </c>
      <c r="U24" s="29">
        <v>9.0</v>
      </c>
      <c r="V24" s="29">
        <v>9.0</v>
      </c>
      <c r="W24" s="29">
        <v>10.0</v>
      </c>
      <c r="X24" s="29">
        <v>12.0</v>
      </c>
      <c r="Y24" s="29">
        <v>228.0</v>
      </c>
    </row>
    <row r="25">
      <c r="A25" s="2"/>
    </row>
    <row r="26">
      <c r="A26" s="2" t="s">
        <v>1885</v>
      </c>
    </row>
    <row r="27">
      <c r="A27" s="29" t="s">
        <v>4602</v>
      </c>
      <c r="B27" s="29" t="s">
        <v>3</v>
      </c>
      <c r="C27" s="29"/>
      <c r="D27" s="29"/>
      <c r="E27" s="29"/>
      <c r="F27" s="29"/>
      <c r="G27" s="29"/>
      <c r="H27" s="29"/>
      <c r="I27" s="29"/>
      <c r="J27" s="29"/>
      <c r="K27" s="29"/>
      <c r="L27" s="29"/>
      <c r="M27" s="29"/>
      <c r="N27" s="29"/>
      <c r="O27" s="29"/>
      <c r="P27" s="29"/>
      <c r="Q27" s="29"/>
      <c r="R27" s="29"/>
      <c r="S27" s="29"/>
      <c r="T27" s="29"/>
      <c r="U27" s="29"/>
      <c r="V27" s="29"/>
      <c r="W27" s="29"/>
      <c r="X27" s="29"/>
      <c r="Y27" s="29"/>
    </row>
    <row r="28">
      <c r="A28" s="29" t="s">
        <v>20</v>
      </c>
      <c r="B28" s="166"/>
      <c r="C28" s="166">
        <v>43704.0</v>
      </c>
      <c r="D28" s="166">
        <v>43777.0</v>
      </c>
      <c r="E28" s="166">
        <v>43778.0</v>
      </c>
      <c r="F28" s="166">
        <v>43779.0</v>
      </c>
      <c r="G28" s="166">
        <v>43780.0</v>
      </c>
      <c r="H28" s="166">
        <v>43781.0</v>
      </c>
      <c r="I28" s="166">
        <v>43782.0</v>
      </c>
      <c r="J28" s="166">
        <v>43783.0</v>
      </c>
      <c r="K28" s="166">
        <v>43784.0</v>
      </c>
      <c r="L28" s="166">
        <v>43785.0</v>
      </c>
      <c r="M28" s="166">
        <v>43786.0</v>
      </c>
      <c r="N28" s="166">
        <v>43787.0</v>
      </c>
      <c r="O28" s="166">
        <v>43788.0</v>
      </c>
      <c r="P28" s="166">
        <v>43789.0</v>
      </c>
      <c r="Q28" s="166">
        <v>43790.0</v>
      </c>
      <c r="R28" s="166">
        <v>43791.0</v>
      </c>
      <c r="S28" s="166">
        <v>43792.0</v>
      </c>
      <c r="T28" s="166">
        <v>43794.0</v>
      </c>
      <c r="U28" s="166">
        <v>43795.0</v>
      </c>
      <c r="V28" s="166">
        <v>43796.0</v>
      </c>
      <c r="W28" s="166">
        <v>43797.0</v>
      </c>
      <c r="X28" s="166">
        <v>43798.0</v>
      </c>
      <c r="Y28" s="29" t="s">
        <v>4276</v>
      </c>
    </row>
    <row r="29">
      <c r="A29" s="29"/>
      <c r="B29" s="29">
        <v>0.0</v>
      </c>
      <c r="C29" s="29"/>
      <c r="D29" s="29">
        <v>14.0</v>
      </c>
      <c r="E29" s="29">
        <v>0.0</v>
      </c>
      <c r="F29" s="29">
        <v>2.0</v>
      </c>
      <c r="G29" s="29">
        <v>25.0</v>
      </c>
      <c r="H29" s="29">
        <v>16.0</v>
      </c>
      <c r="I29" s="29">
        <v>14.0</v>
      </c>
      <c r="J29" s="29">
        <v>8.0</v>
      </c>
      <c r="K29" s="29">
        <v>18.0</v>
      </c>
      <c r="L29" s="29">
        <v>4.0</v>
      </c>
      <c r="M29" s="29">
        <v>4.0</v>
      </c>
      <c r="N29" s="29">
        <v>9.0</v>
      </c>
      <c r="O29" s="29">
        <v>14.0</v>
      </c>
      <c r="P29" s="29">
        <v>8.0</v>
      </c>
      <c r="Q29" s="29">
        <v>5.0</v>
      </c>
      <c r="R29" s="29">
        <v>15.0</v>
      </c>
      <c r="S29" s="29">
        <v>4.0</v>
      </c>
      <c r="T29" s="29">
        <v>20.0</v>
      </c>
      <c r="U29" s="29">
        <v>9.0</v>
      </c>
      <c r="V29" s="29">
        <v>7.0</v>
      </c>
      <c r="W29" s="29">
        <v>10.0</v>
      </c>
      <c r="X29" s="29">
        <v>11.0</v>
      </c>
      <c r="Y29" s="29">
        <v>217.0</v>
      </c>
    </row>
    <row r="30">
      <c r="A30" s="29" t="s">
        <v>3218</v>
      </c>
      <c r="B30" s="29"/>
      <c r="C30" s="29"/>
      <c r="D30" s="29"/>
      <c r="E30" s="29"/>
      <c r="F30" s="29"/>
      <c r="G30" s="29"/>
      <c r="H30" s="29"/>
      <c r="I30" s="29"/>
      <c r="J30" s="29"/>
      <c r="K30" s="29"/>
      <c r="L30" s="29"/>
      <c r="M30" s="29"/>
      <c r="N30" s="29"/>
      <c r="O30" s="29"/>
      <c r="P30" s="29"/>
      <c r="Q30" s="29">
        <v>1.0</v>
      </c>
      <c r="R30" s="29"/>
      <c r="S30" s="29"/>
      <c r="T30" s="29"/>
      <c r="U30" s="29"/>
      <c r="V30" s="29"/>
      <c r="W30" s="29"/>
      <c r="X30" s="29"/>
      <c r="Y30" s="29">
        <v>1.0</v>
      </c>
    </row>
    <row r="31">
      <c r="A31" s="29" t="s">
        <v>4165</v>
      </c>
      <c r="B31" s="29"/>
      <c r="C31" s="29"/>
      <c r="D31" s="29"/>
      <c r="E31" s="29"/>
      <c r="F31" s="29"/>
      <c r="G31" s="29"/>
      <c r="H31" s="29"/>
      <c r="I31" s="29"/>
      <c r="J31" s="29"/>
      <c r="K31" s="29"/>
      <c r="L31" s="29"/>
      <c r="M31" s="29"/>
      <c r="N31" s="29"/>
      <c r="O31" s="29"/>
      <c r="P31" s="29"/>
      <c r="Q31" s="29"/>
      <c r="R31" s="29"/>
      <c r="S31" s="29"/>
      <c r="T31" s="29"/>
      <c r="U31" s="29"/>
      <c r="V31" s="29"/>
      <c r="W31" s="29"/>
      <c r="X31" s="29">
        <v>0.0</v>
      </c>
      <c r="Y31" s="29">
        <v>0.0</v>
      </c>
    </row>
    <row r="32">
      <c r="A32" s="29" t="s">
        <v>2115</v>
      </c>
      <c r="B32" s="29"/>
      <c r="C32" s="29"/>
      <c r="D32" s="29"/>
      <c r="E32" s="29"/>
      <c r="F32" s="29"/>
      <c r="G32" s="29"/>
      <c r="H32" s="29"/>
      <c r="I32" s="29"/>
      <c r="J32" s="29"/>
      <c r="K32" s="29"/>
      <c r="L32" s="29">
        <v>1.0</v>
      </c>
      <c r="M32" s="29"/>
      <c r="N32" s="29"/>
      <c r="O32" s="29"/>
      <c r="P32" s="29">
        <v>0.0</v>
      </c>
      <c r="Q32" s="29"/>
      <c r="R32" s="29"/>
      <c r="S32" s="29"/>
      <c r="T32" s="29"/>
      <c r="U32" s="29"/>
      <c r="V32" s="29">
        <v>0.0</v>
      </c>
      <c r="W32" s="29"/>
      <c r="X32" s="29"/>
      <c r="Y32" s="29">
        <v>1.0</v>
      </c>
    </row>
    <row r="33">
      <c r="A33" s="29" t="s">
        <v>4210</v>
      </c>
      <c r="B33" s="29"/>
      <c r="C33" s="29"/>
      <c r="D33" s="29"/>
      <c r="E33" s="29"/>
      <c r="F33" s="29"/>
      <c r="G33" s="29"/>
      <c r="H33" s="29"/>
      <c r="I33" s="29"/>
      <c r="J33" s="29"/>
      <c r="K33" s="29"/>
      <c r="L33" s="29"/>
      <c r="M33" s="29"/>
      <c r="N33" s="29"/>
      <c r="O33" s="29"/>
      <c r="P33" s="29"/>
      <c r="Q33" s="29"/>
      <c r="R33" s="29"/>
      <c r="S33" s="29"/>
      <c r="T33" s="29"/>
      <c r="U33" s="29"/>
      <c r="V33" s="29"/>
      <c r="W33" s="29"/>
      <c r="X33" s="29">
        <v>1.0</v>
      </c>
      <c r="Y33" s="29">
        <v>1.0</v>
      </c>
    </row>
    <row r="34">
      <c r="A34" s="29" t="s">
        <v>1804</v>
      </c>
      <c r="B34" s="29"/>
      <c r="C34" s="29">
        <v>0.0</v>
      </c>
      <c r="D34" s="29"/>
      <c r="E34" s="29"/>
      <c r="F34" s="29"/>
      <c r="G34" s="29"/>
      <c r="H34" s="29"/>
      <c r="I34" s="29"/>
      <c r="J34" s="29">
        <v>0.0</v>
      </c>
      <c r="K34" s="29"/>
      <c r="L34" s="29"/>
      <c r="M34" s="29"/>
      <c r="N34" s="29"/>
      <c r="O34" s="29">
        <v>0.0</v>
      </c>
      <c r="P34" s="29"/>
      <c r="Q34" s="29"/>
      <c r="R34" s="29"/>
      <c r="S34" s="29">
        <v>0.0</v>
      </c>
      <c r="T34" s="29"/>
      <c r="U34" s="29"/>
      <c r="V34" s="29">
        <v>0.0</v>
      </c>
      <c r="W34" s="29"/>
      <c r="X34" s="29"/>
      <c r="Y34" s="29">
        <v>0.0</v>
      </c>
    </row>
    <row r="35">
      <c r="A35" s="29" t="s">
        <v>174</v>
      </c>
      <c r="B35" s="29"/>
      <c r="C35" s="29"/>
      <c r="D35" s="29">
        <v>0.0</v>
      </c>
      <c r="E35" s="29"/>
      <c r="F35" s="29">
        <v>0.0</v>
      </c>
      <c r="G35" s="29"/>
      <c r="H35" s="29">
        <v>0.0</v>
      </c>
      <c r="I35" s="29">
        <v>1.0</v>
      </c>
      <c r="J35" s="29"/>
      <c r="K35" s="29">
        <v>0.0</v>
      </c>
      <c r="L35" s="29">
        <v>0.0</v>
      </c>
      <c r="M35" s="29"/>
      <c r="N35" s="29"/>
      <c r="O35" s="29"/>
      <c r="P35" s="29">
        <v>1.0</v>
      </c>
      <c r="Q35" s="29"/>
      <c r="R35" s="29"/>
      <c r="S35" s="29">
        <v>0.0</v>
      </c>
      <c r="T35" s="29">
        <v>0.0</v>
      </c>
      <c r="U35" s="29"/>
      <c r="V35" s="29">
        <v>0.0</v>
      </c>
      <c r="W35" s="29">
        <v>0.0</v>
      </c>
      <c r="X35" s="29">
        <v>0.0</v>
      </c>
      <c r="Y35" s="29">
        <v>2.0</v>
      </c>
    </row>
    <row r="36">
      <c r="A36" s="29" t="s">
        <v>1631</v>
      </c>
      <c r="B36" s="29"/>
      <c r="C36" s="29"/>
      <c r="D36" s="29"/>
      <c r="E36" s="29"/>
      <c r="F36" s="29"/>
      <c r="G36" s="29"/>
      <c r="H36" s="29"/>
      <c r="I36" s="29">
        <v>0.0</v>
      </c>
      <c r="J36" s="29"/>
      <c r="K36" s="29"/>
      <c r="L36" s="29"/>
      <c r="M36" s="29"/>
      <c r="N36" s="29"/>
      <c r="O36" s="29"/>
      <c r="P36" s="29"/>
      <c r="Q36" s="29"/>
      <c r="R36" s="29"/>
      <c r="S36" s="29"/>
      <c r="T36" s="29"/>
      <c r="U36" s="29"/>
      <c r="V36" s="29"/>
      <c r="W36" s="29"/>
      <c r="X36" s="29"/>
      <c r="Y36" s="29">
        <v>0.0</v>
      </c>
    </row>
    <row r="37">
      <c r="A37" s="29" t="s">
        <v>1978</v>
      </c>
      <c r="B37" s="29"/>
      <c r="C37" s="29"/>
      <c r="D37" s="29"/>
      <c r="E37" s="29"/>
      <c r="F37" s="29"/>
      <c r="G37" s="29"/>
      <c r="H37" s="29"/>
      <c r="I37" s="29"/>
      <c r="J37" s="29"/>
      <c r="K37" s="29"/>
      <c r="L37" s="29"/>
      <c r="M37" s="29"/>
      <c r="N37" s="29"/>
      <c r="O37" s="29"/>
      <c r="P37" s="29">
        <v>0.0</v>
      </c>
      <c r="Q37" s="29"/>
      <c r="R37" s="29"/>
      <c r="S37" s="29"/>
      <c r="T37" s="29"/>
      <c r="U37" s="29"/>
      <c r="V37" s="29"/>
      <c r="W37" s="29"/>
      <c r="X37" s="29"/>
      <c r="Y37" s="29">
        <v>0.0</v>
      </c>
    </row>
    <row r="38">
      <c r="A38" s="29" t="s">
        <v>3414</v>
      </c>
      <c r="B38" s="29"/>
      <c r="C38" s="29"/>
      <c r="D38" s="29"/>
      <c r="E38" s="29"/>
      <c r="F38" s="29"/>
      <c r="G38" s="29"/>
      <c r="H38" s="29"/>
      <c r="I38" s="29"/>
      <c r="J38" s="29"/>
      <c r="K38" s="29"/>
      <c r="L38" s="29"/>
      <c r="M38" s="29"/>
      <c r="N38" s="29"/>
      <c r="O38" s="29"/>
      <c r="P38" s="29"/>
      <c r="Q38" s="29"/>
      <c r="R38" s="29">
        <v>0.0</v>
      </c>
      <c r="S38" s="29"/>
      <c r="T38" s="29"/>
      <c r="U38" s="29"/>
      <c r="V38" s="29"/>
      <c r="W38" s="29"/>
      <c r="X38" s="29"/>
      <c r="Y38" s="29">
        <v>0.0</v>
      </c>
    </row>
    <row r="39">
      <c r="A39" s="29" t="s">
        <v>1321</v>
      </c>
      <c r="B39" s="29"/>
      <c r="C39" s="29"/>
      <c r="D39" s="29"/>
      <c r="E39" s="29"/>
      <c r="F39" s="29"/>
      <c r="G39" s="29"/>
      <c r="H39" s="29">
        <v>0.0</v>
      </c>
      <c r="I39" s="29"/>
      <c r="J39" s="29"/>
      <c r="K39" s="29"/>
      <c r="L39" s="29"/>
      <c r="M39" s="29"/>
      <c r="N39" s="29"/>
      <c r="O39" s="29"/>
      <c r="P39" s="29"/>
      <c r="Q39" s="29"/>
      <c r="R39" s="29">
        <v>1.0</v>
      </c>
      <c r="S39" s="29"/>
      <c r="T39" s="29">
        <v>0.0</v>
      </c>
      <c r="U39" s="29"/>
      <c r="V39" s="29"/>
      <c r="W39" s="29"/>
      <c r="X39" s="29"/>
      <c r="Y39" s="29">
        <v>1.0</v>
      </c>
    </row>
    <row r="40">
      <c r="A40" s="29" t="s">
        <v>1279</v>
      </c>
      <c r="B40" s="29"/>
      <c r="C40" s="29"/>
      <c r="D40" s="29"/>
      <c r="E40" s="29"/>
      <c r="F40" s="29"/>
      <c r="G40" s="29"/>
      <c r="H40" s="29">
        <v>0.0</v>
      </c>
      <c r="I40" s="29"/>
      <c r="J40" s="29"/>
      <c r="K40" s="29"/>
      <c r="L40" s="29"/>
      <c r="M40" s="29"/>
      <c r="N40" s="29"/>
      <c r="O40" s="29"/>
      <c r="P40" s="29"/>
      <c r="Q40" s="29"/>
      <c r="R40" s="29"/>
      <c r="S40" s="29"/>
      <c r="T40" s="29"/>
      <c r="U40" s="29"/>
      <c r="V40" s="29"/>
      <c r="W40" s="29"/>
      <c r="X40" s="29"/>
      <c r="Y40" s="29">
        <v>0.0</v>
      </c>
    </row>
    <row r="41">
      <c r="A41" s="29" t="s">
        <v>3408</v>
      </c>
      <c r="B41" s="29"/>
      <c r="C41" s="29"/>
      <c r="D41" s="29"/>
      <c r="E41" s="29"/>
      <c r="F41" s="29"/>
      <c r="G41" s="29"/>
      <c r="H41" s="29"/>
      <c r="I41" s="29"/>
      <c r="J41" s="29"/>
      <c r="K41" s="29"/>
      <c r="L41" s="29"/>
      <c r="M41" s="29"/>
      <c r="N41" s="29"/>
      <c r="O41" s="29"/>
      <c r="P41" s="29"/>
      <c r="Q41" s="29"/>
      <c r="R41" s="29">
        <v>1.0</v>
      </c>
      <c r="S41" s="29"/>
      <c r="T41" s="29"/>
      <c r="U41" s="29"/>
      <c r="V41" s="29"/>
      <c r="W41" s="29"/>
      <c r="X41" s="29"/>
      <c r="Y41" s="29">
        <v>1.0</v>
      </c>
    </row>
    <row r="42">
      <c r="A42" s="29" t="s">
        <v>2056</v>
      </c>
      <c r="B42" s="29"/>
      <c r="C42" s="29"/>
      <c r="D42" s="29"/>
      <c r="E42" s="29"/>
      <c r="F42" s="29"/>
      <c r="G42" s="29"/>
      <c r="H42" s="29"/>
      <c r="I42" s="29"/>
      <c r="J42" s="29"/>
      <c r="K42" s="29"/>
      <c r="L42" s="29"/>
      <c r="M42" s="29"/>
      <c r="N42" s="29"/>
      <c r="O42" s="29"/>
      <c r="P42" s="29"/>
      <c r="Q42" s="29">
        <v>0.0</v>
      </c>
      <c r="R42" s="29"/>
      <c r="S42" s="29"/>
      <c r="T42" s="29"/>
      <c r="U42" s="29"/>
      <c r="V42" s="29"/>
      <c r="W42" s="29"/>
      <c r="X42" s="29"/>
      <c r="Y42" s="29">
        <v>0.0</v>
      </c>
    </row>
    <row r="43">
      <c r="A43" s="29" t="s">
        <v>3342</v>
      </c>
      <c r="B43" s="29"/>
      <c r="C43" s="29"/>
      <c r="D43" s="29"/>
      <c r="E43" s="29"/>
      <c r="F43" s="29"/>
      <c r="G43" s="29"/>
      <c r="H43" s="29"/>
      <c r="I43" s="29"/>
      <c r="J43" s="29"/>
      <c r="K43" s="29"/>
      <c r="L43" s="29"/>
      <c r="M43" s="29"/>
      <c r="N43" s="29"/>
      <c r="O43" s="29"/>
      <c r="P43" s="29"/>
      <c r="Q43" s="29"/>
      <c r="R43" s="29">
        <v>0.0</v>
      </c>
      <c r="S43" s="29">
        <v>0.0</v>
      </c>
      <c r="T43" s="29"/>
      <c r="U43" s="29"/>
      <c r="V43" s="29"/>
      <c r="W43" s="29"/>
      <c r="X43" s="29"/>
      <c r="Y43" s="29">
        <v>0.0</v>
      </c>
    </row>
    <row r="44">
      <c r="A44" s="29" t="s">
        <v>1420</v>
      </c>
      <c r="B44" s="29"/>
      <c r="C44" s="29"/>
      <c r="D44" s="29"/>
      <c r="E44" s="29"/>
      <c r="F44" s="29"/>
      <c r="G44" s="29"/>
      <c r="H44" s="29"/>
      <c r="I44" s="29">
        <v>0.0</v>
      </c>
      <c r="J44" s="29"/>
      <c r="K44" s="29"/>
      <c r="L44" s="29"/>
      <c r="M44" s="29"/>
      <c r="N44" s="29"/>
      <c r="O44" s="29">
        <v>0.0</v>
      </c>
      <c r="P44" s="29"/>
      <c r="Q44" s="29">
        <v>1.0</v>
      </c>
      <c r="R44" s="29"/>
      <c r="S44" s="29">
        <v>1.0</v>
      </c>
      <c r="T44" s="29">
        <v>0.0</v>
      </c>
      <c r="U44" s="29">
        <v>0.0</v>
      </c>
      <c r="V44" s="29">
        <v>2.0</v>
      </c>
      <c r="W44" s="29"/>
      <c r="X44" s="29"/>
      <c r="Y44" s="29">
        <v>4.0</v>
      </c>
    </row>
    <row r="45">
      <c r="A45" s="29" t="s">
        <v>4276</v>
      </c>
      <c r="B45" s="29">
        <v>0.0</v>
      </c>
      <c r="C45" s="29">
        <v>0.0</v>
      </c>
      <c r="D45" s="29">
        <v>14.0</v>
      </c>
      <c r="E45" s="29">
        <v>0.0</v>
      </c>
      <c r="F45" s="29">
        <v>2.0</v>
      </c>
      <c r="G45" s="29">
        <v>25.0</v>
      </c>
      <c r="H45" s="29">
        <v>16.0</v>
      </c>
      <c r="I45" s="29">
        <v>15.0</v>
      </c>
      <c r="J45" s="29">
        <v>8.0</v>
      </c>
      <c r="K45" s="29">
        <v>18.0</v>
      </c>
      <c r="L45" s="29">
        <v>5.0</v>
      </c>
      <c r="M45" s="29">
        <v>4.0</v>
      </c>
      <c r="N45" s="29">
        <v>9.0</v>
      </c>
      <c r="O45" s="29">
        <v>14.0</v>
      </c>
      <c r="P45" s="29">
        <v>9.0</v>
      </c>
      <c r="Q45" s="29">
        <v>7.0</v>
      </c>
      <c r="R45" s="29">
        <v>17.0</v>
      </c>
      <c r="S45" s="29">
        <v>5.0</v>
      </c>
      <c r="T45" s="29">
        <v>20.0</v>
      </c>
      <c r="U45" s="29">
        <v>9.0</v>
      </c>
      <c r="V45" s="29">
        <v>9.0</v>
      </c>
      <c r="W45" s="29">
        <v>10.0</v>
      </c>
      <c r="X45" s="29">
        <v>12.0</v>
      </c>
      <c r="Y45" s="29">
        <v>228.0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8.71"/>
    <col customWidth="1" min="2" max="2" width="11.14"/>
    <col customWidth="1" min="3" max="6" width="5.86"/>
    <col customWidth="1" min="7" max="15" width="4.57"/>
    <col customWidth="1" min="16" max="16" width="5.71"/>
    <col customWidth="1" min="17" max="17" width="5.57"/>
    <col customWidth="1" min="18" max="21" width="5.71"/>
    <col customWidth="1" min="22" max="22" width="6.14"/>
    <col customWidth="1" min="23" max="23" width="6.86"/>
  </cols>
  <sheetData>
    <row r="1">
      <c r="A1" s="1"/>
      <c r="B1" s="167" t="s">
        <v>2</v>
      </c>
      <c r="C1" s="168">
        <v>43766.0</v>
      </c>
      <c r="D1" s="168">
        <v>43767.0</v>
      </c>
      <c r="E1" s="168">
        <v>43768.0</v>
      </c>
      <c r="F1" s="168">
        <v>43769.0</v>
      </c>
      <c r="G1" s="168">
        <v>43770.0</v>
      </c>
      <c r="H1" s="168">
        <v>43771.0</v>
      </c>
      <c r="I1" s="168">
        <v>43772.0</v>
      </c>
      <c r="J1" s="168">
        <v>43773.0</v>
      </c>
      <c r="K1" s="168">
        <v>43774.0</v>
      </c>
      <c r="L1" s="169">
        <v>43775.0</v>
      </c>
      <c r="M1" s="169">
        <v>43776.0</v>
      </c>
      <c r="N1" s="7">
        <v>43777.0</v>
      </c>
      <c r="O1" s="7">
        <v>43778.0</v>
      </c>
      <c r="P1" s="7">
        <v>43779.0</v>
      </c>
      <c r="Q1" s="7">
        <v>43780.0</v>
      </c>
      <c r="R1" s="7">
        <v>43781.0</v>
      </c>
      <c r="S1" s="7">
        <v>43782.0</v>
      </c>
      <c r="T1" s="170">
        <v>43783.0</v>
      </c>
      <c r="U1" s="170">
        <v>43784.0</v>
      </c>
      <c r="V1" s="7">
        <v>43785.0</v>
      </c>
      <c r="W1" s="7">
        <v>43786.0</v>
      </c>
    </row>
    <row r="2">
      <c r="A2" s="68" t="s">
        <v>137</v>
      </c>
      <c r="B2" s="69">
        <f t="shared" ref="B2:B10" si="1">SUM(C2:W2)</f>
        <v>77</v>
      </c>
      <c r="C2" s="71">
        <f>COUNTIFS(Denuncias!$B:$B,C$1,Denuncias!$U:$U,"*"&amp;$A2&amp;"*")</f>
        <v>0</v>
      </c>
      <c r="D2" s="71">
        <f>COUNTIFS(Denuncias!$B:$B,D$1,Denuncias!$U:$U,"*"&amp;$A2&amp;"*")</f>
        <v>0</v>
      </c>
      <c r="E2" s="71">
        <f>COUNTIFS(Denuncias!$B:$B,E$1,Denuncias!$U:$U,"*"&amp;$A2&amp;"*")</f>
        <v>0</v>
      </c>
      <c r="F2" s="71">
        <f>COUNTIFS(Denuncias!$B:$B,F$1,Denuncias!$U:$U,"*"&amp;$A2&amp;"*")</f>
        <v>0</v>
      </c>
      <c r="G2" s="71">
        <f>COUNTIFS(Denuncias!$B:$B,G$1,Denuncias!$U:$U,"*"&amp;$A2&amp;"*")</f>
        <v>0</v>
      </c>
      <c r="H2" s="71">
        <f>COUNTIFS(Denuncias!$B:$B,H$1,Denuncias!$U:$U,"*"&amp;$A2&amp;"*")</f>
        <v>0</v>
      </c>
      <c r="I2" s="71">
        <f>COUNTIFS(Denuncias!$B:$B,I$1,Denuncias!$U:$U,"*"&amp;$A2&amp;"*")</f>
        <v>0</v>
      </c>
      <c r="J2" s="71">
        <f>COUNTIFS(Denuncias!$B:$B,J$1,Denuncias!$U:$U,"*"&amp;$A2&amp;"*")</f>
        <v>0</v>
      </c>
      <c r="K2" s="71">
        <f>COUNTIFS(Denuncias!$B:$B,K$1,Denuncias!$U:$U,"*"&amp;$A2&amp;"*")</f>
        <v>0</v>
      </c>
      <c r="L2" s="71">
        <f>COUNTIFS(Denuncias!$B:$B,L$1,Denuncias!$U:$U,"*"&amp;$A2&amp;"*")</f>
        <v>0</v>
      </c>
      <c r="M2" s="71">
        <f>COUNTIFS(Denuncias!$B:$B,M$1,Denuncias!$U:$U,"*"&amp;$A2&amp;"*")</f>
        <v>0</v>
      </c>
      <c r="N2" s="71">
        <f>COUNTIFS(Denuncias!$B:$B,N$1,Denuncias!$U:$U,"*"&amp;$A2&amp;"*")</f>
        <v>6</v>
      </c>
      <c r="O2" s="71">
        <f>COUNTIFS(Denuncias!$B:$B,O$1,Denuncias!$U:$U,"*"&amp;$A2&amp;"*")</f>
        <v>0</v>
      </c>
      <c r="P2" s="71">
        <f>COUNTIFS(Denuncias!$B:$B,P$1,Denuncias!$U:$U,"*"&amp;$A2&amp;"*")</f>
        <v>1</v>
      </c>
      <c r="Q2" s="71">
        <f>COUNTIFS(Denuncias!$B:$B,Q$1,Denuncias!$U:$U,"*"&amp;$A2&amp;"*")</f>
        <v>11</v>
      </c>
      <c r="R2" s="71">
        <f>COUNTIFS(Denuncias!$B:$B,R$1,Denuncias!$U:$U,"*"&amp;$A2&amp;"*")</f>
        <v>22</v>
      </c>
      <c r="S2" s="71">
        <f>COUNTIFS(Denuncias!$B:$B,S$1,Denuncias!$U:$U,"*"&amp;$A2&amp;"*")</f>
        <v>9</v>
      </c>
      <c r="T2" s="71">
        <f>COUNTIFS(Denuncias!$B:$B,T$1,Denuncias!$U:$U,"*"&amp;$A2&amp;"*")</f>
        <v>14</v>
      </c>
      <c r="U2" s="71">
        <f>COUNTIFS(Denuncias!$B:$B,U$1,Denuncias!$U:$U,"*"&amp;$A2&amp;"*")</f>
        <v>8</v>
      </c>
      <c r="V2" s="71">
        <f>COUNTIFS(Denuncias!$B:$B,V$1,Denuncias!$U:$U,"*"&amp;$A2&amp;"*")</f>
        <v>2</v>
      </c>
      <c r="W2" s="71">
        <f>COUNTIFS(Denuncias!$B:$B,W$1,Denuncias!$U:$U,"*"&amp;$A2&amp;"*")</f>
        <v>4</v>
      </c>
    </row>
    <row r="3">
      <c r="A3" s="68" t="s">
        <v>89</v>
      </c>
      <c r="B3" s="69">
        <f t="shared" si="1"/>
        <v>461</v>
      </c>
      <c r="C3" s="71">
        <f>COUNTIFS(Denuncias!$B:$B,C$1,Denuncias!$U:$U,"*"&amp;$A3&amp;"*")</f>
        <v>0</v>
      </c>
      <c r="D3" s="71">
        <f>COUNTIFS(Denuncias!$B:$B,D$1,Denuncias!$U:$U,"*"&amp;$A3&amp;"*")</f>
        <v>0</v>
      </c>
      <c r="E3" s="71">
        <f>COUNTIFS(Denuncias!$B:$B,E$1,Denuncias!$U:$U,"*"&amp;$A3&amp;"*")</f>
        <v>0</v>
      </c>
      <c r="F3" s="71">
        <f>COUNTIFS(Denuncias!$B:$B,F$1,Denuncias!$U:$U,"*"&amp;$A3&amp;"*")</f>
        <v>0</v>
      </c>
      <c r="G3" s="71">
        <f>COUNTIFS(Denuncias!$B:$B,G$1,Denuncias!$U:$U,"*"&amp;$A3&amp;"*")</f>
        <v>0</v>
      </c>
      <c r="H3" s="71">
        <f>COUNTIFS(Denuncias!$B:$B,H$1,Denuncias!$U:$U,"*"&amp;$A3&amp;"*")</f>
        <v>0</v>
      </c>
      <c r="I3" s="71">
        <f>COUNTIFS(Denuncias!$B:$B,I$1,Denuncias!$U:$U,"*"&amp;$A3&amp;"*")</f>
        <v>0</v>
      </c>
      <c r="J3" s="71">
        <f>COUNTIFS(Denuncias!$B:$B,J$1,Denuncias!$U:$U,"*"&amp;$A3&amp;"*")</f>
        <v>0</v>
      </c>
      <c r="K3" s="71">
        <f>COUNTIFS(Denuncias!$B:$B,K$1,Denuncias!$U:$U,"*"&amp;$A3&amp;"*")</f>
        <v>0</v>
      </c>
      <c r="L3" s="71">
        <f>COUNTIFS(Denuncias!$B:$B,L$1,Denuncias!$U:$U,"*"&amp;$A3&amp;"*")</f>
        <v>0</v>
      </c>
      <c r="M3" s="71">
        <f>COUNTIFS(Denuncias!$B:$B,M$1,Denuncias!$U:$U,"*"&amp;$A3&amp;"*")</f>
        <v>0</v>
      </c>
      <c r="N3" s="71">
        <f>COUNTIFS(Denuncias!$B:$B,N$1,Denuncias!$U:$U,"*"&amp;$A3&amp;"*")</f>
        <v>30</v>
      </c>
      <c r="O3" s="71">
        <f>COUNTIFS(Denuncias!$B:$B,O$1,Denuncias!$U:$U,"*"&amp;$A3&amp;"*")</f>
        <v>1</v>
      </c>
      <c r="P3" s="71">
        <f>COUNTIFS(Denuncias!$B:$B,P$1,Denuncias!$U:$U,"*"&amp;$A3&amp;"*")</f>
        <v>6</v>
      </c>
      <c r="Q3" s="71">
        <f>COUNTIFS(Denuncias!$B:$B,Q$1,Denuncias!$U:$U,"*"&amp;$A3&amp;"*")</f>
        <v>87</v>
      </c>
      <c r="R3" s="71">
        <f>COUNTIFS(Denuncias!$B:$B,R$1,Denuncias!$U:$U,"*"&amp;$A3&amp;"*")</f>
        <v>80</v>
      </c>
      <c r="S3" s="71">
        <f>COUNTIFS(Denuncias!$B:$B,S$1,Denuncias!$U:$U,"*"&amp;$A3&amp;"*")</f>
        <v>48</v>
      </c>
      <c r="T3" s="71">
        <f>COUNTIFS(Denuncias!$B:$B,T$1,Denuncias!$U:$U,"*"&amp;$A3&amp;"*")</f>
        <v>96</v>
      </c>
      <c r="U3" s="71">
        <f>COUNTIFS(Denuncias!$B:$B,U$1,Denuncias!$U:$U,"*"&amp;$A3&amp;"*")</f>
        <v>66</v>
      </c>
      <c r="V3" s="71">
        <f>COUNTIFS(Denuncias!$B:$B,V$1,Denuncias!$U:$U,"*"&amp;$A3&amp;"*")</f>
        <v>21</v>
      </c>
      <c r="W3" s="71">
        <f>COUNTIFS(Denuncias!$B:$B,W$1,Denuncias!$U:$U,"*"&amp;$A3&amp;"*")</f>
        <v>26</v>
      </c>
    </row>
    <row r="4">
      <c r="A4" s="68" t="s">
        <v>2399</v>
      </c>
      <c r="B4" s="69">
        <f t="shared" si="1"/>
        <v>2</v>
      </c>
      <c r="C4" s="71">
        <f>COUNTIFS(Denuncias!$B:$B,C$1,Denuncias!$U:$U,"*"&amp;$A4&amp;"*")</f>
        <v>0</v>
      </c>
      <c r="D4" s="71">
        <f>COUNTIFS(Denuncias!$B:$B,D$1,Denuncias!$U:$U,"*"&amp;$A4&amp;"*")</f>
        <v>0</v>
      </c>
      <c r="E4" s="71">
        <f>COUNTIFS(Denuncias!$B:$B,E$1,Denuncias!$U:$U,"*"&amp;$A4&amp;"*")</f>
        <v>0</v>
      </c>
      <c r="F4" s="71">
        <f>COUNTIFS(Denuncias!$B:$B,F$1,Denuncias!$U:$U,"*"&amp;$A4&amp;"*")</f>
        <v>0</v>
      </c>
      <c r="G4" s="71">
        <f>COUNTIFS(Denuncias!$B:$B,G$1,Denuncias!$U:$U,"*"&amp;$A4&amp;"*")</f>
        <v>0</v>
      </c>
      <c r="H4" s="71">
        <f>COUNTIFS(Denuncias!$B:$B,H$1,Denuncias!$U:$U,"*"&amp;$A4&amp;"*")</f>
        <v>0</v>
      </c>
      <c r="I4" s="71">
        <f>COUNTIFS(Denuncias!$B:$B,I$1,Denuncias!$U:$U,"*"&amp;$A4&amp;"*")</f>
        <v>0</v>
      </c>
      <c r="J4" s="71">
        <f>COUNTIFS(Denuncias!$B:$B,J$1,Denuncias!$U:$U,"*"&amp;$A4&amp;"*")</f>
        <v>0</v>
      </c>
      <c r="K4" s="71">
        <f>COUNTIFS(Denuncias!$B:$B,K$1,Denuncias!$U:$U,"*"&amp;$A4&amp;"*")</f>
        <v>0</v>
      </c>
      <c r="L4" s="71">
        <f>COUNTIFS(Denuncias!$B:$B,L$1,Denuncias!$U:$U,"*"&amp;$A4&amp;"*")</f>
        <v>0</v>
      </c>
      <c r="M4" s="71">
        <f>COUNTIFS(Denuncias!$B:$B,M$1,Denuncias!$U:$U,"*"&amp;$A4&amp;"*")</f>
        <v>0</v>
      </c>
      <c r="N4" s="71">
        <f>COUNTIFS(Denuncias!$B:$B,N$1,Denuncias!$U:$U,"*"&amp;$A4&amp;"*")</f>
        <v>1</v>
      </c>
      <c r="O4" s="71">
        <f>COUNTIFS(Denuncias!$B:$B,O$1,Denuncias!$U:$U,"*"&amp;$A4&amp;"*")</f>
        <v>0</v>
      </c>
      <c r="P4" s="71">
        <f>COUNTIFS(Denuncias!$B:$B,P$1,Denuncias!$U:$U,"*"&amp;$A4&amp;"*")</f>
        <v>0</v>
      </c>
      <c r="Q4" s="71">
        <f>COUNTIFS(Denuncias!$B:$B,Q$1,Denuncias!$U:$U,"*"&amp;$A4&amp;"*")</f>
        <v>0</v>
      </c>
      <c r="R4" s="71">
        <f>COUNTIFS(Denuncias!$B:$B,R$1,Denuncias!$U:$U,"*"&amp;$A4&amp;"*")</f>
        <v>1</v>
      </c>
      <c r="S4" s="71">
        <f>COUNTIFS(Denuncias!$B:$B,S$1,Denuncias!$U:$U,"*"&amp;$A4&amp;"*")</f>
        <v>0</v>
      </c>
      <c r="T4" s="71">
        <f>COUNTIFS(Denuncias!$B:$B,T$1,Denuncias!$U:$U,"*"&amp;$A4&amp;"*")</f>
        <v>0</v>
      </c>
      <c r="U4" s="71">
        <f>COUNTIFS(Denuncias!$B:$B,U$1,Denuncias!$U:$U,"*"&amp;$A4&amp;"*")</f>
        <v>0</v>
      </c>
      <c r="V4" s="71">
        <f>COUNTIFS(Denuncias!$B:$B,V$1,Denuncias!$U:$U,"*"&amp;$A4&amp;"*")</f>
        <v>0</v>
      </c>
      <c r="W4" s="71">
        <f>COUNTIFS(Denuncias!$B:$B,W$1,Denuncias!$U:$U,"*"&amp;$A4&amp;"*")</f>
        <v>0</v>
      </c>
    </row>
    <row r="5">
      <c r="A5" s="68" t="s">
        <v>2471</v>
      </c>
      <c r="B5" s="69">
        <f t="shared" si="1"/>
        <v>0</v>
      </c>
      <c r="C5" s="71">
        <f>COUNTIFS(Denuncias!$B:$B,C$1,Denuncias!$U:$U,"*"&amp;$A5&amp;"*")</f>
        <v>0</v>
      </c>
      <c r="D5" s="71">
        <f>COUNTIFS(Denuncias!$B:$B,D$1,Denuncias!$U:$U,"*"&amp;$A5&amp;"*")</f>
        <v>0</v>
      </c>
      <c r="E5" s="71">
        <f>COUNTIFS(Denuncias!$B:$B,E$1,Denuncias!$U:$U,"*"&amp;$A5&amp;"*")</f>
        <v>0</v>
      </c>
      <c r="F5" s="71">
        <f>COUNTIFS(Denuncias!$B:$B,F$1,Denuncias!$U:$U,"*"&amp;$A5&amp;"*")</f>
        <v>0</v>
      </c>
      <c r="G5" s="71">
        <f>COUNTIFS(Denuncias!$B:$B,G$1,Denuncias!$U:$U,"*"&amp;$A5&amp;"*")</f>
        <v>0</v>
      </c>
      <c r="H5" s="71">
        <f>COUNTIFS(Denuncias!$B:$B,H$1,Denuncias!$U:$U,"*"&amp;$A5&amp;"*")</f>
        <v>0</v>
      </c>
      <c r="I5" s="71">
        <f>COUNTIFS(Denuncias!$B:$B,I$1,Denuncias!$U:$U,"*"&amp;$A5&amp;"*")</f>
        <v>0</v>
      </c>
      <c r="J5" s="71">
        <f>COUNTIFS(Denuncias!$B:$B,J$1,Denuncias!$U:$U,"*"&amp;$A5&amp;"*")</f>
        <v>0</v>
      </c>
      <c r="K5" s="71">
        <f>COUNTIFS(Denuncias!$B:$B,K$1,Denuncias!$U:$U,"*"&amp;$A5&amp;"*")</f>
        <v>0</v>
      </c>
      <c r="L5" s="71">
        <f>COUNTIFS(Denuncias!$B:$B,L$1,Denuncias!$U:$U,"*"&amp;$A5&amp;"*")</f>
        <v>0</v>
      </c>
      <c r="M5" s="71">
        <f>COUNTIFS(Denuncias!$B:$B,M$1,Denuncias!$U:$U,"*"&amp;$A5&amp;"*")</f>
        <v>0</v>
      </c>
      <c r="N5" s="71">
        <f>COUNTIFS(Denuncias!$B:$B,N$1,Denuncias!$U:$U,"*"&amp;$A5&amp;"*")</f>
        <v>0</v>
      </c>
      <c r="O5" s="71">
        <f>COUNTIFS(Denuncias!$B:$B,O$1,Denuncias!$U:$U,"*"&amp;$A5&amp;"*")</f>
        <v>0</v>
      </c>
      <c r="P5" s="71">
        <f>COUNTIFS(Denuncias!$B:$B,P$1,Denuncias!$U:$U,"*"&amp;$A5&amp;"*")</f>
        <v>0</v>
      </c>
      <c r="Q5" s="71">
        <f>COUNTIFS(Denuncias!$B:$B,Q$1,Denuncias!$U:$U,"*"&amp;$A5&amp;"*")</f>
        <v>0</v>
      </c>
      <c r="R5" s="71">
        <f>COUNTIFS(Denuncias!$B:$B,R$1,Denuncias!$U:$U,"*"&amp;$A5&amp;"*")</f>
        <v>0</v>
      </c>
      <c r="S5" s="71">
        <f>COUNTIFS(Denuncias!$B:$B,S$1,Denuncias!$U:$U,"*"&amp;$A5&amp;"*")</f>
        <v>0</v>
      </c>
      <c r="T5" s="71">
        <f>COUNTIFS(Denuncias!$B:$B,T$1,Denuncias!$U:$U,"*"&amp;$A5&amp;"*")</f>
        <v>0</v>
      </c>
      <c r="U5" s="71">
        <f>COUNTIFS(Denuncias!$B:$B,U$1,Denuncias!$U:$U,"*"&amp;$A5&amp;"*")</f>
        <v>0</v>
      </c>
      <c r="V5" s="71">
        <f>COUNTIFS(Denuncias!$B:$B,V$1,Denuncias!$U:$U,"*"&amp;$A5&amp;"*")</f>
        <v>0</v>
      </c>
      <c r="W5" s="71">
        <f>COUNTIFS(Denuncias!$B:$B,W$1,Denuncias!$U:$U,"*"&amp;$A5&amp;"*")</f>
        <v>0</v>
      </c>
    </row>
    <row r="6">
      <c r="A6" s="68" t="s">
        <v>48</v>
      </c>
      <c r="B6" s="69">
        <f t="shared" si="1"/>
        <v>61</v>
      </c>
      <c r="C6" s="71">
        <f>COUNTIFS(Denuncias!$B:$B,C$1,Denuncias!$U:$U,"*"&amp;$A6&amp;"*")</f>
        <v>0</v>
      </c>
      <c r="D6" s="71">
        <f>COUNTIFS(Denuncias!$B:$B,D$1,Denuncias!$U:$U,"*"&amp;$A6&amp;"*")</f>
        <v>0</v>
      </c>
      <c r="E6" s="71">
        <f>COUNTIFS(Denuncias!$B:$B,E$1,Denuncias!$U:$U,"*"&amp;$A6&amp;"*")</f>
        <v>0</v>
      </c>
      <c r="F6" s="71">
        <f>COUNTIFS(Denuncias!$B:$B,F$1,Denuncias!$U:$U,"*"&amp;$A6&amp;"*")</f>
        <v>0</v>
      </c>
      <c r="G6" s="71">
        <f>COUNTIFS(Denuncias!$B:$B,G$1,Denuncias!$U:$U,"*"&amp;$A6&amp;"*")</f>
        <v>0</v>
      </c>
      <c r="H6" s="71">
        <f>COUNTIFS(Denuncias!$B:$B,H$1,Denuncias!$U:$U,"*"&amp;$A6&amp;"*")</f>
        <v>0</v>
      </c>
      <c r="I6" s="71">
        <f>COUNTIFS(Denuncias!$B:$B,I$1,Denuncias!$U:$U,"*"&amp;$A6&amp;"*")</f>
        <v>0</v>
      </c>
      <c r="J6" s="71">
        <f>COUNTIFS(Denuncias!$B:$B,J$1,Denuncias!$U:$U,"*"&amp;$A6&amp;"*")</f>
        <v>0</v>
      </c>
      <c r="K6" s="71">
        <f>COUNTIFS(Denuncias!$B:$B,K$1,Denuncias!$U:$U,"*"&amp;$A6&amp;"*")</f>
        <v>0</v>
      </c>
      <c r="L6" s="71">
        <f>COUNTIFS(Denuncias!$B:$B,L$1,Denuncias!$U:$U,"*"&amp;$A6&amp;"*")</f>
        <v>0</v>
      </c>
      <c r="M6" s="71">
        <f>COUNTIFS(Denuncias!$B:$B,M$1,Denuncias!$U:$U,"*"&amp;$A6&amp;"*")</f>
        <v>0</v>
      </c>
      <c r="N6" s="71">
        <f>COUNTIFS(Denuncias!$B:$B,N$1,Denuncias!$U:$U,"*"&amp;$A6&amp;"*")</f>
        <v>7</v>
      </c>
      <c r="O6" s="71">
        <f>COUNTIFS(Denuncias!$B:$B,O$1,Denuncias!$U:$U,"*"&amp;$A6&amp;"*")</f>
        <v>0</v>
      </c>
      <c r="P6" s="71">
        <f>COUNTIFS(Denuncias!$B:$B,P$1,Denuncias!$U:$U,"*"&amp;$A6&amp;"*")</f>
        <v>2</v>
      </c>
      <c r="Q6" s="71">
        <f>COUNTIFS(Denuncias!$B:$B,Q$1,Denuncias!$U:$U,"*"&amp;$A6&amp;"*")</f>
        <v>11</v>
      </c>
      <c r="R6" s="71">
        <f>COUNTIFS(Denuncias!$B:$B,R$1,Denuncias!$U:$U,"*"&amp;$A6&amp;"*")</f>
        <v>15</v>
      </c>
      <c r="S6" s="71">
        <f>COUNTIFS(Denuncias!$B:$B,S$1,Denuncias!$U:$U,"*"&amp;$A6&amp;"*")</f>
        <v>7</v>
      </c>
      <c r="T6" s="71">
        <f>COUNTIFS(Denuncias!$B:$B,T$1,Denuncias!$U:$U,"*"&amp;$A6&amp;"*")</f>
        <v>7</v>
      </c>
      <c r="U6" s="71">
        <f>COUNTIFS(Denuncias!$B:$B,U$1,Denuncias!$U:$U,"*"&amp;$A6&amp;"*")</f>
        <v>9</v>
      </c>
      <c r="V6" s="71">
        <f>COUNTIFS(Denuncias!$B:$B,V$1,Denuncias!$U:$U,"*"&amp;$A6&amp;"*")</f>
        <v>2</v>
      </c>
      <c r="W6" s="71">
        <f>COUNTIFS(Denuncias!$B:$B,W$1,Denuncias!$U:$U,"*"&amp;$A6&amp;"*")</f>
        <v>1</v>
      </c>
    </row>
    <row r="7">
      <c r="A7" s="68" t="s">
        <v>918</v>
      </c>
      <c r="B7" s="69">
        <f t="shared" si="1"/>
        <v>1</v>
      </c>
      <c r="C7" s="71">
        <f>COUNTIFS(Denuncias!$B:$B,C$1,Denuncias!$U:$U,"*"&amp;$A7&amp;"*")</f>
        <v>0</v>
      </c>
      <c r="D7" s="71">
        <f>COUNTIFS(Denuncias!$B:$B,D$1,Denuncias!$U:$U,"*"&amp;$A7&amp;"*")</f>
        <v>0</v>
      </c>
      <c r="E7" s="71">
        <f>COUNTIFS(Denuncias!$B:$B,E$1,Denuncias!$U:$U,"*"&amp;$A7&amp;"*")</f>
        <v>0</v>
      </c>
      <c r="F7" s="71">
        <f>COUNTIFS(Denuncias!$B:$B,F$1,Denuncias!$U:$U,"*"&amp;$A7&amp;"*")</f>
        <v>0</v>
      </c>
      <c r="G7" s="71">
        <f>COUNTIFS(Denuncias!$B:$B,G$1,Denuncias!$U:$U,"*"&amp;$A7&amp;"*")</f>
        <v>0</v>
      </c>
      <c r="H7" s="71">
        <f>COUNTIFS(Denuncias!$B:$B,H$1,Denuncias!$U:$U,"*"&amp;$A7&amp;"*")</f>
        <v>0</v>
      </c>
      <c r="I7" s="71">
        <f>COUNTIFS(Denuncias!$B:$B,I$1,Denuncias!$U:$U,"*"&amp;$A7&amp;"*")</f>
        <v>0</v>
      </c>
      <c r="J7" s="71">
        <f>COUNTIFS(Denuncias!$B:$B,J$1,Denuncias!$U:$U,"*"&amp;$A7&amp;"*")</f>
        <v>0</v>
      </c>
      <c r="K7" s="71">
        <f>COUNTIFS(Denuncias!$B:$B,K$1,Denuncias!$U:$U,"*"&amp;$A7&amp;"*")</f>
        <v>0</v>
      </c>
      <c r="L7" s="71">
        <f>COUNTIFS(Denuncias!$B:$B,L$1,Denuncias!$U:$U,"*"&amp;$A7&amp;"*")</f>
        <v>0</v>
      </c>
      <c r="M7" s="71">
        <f>COUNTIFS(Denuncias!$B:$B,M$1,Denuncias!$U:$U,"*"&amp;$A7&amp;"*")</f>
        <v>0</v>
      </c>
      <c r="N7" s="71">
        <f>COUNTIFS(Denuncias!$B:$B,N$1,Denuncias!$U:$U,"*"&amp;$A7&amp;"*")</f>
        <v>0</v>
      </c>
      <c r="O7" s="71">
        <f>COUNTIFS(Denuncias!$B:$B,O$1,Denuncias!$U:$U,"*"&amp;$A7&amp;"*")</f>
        <v>0</v>
      </c>
      <c r="P7" s="71">
        <f>COUNTIFS(Denuncias!$B:$B,P$1,Denuncias!$U:$U,"*"&amp;$A7&amp;"*")</f>
        <v>0</v>
      </c>
      <c r="Q7" s="71">
        <f>COUNTIFS(Denuncias!$B:$B,Q$1,Denuncias!$U:$U,"*"&amp;$A7&amp;"*")</f>
        <v>1</v>
      </c>
      <c r="R7" s="71">
        <f>COUNTIFS(Denuncias!$B:$B,R$1,Denuncias!$U:$U,"*"&amp;$A7&amp;"*")</f>
        <v>0</v>
      </c>
      <c r="S7" s="71">
        <f>COUNTIFS(Denuncias!$B:$B,S$1,Denuncias!$U:$U,"*"&amp;$A7&amp;"*")</f>
        <v>0</v>
      </c>
      <c r="T7" s="71">
        <f>COUNTIFS(Denuncias!$B:$B,T$1,Denuncias!$U:$U,"*"&amp;$A7&amp;"*")</f>
        <v>0</v>
      </c>
      <c r="U7" s="71">
        <f>COUNTIFS(Denuncias!$B:$B,U$1,Denuncias!$U:$U,"*"&amp;$A7&amp;"*")</f>
        <v>0</v>
      </c>
      <c r="V7" s="71">
        <f>COUNTIFS(Denuncias!$B:$B,V$1,Denuncias!$U:$U,"*"&amp;$A7&amp;"*")</f>
        <v>0</v>
      </c>
      <c r="W7" s="71">
        <f>COUNTIFS(Denuncias!$B:$B,W$1,Denuncias!$U:$U,"*"&amp;$A7&amp;"*")</f>
        <v>0</v>
      </c>
    </row>
    <row r="8">
      <c r="A8" s="68" t="s">
        <v>625</v>
      </c>
      <c r="B8" s="69">
        <f t="shared" si="1"/>
        <v>16</v>
      </c>
      <c r="C8" s="71">
        <f>COUNTIFS(Denuncias!$B:$B,C$1,Denuncias!$U:$U,"*"&amp;$A8&amp;"*")</f>
        <v>0</v>
      </c>
      <c r="D8" s="71">
        <f>COUNTIFS(Denuncias!$B:$B,D$1,Denuncias!$U:$U,"*"&amp;$A8&amp;"*")</f>
        <v>0</v>
      </c>
      <c r="E8" s="71">
        <f>COUNTIFS(Denuncias!$B:$B,E$1,Denuncias!$U:$U,"*"&amp;$A8&amp;"*")</f>
        <v>0</v>
      </c>
      <c r="F8" s="71">
        <f>COUNTIFS(Denuncias!$B:$B,F$1,Denuncias!$U:$U,"*"&amp;$A8&amp;"*")</f>
        <v>0</v>
      </c>
      <c r="G8" s="71">
        <f>COUNTIFS(Denuncias!$B:$B,G$1,Denuncias!$U:$U,"*"&amp;$A8&amp;"*")</f>
        <v>0</v>
      </c>
      <c r="H8" s="71">
        <f>COUNTIFS(Denuncias!$B:$B,H$1,Denuncias!$U:$U,"*"&amp;$A8&amp;"*")</f>
        <v>0</v>
      </c>
      <c r="I8" s="71">
        <f>COUNTIFS(Denuncias!$B:$B,I$1,Denuncias!$U:$U,"*"&amp;$A8&amp;"*")</f>
        <v>0</v>
      </c>
      <c r="J8" s="71">
        <f>COUNTIFS(Denuncias!$B:$B,J$1,Denuncias!$U:$U,"*"&amp;$A8&amp;"*")</f>
        <v>0</v>
      </c>
      <c r="K8" s="71">
        <f>COUNTIFS(Denuncias!$B:$B,K$1,Denuncias!$U:$U,"*"&amp;$A8&amp;"*")</f>
        <v>0</v>
      </c>
      <c r="L8" s="71">
        <f>COUNTIFS(Denuncias!$B:$B,L$1,Denuncias!$U:$U,"*"&amp;$A8&amp;"*")</f>
        <v>0</v>
      </c>
      <c r="M8" s="71">
        <f>COUNTIFS(Denuncias!$B:$B,M$1,Denuncias!$U:$U,"*"&amp;$A8&amp;"*")</f>
        <v>0</v>
      </c>
      <c r="N8" s="71">
        <f>COUNTIFS(Denuncias!$B:$B,N$1,Denuncias!$U:$U,"*"&amp;$A8&amp;"*")</f>
        <v>0</v>
      </c>
      <c r="O8" s="71">
        <f>COUNTIFS(Denuncias!$B:$B,O$1,Denuncias!$U:$U,"*"&amp;$A8&amp;"*")</f>
        <v>0</v>
      </c>
      <c r="P8" s="71">
        <f>COUNTIFS(Denuncias!$B:$B,P$1,Denuncias!$U:$U,"*"&amp;$A8&amp;"*")</f>
        <v>1</v>
      </c>
      <c r="Q8" s="71">
        <f>COUNTIFS(Denuncias!$B:$B,Q$1,Denuncias!$U:$U,"*"&amp;$A8&amp;"*")</f>
        <v>4</v>
      </c>
      <c r="R8" s="71">
        <f>COUNTIFS(Denuncias!$B:$B,R$1,Denuncias!$U:$U,"*"&amp;$A8&amp;"*")</f>
        <v>4</v>
      </c>
      <c r="S8" s="71">
        <f>COUNTIFS(Denuncias!$B:$B,S$1,Denuncias!$U:$U,"*"&amp;$A8&amp;"*")</f>
        <v>1</v>
      </c>
      <c r="T8" s="71">
        <f>COUNTIFS(Denuncias!$B:$B,T$1,Denuncias!$U:$U,"*"&amp;$A8&amp;"*")</f>
        <v>3</v>
      </c>
      <c r="U8" s="71">
        <f>COUNTIFS(Denuncias!$B:$B,U$1,Denuncias!$U:$U,"*"&amp;$A8&amp;"*")</f>
        <v>2</v>
      </c>
      <c r="V8" s="71">
        <f>COUNTIFS(Denuncias!$B:$B,V$1,Denuncias!$U:$U,"*"&amp;$A8&amp;"*")</f>
        <v>1</v>
      </c>
      <c r="W8" s="71">
        <f>COUNTIFS(Denuncias!$B:$B,W$1,Denuncias!$U:$U,"*"&amp;$A8&amp;"*")</f>
        <v>0</v>
      </c>
    </row>
    <row r="9">
      <c r="A9" s="75" t="s">
        <v>68</v>
      </c>
      <c r="B9" s="69">
        <f t="shared" si="1"/>
        <v>22</v>
      </c>
      <c r="C9" s="71">
        <f>COUNTIFS(Denuncias!$B:$B,C$1,Denuncias!$U:$U,"*"&amp;$A9&amp;"*")</f>
        <v>0</v>
      </c>
      <c r="D9" s="71">
        <f>COUNTIFS(Denuncias!$B:$B,D$1,Denuncias!$U:$U,"*"&amp;$A9&amp;"*")</f>
        <v>0</v>
      </c>
      <c r="E9" s="71">
        <f>COUNTIFS(Denuncias!$B:$B,E$1,Denuncias!$U:$U,"*"&amp;$A9&amp;"*")</f>
        <v>0</v>
      </c>
      <c r="F9" s="71">
        <f>COUNTIFS(Denuncias!$B:$B,F$1,Denuncias!$U:$U,"*"&amp;$A9&amp;"*")</f>
        <v>0</v>
      </c>
      <c r="G9" s="71">
        <f>COUNTIFS(Denuncias!$B:$B,G$1,Denuncias!$U:$U,"*"&amp;$A9&amp;"*")</f>
        <v>0</v>
      </c>
      <c r="H9" s="71">
        <f>COUNTIFS(Denuncias!$B:$B,H$1,Denuncias!$U:$U,"*"&amp;$A9&amp;"*")</f>
        <v>0</v>
      </c>
      <c r="I9" s="71">
        <f>COUNTIFS(Denuncias!$B:$B,I$1,Denuncias!$U:$U,"*"&amp;$A9&amp;"*")</f>
        <v>0</v>
      </c>
      <c r="J9" s="71">
        <f>COUNTIFS(Denuncias!$B:$B,J$1,Denuncias!$U:$U,"*"&amp;$A9&amp;"*")</f>
        <v>0</v>
      </c>
      <c r="K9" s="71">
        <f>COUNTIFS(Denuncias!$B:$B,K$1,Denuncias!$U:$U,"*"&amp;$A9&amp;"*")</f>
        <v>0</v>
      </c>
      <c r="L9" s="71">
        <f>COUNTIFS(Denuncias!$B:$B,L$1,Denuncias!$U:$U,"*"&amp;$A9&amp;"*")</f>
        <v>0</v>
      </c>
      <c r="M9" s="71">
        <f>COUNTIFS(Denuncias!$B:$B,M$1,Denuncias!$U:$U,"*"&amp;$A9&amp;"*")</f>
        <v>0</v>
      </c>
      <c r="N9" s="71">
        <f>COUNTIFS(Denuncias!$B:$B,N$1,Denuncias!$U:$U,"*"&amp;$A9&amp;"*")</f>
        <v>4</v>
      </c>
      <c r="O9" s="71">
        <f>COUNTIFS(Denuncias!$B:$B,O$1,Denuncias!$U:$U,"*"&amp;$A9&amp;"*")</f>
        <v>0</v>
      </c>
      <c r="P9" s="71">
        <f>COUNTIFS(Denuncias!$B:$B,P$1,Denuncias!$U:$U,"*"&amp;$A9&amp;"*")</f>
        <v>0</v>
      </c>
      <c r="Q9" s="71">
        <f>COUNTIFS(Denuncias!$B:$B,Q$1,Denuncias!$U:$U,"*"&amp;$A9&amp;"*")</f>
        <v>5</v>
      </c>
      <c r="R9" s="71">
        <f>COUNTIFS(Denuncias!$B:$B,R$1,Denuncias!$U:$U,"*"&amp;$A9&amp;"*")</f>
        <v>3</v>
      </c>
      <c r="S9" s="71">
        <f>COUNTIFS(Denuncias!$B:$B,S$1,Denuncias!$U:$U,"*"&amp;$A9&amp;"*")</f>
        <v>2</v>
      </c>
      <c r="T9" s="71">
        <f>COUNTIFS(Denuncias!$B:$B,T$1,Denuncias!$U:$U,"*"&amp;$A9&amp;"*")</f>
        <v>2</v>
      </c>
      <c r="U9" s="71">
        <f>COUNTIFS(Denuncias!$B:$B,U$1,Denuncias!$U:$U,"*"&amp;$A9&amp;"*")</f>
        <v>4</v>
      </c>
      <c r="V9" s="71">
        <f>COUNTIFS(Denuncias!$B:$B,V$1,Denuncias!$U:$U,"*"&amp;$A9&amp;"*")</f>
        <v>2</v>
      </c>
      <c r="W9" s="71">
        <f>COUNTIFS(Denuncias!$B:$B,W$1,Denuncias!$U:$U,"*"&amp;$A9&amp;"*")</f>
        <v>0</v>
      </c>
    </row>
    <row r="10">
      <c r="A10" s="77" t="s">
        <v>2762</v>
      </c>
      <c r="B10" s="78">
        <f t="shared" si="1"/>
        <v>640</v>
      </c>
      <c r="C10" s="79">
        <f t="shared" ref="C10:W10" si="2">SUM(C2:C9)</f>
        <v>0</v>
      </c>
      <c r="D10" s="79">
        <f t="shared" si="2"/>
        <v>0</v>
      </c>
      <c r="E10" s="79">
        <f t="shared" si="2"/>
        <v>0</v>
      </c>
      <c r="F10" s="79">
        <f t="shared" si="2"/>
        <v>0</v>
      </c>
      <c r="G10" s="79">
        <f t="shared" si="2"/>
        <v>0</v>
      </c>
      <c r="H10" s="79">
        <f t="shared" si="2"/>
        <v>0</v>
      </c>
      <c r="I10" s="79">
        <f t="shared" si="2"/>
        <v>0</v>
      </c>
      <c r="J10" s="79">
        <f t="shared" si="2"/>
        <v>0</v>
      </c>
      <c r="K10" s="79">
        <f t="shared" si="2"/>
        <v>0</v>
      </c>
      <c r="L10" s="79">
        <f t="shared" si="2"/>
        <v>0</v>
      </c>
      <c r="M10" s="79">
        <f t="shared" si="2"/>
        <v>0</v>
      </c>
      <c r="N10" s="79">
        <f t="shared" si="2"/>
        <v>48</v>
      </c>
      <c r="O10" s="79">
        <f t="shared" si="2"/>
        <v>1</v>
      </c>
      <c r="P10" s="79">
        <f t="shared" si="2"/>
        <v>10</v>
      </c>
      <c r="Q10" s="79">
        <f t="shared" si="2"/>
        <v>119</v>
      </c>
      <c r="R10" s="79">
        <f t="shared" si="2"/>
        <v>125</v>
      </c>
      <c r="S10" s="79">
        <f t="shared" si="2"/>
        <v>67</v>
      </c>
      <c r="T10" s="79">
        <f t="shared" si="2"/>
        <v>122</v>
      </c>
      <c r="U10" s="79">
        <f t="shared" si="2"/>
        <v>89</v>
      </c>
      <c r="V10" s="79">
        <f t="shared" si="2"/>
        <v>28</v>
      </c>
      <c r="W10" s="79">
        <f t="shared" si="2"/>
        <v>31</v>
      </c>
    </row>
    <row r="11">
      <c r="A11" s="81"/>
      <c r="B11" s="82"/>
      <c r="C11" s="83"/>
      <c r="D11" s="83"/>
      <c r="E11" s="83"/>
      <c r="F11" s="83"/>
      <c r="G11" s="83"/>
      <c r="H11" s="83"/>
      <c r="I11" s="83"/>
      <c r="J11" s="83"/>
      <c r="K11" s="83"/>
      <c r="L11" s="83"/>
      <c r="M11" s="83"/>
      <c r="N11" s="83"/>
      <c r="O11" s="83"/>
      <c r="P11" s="83"/>
      <c r="Q11" s="83"/>
      <c r="R11" s="83"/>
      <c r="S11" s="83"/>
      <c r="T11" s="83"/>
      <c r="U11" s="83"/>
      <c r="V11" s="83"/>
      <c r="W11" s="83"/>
    </row>
    <row r="12">
      <c r="A12" s="171" t="s">
        <v>343</v>
      </c>
      <c r="B12" s="69">
        <f t="shared" ref="B12:B17" si="3">SUM(C12:W12)</f>
        <v>12</v>
      </c>
      <c r="C12" s="171">
        <v>1.0</v>
      </c>
      <c r="D12" s="172">
        <f>COUNTIFS(Denuncias!$B:$B,D$1,Denuncias!$T:$T,"*"&amp;$A12&amp;"*")</f>
        <v>0</v>
      </c>
      <c r="E12" s="172">
        <f>COUNTIFS(Denuncias!$B:$B,E$1,Denuncias!$T:$T,"*"&amp;$A12&amp;"*")</f>
        <v>0</v>
      </c>
      <c r="F12" s="171">
        <v>3.0</v>
      </c>
      <c r="G12" s="171">
        <v>1.0</v>
      </c>
      <c r="H12" s="172">
        <f>COUNTIFS(Denuncias!$B:$B,H$1,Denuncias!$T:$T,"*"&amp;$A12&amp;"*")</f>
        <v>0</v>
      </c>
      <c r="I12" s="172"/>
      <c r="J12" s="172"/>
      <c r="K12" s="172"/>
      <c r="L12" s="171">
        <v>1.0</v>
      </c>
      <c r="M12" s="171">
        <v>1.0</v>
      </c>
      <c r="N12" s="172">
        <f>COUNTIFS(Denuncias!$B:$B,N$1,Denuncias!$T:$T,"*"&amp;$A12&amp;"*")</f>
        <v>3</v>
      </c>
      <c r="O12" s="172">
        <f>COUNTIFS(Denuncias!$B:$B,O$1,Denuncias!$T:$T,"*"&amp;$A12&amp;"*")</f>
        <v>0</v>
      </c>
      <c r="P12" s="172">
        <f>COUNTIFS(Denuncias!$B:$B,P$1,Denuncias!$T:$T,"*"&amp;$A12&amp;"*")</f>
        <v>0</v>
      </c>
      <c r="Q12" s="172">
        <f>COUNTIFS(Denuncias!$B:$B,Q$1,Denuncias!$T:$T,"*"&amp;$A12&amp;"*")</f>
        <v>1</v>
      </c>
      <c r="R12" s="172">
        <f>COUNTIFS(Denuncias!$B:$B,R$1,Denuncias!$T:$T,"*"&amp;$A12&amp;"*")</f>
        <v>1</v>
      </c>
      <c r="S12" s="173"/>
      <c r="T12" s="173"/>
      <c r="U12" s="173"/>
      <c r="V12" s="173"/>
      <c r="W12" s="173"/>
    </row>
    <row r="13">
      <c r="A13" s="171" t="s">
        <v>2812</v>
      </c>
      <c r="B13" s="69">
        <f t="shared" si="3"/>
        <v>0</v>
      </c>
      <c r="C13" s="172">
        <f>COUNTIFS(Denuncias!$B:$B,C$1,Denuncias!$T:$T,"*"&amp;$A13&amp;"*")</f>
        <v>0</v>
      </c>
      <c r="D13" s="172">
        <f>COUNTIFS(Denuncias!$B:$B,D$1,Denuncias!$T:$T,"*"&amp;$A13&amp;"*")</f>
        <v>0</v>
      </c>
      <c r="E13" s="172">
        <f>COUNTIFS(Denuncias!$B:$B,E$1,Denuncias!$T:$T,"*"&amp;$A13&amp;"*")</f>
        <v>0</v>
      </c>
      <c r="F13" s="172">
        <f>COUNTIFS(Denuncias!$B:$B,F$1,Denuncias!$T:$T,"*"&amp;$A13&amp;"*")</f>
        <v>0</v>
      </c>
      <c r="G13" s="172">
        <f>COUNTIFS(Denuncias!$B:$B,G$1,Denuncias!$T:$T,"*"&amp;$A13&amp;"*")</f>
        <v>0</v>
      </c>
      <c r="H13" s="172">
        <f>COUNTIFS(Denuncias!$B:$B,H$1,Denuncias!$T:$T,"*"&amp;$A13&amp;"*")</f>
        <v>0</v>
      </c>
      <c r="I13" s="172">
        <f>COUNTIFS(Denuncias!$B:$B,I$1,Denuncias!$T:$T,"*"&amp;$A13&amp;"*")</f>
        <v>0</v>
      </c>
      <c r="J13" s="172">
        <f>COUNTIFS(Denuncias!$B:$B,J$1,Denuncias!$T:$T,"*"&amp;$A13&amp;"*")</f>
        <v>0</v>
      </c>
      <c r="K13" s="172">
        <f>COUNTIFS(Denuncias!$B:$B,K$1,Denuncias!$T:$T,"*"&amp;$A13&amp;"*")</f>
        <v>0</v>
      </c>
      <c r="L13" s="172">
        <f>COUNTIFS(Denuncias!$B:$B,L$1,Denuncias!$T:$T,"*"&amp;$A13&amp;"*")</f>
        <v>0</v>
      </c>
      <c r="M13" s="172">
        <f>COUNTIFS(Denuncias!$B:$B,M$1,Denuncias!$T:$T,"*"&amp;$A13&amp;"*")</f>
        <v>0</v>
      </c>
      <c r="N13" s="172">
        <f>COUNTIFS(Denuncias!$B:$B,N$1,Denuncias!$T:$T,"*"&amp;$A13&amp;"*")</f>
        <v>0</v>
      </c>
      <c r="O13" s="172">
        <f>COUNTIFS(Denuncias!$B:$B,O$1,Denuncias!$T:$T,"*"&amp;$A13&amp;"*")</f>
        <v>0</v>
      </c>
      <c r="P13" s="172">
        <f>COUNTIFS(Denuncias!$B:$B,P$1,Denuncias!$T:$T,"*"&amp;$A13&amp;"*")</f>
        <v>0</v>
      </c>
      <c r="Q13" s="172">
        <f>COUNTIFS(Denuncias!$B:$B,Q$1,Denuncias!$T:$T,"*"&amp;$A13&amp;"*")</f>
        <v>0</v>
      </c>
      <c r="R13" s="172">
        <f>COUNTIFS(Denuncias!$B:$B,R$1,Denuncias!$T:$T,"*"&amp;$A13&amp;"*")</f>
        <v>0</v>
      </c>
      <c r="S13" s="173"/>
      <c r="T13" s="173"/>
      <c r="U13" s="173"/>
      <c r="V13" s="173"/>
      <c r="W13" s="173"/>
    </row>
    <row r="14">
      <c r="A14" s="171" t="s">
        <v>2919</v>
      </c>
      <c r="B14" s="69">
        <f t="shared" si="3"/>
        <v>6</v>
      </c>
      <c r="C14" s="171">
        <v>2.0</v>
      </c>
      <c r="D14" s="172">
        <f>COUNTIFS(Denuncias!$B:$B,D$1,Denuncias!$T:$T,"*"&amp;$A14&amp;"*")</f>
        <v>0</v>
      </c>
      <c r="E14" s="172">
        <f>COUNTIFS(Denuncias!$B:$B,E$1,Denuncias!$T:$T,"*"&amp;$A14&amp;"*")</f>
        <v>0</v>
      </c>
      <c r="F14" s="171">
        <v>1.0</v>
      </c>
      <c r="G14" s="172">
        <f>COUNTIFS(Denuncias!$B:$B,G$1,Denuncias!$T:$T,"*"&amp;$A14&amp;"*")</f>
        <v>0</v>
      </c>
      <c r="H14" s="172">
        <f>COUNTIFS(Denuncias!$B:$B,H$1,Denuncias!$T:$T,"*"&amp;$A14&amp;"*")</f>
        <v>0</v>
      </c>
      <c r="I14" s="172"/>
      <c r="J14" s="171">
        <v>1.0</v>
      </c>
      <c r="K14" s="172"/>
      <c r="L14" s="172"/>
      <c r="M14" s="171">
        <v>0.0</v>
      </c>
      <c r="N14" s="172">
        <f>COUNTIFS(Denuncias!$B:$B,N$1,Denuncias!$T:$T,"*"&amp;$A14&amp;"*")</f>
        <v>1</v>
      </c>
      <c r="O14" s="172">
        <f>COUNTIFS(Denuncias!$B:$B,O$1,Denuncias!$T:$T,"*"&amp;$A14&amp;"*")</f>
        <v>0</v>
      </c>
      <c r="P14" s="172">
        <f>COUNTIFS(Denuncias!$B:$B,P$1,Denuncias!$T:$T,"*"&amp;$A14&amp;"*")</f>
        <v>0</v>
      </c>
      <c r="Q14" s="172">
        <f>COUNTIFS(Denuncias!$B:$B,Q$1,Denuncias!$T:$T,"*"&amp;$A14&amp;"*")</f>
        <v>0</v>
      </c>
      <c r="R14" s="172">
        <f>COUNTIFS(Denuncias!$B:$B,R$1,Denuncias!$T:$T,"*"&amp;$A14&amp;"*")</f>
        <v>1</v>
      </c>
      <c r="S14" s="173"/>
      <c r="T14" s="173"/>
      <c r="U14" s="173"/>
      <c r="V14" s="173"/>
      <c r="W14" s="173"/>
    </row>
    <row r="15">
      <c r="A15" s="171" t="s">
        <v>2962</v>
      </c>
      <c r="B15" s="69">
        <f t="shared" si="3"/>
        <v>0</v>
      </c>
      <c r="C15" s="172">
        <f>COUNTIFS(Denuncias!$B:$B,C$1,Denuncias!$T:$T,"*"&amp;$A15&amp;"*")</f>
        <v>0</v>
      </c>
      <c r="D15" s="172">
        <f>COUNTIFS(Denuncias!$B:$B,D$1,Denuncias!$T:$T,"*"&amp;$A15&amp;"*")</f>
        <v>0</v>
      </c>
      <c r="E15" s="172">
        <f>COUNTIFS(Denuncias!$B:$B,E$1,Denuncias!$T:$T,"*"&amp;$A15&amp;"*")</f>
        <v>0</v>
      </c>
      <c r="F15" s="172">
        <f>COUNTIFS(Denuncias!$B:$B,F$1,Denuncias!$T:$T,"*"&amp;$A15&amp;"*")</f>
        <v>0</v>
      </c>
      <c r="G15" s="172">
        <f>COUNTIFS(Denuncias!$B:$B,G$1,Denuncias!$T:$T,"*"&amp;$A15&amp;"*")</f>
        <v>0</v>
      </c>
      <c r="H15" s="172">
        <f>COUNTIFS(Denuncias!$B:$B,H$1,Denuncias!$T:$T,"*"&amp;$A15&amp;"*")</f>
        <v>0</v>
      </c>
      <c r="I15" s="172">
        <f>COUNTIFS(Denuncias!$B:$B,I$1,Denuncias!$T:$T,"*"&amp;$A15&amp;"*")</f>
        <v>0</v>
      </c>
      <c r="J15" s="172">
        <f>COUNTIFS(Denuncias!$B:$B,J$1,Denuncias!$T:$T,"*"&amp;$A15&amp;"*")</f>
        <v>0</v>
      </c>
      <c r="K15" s="172">
        <f>COUNTIFS(Denuncias!$B:$B,K$1,Denuncias!$T:$T,"*"&amp;$A15&amp;"*")</f>
        <v>0</v>
      </c>
      <c r="L15" s="172">
        <f>COUNTIFS(Denuncias!$B:$B,L$1,Denuncias!$T:$T,"*"&amp;$A15&amp;"*")</f>
        <v>0</v>
      </c>
      <c r="M15" s="172">
        <f>COUNTIFS(Denuncias!$B:$B,M$1,Denuncias!$T:$T,"*"&amp;$A15&amp;"*")</f>
        <v>0</v>
      </c>
      <c r="N15" s="172">
        <f>COUNTIFS(Denuncias!$B:$B,N$1,Denuncias!$T:$T,"*"&amp;$A15&amp;"*")</f>
        <v>0</v>
      </c>
      <c r="O15" s="172">
        <f>COUNTIFS(Denuncias!$B:$B,O$1,Denuncias!$T:$T,"*"&amp;$A15&amp;"*")</f>
        <v>0</v>
      </c>
      <c r="P15" s="172">
        <f>COUNTIFS(Denuncias!$B:$B,P$1,Denuncias!$T:$T,"*"&amp;$A15&amp;"*")</f>
        <v>0</v>
      </c>
      <c r="Q15" s="172">
        <f>COUNTIFS(Denuncias!$B:$B,Q$1,Denuncias!$T:$T,"*"&amp;$A15&amp;"*")</f>
        <v>0</v>
      </c>
      <c r="R15" s="172">
        <f>COUNTIFS(Denuncias!$B:$B,R$1,Denuncias!$T:$T,"*"&amp;$A15&amp;"*")</f>
        <v>0</v>
      </c>
      <c r="S15" s="173"/>
      <c r="T15" s="173"/>
      <c r="U15" s="173"/>
      <c r="V15" s="173"/>
      <c r="W15" s="173"/>
    </row>
    <row r="16">
      <c r="A16" s="171" t="s">
        <v>3015</v>
      </c>
      <c r="B16" s="69">
        <f t="shared" si="3"/>
        <v>1</v>
      </c>
      <c r="C16" s="172">
        <f>COUNTIFS(Denuncias!$B:$B,C$1,Denuncias!$T:$T,"*"&amp;$A16&amp;"*")</f>
        <v>0</v>
      </c>
      <c r="D16" s="172">
        <f>COUNTIFS(Denuncias!$B:$B,D$1,Denuncias!$T:$T,"*"&amp;$A16&amp;"*")</f>
        <v>0</v>
      </c>
      <c r="E16" s="172">
        <f>COUNTIFS(Denuncias!$B:$B,E$1,Denuncias!$T:$T,"*"&amp;$A16&amp;"*")</f>
        <v>0</v>
      </c>
      <c r="F16" s="172">
        <f>COUNTIFS(Denuncias!$B:$B,F$1,Denuncias!$T:$T,"*"&amp;$A16&amp;"*")</f>
        <v>0</v>
      </c>
      <c r="G16" s="172">
        <f>COUNTIFS(Denuncias!$B:$B,G$1,Denuncias!$T:$T,"*"&amp;$A16&amp;"*")</f>
        <v>0</v>
      </c>
      <c r="H16" s="172">
        <f>COUNTIFS(Denuncias!$B:$B,H$1,Denuncias!$T:$T,"*"&amp;$A16&amp;"*")</f>
        <v>0</v>
      </c>
      <c r="I16" s="172">
        <f>COUNTIFS(Denuncias!$B:$B,I$1,Denuncias!$T:$T,"*"&amp;$A16&amp;"*")</f>
        <v>0</v>
      </c>
      <c r="J16" s="172">
        <f>COUNTIFS(Denuncias!$B:$B,J$1,Denuncias!$T:$T,"*"&amp;$A16&amp;"*")</f>
        <v>0</v>
      </c>
      <c r="K16" s="172">
        <f>COUNTIFS(Denuncias!$B:$B,K$1,Denuncias!$T:$T,"*"&amp;$A16&amp;"*")</f>
        <v>0</v>
      </c>
      <c r="L16" s="172">
        <f>COUNTIFS(Denuncias!$B:$B,L$1,Denuncias!$T:$T,"*"&amp;$A16&amp;"*")</f>
        <v>0</v>
      </c>
      <c r="M16" s="172">
        <f>COUNTIFS(Denuncias!$B:$B,M$1,Denuncias!$T:$T,"*"&amp;$A16&amp;"*")</f>
        <v>0</v>
      </c>
      <c r="N16" s="172">
        <f>COUNTIFS(Denuncias!$B:$B,N$1,Denuncias!$T:$T,"*"&amp;$A16&amp;"*")</f>
        <v>1</v>
      </c>
      <c r="O16" s="172">
        <f>COUNTIFS(Denuncias!$B:$B,O$1,Denuncias!$T:$T,"*"&amp;$A16&amp;"*")</f>
        <v>0</v>
      </c>
      <c r="P16" s="172">
        <f>COUNTIFS(Denuncias!$B:$B,P$1,Denuncias!$T:$T,"*"&amp;$A16&amp;"*")</f>
        <v>0</v>
      </c>
      <c r="Q16" s="172">
        <f>COUNTIFS(Denuncias!$B:$B,Q$1,Denuncias!$T:$T,"*"&amp;$A16&amp;"*")</f>
        <v>0</v>
      </c>
      <c r="R16" s="172">
        <f>COUNTIFS(Denuncias!$B:$B,R$1,Denuncias!$T:$T,"*"&amp;$A16&amp;"*")</f>
        <v>0</v>
      </c>
      <c r="S16" s="173"/>
      <c r="T16" s="173"/>
      <c r="U16" s="173"/>
      <c r="V16" s="173"/>
      <c r="W16" s="173"/>
    </row>
    <row r="17">
      <c r="A17" s="174" t="s">
        <v>3063</v>
      </c>
      <c r="B17" s="175">
        <f t="shared" si="3"/>
        <v>19</v>
      </c>
      <c r="C17" s="176">
        <f t="shared" ref="C17:R17" si="4">SUM(C12:C16)</f>
        <v>3</v>
      </c>
      <c r="D17" s="176">
        <f t="shared" si="4"/>
        <v>0</v>
      </c>
      <c r="E17" s="176">
        <f t="shared" si="4"/>
        <v>0</v>
      </c>
      <c r="F17" s="176">
        <f t="shared" si="4"/>
        <v>4</v>
      </c>
      <c r="G17" s="176">
        <f t="shared" si="4"/>
        <v>1</v>
      </c>
      <c r="H17" s="176">
        <f t="shared" si="4"/>
        <v>0</v>
      </c>
      <c r="I17" s="176">
        <f t="shared" si="4"/>
        <v>0</v>
      </c>
      <c r="J17" s="176">
        <f t="shared" si="4"/>
        <v>1</v>
      </c>
      <c r="K17" s="176">
        <f t="shared" si="4"/>
        <v>0</v>
      </c>
      <c r="L17" s="176">
        <f t="shared" si="4"/>
        <v>1</v>
      </c>
      <c r="M17" s="176">
        <f t="shared" si="4"/>
        <v>1</v>
      </c>
      <c r="N17" s="176">
        <f t="shared" si="4"/>
        <v>5</v>
      </c>
      <c r="O17" s="176">
        <f t="shared" si="4"/>
        <v>0</v>
      </c>
      <c r="P17" s="176">
        <f t="shared" si="4"/>
        <v>0</v>
      </c>
      <c r="Q17" s="176">
        <f t="shared" si="4"/>
        <v>1</v>
      </c>
      <c r="R17" s="176">
        <f t="shared" si="4"/>
        <v>2</v>
      </c>
      <c r="S17" s="177"/>
      <c r="T17" s="177"/>
      <c r="U17" s="177"/>
      <c r="V17" s="177"/>
      <c r="W17" s="177"/>
    </row>
    <row r="18">
      <c r="A18" s="81"/>
      <c r="B18" s="82"/>
      <c r="C18" s="83"/>
      <c r="D18" s="83"/>
      <c r="E18" s="83"/>
      <c r="F18" s="83"/>
      <c r="G18" s="83"/>
      <c r="H18" s="83"/>
      <c r="I18" s="83"/>
      <c r="J18" s="83"/>
      <c r="K18" s="83"/>
      <c r="L18" s="83"/>
      <c r="M18" s="83"/>
      <c r="N18" s="83"/>
      <c r="O18" s="83"/>
      <c r="P18" s="83"/>
      <c r="Q18" s="83"/>
      <c r="R18" s="83"/>
      <c r="S18" s="173"/>
      <c r="T18" s="173"/>
      <c r="U18" s="83"/>
      <c r="V18" s="83"/>
      <c r="W18" s="83"/>
    </row>
    <row r="19">
      <c r="A19" s="178" t="s">
        <v>3118</v>
      </c>
      <c r="B19" s="179">
        <f t="shared" ref="B19:B35" si="6">SUM(C19:W19)</f>
        <v>136</v>
      </c>
      <c r="C19" s="178">
        <v>9.0</v>
      </c>
      <c r="D19" s="178">
        <v>24.0</v>
      </c>
      <c r="E19" s="178">
        <v>19.0</v>
      </c>
      <c r="F19" s="178">
        <v>16.0</v>
      </c>
      <c r="G19" s="178">
        <v>13.0</v>
      </c>
      <c r="H19" s="178">
        <v>8.0</v>
      </c>
      <c r="I19" s="178">
        <v>10.0</v>
      </c>
      <c r="J19" s="178">
        <v>10.0</v>
      </c>
      <c r="K19" s="178">
        <v>3.0</v>
      </c>
      <c r="L19" s="178">
        <v>2.0</v>
      </c>
      <c r="M19" s="178">
        <v>6.0</v>
      </c>
      <c r="N19" s="180">
        <f t="shared" ref="N19:R19" si="5">SUM(N20:N22)</f>
        <v>0</v>
      </c>
      <c r="O19" s="180">
        <f t="shared" si="5"/>
        <v>0</v>
      </c>
      <c r="P19" s="180">
        <f t="shared" si="5"/>
        <v>0</v>
      </c>
      <c r="Q19" s="180">
        <f t="shared" si="5"/>
        <v>13</v>
      </c>
      <c r="R19" s="180">
        <f t="shared" si="5"/>
        <v>3</v>
      </c>
      <c r="S19" s="181"/>
      <c r="T19" s="181"/>
      <c r="U19" s="181"/>
      <c r="V19" s="181"/>
      <c r="W19" s="181"/>
    </row>
    <row r="20">
      <c r="A20" s="182" t="s">
        <v>671</v>
      </c>
      <c r="B20" s="183">
        <f t="shared" si="6"/>
        <v>11</v>
      </c>
      <c r="C20" s="184">
        <f>COUNTIFS(Denuncias!$B:$B,C$1,Denuncias!$V:$V,"*"&amp;$A20&amp;"*")</f>
        <v>0</v>
      </c>
      <c r="D20" s="184">
        <f>COUNTIFS(Denuncias!$B:$B,D$1,Denuncias!$V:$V,"*"&amp;$A20&amp;"*")</f>
        <v>0</v>
      </c>
      <c r="E20" s="184">
        <f>COUNTIFS(Denuncias!$B:$B,E$1,Denuncias!$V:$V,"*"&amp;$A20&amp;"*")</f>
        <v>0</v>
      </c>
      <c r="F20" s="184">
        <f>COUNTIFS(Denuncias!$B:$B,F$1,Denuncias!$V:$V,"*"&amp;$A20&amp;"*")</f>
        <v>0</v>
      </c>
      <c r="G20" s="184">
        <f>COUNTIFS(Denuncias!$B:$B,G$1,Denuncias!$V:$V,"*"&amp;$A20&amp;"*")</f>
        <v>0</v>
      </c>
      <c r="H20" s="184">
        <f>COUNTIFS(Denuncias!$B:$B,H$1,Denuncias!$V:$V,"*"&amp;$A20&amp;"*")</f>
        <v>0</v>
      </c>
      <c r="I20" s="184">
        <f>COUNTIFS(Denuncias!$B:$B,I$1,Denuncias!$V:$V,"*"&amp;$A20&amp;"*")</f>
        <v>0</v>
      </c>
      <c r="J20" s="184">
        <f>COUNTIFS(Denuncias!$B:$B,J$1,Denuncias!$V:$V,"*"&amp;$A20&amp;"*")</f>
        <v>0</v>
      </c>
      <c r="K20" s="184">
        <f>COUNTIFS(Denuncias!$B:$B,K$1,Denuncias!$V:$V,"*"&amp;$A20&amp;"*")</f>
        <v>0</v>
      </c>
      <c r="L20" s="184">
        <f>COUNTIFS(Denuncias!$B:$B,L$1,Denuncias!$V:$V,"*"&amp;$A20&amp;"*")</f>
        <v>0</v>
      </c>
      <c r="M20" s="184">
        <f>COUNTIFS(Denuncias!$B:$B,M$1,Denuncias!$V:$V,"*"&amp;$A20&amp;"*")</f>
        <v>0</v>
      </c>
      <c r="N20" s="184">
        <f>COUNTIFS(Denuncias!$B:$B,N$1,Denuncias!$V:$V,"*"&amp;$A20&amp;"*")</f>
        <v>0</v>
      </c>
      <c r="O20" s="184">
        <f>COUNTIFS(Denuncias!$B:$B,O$1,Denuncias!$V:$V,"*"&amp;$A20&amp;"*")</f>
        <v>0</v>
      </c>
      <c r="P20" s="184">
        <f>COUNTIFS(Denuncias!$B:$B,P$1,Denuncias!$V:$V,"*"&amp;$A20&amp;"*")</f>
        <v>0</v>
      </c>
      <c r="Q20" s="184">
        <f>COUNTIFS(Denuncias!$B:$B,Q$1,Denuncias!$V:$V,"*"&amp;$A20&amp;"*")</f>
        <v>10</v>
      </c>
      <c r="R20" s="185">
        <f>COUNTIFS(Denuncias!$B:$B,R$1,Denuncias!$V:$V,"*"&amp;$A20&amp;"*")</f>
        <v>1</v>
      </c>
      <c r="S20" s="173"/>
      <c r="T20" s="173"/>
      <c r="U20" s="173"/>
      <c r="V20" s="173"/>
      <c r="W20" s="173"/>
    </row>
    <row r="21">
      <c r="A21" s="186" t="s">
        <v>2596</v>
      </c>
      <c r="B21" s="69">
        <f t="shared" si="6"/>
        <v>2</v>
      </c>
      <c r="C21" s="187">
        <f>COUNTIFS(Denuncias!$B:$B,C$1,Denuncias!$V:$V,"*"&amp;$A21&amp;"*")</f>
        <v>0</v>
      </c>
      <c r="D21" s="187">
        <f>COUNTIFS(Denuncias!$B:$B,D$1,Denuncias!$V:$V,"*"&amp;$A21&amp;"*")</f>
        <v>0</v>
      </c>
      <c r="E21" s="187">
        <f>COUNTIFS(Denuncias!$B:$B,E$1,Denuncias!$V:$V,"*"&amp;$A21&amp;"*")</f>
        <v>0</v>
      </c>
      <c r="F21" s="187">
        <f>COUNTIFS(Denuncias!$B:$B,F$1,Denuncias!$V:$V,"*"&amp;$A21&amp;"*")</f>
        <v>0</v>
      </c>
      <c r="G21" s="187">
        <f>COUNTIFS(Denuncias!$B:$B,G$1,Denuncias!$V:$V,"*"&amp;$A21&amp;"*")</f>
        <v>0</v>
      </c>
      <c r="H21" s="187">
        <f>COUNTIFS(Denuncias!$B:$B,H$1,Denuncias!$V:$V,"*"&amp;$A21&amp;"*")</f>
        <v>0</v>
      </c>
      <c r="I21" s="187">
        <f>COUNTIFS(Denuncias!$B:$B,I$1,Denuncias!$V:$V,"*"&amp;$A21&amp;"*")</f>
        <v>0</v>
      </c>
      <c r="J21" s="187">
        <f>COUNTIFS(Denuncias!$B:$B,J$1,Denuncias!$V:$V,"*"&amp;$A21&amp;"*")</f>
        <v>0</v>
      </c>
      <c r="K21" s="187">
        <f>COUNTIFS(Denuncias!$B:$B,K$1,Denuncias!$V:$V,"*"&amp;$A21&amp;"*")</f>
        <v>0</v>
      </c>
      <c r="L21" s="187">
        <f>COUNTIFS(Denuncias!$B:$B,L$1,Denuncias!$V:$V,"*"&amp;$A21&amp;"*")</f>
        <v>0</v>
      </c>
      <c r="M21" s="187">
        <f>COUNTIFS(Denuncias!$B:$B,M$1,Denuncias!$V:$V,"*"&amp;$A21&amp;"*")</f>
        <v>0</v>
      </c>
      <c r="N21" s="187">
        <f>COUNTIFS(Denuncias!$B:$B,N$1,Denuncias!$V:$V,"*"&amp;$A21&amp;"*")</f>
        <v>0</v>
      </c>
      <c r="O21" s="187">
        <f>COUNTIFS(Denuncias!$B:$B,O$1,Denuncias!$V:$V,"*"&amp;$A21&amp;"*")</f>
        <v>0</v>
      </c>
      <c r="P21" s="187">
        <f>COUNTIFS(Denuncias!$B:$B,P$1,Denuncias!$V:$V,"*"&amp;$A21&amp;"*")</f>
        <v>0</v>
      </c>
      <c r="Q21" s="187">
        <f>COUNTIFS(Denuncias!$B:$B,Q$1,Denuncias!$V:$V,"*"&amp;$A21&amp;"*")</f>
        <v>2</v>
      </c>
      <c r="R21" s="188">
        <f>COUNTIFS(Denuncias!$B:$B,R$1,Denuncias!$V:$V,"*"&amp;$A21&amp;"*")</f>
        <v>0</v>
      </c>
      <c r="S21" s="173"/>
      <c r="T21" s="173"/>
      <c r="U21" s="173"/>
      <c r="V21" s="173"/>
      <c r="W21" s="173"/>
    </row>
    <row r="22">
      <c r="A22" s="189" t="s">
        <v>1257</v>
      </c>
      <c r="B22" s="190">
        <f t="shared" si="6"/>
        <v>3</v>
      </c>
      <c r="C22" s="191">
        <f>COUNTIFS(Denuncias!$B:$B,C$1,Denuncias!$V:$V,"*"&amp;$A22&amp;"*")</f>
        <v>0</v>
      </c>
      <c r="D22" s="191">
        <f>COUNTIFS(Denuncias!$B:$B,D$1,Denuncias!$V:$V,"*"&amp;$A22&amp;"*")</f>
        <v>0</v>
      </c>
      <c r="E22" s="191">
        <f>COUNTIFS(Denuncias!$B:$B,E$1,Denuncias!$V:$V,"*"&amp;$A22&amp;"*")</f>
        <v>0</v>
      </c>
      <c r="F22" s="191">
        <f>COUNTIFS(Denuncias!$B:$B,F$1,Denuncias!$V:$V,"*"&amp;$A22&amp;"*")</f>
        <v>0</v>
      </c>
      <c r="G22" s="191">
        <f>COUNTIFS(Denuncias!$B:$B,G$1,Denuncias!$V:$V,"*"&amp;$A22&amp;"*")</f>
        <v>0</v>
      </c>
      <c r="H22" s="191">
        <f>COUNTIFS(Denuncias!$B:$B,H$1,Denuncias!$V:$V,"*"&amp;$A22&amp;"*")</f>
        <v>0</v>
      </c>
      <c r="I22" s="191">
        <f>COUNTIFS(Denuncias!$B:$B,I$1,Denuncias!$V:$V,"*"&amp;$A22&amp;"*")</f>
        <v>0</v>
      </c>
      <c r="J22" s="191">
        <f>COUNTIFS(Denuncias!$B:$B,J$1,Denuncias!$V:$V,"*"&amp;$A22&amp;"*")</f>
        <v>0</v>
      </c>
      <c r="K22" s="191">
        <f>COUNTIFS(Denuncias!$B:$B,K$1,Denuncias!$V:$V,"*"&amp;$A22&amp;"*")</f>
        <v>0</v>
      </c>
      <c r="L22" s="191">
        <f>COUNTIFS(Denuncias!$B:$B,L$1,Denuncias!$V:$V,"*"&amp;$A22&amp;"*")</f>
        <v>0</v>
      </c>
      <c r="M22" s="191">
        <f>COUNTIFS(Denuncias!$B:$B,M$1,Denuncias!$V:$V,"*"&amp;$A22&amp;"*")</f>
        <v>0</v>
      </c>
      <c r="N22" s="191">
        <f>COUNTIFS(Denuncias!$B:$B,N$1,Denuncias!$V:$V,"*"&amp;$A22&amp;"*")</f>
        <v>0</v>
      </c>
      <c r="O22" s="191">
        <f>COUNTIFS(Denuncias!$B:$B,O$1,Denuncias!$V:$V,"*"&amp;$A22&amp;"*")</f>
        <v>0</v>
      </c>
      <c r="P22" s="191">
        <f>COUNTIFS(Denuncias!$B:$B,P$1,Denuncias!$V:$V,"*"&amp;$A22&amp;"*")</f>
        <v>0</v>
      </c>
      <c r="Q22" s="191">
        <f>COUNTIFS(Denuncias!$B:$B,Q$1,Denuncias!$V:$V,"*"&amp;$A22&amp;"*")</f>
        <v>1</v>
      </c>
      <c r="R22" s="192">
        <f>COUNTIFS(Denuncias!$B:$B,R$1,Denuncias!$V:$V,"*"&amp;$A22&amp;"*")</f>
        <v>2</v>
      </c>
      <c r="S22" s="173"/>
      <c r="T22" s="173"/>
      <c r="U22" s="173"/>
      <c r="V22" s="173"/>
      <c r="W22" s="173"/>
    </row>
    <row r="23">
      <c r="A23" s="193" t="s">
        <v>3306</v>
      </c>
      <c r="B23" s="194">
        <f t="shared" si="6"/>
        <v>2</v>
      </c>
      <c r="C23" s="195">
        <f>COUNTIFS(Denuncias!$B:$B,C$1,Denuncias!$V:$V,"*"&amp;$A23&amp;"*")</f>
        <v>0</v>
      </c>
      <c r="D23" s="195">
        <f>COUNTIFS(Denuncias!$B:$B,D$1,Denuncias!$V:$V,"*"&amp;$A23&amp;"*")</f>
        <v>0</v>
      </c>
      <c r="E23" s="195">
        <f>COUNTIFS(Denuncias!$B:$B,E$1,Denuncias!$V:$V,"*"&amp;$A23&amp;"*")</f>
        <v>0</v>
      </c>
      <c r="F23" s="195">
        <f>COUNTIFS(Denuncias!$B:$B,F$1,Denuncias!$V:$V,"*"&amp;$A23&amp;"*")</f>
        <v>0</v>
      </c>
      <c r="G23" s="195">
        <f>COUNTIFS(Denuncias!$B:$B,G$1,Denuncias!$V:$V,"*"&amp;$A23&amp;"*")</f>
        <v>0</v>
      </c>
      <c r="H23" s="195">
        <f>COUNTIFS(Denuncias!$B:$B,H$1,Denuncias!$V:$V,"*"&amp;$A23&amp;"*")</f>
        <v>0</v>
      </c>
      <c r="I23" s="195">
        <f>COUNTIFS(Denuncias!$B:$B,I$1,Denuncias!$V:$V,"*"&amp;$A23&amp;"*")</f>
        <v>0</v>
      </c>
      <c r="J23" s="195">
        <f>COUNTIFS(Denuncias!$B:$B,J$1,Denuncias!$V:$V,"*"&amp;$A23&amp;"*")</f>
        <v>0</v>
      </c>
      <c r="K23" s="195">
        <f>COUNTIFS(Denuncias!$B:$B,K$1,Denuncias!$V:$V,"*"&amp;$A23&amp;"*")</f>
        <v>0</v>
      </c>
      <c r="L23" s="195">
        <f>COUNTIFS(Denuncias!$B:$B,L$1,Denuncias!$V:$V,"*"&amp;$A23&amp;"*")</f>
        <v>0</v>
      </c>
      <c r="M23" s="195">
        <f>COUNTIFS(Denuncias!$B:$B,M$1,Denuncias!$V:$V,"*"&amp;$A23&amp;"*")</f>
        <v>0</v>
      </c>
      <c r="N23" s="195">
        <f>COUNTIFS(Denuncias!$B:$B,N$1,Denuncias!$V:$V,"*"&amp;$A23&amp;"*")</f>
        <v>0</v>
      </c>
      <c r="O23" s="195">
        <f>COUNTIFS(Denuncias!$B:$B,O$1,Denuncias!$V:$V,"*"&amp;$A23&amp;"*")</f>
        <v>0</v>
      </c>
      <c r="P23" s="195">
        <f>COUNTIFS(Denuncias!$B:$B,P$1,Denuncias!$V:$V,"*"&amp;$A23&amp;"*")</f>
        <v>0</v>
      </c>
      <c r="Q23" s="195">
        <f>COUNTIFS(Denuncias!$B:$B,Q$1,Denuncias!$V:$V,"*"&amp;$A23&amp;"*")</f>
        <v>1</v>
      </c>
      <c r="R23" s="195">
        <f>COUNTIFS(Denuncias!$B:$B,R$1,Denuncias!$V:$V,"*"&amp;$A23&amp;"*")</f>
        <v>1</v>
      </c>
      <c r="S23" s="173"/>
      <c r="T23" s="173"/>
      <c r="U23" s="173"/>
      <c r="V23" s="173"/>
      <c r="W23" s="173"/>
    </row>
    <row r="24">
      <c r="A24" s="196" t="s">
        <v>3347</v>
      </c>
      <c r="B24" s="69">
        <f t="shared" si="6"/>
        <v>0</v>
      </c>
      <c r="C24" s="187">
        <f>COUNTIFS(Denuncias!$B:$B,C$1,Denuncias!$V:$V,"*"&amp;$A24&amp;"*")</f>
        <v>0</v>
      </c>
      <c r="D24" s="187">
        <f>COUNTIFS(Denuncias!$B:$B,D$1,Denuncias!$V:$V,"*"&amp;$A24&amp;"*")</f>
        <v>0</v>
      </c>
      <c r="E24" s="187">
        <f>COUNTIFS(Denuncias!$B:$B,E$1,Denuncias!$V:$V,"*"&amp;$A24&amp;"*")</f>
        <v>0</v>
      </c>
      <c r="F24" s="187">
        <f>COUNTIFS(Denuncias!$B:$B,F$1,Denuncias!$V:$V,"*"&amp;$A24&amp;"*")</f>
        <v>0</v>
      </c>
      <c r="G24" s="187">
        <f>COUNTIFS(Denuncias!$B:$B,G$1,Denuncias!$V:$V,"*"&amp;$A24&amp;"*")</f>
        <v>0</v>
      </c>
      <c r="H24" s="187">
        <f>COUNTIFS(Denuncias!$B:$B,H$1,Denuncias!$V:$V,"*"&amp;$A24&amp;"*")</f>
        <v>0</v>
      </c>
      <c r="I24" s="187">
        <f>COUNTIFS(Denuncias!$B:$B,I$1,Denuncias!$V:$V,"*"&amp;$A24&amp;"*")</f>
        <v>0</v>
      </c>
      <c r="J24" s="187">
        <f>COUNTIFS(Denuncias!$B:$B,J$1,Denuncias!$V:$V,"*"&amp;$A24&amp;"*")</f>
        <v>0</v>
      </c>
      <c r="K24" s="187">
        <f>COUNTIFS(Denuncias!$B:$B,K$1,Denuncias!$V:$V,"*"&amp;$A24&amp;"*")</f>
        <v>0</v>
      </c>
      <c r="L24" s="187">
        <f>COUNTIFS(Denuncias!$B:$B,L$1,Denuncias!$V:$V,"*"&amp;$A24&amp;"*")</f>
        <v>0</v>
      </c>
      <c r="M24" s="187">
        <f>COUNTIFS(Denuncias!$B:$B,M$1,Denuncias!$V:$V,"*"&amp;$A24&amp;"*")</f>
        <v>0</v>
      </c>
      <c r="N24" s="187">
        <f>COUNTIFS(Denuncias!$B:$B,N$1,Denuncias!$V:$V,"*"&amp;$A24&amp;"*")</f>
        <v>0</v>
      </c>
      <c r="O24" s="187">
        <f>COUNTIFS(Denuncias!$B:$B,O$1,Denuncias!$V:$V,"*"&amp;$A24&amp;"*")</f>
        <v>0</v>
      </c>
      <c r="P24" s="187">
        <f>COUNTIFS(Denuncias!$B:$B,P$1,Denuncias!$V:$V,"*"&amp;$A24&amp;"*")</f>
        <v>0</v>
      </c>
      <c r="Q24" s="187">
        <f>COUNTIFS(Denuncias!$B:$B,Q$1,Denuncias!$V:$V,"*"&amp;$A24&amp;"*")</f>
        <v>0</v>
      </c>
      <c r="R24" s="187">
        <f>COUNTIFS(Denuncias!$B:$B,R$1,Denuncias!$V:$V,"*"&amp;$A24&amp;"*")</f>
        <v>0</v>
      </c>
      <c r="S24" s="173"/>
      <c r="T24" s="173"/>
      <c r="U24" s="173"/>
      <c r="V24" s="173"/>
      <c r="W24" s="173"/>
    </row>
    <row r="25">
      <c r="A25" s="196" t="s">
        <v>3379</v>
      </c>
      <c r="B25" s="69">
        <f t="shared" si="6"/>
        <v>0</v>
      </c>
      <c r="C25" s="187">
        <f>COUNTIFS(Denuncias!$B:$B,C$1,Denuncias!$V:$V,"*"&amp;$A25&amp;"*")</f>
        <v>0</v>
      </c>
      <c r="D25" s="187">
        <f>COUNTIFS(Denuncias!$B:$B,D$1,Denuncias!$V:$V,"*"&amp;$A25&amp;"*")</f>
        <v>0</v>
      </c>
      <c r="E25" s="187">
        <f>COUNTIFS(Denuncias!$B:$B,E$1,Denuncias!$V:$V,"*"&amp;$A25&amp;"*")</f>
        <v>0</v>
      </c>
      <c r="F25" s="187">
        <f>COUNTIFS(Denuncias!$B:$B,F$1,Denuncias!$V:$V,"*"&amp;$A25&amp;"*")</f>
        <v>0</v>
      </c>
      <c r="G25" s="187">
        <f>COUNTIFS(Denuncias!$B:$B,G$1,Denuncias!$V:$V,"*"&amp;$A25&amp;"*")</f>
        <v>0</v>
      </c>
      <c r="H25" s="187">
        <f>COUNTIFS(Denuncias!$B:$B,H$1,Denuncias!$V:$V,"*"&amp;$A25&amp;"*")</f>
        <v>0</v>
      </c>
      <c r="I25" s="187">
        <f>COUNTIFS(Denuncias!$B:$B,I$1,Denuncias!$V:$V,"*"&amp;$A25&amp;"*")</f>
        <v>0</v>
      </c>
      <c r="J25" s="187">
        <f>COUNTIFS(Denuncias!$B:$B,J$1,Denuncias!$V:$V,"*"&amp;$A25&amp;"*")</f>
        <v>0</v>
      </c>
      <c r="K25" s="187">
        <f>COUNTIFS(Denuncias!$B:$B,K$1,Denuncias!$V:$V,"*"&amp;$A25&amp;"*")</f>
        <v>0</v>
      </c>
      <c r="L25" s="187">
        <f>COUNTIFS(Denuncias!$B:$B,L$1,Denuncias!$V:$V,"*"&amp;$A25&amp;"*")</f>
        <v>0</v>
      </c>
      <c r="M25" s="187">
        <f>COUNTIFS(Denuncias!$B:$B,M$1,Denuncias!$V:$V,"*"&amp;$A25&amp;"*")</f>
        <v>0</v>
      </c>
      <c r="N25" s="187">
        <f>COUNTIFS(Denuncias!$B:$B,N$1,Denuncias!$V:$V,"*"&amp;$A25&amp;"*")</f>
        <v>0</v>
      </c>
      <c r="O25" s="187">
        <f>COUNTIFS(Denuncias!$B:$B,O$1,Denuncias!$V:$V,"*"&amp;$A25&amp;"*")</f>
        <v>0</v>
      </c>
      <c r="P25" s="187">
        <f>COUNTIFS(Denuncias!$B:$B,P$1,Denuncias!$V:$V,"*"&amp;$A25&amp;"*")</f>
        <v>0</v>
      </c>
      <c r="Q25" s="187">
        <f>COUNTIFS(Denuncias!$B:$B,Q$1,Denuncias!$V:$V,"*"&amp;$A25&amp;"*")</f>
        <v>0</v>
      </c>
      <c r="R25" s="187">
        <f>COUNTIFS(Denuncias!$B:$B,R$1,Denuncias!$V:$V,"*"&amp;$A25&amp;"*")</f>
        <v>0</v>
      </c>
      <c r="S25" s="173"/>
      <c r="T25" s="173"/>
      <c r="U25" s="173"/>
      <c r="V25" s="173"/>
      <c r="W25" s="173"/>
    </row>
    <row r="26">
      <c r="A26" s="196" t="s">
        <v>261</v>
      </c>
      <c r="B26" s="69">
        <f t="shared" si="6"/>
        <v>47</v>
      </c>
      <c r="C26" s="187">
        <f>COUNTIFS(Denuncias!$B:$B,C$1,Denuncias!$V:$V,"*"&amp;$A26&amp;"*")</f>
        <v>0</v>
      </c>
      <c r="D26" s="187">
        <f>COUNTIFS(Denuncias!$B:$B,D$1,Denuncias!$V:$V,"*"&amp;$A26&amp;"*")</f>
        <v>0</v>
      </c>
      <c r="E26" s="187">
        <f>COUNTIFS(Denuncias!$B:$B,E$1,Denuncias!$V:$V,"*"&amp;$A26&amp;"*")</f>
        <v>0</v>
      </c>
      <c r="F26" s="187">
        <f>COUNTIFS(Denuncias!$B:$B,F$1,Denuncias!$V:$V,"*"&amp;$A26&amp;"*")</f>
        <v>0</v>
      </c>
      <c r="G26" s="187">
        <f>COUNTIFS(Denuncias!$B:$B,G$1,Denuncias!$V:$V,"*"&amp;$A26&amp;"*")</f>
        <v>0</v>
      </c>
      <c r="H26" s="187">
        <f>COUNTIFS(Denuncias!$B:$B,H$1,Denuncias!$V:$V,"*"&amp;$A26&amp;"*")</f>
        <v>0</v>
      </c>
      <c r="I26" s="187">
        <f>COUNTIFS(Denuncias!$B:$B,I$1,Denuncias!$V:$V,"*"&amp;$A26&amp;"*")</f>
        <v>0</v>
      </c>
      <c r="J26" s="187">
        <f>COUNTIFS(Denuncias!$B:$B,J$1,Denuncias!$V:$V,"*"&amp;$A26&amp;"*")</f>
        <v>0</v>
      </c>
      <c r="K26" s="187">
        <f>COUNTIFS(Denuncias!$B:$B,K$1,Denuncias!$V:$V,"*"&amp;$A26&amp;"*")</f>
        <v>0</v>
      </c>
      <c r="L26" s="187">
        <f>COUNTIFS(Denuncias!$B:$B,L$1,Denuncias!$V:$V,"*"&amp;$A26&amp;"*")</f>
        <v>0</v>
      </c>
      <c r="M26" s="187">
        <f>COUNTIFS(Denuncias!$B:$B,M$1,Denuncias!$V:$V,"*"&amp;$A26&amp;"*")</f>
        <v>0</v>
      </c>
      <c r="N26" s="187">
        <f>COUNTIFS(Denuncias!$B:$B,N$1,Denuncias!$V:$V,"*"&amp;$A26&amp;"*")</f>
        <v>10</v>
      </c>
      <c r="O26" s="187">
        <f>COUNTIFS(Denuncias!$B:$B,O$1,Denuncias!$V:$V,"*"&amp;$A26&amp;"*")</f>
        <v>0</v>
      </c>
      <c r="P26" s="187">
        <f>COUNTIFS(Denuncias!$B:$B,P$1,Denuncias!$V:$V,"*"&amp;$A26&amp;"*")</f>
        <v>1</v>
      </c>
      <c r="Q26" s="187">
        <f>COUNTIFS(Denuncias!$B:$B,Q$1,Denuncias!$V:$V,"*"&amp;$A26&amp;"*")</f>
        <v>14</v>
      </c>
      <c r="R26" s="187">
        <f>COUNTIFS(Denuncias!$B:$B,R$1,Denuncias!$V:$V,"*"&amp;$A26&amp;"*")</f>
        <v>22</v>
      </c>
      <c r="S26" s="173"/>
      <c r="T26" s="173"/>
      <c r="U26" s="173"/>
      <c r="V26" s="173"/>
      <c r="W26" s="173"/>
    </row>
    <row r="27">
      <c r="A27" s="196" t="s">
        <v>49</v>
      </c>
      <c r="B27" s="69">
        <f t="shared" si="6"/>
        <v>55</v>
      </c>
      <c r="C27" s="187">
        <f>COUNTIFS(Denuncias!$B:$B,C$1,Denuncias!$V:$V,"*"&amp;$A27&amp;"*")</f>
        <v>0</v>
      </c>
      <c r="D27" s="187">
        <f>COUNTIFS(Denuncias!$B:$B,D$1,Denuncias!$V:$V,"*"&amp;$A27&amp;"*")</f>
        <v>0</v>
      </c>
      <c r="E27" s="187">
        <f>COUNTIFS(Denuncias!$B:$B,E$1,Denuncias!$V:$V,"*"&amp;$A27&amp;"*")</f>
        <v>0</v>
      </c>
      <c r="F27" s="187">
        <f>COUNTIFS(Denuncias!$B:$B,F$1,Denuncias!$V:$V,"*"&amp;$A27&amp;"*")</f>
        <v>0</v>
      </c>
      <c r="G27" s="187">
        <f>COUNTIFS(Denuncias!$B:$B,G$1,Denuncias!$V:$V,"*"&amp;$A27&amp;"*")</f>
        <v>0</v>
      </c>
      <c r="H27" s="187">
        <f>COUNTIFS(Denuncias!$B:$B,H$1,Denuncias!$V:$V,"*"&amp;$A27&amp;"*")</f>
        <v>0</v>
      </c>
      <c r="I27" s="187">
        <f>COUNTIFS(Denuncias!$B:$B,I$1,Denuncias!$V:$V,"*"&amp;$A27&amp;"*")</f>
        <v>0</v>
      </c>
      <c r="J27" s="187">
        <f>COUNTIFS(Denuncias!$B:$B,J$1,Denuncias!$V:$V,"*"&amp;$A27&amp;"*")</f>
        <v>0</v>
      </c>
      <c r="K27" s="187">
        <f>COUNTIFS(Denuncias!$B:$B,K$1,Denuncias!$V:$V,"*"&amp;$A27&amp;"*")</f>
        <v>0</v>
      </c>
      <c r="L27" s="187">
        <f>COUNTIFS(Denuncias!$B:$B,L$1,Denuncias!$V:$V,"*"&amp;$A27&amp;"*")</f>
        <v>0</v>
      </c>
      <c r="M27" s="187">
        <f>COUNTIFS(Denuncias!$B:$B,M$1,Denuncias!$V:$V,"*"&amp;$A27&amp;"*")</f>
        <v>0</v>
      </c>
      <c r="N27" s="187">
        <f>COUNTIFS(Denuncias!$B:$B,N$1,Denuncias!$V:$V,"*"&amp;$A27&amp;"*")</f>
        <v>10</v>
      </c>
      <c r="O27" s="187">
        <f>COUNTIFS(Denuncias!$B:$B,O$1,Denuncias!$V:$V,"*"&amp;$A27&amp;"*")</f>
        <v>0</v>
      </c>
      <c r="P27" s="187">
        <f>COUNTIFS(Denuncias!$B:$B,P$1,Denuncias!$V:$V,"*"&amp;$A27&amp;"*")</f>
        <v>1</v>
      </c>
      <c r="Q27" s="187">
        <f>COUNTIFS(Denuncias!$B:$B,Q$1,Denuncias!$V:$V,"*"&amp;$A27&amp;"*")</f>
        <v>24</v>
      </c>
      <c r="R27" s="187">
        <f>COUNTIFS(Denuncias!$B:$B,R$1,Denuncias!$V:$V,"*"&amp;$A27&amp;"*")</f>
        <v>20</v>
      </c>
      <c r="S27" s="173"/>
      <c r="T27" s="173"/>
      <c r="U27" s="173"/>
      <c r="V27" s="173"/>
      <c r="W27" s="173"/>
    </row>
    <row r="28">
      <c r="A28" s="196" t="s">
        <v>949</v>
      </c>
      <c r="B28" s="69">
        <f t="shared" si="6"/>
        <v>16</v>
      </c>
      <c r="C28" s="187">
        <f>COUNTIFS(Denuncias!$B:$B,C$1,Denuncias!$V:$V,"*"&amp;$A28&amp;"*")</f>
        <v>0</v>
      </c>
      <c r="D28" s="187">
        <f>COUNTIFS(Denuncias!$B:$B,D$1,Denuncias!$V:$V,"*"&amp;$A28&amp;"*")</f>
        <v>0</v>
      </c>
      <c r="E28" s="187">
        <f>COUNTIFS(Denuncias!$B:$B,E$1,Denuncias!$V:$V,"*"&amp;$A28&amp;"*")</f>
        <v>0</v>
      </c>
      <c r="F28" s="187">
        <f>COUNTIFS(Denuncias!$B:$B,F$1,Denuncias!$V:$V,"*"&amp;$A28&amp;"*")</f>
        <v>0</v>
      </c>
      <c r="G28" s="187">
        <f>COUNTIFS(Denuncias!$B:$B,G$1,Denuncias!$V:$V,"*"&amp;$A28&amp;"*")</f>
        <v>0</v>
      </c>
      <c r="H28" s="187">
        <f>COUNTIFS(Denuncias!$B:$B,H$1,Denuncias!$V:$V,"*"&amp;$A28&amp;"*")</f>
        <v>0</v>
      </c>
      <c r="I28" s="187">
        <f>COUNTIFS(Denuncias!$B:$B,I$1,Denuncias!$V:$V,"*"&amp;$A28&amp;"*")</f>
        <v>0</v>
      </c>
      <c r="J28" s="187">
        <f>COUNTIFS(Denuncias!$B:$B,J$1,Denuncias!$V:$V,"*"&amp;$A28&amp;"*")</f>
        <v>0</v>
      </c>
      <c r="K28" s="187">
        <f>COUNTIFS(Denuncias!$B:$B,K$1,Denuncias!$V:$V,"*"&amp;$A28&amp;"*")</f>
        <v>0</v>
      </c>
      <c r="L28" s="187">
        <f>COUNTIFS(Denuncias!$B:$B,L$1,Denuncias!$V:$V,"*"&amp;$A28&amp;"*")</f>
        <v>0</v>
      </c>
      <c r="M28" s="187">
        <f>COUNTIFS(Denuncias!$B:$B,M$1,Denuncias!$V:$V,"*"&amp;$A28&amp;"*")</f>
        <v>0</v>
      </c>
      <c r="N28" s="187">
        <f>COUNTIFS(Denuncias!$B:$B,N$1,Denuncias!$V:$V,"*"&amp;$A28&amp;"*")</f>
        <v>1</v>
      </c>
      <c r="O28" s="187">
        <f>COUNTIFS(Denuncias!$B:$B,O$1,Denuncias!$V:$V,"*"&amp;$A28&amp;"*")</f>
        <v>0</v>
      </c>
      <c r="P28" s="187">
        <f>COUNTIFS(Denuncias!$B:$B,P$1,Denuncias!$V:$V,"*"&amp;$A28&amp;"*")</f>
        <v>0</v>
      </c>
      <c r="Q28" s="187">
        <f>COUNTIFS(Denuncias!$B:$B,Q$1,Denuncias!$V:$V,"*"&amp;$A28&amp;"*")</f>
        <v>10</v>
      </c>
      <c r="R28" s="187">
        <f>COUNTIFS(Denuncias!$B:$B,R$1,Denuncias!$V:$V,"*"&amp;$A28&amp;"*")</f>
        <v>5</v>
      </c>
      <c r="S28" s="173"/>
      <c r="T28" s="173"/>
      <c r="U28" s="173"/>
      <c r="V28" s="173"/>
      <c r="W28" s="173"/>
    </row>
    <row r="29">
      <c r="A29" s="196" t="s">
        <v>227</v>
      </c>
      <c r="B29" s="69">
        <f t="shared" si="6"/>
        <v>58</v>
      </c>
      <c r="C29" s="187">
        <f>COUNTIFS(Denuncias!$B:$B,C$1,Denuncias!$V:$V,"*"&amp;$A29&amp;"*")</f>
        <v>0</v>
      </c>
      <c r="D29" s="187">
        <f>COUNTIFS(Denuncias!$B:$B,D$1,Denuncias!$V:$V,"*"&amp;$A29&amp;"*")</f>
        <v>0</v>
      </c>
      <c r="E29" s="187">
        <f>COUNTIFS(Denuncias!$B:$B,E$1,Denuncias!$V:$V,"*"&amp;$A29&amp;"*")</f>
        <v>0</v>
      </c>
      <c r="F29" s="187">
        <f>COUNTIFS(Denuncias!$B:$B,F$1,Denuncias!$V:$V,"*"&amp;$A29&amp;"*")</f>
        <v>0</v>
      </c>
      <c r="G29" s="187">
        <f>COUNTIFS(Denuncias!$B:$B,G$1,Denuncias!$V:$V,"*"&amp;$A29&amp;"*")</f>
        <v>0</v>
      </c>
      <c r="H29" s="187">
        <f>COUNTIFS(Denuncias!$B:$B,H$1,Denuncias!$V:$V,"*"&amp;$A29&amp;"*")</f>
        <v>0</v>
      </c>
      <c r="I29" s="187">
        <f>COUNTIFS(Denuncias!$B:$B,I$1,Denuncias!$V:$V,"*"&amp;$A29&amp;"*")</f>
        <v>0</v>
      </c>
      <c r="J29" s="187">
        <f>COUNTIFS(Denuncias!$B:$B,J$1,Denuncias!$V:$V,"*"&amp;$A29&amp;"*")</f>
        <v>0</v>
      </c>
      <c r="K29" s="187">
        <f>COUNTIFS(Denuncias!$B:$B,K$1,Denuncias!$V:$V,"*"&amp;$A29&amp;"*")</f>
        <v>0</v>
      </c>
      <c r="L29" s="187">
        <f>COUNTIFS(Denuncias!$B:$B,L$1,Denuncias!$V:$V,"*"&amp;$A29&amp;"*")</f>
        <v>0</v>
      </c>
      <c r="M29" s="187">
        <f>COUNTIFS(Denuncias!$B:$B,M$1,Denuncias!$V:$V,"*"&amp;$A29&amp;"*")</f>
        <v>0</v>
      </c>
      <c r="N29" s="187">
        <f>COUNTIFS(Denuncias!$B:$B,N$1,Denuncias!$V:$V,"*"&amp;$A29&amp;"*")</f>
        <v>8</v>
      </c>
      <c r="O29" s="187">
        <f>COUNTIFS(Denuncias!$B:$B,O$1,Denuncias!$V:$V,"*"&amp;$A29&amp;"*")</f>
        <v>0</v>
      </c>
      <c r="P29" s="187">
        <f>COUNTIFS(Denuncias!$B:$B,P$1,Denuncias!$V:$V,"*"&amp;$A29&amp;"*")</f>
        <v>3</v>
      </c>
      <c r="Q29" s="187">
        <f>COUNTIFS(Denuncias!$B:$B,Q$1,Denuncias!$V:$V,"*"&amp;$A29&amp;"*")</f>
        <v>24</v>
      </c>
      <c r="R29" s="187">
        <f>COUNTIFS(Denuncias!$B:$B,R$1,Denuncias!$V:$V,"*"&amp;$A29&amp;"*")</f>
        <v>23</v>
      </c>
      <c r="S29" s="173"/>
      <c r="T29" s="173"/>
      <c r="U29" s="173"/>
      <c r="V29" s="173"/>
      <c r="W29" s="173"/>
    </row>
    <row r="30">
      <c r="A30" s="196" t="s">
        <v>160</v>
      </c>
      <c r="B30" s="69">
        <f t="shared" si="6"/>
        <v>25</v>
      </c>
      <c r="C30" s="187">
        <f>COUNTIFS(Denuncias!$B:$B,C$1,Denuncias!$V:$V,"*"&amp;$A30&amp;"*")</f>
        <v>0</v>
      </c>
      <c r="D30" s="187">
        <f>COUNTIFS(Denuncias!$B:$B,D$1,Denuncias!$V:$V,"*"&amp;$A30&amp;"*")</f>
        <v>0</v>
      </c>
      <c r="E30" s="187">
        <f>COUNTIFS(Denuncias!$B:$B,E$1,Denuncias!$V:$V,"*"&amp;$A30&amp;"*")</f>
        <v>0</v>
      </c>
      <c r="F30" s="187">
        <f>COUNTIFS(Denuncias!$B:$B,F$1,Denuncias!$V:$V,"*"&amp;$A30&amp;"*")</f>
        <v>0</v>
      </c>
      <c r="G30" s="187">
        <f>COUNTIFS(Denuncias!$B:$B,G$1,Denuncias!$V:$V,"*"&amp;$A30&amp;"*")</f>
        <v>0</v>
      </c>
      <c r="H30" s="187">
        <f>COUNTIFS(Denuncias!$B:$B,H$1,Denuncias!$V:$V,"*"&amp;$A30&amp;"*")</f>
        <v>0</v>
      </c>
      <c r="I30" s="187">
        <f>COUNTIFS(Denuncias!$B:$B,I$1,Denuncias!$V:$V,"*"&amp;$A30&amp;"*")</f>
        <v>0</v>
      </c>
      <c r="J30" s="187">
        <f>COUNTIFS(Denuncias!$B:$B,J$1,Denuncias!$V:$V,"*"&amp;$A30&amp;"*")</f>
        <v>0</v>
      </c>
      <c r="K30" s="187">
        <f>COUNTIFS(Denuncias!$B:$B,K$1,Denuncias!$V:$V,"*"&amp;$A30&amp;"*")</f>
        <v>0</v>
      </c>
      <c r="L30" s="187">
        <f>COUNTIFS(Denuncias!$B:$B,L$1,Denuncias!$V:$V,"*"&amp;$A30&amp;"*")</f>
        <v>0</v>
      </c>
      <c r="M30" s="187">
        <f>COUNTIFS(Denuncias!$B:$B,M$1,Denuncias!$V:$V,"*"&amp;$A30&amp;"*")</f>
        <v>0</v>
      </c>
      <c r="N30" s="187">
        <f>COUNTIFS(Denuncias!$B:$B,N$1,Denuncias!$V:$V,"*"&amp;$A30&amp;"*")</f>
        <v>4</v>
      </c>
      <c r="O30" s="187">
        <f>COUNTIFS(Denuncias!$B:$B,O$1,Denuncias!$V:$V,"*"&amp;$A30&amp;"*")</f>
        <v>1</v>
      </c>
      <c r="P30" s="187">
        <f>COUNTIFS(Denuncias!$B:$B,P$1,Denuncias!$V:$V,"*"&amp;$A30&amp;"*")</f>
        <v>1</v>
      </c>
      <c r="Q30" s="187">
        <f>COUNTIFS(Denuncias!$B:$B,Q$1,Denuncias!$V:$V,"*"&amp;$A30&amp;"*")</f>
        <v>10</v>
      </c>
      <c r="R30" s="187">
        <f>COUNTIFS(Denuncias!$B:$B,R$1,Denuncias!$V:$V,"*"&amp;$A30&amp;"*")</f>
        <v>9</v>
      </c>
      <c r="S30" s="173"/>
      <c r="T30" s="173"/>
      <c r="U30" s="173"/>
      <c r="V30" s="173"/>
      <c r="W30" s="173"/>
    </row>
    <row r="31">
      <c r="A31" s="196" t="s">
        <v>448</v>
      </c>
      <c r="B31" s="69">
        <f t="shared" si="6"/>
        <v>36</v>
      </c>
      <c r="C31" s="187">
        <f>COUNTIFS(Denuncias!$B:$B,C$1,Denuncias!$V:$V,"*"&amp;$A31&amp;"*")</f>
        <v>0</v>
      </c>
      <c r="D31" s="187">
        <f>COUNTIFS(Denuncias!$B:$B,D$1,Denuncias!$V:$V,"*"&amp;$A31&amp;"*")</f>
        <v>0</v>
      </c>
      <c r="E31" s="187">
        <f>COUNTIFS(Denuncias!$B:$B,E$1,Denuncias!$V:$V,"*"&amp;$A31&amp;"*")</f>
        <v>0</v>
      </c>
      <c r="F31" s="187">
        <f>COUNTIFS(Denuncias!$B:$B,F$1,Denuncias!$V:$V,"*"&amp;$A31&amp;"*")</f>
        <v>0</v>
      </c>
      <c r="G31" s="187">
        <f>COUNTIFS(Denuncias!$B:$B,G$1,Denuncias!$V:$V,"*"&amp;$A31&amp;"*")</f>
        <v>0</v>
      </c>
      <c r="H31" s="187">
        <f>COUNTIFS(Denuncias!$B:$B,H$1,Denuncias!$V:$V,"*"&amp;$A31&amp;"*")</f>
        <v>0</v>
      </c>
      <c r="I31" s="187">
        <f>COUNTIFS(Denuncias!$B:$B,I$1,Denuncias!$V:$V,"*"&amp;$A31&amp;"*")</f>
        <v>0</v>
      </c>
      <c r="J31" s="187">
        <f>COUNTIFS(Denuncias!$B:$B,J$1,Denuncias!$V:$V,"*"&amp;$A31&amp;"*")</f>
        <v>0</v>
      </c>
      <c r="K31" s="187">
        <f>COUNTIFS(Denuncias!$B:$B,K$1,Denuncias!$V:$V,"*"&amp;$A31&amp;"*")</f>
        <v>0</v>
      </c>
      <c r="L31" s="187">
        <f>COUNTIFS(Denuncias!$B:$B,L$1,Denuncias!$V:$V,"*"&amp;$A31&amp;"*")</f>
        <v>0</v>
      </c>
      <c r="M31" s="187">
        <f>COUNTIFS(Denuncias!$B:$B,M$1,Denuncias!$V:$V,"*"&amp;$A31&amp;"*")</f>
        <v>0</v>
      </c>
      <c r="N31" s="187">
        <f>COUNTIFS(Denuncias!$B:$B,N$1,Denuncias!$V:$V,"*"&amp;$A31&amp;"*")</f>
        <v>1</v>
      </c>
      <c r="O31" s="187">
        <f>COUNTIFS(Denuncias!$B:$B,O$1,Denuncias!$V:$V,"*"&amp;$A31&amp;"*")</f>
        <v>0</v>
      </c>
      <c r="P31" s="187">
        <f>COUNTIFS(Denuncias!$B:$B,P$1,Denuncias!$V:$V,"*"&amp;$A31&amp;"*")</f>
        <v>0</v>
      </c>
      <c r="Q31" s="187">
        <f>COUNTIFS(Denuncias!$B:$B,Q$1,Denuncias!$V:$V,"*"&amp;$A31&amp;"*")</f>
        <v>20</v>
      </c>
      <c r="R31" s="187">
        <f>COUNTIFS(Denuncias!$B:$B,R$1,Denuncias!$V:$V,"*"&amp;$A31&amp;"*")</f>
        <v>15</v>
      </c>
      <c r="S31" s="173"/>
      <c r="T31" s="173"/>
      <c r="U31" s="173"/>
      <c r="V31" s="173"/>
      <c r="W31" s="173"/>
    </row>
    <row r="32">
      <c r="A32" s="196" t="s">
        <v>4277</v>
      </c>
      <c r="B32" s="69">
        <f t="shared" si="6"/>
        <v>0</v>
      </c>
      <c r="C32" s="187">
        <f>COUNTIFS(Denuncias!$B:$B,C$1,Denuncias!$V:$V,"*"&amp;$A32&amp;"*")</f>
        <v>0</v>
      </c>
      <c r="D32" s="187">
        <f>COUNTIFS(Denuncias!$B:$B,D$1,Denuncias!$V:$V,"*"&amp;$A32&amp;"*")</f>
        <v>0</v>
      </c>
      <c r="E32" s="187">
        <f>COUNTIFS(Denuncias!$B:$B,E$1,Denuncias!$V:$V,"*"&amp;$A32&amp;"*")</f>
        <v>0</v>
      </c>
      <c r="F32" s="187">
        <f>COUNTIFS(Denuncias!$B:$B,F$1,Denuncias!$V:$V,"*"&amp;$A32&amp;"*")</f>
        <v>0</v>
      </c>
      <c r="G32" s="187">
        <f>COUNTIFS(Denuncias!$B:$B,G$1,Denuncias!$V:$V,"*"&amp;$A32&amp;"*")</f>
        <v>0</v>
      </c>
      <c r="H32" s="187">
        <f>COUNTIFS(Denuncias!$B:$B,H$1,Denuncias!$V:$V,"*"&amp;$A32&amp;"*")</f>
        <v>0</v>
      </c>
      <c r="I32" s="187">
        <f>COUNTIFS(Denuncias!$B:$B,I$1,Denuncias!$V:$V,"*"&amp;$A32&amp;"*")</f>
        <v>0</v>
      </c>
      <c r="J32" s="187">
        <f>COUNTIFS(Denuncias!$B:$B,J$1,Denuncias!$V:$V,"*"&amp;$A32&amp;"*")</f>
        <v>0</v>
      </c>
      <c r="K32" s="187">
        <f>COUNTIFS(Denuncias!$B:$B,K$1,Denuncias!$V:$V,"*"&amp;$A32&amp;"*")</f>
        <v>0</v>
      </c>
      <c r="L32" s="187">
        <f>COUNTIFS(Denuncias!$B:$B,L$1,Denuncias!$V:$V,"*"&amp;$A32&amp;"*")</f>
        <v>0</v>
      </c>
      <c r="M32" s="187">
        <f>COUNTIFS(Denuncias!$B:$B,M$1,Denuncias!$V:$V,"*"&amp;$A32&amp;"*")</f>
        <v>0</v>
      </c>
      <c r="N32" s="187">
        <f>COUNTIFS(Denuncias!$B:$B,N$1,Denuncias!$V:$V,"*"&amp;$A32&amp;"*")</f>
        <v>0</v>
      </c>
      <c r="O32" s="187">
        <f>COUNTIFS(Denuncias!$B:$B,O$1,Denuncias!$V:$V,"*"&amp;$A32&amp;"*")</f>
        <v>0</v>
      </c>
      <c r="P32" s="187">
        <f>COUNTIFS(Denuncias!$B:$B,P$1,Denuncias!$V:$V,"*"&amp;$A32&amp;"*")</f>
        <v>0</v>
      </c>
      <c r="Q32" s="187">
        <f>COUNTIFS(Denuncias!$B:$B,Q$1,Denuncias!$V:$V,"*"&amp;$A32&amp;"*")</f>
        <v>0</v>
      </c>
      <c r="R32" s="187">
        <f>COUNTIFS(Denuncias!$B:$B,R$1,Denuncias!$V:$V,"*"&amp;$A32&amp;"*")</f>
        <v>0</v>
      </c>
      <c r="S32" s="173"/>
      <c r="T32" s="173"/>
      <c r="U32" s="173"/>
      <c r="V32" s="173"/>
      <c r="W32" s="173"/>
    </row>
    <row r="33">
      <c r="A33" s="196" t="s">
        <v>4278</v>
      </c>
      <c r="B33" s="69">
        <f t="shared" si="6"/>
        <v>1</v>
      </c>
      <c r="C33" s="187">
        <f>COUNTIFS(Denuncias!$B:$B,C$1,Denuncias!$V:$V,"*"&amp;$A33&amp;"*")</f>
        <v>0</v>
      </c>
      <c r="D33" s="187">
        <f>COUNTIFS(Denuncias!$B:$B,D$1,Denuncias!$V:$V,"*"&amp;$A33&amp;"*")</f>
        <v>0</v>
      </c>
      <c r="E33" s="187">
        <f>COUNTIFS(Denuncias!$B:$B,E$1,Denuncias!$V:$V,"*"&amp;$A33&amp;"*")</f>
        <v>0</v>
      </c>
      <c r="F33" s="187">
        <f>COUNTIFS(Denuncias!$B:$B,F$1,Denuncias!$V:$V,"*"&amp;$A33&amp;"*")</f>
        <v>0</v>
      </c>
      <c r="G33" s="187">
        <f>COUNTIFS(Denuncias!$B:$B,G$1,Denuncias!$V:$V,"*"&amp;$A33&amp;"*")</f>
        <v>0</v>
      </c>
      <c r="H33" s="187">
        <f>COUNTIFS(Denuncias!$B:$B,H$1,Denuncias!$V:$V,"*"&amp;$A33&amp;"*")</f>
        <v>0</v>
      </c>
      <c r="I33" s="187">
        <f>COUNTIFS(Denuncias!$B:$B,I$1,Denuncias!$V:$V,"*"&amp;$A33&amp;"*")</f>
        <v>0</v>
      </c>
      <c r="J33" s="187">
        <f>COUNTIFS(Denuncias!$B:$B,J$1,Denuncias!$V:$V,"*"&amp;$A33&amp;"*")</f>
        <v>0</v>
      </c>
      <c r="K33" s="187">
        <f>COUNTIFS(Denuncias!$B:$B,K$1,Denuncias!$V:$V,"*"&amp;$A33&amp;"*")</f>
        <v>0</v>
      </c>
      <c r="L33" s="187">
        <f>COUNTIFS(Denuncias!$B:$B,L$1,Denuncias!$V:$V,"*"&amp;$A33&amp;"*")</f>
        <v>0</v>
      </c>
      <c r="M33" s="187">
        <f>COUNTIFS(Denuncias!$B:$B,M$1,Denuncias!$V:$V,"*"&amp;$A33&amp;"*")</f>
        <v>0</v>
      </c>
      <c r="N33" s="187">
        <f>COUNTIFS(Denuncias!$B:$B,N$1,Denuncias!$V:$V,"*"&amp;$A33&amp;"*")</f>
        <v>0</v>
      </c>
      <c r="O33" s="187">
        <f>COUNTIFS(Denuncias!$B:$B,O$1,Denuncias!$V:$V,"*"&amp;$A33&amp;"*")</f>
        <v>0</v>
      </c>
      <c r="P33" s="187">
        <f>COUNTIFS(Denuncias!$B:$B,P$1,Denuncias!$V:$V,"*"&amp;$A33&amp;"*")</f>
        <v>1</v>
      </c>
      <c r="Q33" s="187">
        <f>COUNTIFS(Denuncias!$B:$B,Q$1,Denuncias!$V:$V,"*"&amp;$A33&amp;"*")</f>
        <v>0</v>
      </c>
      <c r="R33" s="187">
        <f>COUNTIFS(Denuncias!$B:$B,R$1,Denuncias!$V:$V,"*"&amp;$A33&amp;"*")</f>
        <v>0</v>
      </c>
      <c r="S33" s="173"/>
      <c r="T33" s="173"/>
      <c r="U33" s="173"/>
      <c r="V33" s="173"/>
      <c r="W33" s="173"/>
    </row>
    <row r="34">
      <c r="A34" s="196" t="s">
        <v>130</v>
      </c>
      <c r="B34" s="69">
        <f t="shared" si="6"/>
        <v>89</v>
      </c>
      <c r="C34" s="187">
        <f>COUNTIFS(Denuncias!$B:$B,C$1,Denuncias!$V:$V,"*"&amp;$A34&amp;"*")</f>
        <v>0</v>
      </c>
      <c r="D34" s="187">
        <f>COUNTIFS(Denuncias!$B:$B,D$1,Denuncias!$V:$V,"*"&amp;$A34&amp;"*")</f>
        <v>0</v>
      </c>
      <c r="E34" s="187">
        <f>COUNTIFS(Denuncias!$B:$B,E$1,Denuncias!$V:$V,"*"&amp;$A34&amp;"*")</f>
        <v>0</v>
      </c>
      <c r="F34" s="187">
        <f>COUNTIFS(Denuncias!$B:$B,F$1,Denuncias!$V:$V,"*"&amp;$A34&amp;"*")</f>
        <v>0</v>
      </c>
      <c r="G34" s="187">
        <f>COUNTIFS(Denuncias!$B:$B,G$1,Denuncias!$V:$V,"*"&amp;$A34&amp;"*")</f>
        <v>0</v>
      </c>
      <c r="H34" s="187">
        <f>COUNTIFS(Denuncias!$B:$B,H$1,Denuncias!$V:$V,"*"&amp;$A34&amp;"*")</f>
        <v>0</v>
      </c>
      <c r="I34" s="187">
        <f>COUNTIFS(Denuncias!$B:$B,I$1,Denuncias!$V:$V,"*"&amp;$A34&amp;"*")</f>
        <v>0</v>
      </c>
      <c r="J34" s="187">
        <f>COUNTIFS(Denuncias!$B:$B,J$1,Denuncias!$V:$V,"*"&amp;$A34&amp;"*")</f>
        <v>0</v>
      </c>
      <c r="K34" s="187">
        <f>COUNTIFS(Denuncias!$B:$B,K$1,Denuncias!$V:$V,"*"&amp;$A34&amp;"*")</f>
        <v>0</v>
      </c>
      <c r="L34" s="187">
        <f>COUNTIFS(Denuncias!$B:$B,L$1,Denuncias!$V:$V,"*"&amp;$A34&amp;"*")</f>
        <v>0</v>
      </c>
      <c r="M34" s="187">
        <f>COUNTIFS(Denuncias!$B:$B,M$1,Denuncias!$V:$V,"*"&amp;$A34&amp;"*")</f>
        <v>0</v>
      </c>
      <c r="N34" s="187">
        <f>COUNTIFS(Denuncias!$B:$B,N$1,Denuncias!$V:$V,"*"&amp;$A34&amp;"*")</f>
        <v>16</v>
      </c>
      <c r="O34" s="187">
        <f>COUNTIFS(Denuncias!$B:$B,O$1,Denuncias!$V:$V,"*"&amp;$A34&amp;"*")</f>
        <v>0</v>
      </c>
      <c r="P34" s="187">
        <f>COUNTIFS(Denuncias!$B:$B,P$1,Denuncias!$V:$V,"*"&amp;$A34&amp;"*")</f>
        <v>5</v>
      </c>
      <c r="Q34" s="187">
        <f>COUNTIFS(Denuncias!$B:$B,Q$1,Denuncias!$V:$V,"*"&amp;$A34&amp;"*")</f>
        <v>40</v>
      </c>
      <c r="R34" s="187">
        <f>COUNTIFS(Denuncias!$B:$B,R$1,Denuncias!$V:$V,"*"&amp;$A34&amp;"*")</f>
        <v>28</v>
      </c>
      <c r="S34" s="173"/>
      <c r="T34" s="173"/>
      <c r="U34" s="173"/>
      <c r="V34" s="173"/>
      <c r="W34" s="173"/>
    </row>
    <row r="35">
      <c r="A35" s="196" t="s">
        <v>333</v>
      </c>
      <c r="B35" s="69">
        <f t="shared" si="6"/>
        <v>10</v>
      </c>
      <c r="C35" s="187">
        <f>COUNTIFS(Denuncias!$B:$B,C$1,Denuncias!$V:$V,"*"&amp;$A35&amp;"*")</f>
        <v>0</v>
      </c>
      <c r="D35" s="187">
        <f>COUNTIFS(Denuncias!$B:$B,D$1,Denuncias!$V:$V,"*"&amp;$A35&amp;"*")</f>
        <v>0</v>
      </c>
      <c r="E35" s="187">
        <f>COUNTIFS(Denuncias!$B:$B,E$1,Denuncias!$V:$V,"*"&amp;$A35&amp;"*")</f>
        <v>0</v>
      </c>
      <c r="F35" s="187">
        <f>COUNTIFS(Denuncias!$B:$B,F$1,Denuncias!$V:$V,"*"&amp;$A35&amp;"*")</f>
        <v>0</v>
      </c>
      <c r="G35" s="187">
        <f>COUNTIFS(Denuncias!$B:$B,G$1,Denuncias!$V:$V,"*"&amp;$A35&amp;"*")</f>
        <v>0</v>
      </c>
      <c r="H35" s="187">
        <f>COUNTIFS(Denuncias!$B:$B,H$1,Denuncias!$V:$V,"*"&amp;$A35&amp;"*")</f>
        <v>0</v>
      </c>
      <c r="I35" s="187">
        <f>COUNTIFS(Denuncias!$B:$B,I$1,Denuncias!$V:$V,"*"&amp;$A35&amp;"*")</f>
        <v>0</v>
      </c>
      <c r="J35" s="187">
        <f>COUNTIFS(Denuncias!$B:$B,J$1,Denuncias!$V:$V,"*"&amp;$A35&amp;"*")</f>
        <v>0</v>
      </c>
      <c r="K35" s="187">
        <f>COUNTIFS(Denuncias!$B:$B,K$1,Denuncias!$V:$V,"*"&amp;$A35&amp;"*")</f>
        <v>0</v>
      </c>
      <c r="L35" s="187">
        <f>COUNTIFS(Denuncias!$B:$B,L$1,Denuncias!$V:$V,"*"&amp;$A35&amp;"*")</f>
        <v>0</v>
      </c>
      <c r="M35" s="187">
        <f>COUNTIFS(Denuncias!$B:$B,M$1,Denuncias!$V:$V,"*"&amp;$A35&amp;"*")</f>
        <v>0</v>
      </c>
      <c r="N35" s="187">
        <f>COUNTIFS(Denuncias!$B:$B,N$1,Denuncias!$V:$V,"*"&amp;$A35&amp;"*")</f>
        <v>1</v>
      </c>
      <c r="O35" s="187">
        <f>COUNTIFS(Denuncias!$B:$B,O$1,Denuncias!$V:$V,"*"&amp;$A35&amp;"*")</f>
        <v>0</v>
      </c>
      <c r="P35" s="187">
        <f>COUNTIFS(Denuncias!$B:$B,P$1,Denuncias!$V:$V,"*"&amp;$A35&amp;"*")</f>
        <v>1</v>
      </c>
      <c r="Q35" s="187">
        <f>COUNTIFS(Denuncias!$B:$B,Q$1,Denuncias!$V:$V,"*"&amp;$A35&amp;"*")</f>
        <v>5</v>
      </c>
      <c r="R35" s="187">
        <f>COUNTIFS(Denuncias!$B:$B,R$1,Denuncias!$V:$V,"*"&amp;$A35&amp;"*")</f>
        <v>3</v>
      </c>
      <c r="S35" s="173"/>
      <c r="T35" s="197"/>
      <c r="U35" s="173"/>
      <c r="V35" s="173"/>
      <c r="W35" s="173"/>
    </row>
    <row r="36">
      <c r="A36" s="81"/>
      <c r="B36" s="82"/>
      <c r="C36" s="83"/>
      <c r="D36" s="83"/>
      <c r="E36" s="83"/>
      <c r="F36" s="83"/>
      <c r="G36" s="83"/>
      <c r="H36" s="83"/>
      <c r="I36" s="83"/>
      <c r="J36" s="83"/>
      <c r="K36" s="83"/>
      <c r="L36" s="83"/>
      <c r="M36" s="83"/>
      <c r="N36" s="83"/>
      <c r="O36" s="83"/>
      <c r="P36" s="83"/>
      <c r="Q36" s="83"/>
      <c r="R36" s="83"/>
      <c r="S36" s="198"/>
      <c r="T36" s="198"/>
      <c r="U36" s="83"/>
      <c r="V36" s="83"/>
      <c r="W36" s="83"/>
    </row>
    <row r="37">
      <c r="A37" s="199" t="s">
        <v>68</v>
      </c>
      <c r="B37" s="69">
        <f t="shared" ref="B37:B40" si="7">SUM(C37:W37)</f>
        <v>34</v>
      </c>
      <c r="C37" s="200">
        <f>COUNTIFS(Denuncias!$B:$B,C$1,Denuncias!$W:$W,"*"&amp;$A37&amp;"*")</f>
        <v>0</v>
      </c>
      <c r="D37" s="200">
        <f>COUNTIFS(Denuncias!$B:$B,D$1,Denuncias!$W:$W,"*"&amp;$A37&amp;"*")</f>
        <v>0</v>
      </c>
      <c r="E37" s="200">
        <f>COUNTIFS(Denuncias!$B:$B,E$1,Denuncias!$W:$W,"*"&amp;$A37&amp;"*")</f>
        <v>0</v>
      </c>
      <c r="F37" s="200">
        <f>COUNTIFS(Denuncias!$B:$B,F$1,Denuncias!$W:$W,"*"&amp;$A37&amp;"*")</f>
        <v>0</v>
      </c>
      <c r="G37" s="200">
        <f>COUNTIFS(Denuncias!$B:$B,G$1,Denuncias!$W:$W,"*"&amp;$A37&amp;"*")</f>
        <v>0</v>
      </c>
      <c r="H37" s="200">
        <f>COUNTIFS(Denuncias!$B:$B,H$1,Denuncias!$W:$W,"*"&amp;$A37&amp;"*")</f>
        <v>0</v>
      </c>
      <c r="I37" s="200">
        <f>COUNTIFS(Denuncias!$B:$B,I$1,Denuncias!$W:$W,"*"&amp;$A37&amp;"*")</f>
        <v>0</v>
      </c>
      <c r="J37" s="200">
        <f>COUNTIFS(Denuncias!$B:$B,J$1,Denuncias!$W:$W,"*"&amp;$A37&amp;"*")</f>
        <v>0</v>
      </c>
      <c r="K37" s="200">
        <f>COUNTIFS(Denuncias!$B:$B,K$1,Denuncias!$W:$W,"*"&amp;$A37&amp;"*")</f>
        <v>0</v>
      </c>
      <c r="L37" s="200">
        <f>COUNTIFS(Denuncias!$B:$B,L$1,Denuncias!$W:$W,"*"&amp;$A37&amp;"*")</f>
        <v>0</v>
      </c>
      <c r="M37" s="200">
        <f>COUNTIFS(Denuncias!$B:$B,M$1,Denuncias!$W:$W,"*"&amp;$A37&amp;"*")</f>
        <v>0</v>
      </c>
      <c r="N37" s="200">
        <f>COUNTIFS(Denuncias!$B:$B,N$1,Denuncias!$W:$W,"*"&amp;$A37&amp;"*")</f>
        <v>7</v>
      </c>
      <c r="O37" s="200">
        <f>COUNTIFS(Denuncias!$B:$B,O$1,Denuncias!$W:$W,"*"&amp;$A37&amp;"*")</f>
        <v>0</v>
      </c>
      <c r="P37" s="200">
        <f>COUNTIFS(Denuncias!$B:$B,P$1,Denuncias!$W:$W,"*"&amp;$A37&amp;"*")</f>
        <v>2</v>
      </c>
      <c r="Q37" s="200">
        <f>COUNTIFS(Denuncias!$B:$B,Q$1,Denuncias!$W:$W,"*"&amp;$A37&amp;"*")</f>
        <v>13</v>
      </c>
      <c r="R37" s="200">
        <f>COUNTIFS(Denuncias!$B:$B,R$1,Denuncias!$W:$W,"*"&amp;$A37&amp;"*")</f>
        <v>12</v>
      </c>
      <c r="S37" s="173"/>
      <c r="T37" s="201"/>
      <c r="U37" s="173"/>
      <c r="V37" s="173"/>
      <c r="W37" s="173"/>
    </row>
    <row r="38">
      <c r="A38" s="199" t="s">
        <v>80</v>
      </c>
      <c r="B38" s="69">
        <f t="shared" si="7"/>
        <v>254</v>
      </c>
      <c r="C38" s="200">
        <f>COUNTIFS(Denuncias!$B:$B,C$1,Denuncias!$W:$W,"*"&amp;$A38&amp;"*")</f>
        <v>0</v>
      </c>
      <c r="D38" s="200">
        <f>COUNTIFS(Denuncias!$B:$B,D$1,Denuncias!$W:$W,"*"&amp;$A38&amp;"*")</f>
        <v>0</v>
      </c>
      <c r="E38" s="200">
        <f>COUNTIFS(Denuncias!$B:$B,E$1,Denuncias!$W:$W,"*"&amp;$A38&amp;"*")</f>
        <v>0</v>
      </c>
      <c r="F38" s="200">
        <f>COUNTIFS(Denuncias!$B:$B,F$1,Denuncias!$W:$W,"*"&amp;$A38&amp;"*")</f>
        <v>0</v>
      </c>
      <c r="G38" s="200">
        <f>COUNTIFS(Denuncias!$B:$B,G$1,Denuncias!$W:$W,"*"&amp;$A38&amp;"*")</f>
        <v>0</v>
      </c>
      <c r="H38" s="200">
        <f>COUNTIFS(Denuncias!$B:$B,H$1,Denuncias!$W:$W,"*"&amp;$A38&amp;"*")</f>
        <v>0</v>
      </c>
      <c r="I38" s="200">
        <f>COUNTIFS(Denuncias!$B:$B,I$1,Denuncias!$W:$W,"*"&amp;$A38&amp;"*")</f>
        <v>0</v>
      </c>
      <c r="J38" s="200">
        <f>COUNTIFS(Denuncias!$B:$B,J$1,Denuncias!$W:$W,"*"&amp;$A38&amp;"*")</f>
        <v>0</v>
      </c>
      <c r="K38" s="200">
        <f>COUNTIFS(Denuncias!$B:$B,K$1,Denuncias!$W:$W,"*"&amp;$A38&amp;"*")</f>
        <v>0</v>
      </c>
      <c r="L38" s="200">
        <f>COUNTIFS(Denuncias!$B:$B,L$1,Denuncias!$W:$W,"*"&amp;$A38&amp;"*")</f>
        <v>0</v>
      </c>
      <c r="M38" s="200">
        <f>COUNTIFS(Denuncias!$B:$B,M$1,Denuncias!$W:$W,"*"&amp;$A38&amp;"*")</f>
        <v>0</v>
      </c>
      <c r="N38" s="200">
        <f>COUNTIFS(Denuncias!$B:$B,N$1,Denuncias!$W:$W,"*"&amp;$A38&amp;"*")</f>
        <v>38</v>
      </c>
      <c r="O38" s="200">
        <f>COUNTIFS(Denuncias!$B:$B,O$1,Denuncias!$W:$W,"*"&amp;$A38&amp;"*")</f>
        <v>0</v>
      </c>
      <c r="P38" s="200">
        <f>COUNTIFS(Denuncias!$B:$B,P$1,Denuncias!$W:$W,"*"&amp;$A38&amp;"*")</f>
        <v>7</v>
      </c>
      <c r="Q38" s="200">
        <f>COUNTIFS(Denuncias!$B:$B,Q$1,Denuncias!$W:$W,"*"&amp;$A38&amp;"*")</f>
        <v>100</v>
      </c>
      <c r="R38" s="200">
        <f>COUNTIFS(Denuncias!$B:$B,R$1,Denuncias!$W:$W,"*"&amp;$A38&amp;"*")</f>
        <v>109</v>
      </c>
      <c r="S38" s="173"/>
      <c r="T38" s="173"/>
      <c r="U38" s="173"/>
      <c r="V38" s="173"/>
      <c r="W38" s="173"/>
    </row>
    <row r="39">
      <c r="A39" s="199" t="s">
        <v>910</v>
      </c>
      <c r="B39" s="69">
        <f t="shared" si="7"/>
        <v>60</v>
      </c>
      <c r="C39" s="199">
        <v>8.0</v>
      </c>
      <c r="D39" s="199">
        <v>7.0</v>
      </c>
      <c r="E39" s="199">
        <v>6.0</v>
      </c>
      <c r="F39" s="199">
        <v>12.0</v>
      </c>
      <c r="G39" s="199">
        <v>5.0</v>
      </c>
      <c r="H39" s="199">
        <v>4.0</v>
      </c>
      <c r="I39" s="200"/>
      <c r="J39" s="200"/>
      <c r="K39" s="200"/>
      <c r="L39" s="199">
        <v>1.0</v>
      </c>
      <c r="M39" s="199">
        <v>5.0</v>
      </c>
      <c r="N39" s="200">
        <f>COUNTIFS(Denuncias!$B:$B,N$1,Denuncias!$W:$W,"*"&amp;$A39&amp;"*")</f>
        <v>2</v>
      </c>
      <c r="O39" s="200">
        <f>COUNTIFS(Denuncias!$B:$B,O$1,Denuncias!$W:$W,"*"&amp;$A39&amp;"*")</f>
        <v>0</v>
      </c>
      <c r="P39" s="200">
        <f>COUNTIFS(Denuncias!$B:$B,P$1,Denuncias!$W:$W,"*"&amp;$A39&amp;"*")</f>
        <v>1</v>
      </c>
      <c r="Q39" s="200">
        <f>COUNTIFS(Denuncias!$B:$B,Q$1,Denuncias!$W:$W,"*"&amp;$A39&amp;"*")</f>
        <v>1</v>
      </c>
      <c r="R39" s="200">
        <f>COUNTIFS(Denuncias!$B:$B,R$1,Denuncias!$W:$W,"*"&amp;$A39&amp;"*")</f>
        <v>8</v>
      </c>
      <c r="S39" s="173"/>
      <c r="T39" s="173"/>
      <c r="U39" s="173"/>
      <c r="V39" s="173"/>
      <c r="W39" s="173"/>
    </row>
    <row r="40">
      <c r="A40" s="174" t="s">
        <v>4274</v>
      </c>
      <c r="B40" s="175">
        <f t="shared" si="7"/>
        <v>348</v>
      </c>
      <c r="C40" s="176">
        <f t="shared" ref="C40:R40" si="8">SUM(C37:C39)</f>
        <v>8</v>
      </c>
      <c r="D40" s="176">
        <f t="shared" si="8"/>
        <v>7</v>
      </c>
      <c r="E40" s="176">
        <f t="shared" si="8"/>
        <v>6</v>
      </c>
      <c r="F40" s="176">
        <f t="shared" si="8"/>
        <v>12</v>
      </c>
      <c r="G40" s="176">
        <f t="shared" si="8"/>
        <v>5</v>
      </c>
      <c r="H40" s="176">
        <f t="shared" si="8"/>
        <v>4</v>
      </c>
      <c r="I40" s="176">
        <f t="shared" si="8"/>
        <v>0</v>
      </c>
      <c r="J40" s="176">
        <f t="shared" si="8"/>
        <v>0</v>
      </c>
      <c r="K40" s="176">
        <f t="shared" si="8"/>
        <v>0</v>
      </c>
      <c r="L40" s="176">
        <f t="shared" si="8"/>
        <v>1</v>
      </c>
      <c r="M40" s="176">
        <f t="shared" si="8"/>
        <v>5</v>
      </c>
      <c r="N40" s="176">
        <f t="shared" si="8"/>
        <v>47</v>
      </c>
      <c r="O40" s="176">
        <f t="shared" si="8"/>
        <v>0</v>
      </c>
      <c r="P40" s="176">
        <f t="shared" si="8"/>
        <v>10</v>
      </c>
      <c r="Q40" s="176">
        <f t="shared" si="8"/>
        <v>114</v>
      </c>
      <c r="R40" s="176">
        <f t="shared" si="8"/>
        <v>129</v>
      </c>
      <c r="S40" s="177"/>
      <c r="T40" s="177"/>
      <c r="U40" s="177"/>
      <c r="V40" s="177"/>
      <c r="W40" s="177"/>
    </row>
    <row r="41">
      <c r="A41" s="83"/>
      <c r="B41" s="82"/>
      <c r="C41" s="83"/>
      <c r="D41" s="83"/>
      <c r="E41" s="83"/>
      <c r="F41" s="83"/>
      <c r="G41" s="83"/>
      <c r="H41" s="83"/>
      <c r="I41" s="83"/>
      <c r="J41" s="83"/>
      <c r="K41" s="83"/>
      <c r="L41" s="83"/>
      <c r="M41" s="83"/>
      <c r="N41" s="83"/>
      <c r="O41" s="83"/>
      <c r="P41" s="83"/>
      <c r="Q41" s="83"/>
      <c r="R41" s="83"/>
      <c r="S41" s="83"/>
      <c r="T41" s="83"/>
      <c r="U41" s="83"/>
      <c r="V41" s="83"/>
      <c r="W41" s="83"/>
    </row>
    <row r="42">
      <c r="A42" s="83"/>
      <c r="B42" s="82"/>
      <c r="C42" s="83"/>
      <c r="D42" s="83"/>
      <c r="E42" s="83"/>
      <c r="F42" s="83"/>
      <c r="G42" s="83"/>
      <c r="H42" s="83"/>
      <c r="I42" s="83"/>
      <c r="J42" s="83"/>
      <c r="K42" s="83"/>
      <c r="L42" s="83"/>
      <c r="M42" s="83"/>
      <c r="N42" s="83"/>
      <c r="O42" s="83"/>
      <c r="P42" s="83"/>
      <c r="Q42" s="83"/>
      <c r="R42" s="83"/>
      <c r="S42" s="83"/>
      <c r="T42" s="83"/>
      <c r="U42" s="83"/>
      <c r="V42" s="83"/>
      <c r="W42" s="83"/>
    </row>
    <row r="43">
      <c r="A43" s="83"/>
      <c r="B43" s="82"/>
      <c r="C43" s="83"/>
      <c r="D43" s="83"/>
      <c r="E43" s="83"/>
      <c r="F43" s="83"/>
      <c r="G43" s="83"/>
      <c r="H43" s="83"/>
      <c r="I43" s="83"/>
      <c r="J43" s="83"/>
      <c r="K43" s="83"/>
      <c r="L43" s="83"/>
      <c r="M43" s="83"/>
      <c r="N43" s="83"/>
      <c r="O43" s="83"/>
      <c r="P43" s="83"/>
      <c r="Q43" s="83"/>
      <c r="R43" s="83"/>
      <c r="S43" s="83"/>
      <c r="T43" s="83"/>
      <c r="U43" s="83"/>
      <c r="V43" s="83"/>
      <c r="W43" s="83"/>
    </row>
    <row r="44">
      <c r="A44" s="83"/>
      <c r="B44" s="82"/>
      <c r="C44" s="83"/>
      <c r="D44" s="83"/>
      <c r="E44" s="83"/>
      <c r="F44" s="83"/>
      <c r="G44" s="83"/>
      <c r="H44" s="83"/>
      <c r="I44" s="83"/>
      <c r="J44" s="83"/>
      <c r="K44" s="83"/>
      <c r="L44" s="83"/>
      <c r="M44" s="83"/>
      <c r="N44" s="83"/>
      <c r="O44" s="83"/>
      <c r="P44" s="83"/>
      <c r="Q44" s="83"/>
      <c r="R44" s="83"/>
      <c r="S44" s="83"/>
      <c r="T44" s="83"/>
      <c r="U44" s="83"/>
      <c r="V44" s="83"/>
      <c r="W44" s="83"/>
    </row>
    <row r="45">
      <c r="A45" s="83"/>
      <c r="B45" s="82"/>
      <c r="C45" s="83"/>
      <c r="D45" s="83"/>
      <c r="E45" s="83"/>
      <c r="F45" s="83"/>
      <c r="G45" s="83"/>
      <c r="H45" s="83"/>
      <c r="I45" s="83"/>
      <c r="J45" s="83"/>
      <c r="K45" s="83"/>
      <c r="L45" s="83"/>
      <c r="M45" s="83"/>
      <c r="N45" s="83"/>
      <c r="O45" s="83"/>
      <c r="P45" s="83"/>
      <c r="Q45" s="83"/>
      <c r="R45" s="83"/>
      <c r="S45" s="83"/>
      <c r="T45" s="83"/>
      <c r="U45" s="83"/>
      <c r="V45" s="83"/>
      <c r="W45" s="83"/>
    </row>
    <row r="46">
      <c r="A46" s="83"/>
      <c r="B46" s="82"/>
      <c r="C46" s="83"/>
      <c r="D46" s="83"/>
      <c r="E46" s="83"/>
      <c r="F46" s="83"/>
      <c r="G46" s="83"/>
      <c r="H46" s="83"/>
      <c r="I46" s="83"/>
      <c r="J46" s="83"/>
      <c r="K46" s="83"/>
      <c r="L46" s="83"/>
      <c r="M46" s="83"/>
      <c r="N46" s="83"/>
      <c r="O46" s="83"/>
      <c r="P46" s="83"/>
      <c r="Q46" s="83"/>
      <c r="R46" s="83"/>
      <c r="S46" s="83"/>
      <c r="T46" s="83"/>
      <c r="U46" s="83"/>
      <c r="V46" s="83"/>
      <c r="W46" s="83"/>
    </row>
    <row r="47">
      <c r="A47" s="83"/>
      <c r="B47" s="82"/>
      <c r="C47" s="83"/>
      <c r="D47" s="83"/>
      <c r="E47" s="83"/>
      <c r="F47" s="83"/>
      <c r="G47" s="83"/>
      <c r="H47" s="83"/>
      <c r="I47" s="83"/>
      <c r="J47" s="83"/>
      <c r="K47" s="83"/>
      <c r="L47" s="83"/>
      <c r="M47" s="83"/>
      <c r="N47" s="83"/>
      <c r="O47" s="83"/>
      <c r="P47" s="83"/>
      <c r="Q47" s="83"/>
      <c r="R47" s="83"/>
      <c r="S47" s="83"/>
      <c r="T47" s="83"/>
      <c r="U47" s="83"/>
      <c r="V47" s="83"/>
      <c r="W47" s="83"/>
    </row>
    <row r="48">
      <c r="A48" s="83"/>
      <c r="B48" s="82"/>
      <c r="C48" s="83"/>
      <c r="D48" s="83"/>
      <c r="E48" s="83"/>
      <c r="F48" s="83"/>
      <c r="G48" s="83"/>
      <c r="H48" s="83"/>
      <c r="I48" s="83"/>
      <c r="J48" s="83"/>
      <c r="K48" s="83"/>
      <c r="L48" s="83"/>
      <c r="M48" s="83"/>
      <c r="N48" s="83"/>
      <c r="O48" s="83"/>
      <c r="P48" s="83"/>
      <c r="Q48" s="83"/>
      <c r="R48" s="83"/>
      <c r="S48" s="83"/>
      <c r="T48" s="83"/>
      <c r="U48" s="83"/>
      <c r="V48" s="83"/>
      <c r="W48" s="83"/>
    </row>
    <row r="49">
      <c r="A49" s="83"/>
      <c r="B49" s="82"/>
      <c r="C49" s="83"/>
      <c r="D49" s="83"/>
      <c r="E49" s="83"/>
      <c r="F49" s="83"/>
      <c r="G49" s="83"/>
      <c r="H49" s="83"/>
      <c r="I49" s="83"/>
      <c r="J49" s="83"/>
      <c r="K49" s="83"/>
      <c r="L49" s="83"/>
      <c r="M49" s="83"/>
      <c r="N49" s="83"/>
      <c r="O49" s="83"/>
      <c r="P49" s="83"/>
      <c r="Q49" s="83"/>
      <c r="R49" s="83"/>
      <c r="S49" s="83"/>
      <c r="T49" s="83"/>
      <c r="U49" s="83"/>
      <c r="V49" s="83"/>
      <c r="W49" s="83"/>
    </row>
    <row r="50">
      <c r="A50" s="83"/>
      <c r="B50" s="82"/>
      <c r="C50" s="83"/>
      <c r="D50" s="83"/>
      <c r="E50" s="83"/>
      <c r="F50" s="83"/>
      <c r="G50" s="83"/>
      <c r="H50" s="83"/>
      <c r="I50" s="83"/>
      <c r="J50" s="83"/>
      <c r="K50" s="83"/>
      <c r="L50" s="83"/>
      <c r="M50" s="83"/>
      <c r="N50" s="83"/>
      <c r="O50" s="83"/>
      <c r="P50" s="83"/>
      <c r="Q50" s="83"/>
      <c r="R50" s="83"/>
      <c r="S50" s="83"/>
      <c r="T50" s="83"/>
      <c r="U50" s="83"/>
      <c r="V50" s="83"/>
      <c r="W50" s="83"/>
    </row>
    <row r="51">
      <c r="A51" s="83"/>
      <c r="B51" s="82"/>
      <c r="C51" s="83"/>
      <c r="D51" s="83"/>
      <c r="E51" s="83"/>
      <c r="F51" s="83"/>
      <c r="G51" s="83"/>
      <c r="H51" s="83"/>
      <c r="I51" s="83"/>
      <c r="J51" s="83"/>
      <c r="K51" s="83"/>
      <c r="L51" s="83"/>
      <c r="M51" s="83"/>
      <c r="N51" s="83"/>
      <c r="O51" s="83"/>
      <c r="P51" s="83"/>
      <c r="Q51" s="83"/>
      <c r="R51" s="83"/>
      <c r="S51" s="83"/>
      <c r="T51" s="83"/>
      <c r="U51" s="83"/>
      <c r="V51" s="83"/>
      <c r="W51" s="83"/>
    </row>
    <row r="52">
      <c r="A52" s="83"/>
      <c r="B52" s="82"/>
      <c r="C52" s="83"/>
      <c r="D52" s="83"/>
      <c r="E52" s="83"/>
      <c r="F52" s="83"/>
      <c r="G52" s="83"/>
      <c r="H52" s="83"/>
      <c r="I52" s="83"/>
      <c r="J52" s="83"/>
      <c r="K52" s="83"/>
      <c r="L52" s="83"/>
      <c r="M52" s="83"/>
      <c r="N52" s="83"/>
      <c r="O52" s="83"/>
      <c r="P52" s="83"/>
      <c r="Q52" s="83"/>
      <c r="R52" s="83"/>
      <c r="S52" s="83"/>
      <c r="T52" s="83"/>
      <c r="U52" s="83"/>
      <c r="V52" s="83"/>
      <c r="W52" s="83"/>
    </row>
    <row r="53">
      <c r="A53" s="83"/>
      <c r="B53" s="82"/>
      <c r="C53" s="83"/>
      <c r="D53" s="83"/>
      <c r="E53" s="83"/>
      <c r="F53" s="83"/>
      <c r="G53" s="83"/>
      <c r="H53" s="83"/>
      <c r="I53" s="83"/>
      <c r="J53" s="83"/>
      <c r="K53" s="83"/>
      <c r="L53" s="83"/>
      <c r="M53" s="83"/>
      <c r="N53" s="83"/>
      <c r="O53" s="83"/>
      <c r="P53" s="83"/>
      <c r="Q53" s="83"/>
      <c r="R53" s="83"/>
      <c r="S53" s="83"/>
      <c r="T53" s="83"/>
      <c r="U53" s="83"/>
      <c r="V53" s="83"/>
      <c r="W53" s="83"/>
    </row>
    <row r="54">
      <c r="A54" s="83"/>
      <c r="B54" s="82"/>
      <c r="C54" s="83"/>
      <c r="D54" s="83"/>
      <c r="E54" s="83"/>
      <c r="F54" s="83"/>
      <c r="G54" s="83"/>
      <c r="H54" s="83"/>
      <c r="I54" s="83"/>
      <c r="J54" s="83"/>
      <c r="K54" s="83"/>
      <c r="L54" s="83"/>
      <c r="M54" s="83"/>
      <c r="N54" s="83"/>
      <c r="O54" s="83"/>
      <c r="P54" s="83"/>
      <c r="Q54" s="83"/>
      <c r="R54" s="83"/>
      <c r="S54" s="83"/>
      <c r="T54" s="83"/>
      <c r="U54" s="83"/>
      <c r="V54" s="83"/>
      <c r="W54" s="83"/>
    </row>
    <row r="55">
      <c r="A55" s="83"/>
      <c r="B55" s="82"/>
      <c r="C55" s="83"/>
      <c r="D55" s="83"/>
      <c r="E55" s="83"/>
      <c r="F55" s="83"/>
      <c r="G55" s="83"/>
      <c r="H55" s="83"/>
      <c r="I55" s="83"/>
      <c r="J55" s="83"/>
      <c r="K55" s="83"/>
      <c r="L55" s="83"/>
      <c r="M55" s="83"/>
      <c r="N55" s="83"/>
      <c r="O55" s="83"/>
      <c r="P55" s="83"/>
      <c r="Q55" s="83"/>
      <c r="R55" s="83"/>
      <c r="S55" s="83"/>
      <c r="T55" s="83"/>
      <c r="U55" s="83"/>
      <c r="V55" s="83"/>
      <c r="W55" s="83"/>
    </row>
    <row r="56">
      <c r="A56" s="83"/>
      <c r="B56" s="82"/>
      <c r="C56" s="83"/>
      <c r="D56" s="83"/>
      <c r="E56" s="83"/>
      <c r="F56" s="83"/>
      <c r="G56" s="83"/>
      <c r="H56" s="83"/>
      <c r="I56" s="83"/>
      <c r="J56" s="83"/>
      <c r="K56" s="83"/>
      <c r="L56" s="83"/>
      <c r="M56" s="83"/>
      <c r="N56" s="83"/>
      <c r="O56" s="83"/>
      <c r="P56" s="83"/>
      <c r="Q56" s="83"/>
      <c r="R56" s="83"/>
      <c r="S56" s="83"/>
      <c r="T56" s="83"/>
      <c r="U56" s="83"/>
      <c r="V56" s="83"/>
      <c r="W56" s="83"/>
    </row>
    <row r="57">
      <c r="A57" s="83"/>
      <c r="B57" s="82"/>
      <c r="C57" s="83"/>
      <c r="D57" s="83"/>
      <c r="E57" s="83"/>
      <c r="F57" s="83"/>
      <c r="G57" s="83"/>
      <c r="H57" s="83"/>
      <c r="I57" s="83"/>
      <c r="J57" s="83"/>
      <c r="K57" s="83"/>
      <c r="L57" s="83"/>
      <c r="M57" s="83"/>
      <c r="N57" s="83"/>
      <c r="O57" s="83"/>
      <c r="P57" s="83"/>
      <c r="Q57" s="83"/>
      <c r="R57" s="83"/>
      <c r="S57" s="83"/>
      <c r="T57" s="83"/>
      <c r="U57" s="83"/>
      <c r="V57" s="83"/>
      <c r="W57" s="83"/>
    </row>
    <row r="58">
      <c r="A58" s="83"/>
      <c r="B58" s="82"/>
      <c r="C58" s="83"/>
      <c r="D58" s="83"/>
      <c r="E58" s="83"/>
      <c r="F58" s="83"/>
      <c r="G58" s="83"/>
      <c r="H58" s="83"/>
      <c r="I58" s="83"/>
      <c r="J58" s="83"/>
      <c r="K58" s="83"/>
      <c r="L58" s="83"/>
      <c r="M58" s="83"/>
      <c r="N58" s="83"/>
      <c r="O58" s="83"/>
      <c r="P58" s="83"/>
      <c r="Q58" s="83"/>
      <c r="R58" s="83"/>
      <c r="S58" s="83"/>
      <c r="T58" s="83"/>
      <c r="U58" s="83"/>
      <c r="V58" s="83"/>
      <c r="W58" s="83"/>
    </row>
    <row r="59">
      <c r="A59" s="83"/>
      <c r="B59" s="82"/>
      <c r="C59" s="83"/>
      <c r="D59" s="83"/>
      <c r="E59" s="83"/>
      <c r="F59" s="83"/>
      <c r="G59" s="83"/>
      <c r="H59" s="83"/>
      <c r="I59" s="83"/>
      <c r="J59" s="83"/>
      <c r="K59" s="83"/>
      <c r="L59" s="83"/>
      <c r="M59" s="83"/>
      <c r="N59" s="83"/>
      <c r="O59" s="83"/>
      <c r="P59" s="83"/>
      <c r="Q59" s="83"/>
      <c r="R59" s="83"/>
      <c r="S59" s="83"/>
      <c r="T59" s="83"/>
      <c r="U59" s="83"/>
      <c r="V59" s="83"/>
      <c r="W59" s="83"/>
    </row>
    <row r="60">
      <c r="A60" s="83"/>
      <c r="B60" s="82"/>
      <c r="C60" s="83"/>
      <c r="D60" s="83"/>
      <c r="E60" s="83"/>
      <c r="F60" s="83"/>
      <c r="G60" s="83"/>
      <c r="H60" s="83"/>
      <c r="I60" s="83"/>
      <c r="J60" s="83"/>
      <c r="K60" s="83"/>
      <c r="L60" s="83"/>
      <c r="M60" s="83"/>
      <c r="N60" s="83"/>
      <c r="O60" s="83"/>
      <c r="P60" s="83"/>
      <c r="Q60" s="83"/>
      <c r="R60" s="83"/>
      <c r="S60" s="83"/>
      <c r="T60" s="83"/>
      <c r="U60" s="83"/>
      <c r="V60" s="83"/>
      <c r="W60" s="83"/>
    </row>
    <row r="61">
      <c r="A61" s="83"/>
      <c r="B61" s="82"/>
      <c r="C61" s="83"/>
      <c r="D61" s="83"/>
      <c r="E61" s="83"/>
      <c r="F61" s="83"/>
      <c r="G61" s="83"/>
      <c r="H61" s="83"/>
      <c r="I61" s="83"/>
      <c r="J61" s="83"/>
      <c r="K61" s="83"/>
      <c r="L61" s="83"/>
      <c r="M61" s="83"/>
      <c r="N61" s="83"/>
      <c r="O61" s="83"/>
      <c r="P61" s="83"/>
      <c r="Q61" s="83"/>
      <c r="R61" s="83"/>
      <c r="S61" s="83"/>
      <c r="T61" s="83"/>
      <c r="U61" s="83"/>
      <c r="V61" s="83"/>
      <c r="W61" s="83"/>
    </row>
    <row r="62">
      <c r="A62" s="83"/>
      <c r="B62" s="82"/>
      <c r="C62" s="83"/>
      <c r="D62" s="83"/>
      <c r="E62" s="83"/>
      <c r="F62" s="83"/>
      <c r="G62" s="83"/>
      <c r="H62" s="83"/>
      <c r="I62" s="83"/>
      <c r="J62" s="83"/>
      <c r="K62" s="83"/>
      <c r="L62" s="83"/>
      <c r="M62" s="83"/>
      <c r="N62" s="83"/>
      <c r="O62" s="83"/>
      <c r="P62" s="83"/>
      <c r="Q62" s="83"/>
      <c r="R62" s="83"/>
      <c r="S62" s="83"/>
      <c r="T62" s="83"/>
      <c r="U62" s="83"/>
      <c r="V62" s="83"/>
      <c r="W62" s="83"/>
    </row>
    <row r="63">
      <c r="A63" s="83"/>
      <c r="B63" s="82"/>
      <c r="C63" s="83"/>
      <c r="D63" s="83"/>
      <c r="E63" s="83"/>
      <c r="F63" s="83"/>
      <c r="G63" s="83"/>
      <c r="H63" s="83"/>
      <c r="I63" s="83"/>
      <c r="J63" s="83"/>
      <c r="K63" s="83"/>
      <c r="L63" s="83"/>
      <c r="M63" s="83"/>
      <c r="N63" s="83"/>
      <c r="O63" s="83"/>
      <c r="P63" s="83"/>
      <c r="Q63" s="83"/>
      <c r="R63" s="83"/>
      <c r="S63" s="83"/>
      <c r="T63" s="83"/>
      <c r="U63" s="83"/>
      <c r="V63" s="83"/>
      <c r="W63" s="83"/>
    </row>
    <row r="64">
      <c r="A64" s="83"/>
      <c r="B64" s="82"/>
      <c r="C64" s="83"/>
      <c r="D64" s="83"/>
      <c r="E64" s="83"/>
      <c r="F64" s="83"/>
      <c r="G64" s="83"/>
      <c r="H64" s="83"/>
      <c r="I64" s="83"/>
      <c r="J64" s="83"/>
      <c r="K64" s="83"/>
      <c r="L64" s="83"/>
      <c r="M64" s="83"/>
      <c r="N64" s="83"/>
      <c r="O64" s="83"/>
      <c r="P64" s="83"/>
      <c r="Q64" s="83"/>
      <c r="R64" s="83"/>
      <c r="S64" s="83"/>
      <c r="T64" s="83"/>
      <c r="U64" s="83"/>
      <c r="V64" s="83"/>
      <c r="W64" s="83"/>
    </row>
    <row r="65">
      <c r="A65" s="83"/>
      <c r="B65" s="82"/>
      <c r="C65" s="83"/>
      <c r="D65" s="83"/>
      <c r="E65" s="83"/>
      <c r="F65" s="83"/>
      <c r="G65" s="83"/>
      <c r="H65" s="83"/>
      <c r="I65" s="83"/>
      <c r="J65" s="83"/>
      <c r="K65" s="83"/>
      <c r="L65" s="83"/>
      <c r="M65" s="83"/>
      <c r="N65" s="83"/>
      <c r="O65" s="83"/>
      <c r="P65" s="83"/>
      <c r="Q65" s="83"/>
      <c r="R65" s="83"/>
      <c r="S65" s="83"/>
      <c r="T65" s="83"/>
      <c r="U65" s="83"/>
      <c r="V65" s="83"/>
      <c r="W65" s="83"/>
    </row>
    <row r="66">
      <c r="A66" s="83"/>
      <c r="B66" s="82"/>
      <c r="C66" s="83"/>
      <c r="D66" s="83"/>
      <c r="E66" s="83"/>
      <c r="F66" s="83"/>
      <c r="G66" s="83"/>
      <c r="H66" s="83"/>
      <c r="I66" s="83"/>
      <c r="J66" s="83"/>
      <c r="K66" s="83"/>
      <c r="L66" s="83"/>
      <c r="M66" s="83"/>
      <c r="N66" s="83"/>
      <c r="O66" s="83"/>
      <c r="P66" s="83"/>
      <c r="Q66" s="83"/>
      <c r="R66" s="83"/>
      <c r="S66" s="83"/>
      <c r="T66" s="83"/>
      <c r="U66" s="83"/>
      <c r="V66" s="83"/>
      <c r="W66" s="83"/>
    </row>
    <row r="67">
      <c r="A67" s="83"/>
      <c r="B67" s="82"/>
      <c r="C67" s="83"/>
      <c r="D67" s="83"/>
      <c r="E67" s="83"/>
      <c r="F67" s="83"/>
      <c r="G67" s="83"/>
      <c r="H67" s="83"/>
      <c r="I67" s="83"/>
      <c r="J67" s="83"/>
      <c r="K67" s="83"/>
      <c r="L67" s="83"/>
      <c r="M67" s="83"/>
      <c r="N67" s="83"/>
      <c r="O67" s="83"/>
      <c r="P67" s="83"/>
      <c r="Q67" s="83"/>
      <c r="R67" s="83"/>
      <c r="S67" s="83"/>
      <c r="T67" s="83"/>
      <c r="U67" s="83"/>
      <c r="V67" s="83"/>
      <c r="W67" s="83"/>
    </row>
    <row r="68">
      <c r="A68" s="83"/>
      <c r="B68" s="82"/>
      <c r="C68" s="83"/>
      <c r="D68" s="83"/>
      <c r="E68" s="83"/>
      <c r="F68" s="83"/>
      <c r="G68" s="83"/>
      <c r="H68" s="83"/>
      <c r="I68" s="83"/>
      <c r="J68" s="83"/>
      <c r="K68" s="83"/>
      <c r="L68" s="83"/>
      <c r="M68" s="83"/>
      <c r="N68" s="83"/>
      <c r="O68" s="83"/>
      <c r="P68" s="83"/>
      <c r="Q68" s="83"/>
      <c r="R68" s="83"/>
      <c r="S68" s="83"/>
      <c r="T68" s="83"/>
      <c r="U68" s="83"/>
      <c r="V68" s="83"/>
      <c r="W68" s="83"/>
    </row>
    <row r="69">
      <c r="A69" s="83"/>
      <c r="B69" s="82"/>
      <c r="C69" s="83"/>
      <c r="D69" s="83"/>
      <c r="E69" s="83"/>
      <c r="F69" s="83"/>
      <c r="G69" s="83"/>
      <c r="H69" s="83"/>
      <c r="I69" s="83"/>
      <c r="J69" s="83"/>
      <c r="K69" s="83"/>
      <c r="L69" s="83"/>
      <c r="M69" s="83"/>
      <c r="N69" s="83"/>
      <c r="O69" s="83"/>
      <c r="P69" s="83"/>
      <c r="Q69" s="83"/>
      <c r="R69" s="83"/>
      <c r="S69" s="83"/>
      <c r="T69" s="83"/>
      <c r="U69" s="83"/>
      <c r="V69" s="83"/>
      <c r="W69" s="83"/>
    </row>
    <row r="70">
      <c r="A70" s="83"/>
      <c r="B70" s="82"/>
      <c r="C70" s="83"/>
      <c r="D70" s="83"/>
      <c r="E70" s="83"/>
      <c r="F70" s="83"/>
      <c r="G70" s="83"/>
      <c r="H70" s="83"/>
      <c r="I70" s="83"/>
      <c r="J70" s="83"/>
      <c r="K70" s="83"/>
      <c r="L70" s="83"/>
      <c r="M70" s="83"/>
      <c r="N70" s="83"/>
      <c r="O70" s="83"/>
      <c r="P70" s="83"/>
      <c r="Q70" s="83"/>
      <c r="R70" s="83"/>
      <c r="S70" s="83"/>
      <c r="T70" s="83"/>
      <c r="U70" s="83"/>
      <c r="V70" s="83"/>
      <c r="W70" s="83"/>
    </row>
    <row r="71">
      <c r="A71" s="83"/>
      <c r="B71" s="82"/>
      <c r="C71" s="83"/>
      <c r="D71" s="83"/>
      <c r="E71" s="83"/>
      <c r="F71" s="83"/>
      <c r="G71" s="83"/>
      <c r="H71" s="83"/>
      <c r="I71" s="83"/>
      <c r="J71" s="83"/>
      <c r="K71" s="83"/>
      <c r="L71" s="83"/>
      <c r="M71" s="83"/>
      <c r="N71" s="83"/>
      <c r="O71" s="83"/>
      <c r="P71" s="83"/>
      <c r="Q71" s="83"/>
      <c r="R71" s="83"/>
      <c r="S71" s="83"/>
      <c r="T71" s="83"/>
      <c r="U71" s="83"/>
      <c r="V71" s="83"/>
      <c r="W71" s="83"/>
    </row>
    <row r="72">
      <c r="A72" s="83"/>
      <c r="B72" s="82"/>
      <c r="C72" s="83"/>
      <c r="D72" s="83"/>
      <c r="E72" s="83"/>
      <c r="F72" s="83"/>
      <c r="G72" s="83"/>
      <c r="H72" s="83"/>
      <c r="I72" s="83"/>
      <c r="J72" s="83"/>
      <c r="K72" s="83"/>
      <c r="L72" s="83"/>
      <c r="M72" s="83"/>
      <c r="N72" s="83"/>
      <c r="O72" s="83"/>
      <c r="P72" s="83"/>
      <c r="Q72" s="83"/>
      <c r="R72" s="83"/>
      <c r="S72" s="83"/>
      <c r="T72" s="83"/>
      <c r="U72" s="83"/>
      <c r="V72" s="83"/>
      <c r="W72" s="83"/>
    </row>
    <row r="73">
      <c r="A73" s="83"/>
      <c r="B73" s="82"/>
      <c r="C73" s="83"/>
      <c r="D73" s="83"/>
      <c r="E73" s="83"/>
      <c r="F73" s="83"/>
      <c r="G73" s="83"/>
      <c r="H73" s="83"/>
      <c r="I73" s="83"/>
      <c r="J73" s="83"/>
      <c r="K73" s="83"/>
      <c r="L73" s="83"/>
      <c r="M73" s="83"/>
      <c r="N73" s="83"/>
      <c r="O73" s="83"/>
      <c r="P73" s="83"/>
      <c r="Q73" s="83"/>
      <c r="R73" s="83"/>
      <c r="S73" s="83"/>
      <c r="T73" s="83"/>
      <c r="U73" s="83"/>
      <c r="V73" s="83"/>
      <c r="W73" s="83"/>
    </row>
    <row r="74">
      <c r="A74" s="83"/>
      <c r="B74" s="82"/>
      <c r="C74" s="83"/>
      <c r="D74" s="83"/>
      <c r="E74" s="83"/>
      <c r="F74" s="83"/>
      <c r="G74" s="83"/>
      <c r="H74" s="83"/>
      <c r="I74" s="83"/>
      <c r="J74" s="83"/>
      <c r="K74" s="83"/>
      <c r="L74" s="83"/>
      <c r="M74" s="83"/>
      <c r="N74" s="83"/>
      <c r="O74" s="83"/>
      <c r="P74" s="83"/>
      <c r="Q74" s="83"/>
      <c r="R74" s="83"/>
      <c r="S74" s="83"/>
      <c r="T74" s="83"/>
      <c r="U74" s="83"/>
      <c r="V74" s="83"/>
      <c r="W74" s="83"/>
    </row>
    <row r="75">
      <c r="A75" s="83"/>
      <c r="B75" s="82"/>
      <c r="C75" s="83"/>
      <c r="D75" s="83"/>
      <c r="E75" s="83"/>
      <c r="F75" s="83"/>
      <c r="G75" s="83"/>
      <c r="H75" s="83"/>
      <c r="I75" s="83"/>
      <c r="J75" s="83"/>
      <c r="K75" s="83"/>
      <c r="L75" s="83"/>
      <c r="M75" s="83"/>
      <c r="N75" s="83"/>
      <c r="O75" s="83"/>
      <c r="P75" s="83"/>
      <c r="Q75" s="83"/>
      <c r="R75" s="83"/>
      <c r="S75" s="83"/>
      <c r="T75" s="83"/>
      <c r="U75" s="83"/>
      <c r="V75" s="83"/>
      <c r="W75" s="83"/>
    </row>
    <row r="76">
      <c r="A76" s="83"/>
      <c r="B76" s="82"/>
      <c r="C76" s="83"/>
      <c r="D76" s="83"/>
      <c r="E76" s="83"/>
      <c r="F76" s="83"/>
      <c r="G76" s="83"/>
      <c r="H76" s="83"/>
      <c r="I76" s="83"/>
      <c r="J76" s="83"/>
      <c r="K76" s="83"/>
      <c r="L76" s="83"/>
      <c r="M76" s="83"/>
      <c r="N76" s="83"/>
      <c r="O76" s="83"/>
      <c r="P76" s="83"/>
      <c r="Q76" s="83"/>
      <c r="R76" s="83"/>
      <c r="S76" s="83"/>
      <c r="T76" s="83"/>
      <c r="U76" s="83"/>
      <c r="V76" s="83"/>
      <c r="W76" s="83"/>
    </row>
    <row r="77">
      <c r="A77" s="83"/>
      <c r="B77" s="82"/>
      <c r="C77" s="83"/>
      <c r="D77" s="83"/>
      <c r="E77" s="83"/>
      <c r="F77" s="83"/>
      <c r="G77" s="83"/>
      <c r="H77" s="83"/>
      <c r="I77" s="83"/>
      <c r="J77" s="83"/>
      <c r="K77" s="83"/>
      <c r="L77" s="83"/>
      <c r="M77" s="83"/>
      <c r="N77" s="83"/>
      <c r="O77" s="83"/>
      <c r="P77" s="83"/>
      <c r="Q77" s="83"/>
      <c r="R77" s="83"/>
      <c r="S77" s="83"/>
      <c r="T77" s="83"/>
      <c r="U77" s="83"/>
      <c r="V77" s="83"/>
      <c r="W77" s="83"/>
    </row>
    <row r="78">
      <c r="A78" s="83"/>
      <c r="B78" s="82"/>
      <c r="C78" s="83"/>
      <c r="D78" s="83"/>
      <c r="E78" s="83"/>
      <c r="F78" s="83"/>
      <c r="G78" s="83"/>
      <c r="H78" s="83"/>
      <c r="I78" s="83"/>
      <c r="J78" s="83"/>
      <c r="K78" s="83"/>
      <c r="L78" s="83"/>
      <c r="M78" s="83"/>
      <c r="N78" s="83"/>
      <c r="O78" s="83"/>
      <c r="P78" s="83"/>
      <c r="Q78" s="83"/>
      <c r="R78" s="83"/>
      <c r="S78" s="83"/>
      <c r="T78" s="83"/>
      <c r="U78" s="83"/>
      <c r="V78" s="83"/>
      <c r="W78" s="83"/>
    </row>
    <row r="79">
      <c r="A79" s="83"/>
      <c r="B79" s="82"/>
      <c r="C79" s="83"/>
      <c r="D79" s="83"/>
      <c r="E79" s="83"/>
      <c r="F79" s="83"/>
      <c r="G79" s="83"/>
      <c r="H79" s="83"/>
      <c r="I79" s="83"/>
      <c r="J79" s="83"/>
      <c r="K79" s="83"/>
      <c r="L79" s="83"/>
      <c r="M79" s="83"/>
      <c r="N79" s="83"/>
      <c r="O79" s="83"/>
      <c r="P79" s="83"/>
      <c r="Q79" s="83"/>
      <c r="R79" s="83"/>
      <c r="S79" s="83"/>
      <c r="T79" s="83"/>
      <c r="U79" s="83"/>
      <c r="V79" s="83"/>
      <c r="W79" s="83"/>
    </row>
    <row r="80">
      <c r="A80" s="83"/>
      <c r="B80" s="82"/>
      <c r="C80" s="83"/>
      <c r="D80" s="83"/>
      <c r="E80" s="83"/>
      <c r="F80" s="83"/>
      <c r="G80" s="83"/>
      <c r="H80" s="83"/>
      <c r="I80" s="83"/>
      <c r="J80" s="83"/>
      <c r="K80" s="83"/>
      <c r="L80" s="83"/>
      <c r="M80" s="83"/>
      <c r="N80" s="83"/>
      <c r="O80" s="83"/>
      <c r="P80" s="83"/>
      <c r="Q80" s="83"/>
      <c r="R80" s="83"/>
      <c r="S80" s="83"/>
      <c r="T80" s="83"/>
      <c r="U80" s="83"/>
      <c r="V80" s="83"/>
      <c r="W80" s="83"/>
    </row>
    <row r="81">
      <c r="A81" s="83"/>
      <c r="B81" s="82"/>
      <c r="C81" s="83"/>
      <c r="D81" s="83"/>
      <c r="E81" s="83"/>
      <c r="F81" s="83"/>
      <c r="G81" s="83"/>
      <c r="H81" s="83"/>
      <c r="I81" s="83"/>
      <c r="J81" s="83"/>
      <c r="K81" s="83"/>
      <c r="L81" s="83"/>
      <c r="M81" s="83"/>
      <c r="N81" s="83"/>
      <c r="O81" s="83"/>
      <c r="P81" s="83"/>
      <c r="Q81" s="83"/>
      <c r="R81" s="83"/>
      <c r="S81" s="83"/>
      <c r="T81" s="83"/>
      <c r="U81" s="83"/>
      <c r="V81" s="83"/>
      <c r="W81" s="83"/>
    </row>
    <row r="82">
      <c r="A82" s="83"/>
      <c r="B82" s="82"/>
      <c r="C82" s="83"/>
      <c r="D82" s="83"/>
      <c r="E82" s="83"/>
      <c r="F82" s="83"/>
      <c r="G82" s="83"/>
      <c r="H82" s="83"/>
      <c r="I82" s="83"/>
      <c r="J82" s="83"/>
      <c r="K82" s="83"/>
      <c r="L82" s="83"/>
      <c r="M82" s="83"/>
      <c r="N82" s="83"/>
      <c r="O82" s="83"/>
      <c r="P82" s="83"/>
      <c r="Q82" s="83"/>
      <c r="R82" s="83"/>
      <c r="S82" s="83"/>
      <c r="T82" s="83"/>
      <c r="U82" s="83"/>
      <c r="V82" s="83"/>
      <c r="W82" s="83"/>
    </row>
    <row r="83">
      <c r="A83" s="83"/>
      <c r="B83" s="82"/>
      <c r="C83" s="83"/>
      <c r="D83" s="83"/>
      <c r="E83" s="83"/>
      <c r="F83" s="83"/>
      <c r="G83" s="83"/>
      <c r="H83" s="83"/>
      <c r="I83" s="83"/>
      <c r="J83" s="83"/>
      <c r="K83" s="83"/>
      <c r="L83" s="83"/>
      <c r="M83" s="83"/>
      <c r="N83" s="83"/>
      <c r="O83" s="83"/>
      <c r="P83" s="83"/>
      <c r="Q83" s="83"/>
      <c r="R83" s="83"/>
      <c r="S83" s="83"/>
      <c r="T83" s="83"/>
      <c r="U83" s="83"/>
      <c r="V83" s="83"/>
      <c r="W83" s="83"/>
    </row>
    <row r="84">
      <c r="A84" s="83"/>
      <c r="B84" s="82"/>
      <c r="C84" s="83"/>
      <c r="D84" s="83"/>
      <c r="E84" s="83"/>
      <c r="F84" s="83"/>
      <c r="G84" s="83"/>
      <c r="H84" s="83"/>
      <c r="I84" s="83"/>
      <c r="J84" s="83"/>
      <c r="K84" s="83"/>
      <c r="L84" s="83"/>
      <c r="M84" s="83"/>
      <c r="N84" s="83"/>
      <c r="O84" s="83"/>
      <c r="P84" s="83"/>
      <c r="Q84" s="83"/>
      <c r="R84" s="83"/>
      <c r="S84" s="83"/>
      <c r="T84" s="83"/>
      <c r="U84" s="83"/>
      <c r="V84" s="83"/>
      <c r="W84" s="83"/>
    </row>
    <row r="85">
      <c r="A85" s="83"/>
      <c r="B85" s="82"/>
      <c r="C85" s="83"/>
      <c r="D85" s="83"/>
      <c r="E85" s="83"/>
      <c r="F85" s="83"/>
      <c r="G85" s="83"/>
      <c r="H85" s="83"/>
      <c r="I85" s="83"/>
      <c r="J85" s="83"/>
      <c r="K85" s="83"/>
      <c r="L85" s="83"/>
      <c r="M85" s="83"/>
      <c r="N85" s="83"/>
      <c r="O85" s="83"/>
      <c r="P85" s="83"/>
      <c r="Q85" s="83"/>
      <c r="R85" s="83"/>
      <c r="S85" s="83"/>
      <c r="T85" s="83"/>
      <c r="U85" s="83"/>
      <c r="V85" s="83"/>
      <c r="W85" s="83"/>
    </row>
    <row r="86">
      <c r="A86" s="83"/>
      <c r="B86" s="82"/>
      <c r="C86" s="83"/>
      <c r="D86" s="83"/>
      <c r="E86" s="83"/>
      <c r="F86" s="83"/>
      <c r="G86" s="83"/>
      <c r="H86" s="83"/>
      <c r="I86" s="83"/>
      <c r="J86" s="83"/>
      <c r="K86" s="83"/>
      <c r="L86" s="83"/>
      <c r="M86" s="83"/>
      <c r="N86" s="83"/>
      <c r="O86" s="83"/>
      <c r="P86" s="83"/>
      <c r="Q86" s="83"/>
      <c r="R86" s="83"/>
      <c r="S86" s="83"/>
      <c r="T86" s="83"/>
      <c r="U86" s="83"/>
      <c r="V86" s="83"/>
      <c r="W86" s="83"/>
    </row>
    <row r="87">
      <c r="A87" s="83"/>
      <c r="B87" s="82"/>
      <c r="C87" s="83"/>
      <c r="D87" s="83"/>
      <c r="E87" s="83"/>
      <c r="F87" s="83"/>
      <c r="G87" s="83"/>
      <c r="H87" s="83"/>
      <c r="I87" s="83"/>
      <c r="J87" s="83"/>
      <c r="K87" s="83"/>
      <c r="L87" s="83"/>
      <c r="M87" s="83"/>
      <c r="N87" s="83"/>
      <c r="O87" s="83"/>
      <c r="P87" s="83"/>
      <c r="Q87" s="83"/>
      <c r="R87" s="83"/>
      <c r="S87" s="83"/>
      <c r="T87" s="83"/>
      <c r="U87" s="83"/>
      <c r="V87" s="83"/>
      <c r="W87" s="83"/>
    </row>
    <row r="88">
      <c r="A88" s="83"/>
      <c r="B88" s="82"/>
      <c r="C88" s="83"/>
      <c r="D88" s="83"/>
      <c r="E88" s="83"/>
      <c r="F88" s="83"/>
      <c r="G88" s="83"/>
      <c r="H88" s="83"/>
      <c r="I88" s="83"/>
      <c r="J88" s="83"/>
      <c r="K88" s="83"/>
      <c r="L88" s="83"/>
      <c r="M88" s="83"/>
      <c r="N88" s="83"/>
      <c r="O88" s="83"/>
      <c r="P88" s="83"/>
      <c r="Q88" s="83"/>
      <c r="R88" s="83"/>
      <c r="S88" s="83"/>
      <c r="T88" s="83"/>
      <c r="U88" s="83"/>
      <c r="V88" s="83"/>
      <c r="W88" s="83"/>
    </row>
    <row r="89">
      <c r="A89" s="83"/>
      <c r="B89" s="82"/>
      <c r="C89" s="83"/>
      <c r="D89" s="83"/>
      <c r="E89" s="83"/>
      <c r="F89" s="83"/>
      <c r="G89" s="83"/>
      <c r="H89" s="83"/>
      <c r="I89" s="83"/>
      <c r="J89" s="83"/>
      <c r="K89" s="83"/>
      <c r="L89" s="83"/>
      <c r="M89" s="83"/>
      <c r="N89" s="83"/>
      <c r="O89" s="83"/>
      <c r="P89" s="83"/>
      <c r="Q89" s="83"/>
      <c r="R89" s="83"/>
      <c r="S89" s="83"/>
      <c r="T89" s="83"/>
      <c r="U89" s="83"/>
      <c r="V89" s="83"/>
      <c r="W89" s="83"/>
    </row>
    <row r="90">
      <c r="A90" s="83"/>
      <c r="B90" s="82"/>
      <c r="C90" s="83"/>
      <c r="D90" s="83"/>
      <c r="E90" s="83"/>
      <c r="F90" s="83"/>
      <c r="G90" s="83"/>
      <c r="H90" s="83"/>
      <c r="I90" s="83"/>
      <c r="J90" s="83"/>
      <c r="K90" s="83"/>
      <c r="L90" s="83"/>
      <c r="M90" s="83"/>
      <c r="N90" s="83"/>
      <c r="O90" s="83"/>
      <c r="P90" s="83"/>
      <c r="Q90" s="83"/>
      <c r="R90" s="83"/>
      <c r="S90" s="83"/>
      <c r="T90" s="83"/>
      <c r="U90" s="83"/>
      <c r="V90" s="83"/>
      <c r="W90" s="83"/>
    </row>
    <row r="91">
      <c r="A91" s="83"/>
      <c r="B91" s="82"/>
      <c r="C91" s="83"/>
      <c r="D91" s="83"/>
      <c r="E91" s="83"/>
      <c r="F91" s="83"/>
      <c r="G91" s="83"/>
      <c r="H91" s="83"/>
      <c r="I91" s="83"/>
      <c r="J91" s="83"/>
      <c r="K91" s="83"/>
      <c r="L91" s="83"/>
      <c r="M91" s="83"/>
      <c r="N91" s="83"/>
      <c r="O91" s="83"/>
      <c r="P91" s="83"/>
      <c r="Q91" s="83"/>
      <c r="R91" s="83"/>
      <c r="S91" s="83"/>
      <c r="T91" s="83"/>
      <c r="U91" s="83"/>
      <c r="V91" s="83"/>
      <c r="W91" s="83"/>
    </row>
    <row r="92">
      <c r="A92" s="83"/>
      <c r="B92" s="82"/>
      <c r="C92" s="83"/>
      <c r="D92" s="83"/>
      <c r="E92" s="83"/>
      <c r="F92" s="83"/>
      <c r="G92" s="83"/>
      <c r="H92" s="83"/>
      <c r="I92" s="83"/>
      <c r="J92" s="83"/>
      <c r="K92" s="83"/>
      <c r="L92" s="83"/>
      <c r="M92" s="83"/>
      <c r="N92" s="83"/>
      <c r="O92" s="83"/>
      <c r="P92" s="83"/>
      <c r="Q92" s="83"/>
      <c r="R92" s="83"/>
      <c r="S92" s="83"/>
      <c r="T92" s="83"/>
      <c r="U92" s="83"/>
      <c r="V92" s="83"/>
      <c r="W92" s="83"/>
    </row>
    <row r="93">
      <c r="A93" s="83"/>
      <c r="B93" s="82"/>
      <c r="C93" s="83"/>
      <c r="D93" s="83"/>
      <c r="E93" s="83"/>
      <c r="F93" s="83"/>
      <c r="G93" s="83"/>
      <c r="H93" s="83"/>
      <c r="I93" s="83"/>
      <c r="J93" s="83"/>
      <c r="K93" s="83"/>
      <c r="L93" s="83"/>
      <c r="M93" s="83"/>
      <c r="N93" s="83"/>
      <c r="O93" s="83"/>
      <c r="P93" s="83"/>
      <c r="Q93" s="83"/>
      <c r="R93" s="83"/>
      <c r="S93" s="83"/>
      <c r="T93" s="83"/>
      <c r="U93" s="83"/>
      <c r="V93" s="83"/>
      <c r="W93" s="83"/>
    </row>
    <row r="94">
      <c r="A94" s="83"/>
      <c r="B94" s="82"/>
      <c r="C94" s="83"/>
      <c r="D94" s="83"/>
      <c r="E94" s="83"/>
      <c r="F94" s="83"/>
      <c r="G94" s="83"/>
      <c r="H94" s="83"/>
      <c r="I94" s="83"/>
      <c r="J94" s="83"/>
      <c r="K94" s="83"/>
      <c r="L94" s="83"/>
      <c r="M94" s="83"/>
      <c r="N94" s="83"/>
      <c r="O94" s="83"/>
      <c r="P94" s="83"/>
      <c r="Q94" s="83"/>
      <c r="R94" s="83"/>
      <c r="S94" s="83"/>
      <c r="T94" s="83"/>
      <c r="U94" s="83"/>
      <c r="V94" s="83"/>
      <c r="W94" s="83"/>
    </row>
    <row r="95">
      <c r="A95" s="83"/>
      <c r="B95" s="82"/>
      <c r="C95" s="83"/>
      <c r="D95" s="83"/>
      <c r="E95" s="83"/>
      <c r="F95" s="83"/>
      <c r="G95" s="83"/>
      <c r="H95" s="83"/>
      <c r="I95" s="83"/>
      <c r="J95" s="83"/>
      <c r="K95" s="83"/>
      <c r="L95" s="83"/>
      <c r="M95" s="83"/>
      <c r="N95" s="83"/>
      <c r="O95" s="83"/>
      <c r="P95" s="83"/>
      <c r="Q95" s="83"/>
      <c r="R95" s="83"/>
      <c r="S95" s="83"/>
      <c r="T95" s="83"/>
      <c r="U95" s="83"/>
      <c r="V95" s="83"/>
      <c r="W95" s="83"/>
    </row>
    <row r="96">
      <c r="A96" s="83"/>
      <c r="B96" s="82"/>
      <c r="C96" s="83"/>
      <c r="D96" s="83"/>
      <c r="E96" s="83"/>
      <c r="F96" s="83"/>
      <c r="G96" s="83"/>
      <c r="H96" s="83"/>
      <c r="I96" s="83"/>
      <c r="J96" s="83"/>
      <c r="K96" s="83"/>
      <c r="L96" s="83"/>
      <c r="M96" s="83"/>
      <c r="N96" s="83"/>
      <c r="O96" s="83"/>
      <c r="P96" s="83"/>
      <c r="Q96" s="83"/>
      <c r="R96" s="83"/>
      <c r="S96" s="83"/>
      <c r="T96" s="83"/>
      <c r="U96" s="83"/>
      <c r="V96" s="83"/>
      <c r="W96" s="83"/>
    </row>
    <row r="97">
      <c r="A97" s="83"/>
      <c r="B97" s="82"/>
      <c r="C97" s="83"/>
      <c r="D97" s="83"/>
      <c r="E97" s="83"/>
      <c r="F97" s="83"/>
      <c r="G97" s="83"/>
      <c r="H97" s="83"/>
      <c r="I97" s="83"/>
      <c r="J97" s="83"/>
      <c r="K97" s="83"/>
      <c r="L97" s="83"/>
      <c r="M97" s="83"/>
      <c r="N97" s="83"/>
      <c r="O97" s="83"/>
      <c r="P97" s="83"/>
      <c r="Q97" s="83"/>
      <c r="R97" s="83"/>
      <c r="S97" s="83"/>
      <c r="T97" s="83"/>
      <c r="U97" s="83"/>
      <c r="V97" s="83"/>
      <c r="W97" s="83"/>
    </row>
    <row r="98">
      <c r="A98" s="83"/>
      <c r="B98" s="82"/>
      <c r="C98" s="83"/>
      <c r="D98" s="83"/>
      <c r="E98" s="83"/>
      <c r="F98" s="83"/>
      <c r="G98" s="83"/>
      <c r="H98" s="83"/>
      <c r="I98" s="83"/>
      <c r="J98" s="83"/>
      <c r="K98" s="83"/>
      <c r="L98" s="83"/>
      <c r="M98" s="83"/>
      <c r="N98" s="83"/>
      <c r="O98" s="83"/>
      <c r="P98" s="83"/>
      <c r="Q98" s="83"/>
      <c r="R98" s="83"/>
      <c r="S98" s="83"/>
      <c r="T98" s="83"/>
      <c r="U98" s="83"/>
      <c r="V98" s="83"/>
      <c r="W98" s="83"/>
    </row>
    <row r="99">
      <c r="A99" s="83"/>
      <c r="B99" s="82"/>
      <c r="C99" s="83"/>
      <c r="D99" s="83"/>
      <c r="E99" s="83"/>
      <c r="F99" s="83"/>
      <c r="G99" s="83"/>
      <c r="H99" s="83"/>
      <c r="I99" s="83"/>
      <c r="J99" s="83"/>
      <c r="K99" s="83"/>
      <c r="L99" s="83"/>
      <c r="M99" s="83"/>
      <c r="N99" s="83"/>
      <c r="O99" s="83"/>
      <c r="P99" s="83"/>
      <c r="Q99" s="83"/>
      <c r="R99" s="83"/>
      <c r="S99" s="83"/>
      <c r="T99" s="83"/>
      <c r="U99" s="83"/>
      <c r="V99" s="83"/>
      <c r="W99" s="83"/>
    </row>
    <row r="100">
      <c r="A100" s="83"/>
      <c r="B100" s="82"/>
      <c r="C100" s="83"/>
      <c r="D100" s="83"/>
      <c r="E100" s="83"/>
      <c r="F100" s="83"/>
      <c r="G100" s="83"/>
      <c r="H100" s="83"/>
      <c r="I100" s="83"/>
      <c r="J100" s="83"/>
      <c r="K100" s="83"/>
      <c r="L100" s="83"/>
      <c r="M100" s="83"/>
      <c r="N100" s="83"/>
      <c r="O100" s="83"/>
      <c r="P100" s="83"/>
      <c r="Q100" s="83"/>
      <c r="R100" s="83"/>
      <c r="S100" s="83"/>
      <c r="T100" s="83"/>
      <c r="U100" s="83"/>
      <c r="V100" s="83"/>
      <c r="W100" s="83"/>
    </row>
    <row r="101">
      <c r="A101" s="83"/>
      <c r="B101" s="82"/>
      <c r="C101" s="83"/>
      <c r="D101" s="83"/>
      <c r="E101" s="83"/>
      <c r="F101" s="83"/>
      <c r="G101" s="83"/>
      <c r="H101" s="83"/>
      <c r="I101" s="83"/>
      <c r="J101" s="83"/>
      <c r="K101" s="83"/>
      <c r="L101" s="83"/>
      <c r="M101" s="83"/>
      <c r="N101" s="83"/>
      <c r="O101" s="83"/>
      <c r="P101" s="83"/>
      <c r="Q101" s="83"/>
      <c r="R101" s="83"/>
      <c r="S101" s="83"/>
      <c r="T101" s="83"/>
      <c r="U101" s="83"/>
      <c r="V101" s="83"/>
      <c r="W101" s="83"/>
    </row>
    <row r="102">
      <c r="A102" s="83"/>
      <c r="B102" s="82"/>
      <c r="C102" s="83"/>
      <c r="D102" s="83"/>
      <c r="E102" s="83"/>
      <c r="F102" s="83"/>
      <c r="G102" s="83"/>
      <c r="H102" s="83"/>
      <c r="I102" s="83"/>
      <c r="J102" s="83"/>
      <c r="K102" s="83"/>
      <c r="L102" s="83"/>
      <c r="M102" s="83"/>
      <c r="N102" s="83"/>
      <c r="O102" s="83"/>
      <c r="P102" s="83"/>
      <c r="Q102" s="83"/>
      <c r="R102" s="83"/>
      <c r="S102" s="83"/>
      <c r="T102" s="83"/>
      <c r="U102" s="83"/>
      <c r="V102" s="83"/>
      <c r="W102" s="83"/>
    </row>
    <row r="103">
      <c r="A103" s="83"/>
      <c r="B103" s="82"/>
      <c r="C103" s="83"/>
      <c r="D103" s="83"/>
      <c r="E103" s="83"/>
      <c r="F103" s="83"/>
      <c r="G103" s="83"/>
      <c r="H103" s="83"/>
      <c r="I103" s="83"/>
      <c r="J103" s="83"/>
      <c r="K103" s="83"/>
      <c r="L103" s="83"/>
      <c r="M103" s="83"/>
      <c r="N103" s="83"/>
      <c r="O103" s="83"/>
      <c r="P103" s="83"/>
      <c r="Q103" s="83"/>
      <c r="R103" s="83"/>
      <c r="S103" s="83"/>
      <c r="T103" s="83"/>
      <c r="U103" s="83"/>
      <c r="V103" s="83"/>
      <c r="W103" s="83"/>
    </row>
    <row r="104">
      <c r="A104" s="83"/>
      <c r="B104" s="82"/>
      <c r="C104" s="83"/>
      <c r="D104" s="83"/>
      <c r="E104" s="83"/>
      <c r="F104" s="83"/>
      <c r="G104" s="83"/>
      <c r="H104" s="83"/>
      <c r="I104" s="83"/>
      <c r="J104" s="83"/>
      <c r="K104" s="83"/>
      <c r="L104" s="83"/>
      <c r="M104" s="83"/>
      <c r="N104" s="83"/>
      <c r="O104" s="83"/>
      <c r="P104" s="83"/>
      <c r="Q104" s="83"/>
      <c r="R104" s="83"/>
      <c r="S104" s="83"/>
      <c r="T104" s="83"/>
      <c r="U104" s="83"/>
      <c r="V104" s="83"/>
      <c r="W104" s="83"/>
    </row>
    <row r="105">
      <c r="A105" s="83"/>
      <c r="B105" s="82"/>
      <c r="C105" s="83"/>
      <c r="D105" s="83"/>
      <c r="E105" s="83"/>
      <c r="F105" s="83"/>
      <c r="G105" s="83"/>
      <c r="H105" s="83"/>
      <c r="I105" s="83"/>
      <c r="J105" s="83"/>
      <c r="K105" s="83"/>
      <c r="L105" s="83"/>
      <c r="M105" s="83"/>
      <c r="N105" s="83"/>
      <c r="O105" s="83"/>
      <c r="P105" s="83"/>
      <c r="Q105" s="83"/>
      <c r="R105" s="83"/>
      <c r="S105" s="83"/>
      <c r="T105" s="83"/>
      <c r="U105" s="83"/>
      <c r="V105" s="83"/>
      <c r="W105" s="83"/>
    </row>
    <row r="106">
      <c r="A106" s="83"/>
      <c r="B106" s="82"/>
      <c r="C106" s="83"/>
      <c r="D106" s="83"/>
      <c r="E106" s="83"/>
      <c r="F106" s="83"/>
      <c r="G106" s="83"/>
      <c r="H106" s="83"/>
      <c r="I106" s="83"/>
      <c r="J106" s="83"/>
      <c r="K106" s="83"/>
      <c r="L106" s="83"/>
      <c r="M106" s="83"/>
      <c r="N106" s="83"/>
      <c r="O106" s="83"/>
      <c r="P106" s="83"/>
      <c r="Q106" s="83"/>
      <c r="R106" s="83"/>
      <c r="S106" s="83"/>
      <c r="T106" s="83"/>
      <c r="U106" s="83"/>
      <c r="V106" s="83"/>
      <c r="W106" s="83"/>
    </row>
    <row r="107">
      <c r="A107" s="83"/>
      <c r="B107" s="82"/>
      <c r="C107" s="83"/>
      <c r="D107" s="83"/>
      <c r="E107" s="83"/>
      <c r="F107" s="83"/>
      <c r="G107" s="83"/>
      <c r="H107" s="83"/>
      <c r="I107" s="83"/>
      <c r="J107" s="83"/>
      <c r="K107" s="83"/>
      <c r="L107" s="83"/>
      <c r="M107" s="83"/>
      <c r="N107" s="83"/>
      <c r="O107" s="83"/>
      <c r="P107" s="83"/>
      <c r="Q107" s="83"/>
      <c r="R107" s="83"/>
      <c r="S107" s="83"/>
      <c r="T107" s="83"/>
      <c r="U107" s="83"/>
      <c r="V107" s="83"/>
      <c r="W107" s="83"/>
    </row>
    <row r="108">
      <c r="A108" s="83"/>
      <c r="B108" s="82"/>
      <c r="C108" s="83"/>
      <c r="D108" s="83"/>
      <c r="E108" s="83"/>
      <c r="F108" s="83"/>
      <c r="G108" s="83"/>
      <c r="H108" s="83"/>
      <c r="I108" s="83"/>
      <c r="J108" s="83"/>
      <c r="K108" s="83"/>
      <c r="L108" s="83"/>
      <c r="M108" s="83"/>
      <c r="N108" s="83"/>
      <c r="O108" s="83"/>
      <c r="P108" s="83"/>
      <c r="Q108" s="83"/>
      <c r="R108" s="83"/>
      <c r="S108" s="83"/>
      <c r="T108" s="83"/>
      <c r="U108" s="83"/>
      <c r="V108" s="83"/>
      <c r="W108" s="83"/>
    </row>
    <row r="109">
      <c r="A109" s="83"/>
      <c r="B109" s="82"/>
      <c r="C109" s="83"/>
      <c r="D109" s="83"/>
      <c r="E109" s="83"/>
      <c r="F109" s="83"/>
      <c r="G109" s="83"/>
      <c r="H109" s="83"/>
      <c r="I109" s="83"/>
      <c r="J109" s="83"/>
      <c r="K109" s="83"/>
      <c r="L109" s="83"/>
      <c r="M109" s="83"/>
      <c r="N109" s="83"/>
      <c r="O109" s="83"/>
      <c r="P109" s="83"/>
      <c r="Q109" s="83"/>
      <c r="R109" s="83"/>
      <c r="S109" s="83"/>
      <c r="T109" s="83"/>
      <c r="U109" s="83"/>
      <c r="V109" s="83"/>
      <c r="W109" s="83"/>
    </row>
    <row r="110">
      <c r="A110" s="83"/>
      <c r="B110" s="82"/>
      <c r="C110" s="83"/>
      <c r="D110" s="83"/>
      <c r="E110" s="83"/>
      <c r="F110" s="83"/>
      <c r="G110" s="83"/>
      <c r="H110" s="83"/>
      <c r="I110" s="83"/>
      <c r="J110" s="83"/>
      <c r="K110" s="83"/>
      <c r="L110" s="83"/>
      <c r="M110" s="83"/>
      <c r="N110" s="83"/>
      <c r="O110" s="83"/>
      <c r="P110" s="83"/>
      <c r="Q110" s="83"/>
      <c r="R110" s="83"/>
      <c r="S110" s="83"/>
      <c r="T110" s="83"/>
      <c r="U110" s="83"/>
      <c r="V110" s="83"/>
      <c r="W110" s="83"/>
    </row>
    <row r="111">
      <c r="A111" s="83"/>
      <c r="B111" s="82"/>
      <c r="C111" s="83"/>
      <c r="D111" s="83"/>
      <c r="E111" s="83"/>
      <c r="F111" s="83"/>
      <c r="G111" s="83"/>
      <c r="H111" s="83"/>
      <c r="I111" s="83"/>
      <c r="J111" s="83"/>
      <c r="K111" s="83"/>
      <c r="L111" s="83"/>
      <c r="M111" s="83"/>
      <c r="N111" s="83"/>
      <c r="O111" s="83"/>
      <c r="P111" s="83"/>
      <c r="Q111" s="83"/>
      <c r="R111" s="83"/>
      <c r="S111" s="83"/>
      <c r="T111" s="83"/>
      <c r="U111" s="83"/>
      <c r="V111" s="83"/>
      <c r="W111" s="83"/>
    </row>
    <row r="112">
      <c r="A112" s="83"/>
      <c r="B112" s="82"/>
      <c r="C112" s="83"/>
      <c r="D112" s="83"/>
      <c r="E112" s="83"/>
      <c r="F112" s="83"/>
      <c r="G112" s="83"/>
      <c r="H112" s="83"/>
      <c r="I112" s="83"/>
      <c r="J112" s="83"/>
      <c r="K112" s="83"/>
      <c r="L112" s="83"/>
      <c r="M112" s="83"/>
      <c r="N112" s="83"/>
      <c r="O112" s="83"/>
      <c r="P112" s="83"/>
      <c r="Q112" s="83"/>
      <c r="R112" s="83"/>
      <c r="S112" s="83"/>
      <c r="T112" s="83"/>
      <c r="U112" s="83"/>
      <c r="V112" s="83"/>
      <c r="W112" s="83"/>
    </row>
    <row r="113">
      <c r="A113" s="83"/>
      <c r="B113" s="82"/>
      <c r="C113" s="83"/>
      <c r="D113" s="83"/>
      <c r="E113" s="83"/>
      <c r="F113" s="83"/>
      <c r="G113" s="83"/>
      <c r="H113" s="83"/>
      <c r="I113" s="83"/>
      <c r="J113" s="83"/>
      <c r="K113" s="83"/>
      <c r="L113" s="83"/>
      <c r="M113" s="83"/>
      <c r="N113" s="83"/>
      <c r="O113" s="83"/>
      <c r="P113" s="83"/>
      <c r="Q113" s="83"/>
      <c r="R113" s="83"/>
      <c r="S113" s="83"/>
      <c r="T113" s="83"/>
      <c r="U113" s="83"/>
      <c r="V113" s="83"/>
      <c r="W113" s="83"/>
    </row>
    <row r="114">
      <c r="A114" s="83"/>
      <c r="B114" s="82"/>
      <c r="C114" s="83"/>
      <c r="D114" s="83"/>
      <c r="E114" s="83"/>
      <c r="F114" s="83"/>
      <c r="G114" s="83"/>
      <c r="H114" s="83"/>
      <c r="I114" s="83"/>
      <c r="J114" s="83"/>
      <c r="K114" s="83"/>
      <c r="L114" s="83"/>
      <c r="M114" s="83"/>
      <c r="N114" s="83"/>
      <c r="O114" s="83"/>
      <c r="P114" s="83"/>
      <c r="Q114" s="83"/>
      <c r="R114" s="83"/>
      <c r="S114" s="83"/>
      <c r="T114" s="83"/>
      <c r="U114" s="83"/>
      <c r="V114" s="83"/>
      <c r="W114" s="83"/>
    </row>
    <row r="115">
      <c r="A115" s="83"/>
      <c r="B115" s="82"/>
      <c r="C115" s="83"/>
      <c r="D115" s="83"/>
      <c r="E115" s="83"/>
      <c r="F115" s="83"/>
      <c r="G115" s="83"/>
      <c r="H115" s="83"/>
      <c r="I115" s="83"/>
      <c r="J115" s="83"/>
      <c r="K115" s="83"/>
      <c r="L115" s="83"/>
      <c r="M115" s="83"/>
      <c r="N115" s="83"/>
      <c r="O115" s="83"/>
      <c r="P115" s="83"/>
      <c r="Q115" s="83"/>
      <c r="R115" s="83"/>
      <c r="S115" s="83"/>
      <c r="T115" s="83"/>
      <c r="U115" s="83"/>
      <c r="V115" s="83"/>
      <c r="W115" s="83"/>
    </row>
    <row r="116">
      <c r="A116" s="83"/>
      <c r="B116" s="82"/>
      <c r="C116" s="83"/>
      <c r="D116" s="83"/>
      <c r="E116" s="83"/>
      <c r="F116" s="83"/>
      <c r="G116" s="83"/>
      <c r="H116" s="83"/>
      <c r="I116" s="83"/>
      <c r="J116" s="83"/>
      <c r="K116" s="83"/>
      <c r="L116" s="83"/>
      <c r="M116" s="83"/>
      <c r="N116" s="83"/>
      <c r="O116" s="83"/>
      <c r="P116" s="83"/>
      <c r="Q116" s="83"/>
      <c r="R116" s="83"/>
      <c r="S116" s="83"/>
      <c r="T116" s="83"/>
      <c r="U116" s="83"/>
      <c r="V116" s="83"/>
      <c r="W116" s="83"/>
    </row>
    <row r="117">
      <c r="A117" s="83"/>
      <c r="B117" s="82"/>
      <c r="C117" s="83"/>
      <c r="D117" s="83"/>
      <c r="E117" s="83"/>
      <c r="F117" s="83"/>
      <c r="G117" s="83"/>
      <c r="H117" s="83"/>
      <c r="I117" s="83"/>
      <c r="J117" s="83"/>
      <c r="K117" s="83"/>
      <c r="L117" s="83"/>
      <c r="M117" s="83"/>
      <c r="N117" s="83"/>
      <c r="O117" s="83"/>
      <c r="P117" s="83"/>
      <c r="Q117" s="83"/>
      <c r="R117" s="83"/>
      <c r="S117" s="83"/>
      <c r="T117" s="83"/>
      <c r="U117" s="83"/>
      <c r="V117" s="83"/>
      <c r="W117" s="83"/>
    </row>
    <row r="118">
      <c r="A118" s="83"/>
      <c r="B118" s="82"/>
      <c r="C118" s="83"/>
      <c r="D118" s="83"/>
      <c r="E118" s="83"/>
      <c r="F118" s="83"/>
      <c r="G118" s="83"/>
      <c r="H118" s="83"/>
      <c r="I118" s="83"/>
      <c r="J118" s="83"/>
      <c r="K118" s="83"/>
      <c r="L118" s="83"/>
      <c r="M118" s="83"/>
      <c r="N118" s="83"/>
      <c r="O118" s="83"/>
      <c r="P118" s="83"/>
      <c r="Q118" s="83"/>
      <c r="R118" s="83"/>
      <c r="S118" s="83"/>
      <c r="T118" s="83"/>
      <c r="U118" s="83"/>
      <c r="V118" s="83"/>
      <c r="W118" s="83"/>
    </row>
    <row r="119">
      <c r="A119" s="83"/>
      <c r="B119" s="82"/>
      <c r="C119" s="83"/>
      <c r="D119" s="83"/>
      <c r="E119" s="83"/>
      <c r="F119" s="83"/>
      <c r="G119" s="83"/>
      <c r="H119" s="83"/>
      <c r="I119" s="83"/>
      <c r="J119" s="83"/>
      <c r="K119" s="83"/>
      <c r="L119" s="83"/>
      <c r="M119" s="83"/>
      <c r="N119" s="83"/>
      <c r="O119" s="83"/>
      <c r="P119" s="83"/>
      <c r="Q119" s="83"/>
      <c r="R119" s="83"/>
      <c r="S119" s="83"/>
      <c r="T119" s="83"/>
      <c r="U119" s="83"/>
      <c r="V119" s="83"/>
      <c r="W119" s="83"/>
    </row>
    <row r="120">
      <c r="A120" s="83"/>
      <c r="B120" s="82"/>
      <c r="C120" s="83"/>
      <c r="D120" s="83"/>
      <c r="E120" s="83"/>
      <c r="F120" s="83"/>
      <c r="G120" s="83"/>
      <c r="H120" s="83"/>
      <c r="I120" s="83"/>
      <c r="J120" s="83"/>
      <c r="K120" s="83"/>
      <c r="L120" s="83"/>
      <c r="M120" s="83"/>
      <c r="N120" s="83"/>
      <c r="O120" s="83"/>
      <c r="P120" s="83"/>
      <c r="Q120" s="83"/>
      <c r="R120" s="83"/>
      <c r="S120" s="83"/>
      <c r="T120" s="83"/>
      <c r="U120" s="83"/>
      <c r="V120" s="83"/>
      <c r="W120" s="83"/>
    </row>
    <row r="121">
      <c r="A121" s="83"/>
      <c r="B121" s="82"/>
      <c r="C121" s="83"/>
      <c r="D121" s="83"/>
      <c r="E121" s="83"/>
      <c r="F121" s="83"/>
      <c r="G121" s="83"/>
      <c r="H121" s="83"/>
      <c r="I121" s="83"/>
      <c r="J121" s="83"/>
      <c r="K121" s="83"/>
      <c r="L121" s="83"/>
      <c r="M121" s="83"/>
      <c r="N121" s="83"/>
      <c r="O121" s="83"/>
      <c r="P121" s="83"/>
      <c r="Q121" s="83"/>
      <c r="R121" s="83"/>
      <c r="S121" s="83"/>
      <c r="T121" s="83"/>
      <c r="U121" s="83"/>
      <c r="V121" s="83"/>
      <c r="W121" s="83"/>
    </row>
    <row r="122">
      <c r="A122" s="83"/>
      <c r="B122" s="82"/>
      <c r="C122" s="83"/>
      <c r="D122" s="83"/>
      <c r="E122" s="83"/>
      <c r="F122" s="83"/>
      <c r="G122" s="83"/>
      <c r="H122" s="83"/>
      <c r="I122" s="83"/>
      <c r="J122" s="83"/>
      <c r="K122" s="83"/>
      <c r="L122" s="83"/>
      <c r="M122" s="83"/>
      <c r="N122" s="83"/>
      <c r="O122" s="83"/>
      <c r="P122" s="83"/>
      <c r="Q122" s="83"/>
      <c r="R122" s="83"/>
      <c r="S122" s="83"/>
      <c r="T122" s="83"/>
      <c r="U122" s="83"/>
      <c r="V122" s="83"/>
      <c r="W122" s="83"/>
    </row>
    <row r="123">
      <c r="A123" s="83"/>
      <c r="B123" s="82"/>
      <c r="C123" s="83"/>
      <c r="D123" s="83"/>
      <c r="E123" s="83"/>
      <c r="F123" s="83"/>
      <c r="G123" s="83"/>
      <c r="H123" s="83"/>
      <c r="I123" s="83"/>
      <c r="J123" s="83"/>
      <c r="K123" s="83"/>
      <c r="L123" s="83"/>
      <c r="M123" s="83"/>
      <c r="N123" s="83"/>
      <c r="O123" s="83"/>
      <c r="P123" s="83"/>
      <c r="Q123" s="83"/>
      <c r="R123" s="83"/>
      <c r="S123" s="83"/>
      <c r="T123" s="83"/>
      <c r="U123" s="83"/>
      <c r="V123" s="83"/>
      <c r="W123" s="83"/>
    </row>
    <row r="124">
      <c r="A124" s="83"/>
      <c r="B124" s="82"/>
      <c r="C124" s="83"/>
      <c r="D124" s="83"/>
      <c r="E124" s="83"/>
      <c r="F124" s="83"/>
      <c r="G124" s="83"/>
      <c r="H124" s="83"/>
      <c r="I124" s="83"/>
      <c r="J124" s="83"/>
      <c r="K124" s="83"/>
      <c r="L124" s="83"/>
      <c r="M124" s="83"/>
      <c r="N124" s="83"/>
      <c r="O124" s="83"/>
      <c r="P124" s="83"/>
      <c r="Q124" s="83"/>
      <c r="R124" s="83"/>
      <c r="S124" s="83"/>
      <c r="T124" s="83"/>
      <c r="U124" s="83"/>
      <c r="V124" s="83"/>
      <c r="W124" s="83"/>
    </row>
    <row r="125">
      <c r="A125" s="83"/>
      <c r="B125" s="82"/>
      <c r="C125" s="83"/>
      <c r="D125" s="83"/>
      <c r="E125" s="83"/>
      <c r="F125" s="83"/>
      <c r="G125" s="83"/>
      <c r="H125" s="83"/>
      <c r="I125" s="83"/>
      <c r="J125" s="83"/>
      <c r="K125" s="83"/>
      <c r="L125" s="83"/>
      <c r="M125" s="83"/>
      <c r="N125" s="83"/>
      <c r="O125" s="83"/>
      <c r="P125" s="83"/>
      <c r="Q125" s="83"/>
      <c r="R125" s="83"/>
      <c r="S125" s="83"/>
      <c r="T125" s="83"/>
      <c r="U125" s="83"/>
      <c r="V125" s="83"/>
      <c r="W125" s="83"/>
    </row>
    <row r="126">
      <c r="A126" s="83"/>
      <c r="B126" s="82"/>
      <c r="C126" s="83"/>
      <c r="D126" s="83"/>
      <c r="E126" s="83"/>
      <c r="F126" s="83"/>
      <c r="G126" s="83"/>
      <c r="H126" s="83"/>
      <c r="I126" s="83"/>
      <c r="J126" s="83"/>
      <c r="K126" s="83"/>
      <c r="L126" s="83"/>
      <c r="M126" s="83"/>
      <c r="N126" s="83"/>
      <c r="O126" s="83"/>
      <c r="P126" s="83"/>
      <c r="Q126" s="83"/>
      <c r="R126" s="83"/>
      <c r="S126" s="83"/>
      <c r="T126" s="83"/>
      <c r="U126" s="83"/>
      <c r="V126" s="83"/>
      <c r="W126" s="83"/>
    </row>
    <row r="127">
      <c r="A127" s="83"/>
      <c r="B127" s="82"/>
      <c r="C127" s="83"/>
      <c r="D127" s="83"/>
      <c r="E127" s="83"/>
      <c r="F127" s="83"/>
      <c r="G127" s="83"/>
      <c r="H127" s="83"/>
      <c r="I127" s="83"/>
      <c r="J127" s="83"/>
      <c r="K127" s="83"/>
      <c r="L127" s="83"/>
      <c r="M127" s="83"/>
      <c r="N127" s="83"/>
      <c r="O127" s="83"/>
      <c r="P127" s="83"/>
      <c r="Q127" s="83"/>
      <c r="R127" s="83"/>
      <c r="S127" s="83"/>
      <c r="T127" s="83"/>
      <c r="U127" s="83"/>
      <c r="V127" s="83"/>
      <c r="W127" s="83"/>
    </row>
    <row r="128">
      <c r="A128" s="83"/>
      <c r="B128" s="82"/>
      <c r="C128" s="83"/>
      <c r="D128" s="83"/>
      <c r="E128" s="83"/>
      <c r="F128" s="83"/>
      <c r="G128" s="83"/>
      <c r="H128" s="83"/>
      <c r="I128" s="83"/>
      <c r="J128" s="83"/>
      <c r="K128" s="83"/>
      <c r="L128" s="83"/>
      <c r="M128" s="83"/>
      <c r="N128" s="83"/>
      <c r="O128" s="83"/>
      <c r="P128" s="83"/>
      <c r="Q128" s="83"/>
      <c r="R128" s="83"/>
      <c r="S128" s="83"/>
      <c r="T128" s="83"/>
      <c r="U128" s="83"/>
      <c r="V128" s="83"/>
      <c r="W128" s="83"/>
    </row>
    <row r="129">
      <c r="A129" s="83"/>
      <c r="B129" s="82"/>
      <c r="C129" s="83"/>
      <c r="D129" s="83"/>
      <c r="E129" s="83"/>
      <c r="F129" s="83"/>
      <c r="G129" s="83"/>
      <c r="H129" s="83"/>
      <c r="I129" s="83"/>
      <c r="J129" s="83"/>
      <c r="K129" s="83"/>
      <c r="L129" s="83"/>
      <c r="M129" s="83"/>
      <c r="N129" s="83"/>
      <c r="O129" s="83"/>
      <c r="P129" s="83"/>
      <c r="Q129" s="83"/>
      <c r="R129" s="83"/>
      <c r="S129" s="83"/>
      <c r="T129" s="83"/>
      <c r="U129" s="83"/>
      <c r="V129" s="83"/>
      <c r="W129" s="83"/>
    </row>
    <row r="130">
      <c r="A130" s="83"/>
      <c r="B130" s="82"/>
      <c r="C130" s="83"/>
      <c r="D130" s="83"/>
      <c r="E130" s="83"/>
      <c r="F130" s="83"/>
      <c r="G130" s="83"/>
      <c r="H130" s="83"/>
      <c r="I130" s="83"/>
      <c r="J130" s="83"/>
      <c r="K130" s="83"/>
      <c r="L130" s="83"/>
      <c r="M130" s="83"/>
      <c r="N130" s="83"/>
      <c r="O130" s="83"/>
      <c r="P130" s="83"/>
      <c r="Q130" s="83"/>
      <c r="R130" s="83"/>
      <c r="S130" s="83"/>
      <c r="T130" s="83"/>
      <c r="U130" s="83"/>
      <c r="V130" s="83"/>
      <c r="W130" s="83"/>
    </row>
    <row r="131">
      <c r="A131" s="83"/>
      <c r="B131" s="82"/>
      <c r="C131" s="83"/>
      <c r="D131" s="83"/>
      <c r="E131" s="83"/>
      <c r="F131" s="83"/>
      <c r="G131" s="83"/>
      <c r="H131" s="83"/>
      <c r="I131" s="83"/>
      <c r="J131" s="83"/>
      <c r="K131" s="83"/>
      <c r="L131" s="83"/>
      <c r="M131" s="83"/>
      <c r="N131" s="83"/>
      <c r="O131" s="83"/>
      <c r="P131" s="83"/>
      <c r="Q131" s="83"/>
      <c r="R131" s="83"/>
      <c r="S131" s="83"/>
      <c r="T131" s="83"/>
      <c r="U131" s="83"/>
      <c r="V131" s="83"/>
      <c r="W131" s="83"/>
    </row>
    <row r="132">
      <c r="A132" s="83"/>
      <c r="B132" s="82"/>
      <c r="C132" s="83"/>
      <c r="D132" s="83"/>
      <c r="E132" s="83"/>
      <c r="F132" s="83"/>
      <c r="G132" s="83"/>
      <c r="H132" s="83"/>
      <c r="I132" s="83"/>
      <c r="J132" s="83"/>
      <c r="K132" s="83"/>
      <c r="L132" s="83"/>
      <c r="M132" s="83"/>
      <c r="N132" s="83"/>
      <c r="O132" s="83"/>
      <c r="P132" s="83"/>
      <c r="Q132" s="83"/>
      <c r="R132" s="83"/>
      <c r="S132" s="83"/>
      <c r="T132" s="83"/>
      <c r="U132" s="83"/>
      <c r="V132" s="83"/>
      <c r="W132" s="83"/>
    </row>
    <row r="133">
      <c r="A133" s="83"/>
      <c r="B133" s="82"/>
      <c r="C133" s="83"/>
      <c r="D133" s="83"/>
      <c r="E133" s="83"/>
      <c r="F133" s="83"/>
      <c r="G133" s="83"/>
      <c r="H133" s="83"/>
      <c r="I133" s="83"/>
      <c r="J133" s="83"/>
      <c r="K133" s="83"/>
      <c r="L133" s="83"/>
      <c r="M133" s="83"/>
      <c r="N133" s="83"/>
      <c r="O133" s="83"/>
      <c r="P133" s="83"/>
      <c r="Q133" s="83"/>
      <c r="R133" s="83"/>
      <c r="S133" s="83"/>
      <c r="T133" s="83"/>
      <c r="U133" s="83"/>
      <c r="V133" s="83"/>
      <c r="W133" s="83"/>
    </row>
    <row r="134">
      <c r="A134" s="83"/>
      <c r="B134" s="82"/>
      <c r="C134" s="83"/>
      <c r="D134" s="83"/>
      <c r="E134" s="83"/>
      <c r="F134" s="83"/>
      <c r="G134" s="83"/>
      <c r="H134" s="83"/>
      <c r="I134" s="83"/>
      <c r="J134" s="83"/>
      <c r="K134" s="83"/>
      <c r="L134" s="83"/>
      <c r="M134" s="83"/>
      <c r="N134" s="83"/>
      <c r="O134" s="83"/>
      <c r="P134" s="83"/>
      <c r="Q134" s="83"/>
      <c r="R134" s="83"/>
      <c r="S134" s="83"/>
      <c r="T134" s="83"/>
      <c r="U134" s="83"/>
      <c r="V134" s="83"/>
      <c r="W134" s="83"/>
    </row>
    <row r="135">
      <c r="A135" s="83"/>
      <c r="B135" s="82"/>
      <c r="C135" s="83"/>
      <c r="D135" s="83"/>
      <c r="E135" s="83"/>
      <c r="F135" s="83"/>
      <c r="G135" s="83"/>
      <c r="H135" s="83"/>
      <c r="I135" s="83"/>
      <c r="J135" s="83"/>
      <c r="K135" s="83"/>
      <c r="L135" s="83"/>
      <c r="M135" s="83"/>
      <c r="N135" s="83"/>
      <c r="O135" s="83"/>
      <c r="P135" s="83"/>
      <c r="Q135" s="83"/>
      <c r="R135" s="83"/>
      <c r="S135" s="83"/>
      <c r="T135" s="83"/>
      <c r="U135" s="83"/>
      <c r="V135" s="83"/>
      <c r="W135" s="83"/>
    </row>
    <row r="136">
      <c r="A136" s="83"/>
      <c r="B136" s="82"/>
      <c r="C136" s="83"/>
      <c r="D136" s="83"/>
      <c r="E136" s="83"/>
      <c r="F136" s="83"/>
      <c r="G136" s="83"/>
      <c r="H136" s="83"/>
      <c r="I136" s="83"/>
      <c r="J136" s="83"/>
      <c r="K136" s="83"/>
      <c r="L136" s="83"/>
      <c r="M136" s="83"/>
      <c r="N136" s="83"/>
      <c r="O136" s="83"/>
      <c r="P136" s="83"/>
      <c r="Q136" s="83"/>
      <c r="R136" s="83"/>
      <c r="S136" s="83"/>
      <c r="T136" s="83"/>
      <c r="U136" s="83"/>
      <c r="V136" s="83"/>
      <c r="W136" s="83"/>
    </row>
    <row r="137">
      <c r="A137" s="83"/>
      <c r="B137" s="82"/>
      <c r="C137" s="83"/>
      <c r="D137" s="83"/>
      <c r="E137" s="83"/>
      <c r="F137" s="83"/>
      <c r="G137" s="83"/>
      <c r="H137" s="83"/>
      <c r="I137" s="83"/>
      <c r="J137" s="83"/>
      <c r="K137" s="83"/>
      <c r="L137" s="83"/>
      <c r="M137" s="83"/>
      <c r="N137" s="83"/>
      <c r="O137" s="83"/>
      <c r="P137" s="83"/>
      <c r="Q137" s="83"/>
      <c r="R137" s="83"/>
      <c r="S137" s="83"/>
      <c r="T137" s="83"/>
      <c r="U137" s="83"/>
      <c r="V137" s="83"/>
      <c r="W137" s="83"/>
    </row>
    <row r="138">
      <c r="A138" s="83"/>
      <c r="B138" s="82"/>
      <c r="C138" s="83"/>
      <c r="D138" s="83"/>
      <c r="E138" s="83"/>
      <c r="F138" s="83"/>
      <c r="G138" s="83"/>
      <c r="H138" s="83"/>
      <c r="I138" s="83"/>
      <c r="J138" s="83"/>
      <c r="K138" s="83"/>
      <c r="L138" s="83"/>
      <c r="M138" s="83"/>
      <c r="N138" s="83"/>
      <c r="O138" s="83"/>
      <c r="P138" s="83"/>
      <c r="Q138" s="83"/>
      <c r="R138" s="83"/>
      <c r="S138" s="83"/>
      <c r="T138" s="83"/>
      <c r="U138" s="83"/>
      <c r="V138" s="83"/>
      <c r="W138" s="83"/>
    </row>
    <row r="139">
      <c r="A139" s="83"/>
      <c r="B139" s="82"/>
      <c r="C139" s="83"/>
      <c r="D139" s="83"/>
      <c r="E139" s="83"/>
      <c r="F139" s="83"/>
      <c r="G139" s="83"/>
      <c r="H139" s="83"/>
      <c r="I139" s="83"/>
      <c r="J139" s="83"/>
      <c r="K139" s="83"/>
      <c r="L139" s="83"/>
      <c r="M139" s="83"/>
      <c r="N139" s="83"/>
      <c r="O139" s="83"/>
      <c r="P139" s="83"/>
      <c r="Q139" s="83"/>
      <c r="R139" s="83"/>
      <c r="S139" s="83"/>
      <c r="T139" s="83"/>
      <c r="U139" s="83"/>
      <c r="V139" s="83"/>
      <c r="W139" s="83"/>
    </row>
    <row r="140">
      <c r="A140" s="83"/>
      <c r="B140" s="82"/>
      <c r="C140" s="83"/>
      <c r="D140" s="83"/>
      <c r="E140" s="83"/>
      <c r="F140" s="83"/>
      <c r="G140" s="83"/>
      <c r="H140" s="83"/>
      <c r="I140" s="83"/>
      <c r="J140" s="83"/>
      <c r="K140" s="83"/>
      <c r="L140" s="83"/>
      <c r="M140" s="83"/>
      <c r="N140" s="83"/>
      <c r="O140" s="83"/>
      <c r="P140" s="83"/>
      <c r="Q140" s="83"/>
      <c r="R140" s="83"/>
      <c r="S140" s="83"/>
      <c r="T140" s="83"/>
      <c r="U140" s="83"/>
      <c r="V140" s="83"/>
      <c r="W140" s="83"/>
    </row>
    <row r="141">
      <c r="A141" s="83"/>
      <c r="B141" s="82"/>
      <c r="C141" s="83"/>
      <c r="D141" s="83"/>
      <c r="E141" s="83"/>
      <c r="F141" s="83"/>
      <c r="G141" s="83"/>
      <c r="H141" s="83"/>
      <c r="I141" s="83"/>
      <c r="J141" s="83"/>
      <c r="K141" s="83"/>
      <c r="L141" s="83"/>
      <c r="M141" s="83"/>
      <c r="N141" s="83"/>
      <c r="O141" s="83"/>
      <c r="P141" s="83"/>
      <c r="Q141" s="83"/>
      <c r="R141" s="83"/>
      <c r="S141" s="83"/>
      <c r="T141" s="83"/>
      <c r="U141" s="83"/>
      <c r="V141" s="83"/>
      <c r="W141" s="83"/>
    </row>
    <row r="142">
      <c r="A142" s="83"/>
      <c r="B142" s="82"/>
      <c r="C142" s="83"/>
      <c r="D142" s="83"/>
      <c r="E142" s="83"/>
      <c r="F142" s="83"/>
      <c r="G142" s="83"/>
      <c r="H142" s="83"/>
      <c r="I142" s="83"/>
      <c r="J142" s="83"/>
      <c r="K142" s="83"/>
      <c r="L142" s="83"/>
      <c r="M142" s="83"/>
      <c r="N142" s="83"/>
      <c r="O142" s="83"/>
      <c r="P142" s="83"/>
      <c r="Q142" s="83"/>
      <c r="R142" s="83"/>
      <c r="S142" s="83"/>
      <c r="T142" s="83"/>
      <c r="U142" s="83"/>
      <c r="V142" s="83"/>
      <c r="W142" s="83"/>
    </row>
    <row r="143">
      <c r="A143" s="83"/>
      <c r="B143" s="82"/>
      <c r="C143" s="83"/>
      <c r="D143" s="83"/>
      <c r="E143" s="83"/>
      <c r="F143" s="83"/>
      <c r="G143" s="83"/>
      <c r="H143" s="83"/>
      <c r="I143" s="83"/>
      <c r="J143" s="83"/>
      <c r="K143" s="83"/>
      <c r="L143" s="83"/>
      <c r="M143" s="83"/>
      <c r="N143" s="83"/>
      <c r="O143" s="83"/>
      <c r="P143" s="83"/>
      <c r="Q143" s="83"/>
      <c r="R143" s="83"/>
      <c r="S143" s="83"/>
      <c r="T143" s="83"/>
      <c r="U143" s="83"/>
      <c r="V143" s="83"/>
      <c r="W143" s="83"/>
    </row>
    <row r="144">
      <c r="A144" s="83"/>
      <c r="B144" s="82"/>
      <c r="C144" s="83"/>
      <c r="D144" s="83"/>
      <c r="E144" s="83"/>
      <c r="F144" s="83"/>
      <c r="G144" s="83"/>
      <c r="H144" s="83"/>
      <c r="I144" s="83"/>
      <c r="J144" s="83"/>
      <c r="K144" s="83"/>
      <c r="L144" s="83"/>
      <c r="M144" s="83"/>
      <c r="N144" s="83"/>
      <c r="O144" s="83"/>
      <c r="P144" s="83"/>
      <c r="Q144" s="83"/>
      <c r="R144" s="83"/>
      <c r="S144" s="83"/>
      <c r="T144" s="83"/>
      <c r="U144" s="83"/>
      <c r="V144" s="83"/>
      <c r="W144" s="83"/>
    </row>
    <row r="145">
      <c r="A145" s="83"/>
      <c r="B145" s="82"/>
      <c r="C145" s="83"/>
      <c r="D145" s="83"/>
      <c r="E145" s="83"/>
      <c r="F145" s="83"/>
      <c r="G145" s="83"/>
      <c r="H145" s="83"/>
      <c r="I145" s="83"/>
      <c r="J145" s="83"/>
      <c r="K145" s="83"/>
      <c r="L145" s="83"/>
      <c r="M145" s="83"/>
      <c r="N145" s="83"/>
      <c r="O145" s="83"/>
      <c r="P145" s="83"/>
      <c r="Q145" s="83"/>
      <c r="R145" s="83"/>
      <c r="S145" s="83"/>
      <c r="T145" s="83"/>
      <c r="U145" s="83"/>
      <c r="V145" s="83"/>
      <c r="W145" s="83"/>
    </row>
    <row r="146">
      <c r="A146" s="83"/>
      <c r="B146" s="82"/>
      <c r="C146" s="83"/>
      <c r="D146" s="83"/>
      <c r="E146" s="83"/>
      <c r="F146" s="83"/>
      <c r="G146" s="83"/>
      <c r="H146" s="83"/>
      <c r="I146" s="83"/>
      <c r="J146" s="83"/>
      <c r="K146" s="83"/>
      <c r="L146" s="83"/>
      <c r="M146" s="83"/>
      <c r="N146" s="83"/>
      <c r="O146" s="83"/>
      <c r="P146" s="83"/>
      <c r="Q146" s="83"/>
      <c r="R146" s="83"/>
      <c r="S146" s="83"/>
      <c r="T146" s="83"/>
      <c r="U146" s="83"/>
      <c r="V146" s="83"/>
      <c r="W146" s="83"/>
    </row>
    <row r="147">
      <c r="A147" s="83"/>
      <c r="B147" s="82"/>
      <c r="C147" s="83"/>
      <c r="D147" s="83"/>
      <c r="E147" s="83"/>
      <c r="F147" s="83"/>
      <c r="G147" s="83"/>
      <c r="H147" s="83"/>
      <c r="I147" s="83"/>
      <c r="J147" s="83"/>
      <c r="K147" s="83"/>
      <c r="L147" s="83"/>
      <c r="M147" s="83"/>
      <c r="N147" s="83"/>
      <c r="O147" s="83"/>
      <c r="P147" s="83"/>
      <c r="Q147" s="83"/>
      <c r="R147" s="83"/>
      <c r="S147" s="83"/>
      <c r="T147" s="83"/>
      <c r="U147" s="83"/>
      <c r="V147" s="83"/>
      <c r="W147" s="83"/>
    </row>
    <row r="148">
      <c r="A148" s="83"/>
      <c r="B148" s="82"/>
      <c r="C148" s="83"/>
      <c r="D148" s="83"/>
      <c r="E148" s="83"/>
      <c r="F148" s="83"/>
      <c r="G148" s="83"/>
      <c r="H148" s="83"/>
      <c r="I148" s="83"/>
      <c r="J148" s="83"/>
      <c r="K148" s="83"/>
      <c r="L148" s="83"/>
      <c r="M148" s="83"/>
      <c r="N148" s="83"/>
      <c r="O148" s="83"/>
      <c r="P148" s="83"/>
      <c r="Q148" s="83"/>
      <c r="R148" s="83"/>
      <c r="S148" s="83"/>
      <c r="T148" s="83"/>
      <c r="U148" s="83"/>
      <c r="V148" s="83"/>
      <c r="W148" s="83"/>
    </row>
    <row r="149">
      <c r="A149" s="83"/>
      <c r="B149" s="82"/>
      <c r="C149" s="83"/>
      <c r="D149" s="83"/>
      <c r="E149" s="83"/>
      <c r="F149" s="83"/>
      <c r="G149" s="83"/>
      <c r="H149" s="83"/>
      <c r="I149" s="83"/>
      <c r="J149" s="83"/>
      <c r="K149" s="83"/>
      <c r="L149" s="83"/>
      <c r="M149" s="83"/>
      <c r="N149" s="83"/>
      <c r="O149" s="83"/>
      <c r="P149" s="83"/>
      <c r="Q149" s="83"/>
      <c r="R149" s="83"/>
      <c r="S149" s="83"/>
      <c r="T149" s="83"/>
      <c r="U149" s="83"/>
      <c r="V149" s="83"/>
      <c r="W149" s="83"/>
    </row>
    <row r="150">
      <c r="A150" s="83"/>
      <c r="B150" s="82"/>
      <c r="C150" s="83"/>
      <c r="D150" s="83"/>
      <c r="E150" s="83"/>
      <c r="F150" s="83"/>
      <c r="G150" s="83"/>
      <c r="H150" s="83"/>
      <c r="I150" s="83"/>
      <c r="J150" s="83"/>
      <c r="K150" s="83"/>
      <c r="L150" s="83"/>
      <c r="M150" s="83"/>
      <c r="N150" s="83"/>
      <c r="O150" s="83"/>
      <c r="P150" s="83"/>
      <c r="Q150" s="83"/>
      <c r="R150" s="83"/>
      <c r="S150" s="83"/>
      <c r="T150" s="83"/>
      <c r="U150" s="83"/>
      <c r="V150" s="83"/>
      <c r="W150" s="83"/>
    </row>
    <row r="151">
      <c r="A151" s="83"/>
      <c r="B151" s="82"/>
      <c r="C151" s="83"/>
      <c r="D151" s="83"/>
      <c r="E151" s="83"/>
      <c r="F151" s="83"/>
      <c r="G151" s="83"/>
      <c r="H151" s="83"/>
      <c r="I151" s="83"/>
      <c r="J151" s="83"/>
      <c r="K151" s="83"/>
      <c r="L151" s="83"/>
      <c r="M151" s="83"/>
      <c r="N151" s="83"/>
      <c r="O151" s="83"/>
      <c r="P151" s="83"/>
      <c r="Q151" s="83"/>
      <c r="R151" s="83"/>
      <c r="S151" s="83"/>
      <c r="T151" s="83"/>
      <c r="U151" s="83"/>
      <c r="V151" s="83"/>
      <c r="W151" s="83"/>
    </row>
    <row r="152">
      <c r="A152" s="83"/>
      <c r="B152" s="82"/>
      <c r="C152" s="83"/>
      <c r="D152" s="83"/>
      <c r="E152" s="83"/>
      <c r="F152" s="83"/>
      <c r="G152" s="83"/>
      <c r="H152" s="83"/>
      <c r="I152" s="83"/>
      <c r="J152" s="83"/>
      <c r="K152" s="83"/>
      <c r="L152" s="83"/>
      <c r="M152" s="83"/>
      <c r="N152" s="83"/>
      <c r="O152" s="83"/>
      <c r="P152" s="83"/>
      <c r="Q152" s="83"/>
      <c r="R152" s="83"/>
      <c r="S152" s="83"/>
      <c r="T152" s="83"/>
      <c r="U152" s="83"/>
      <c r="V152" s="83"/>
      <c r="W152" s="83"/>
    </row>
    <row r="153">
      <c r="A153" s="83"/>
      <c r="B153" s="82"/>
      <c r="C153" s="83"/>
      <c r="D153" s="83"/>
      <c r="E153" s="83"/>
      <c r="F153" s="83"/>
      <c r="G153" s="83"/>
      <c r="H153" s="83"/>
      <c r="I153" s="83"/>
      <c r="J153" s="83"/>
      <c r="K153" s="83"/>
      <c r="L153" s="83"/>
      <c r="M153" s="83"/>
      <c r="N153" s="83"/>
      <c r="O153" s="83"/>
      <c r="P153" s="83"/>
      <c r="Q153" s="83"/>
      <c r="R153" s="83"/>
      <c r="S153" s="83"/>
      <c r="T153" s="83"/>
      <c r="U153" s="83"/>
      <c r="V153" s="83"/>
      <c r="W153" s="83"/>
    </row>
    <row r="154">
      <c r="A154" s="83"/>
      <c r="B154" s="82"/>
      <c r="C154" s="83"/>
      <c r="D154" s="83"/>
      <c r="E154" s="83"/>
      <c r="F154" s="83"/>
      <c r="G154" s="83"/>
      <c r="H154" s="83"/>
      <c r="I154" s="83"/>
      <c r="J154" s="83"/>
      <c r="K154" s="83"/>
      <c r="L154" s="83"/>
      <c r="M154" s="83"/>
      <c r="N154" s="83"/>
      <c r="O154" s="83"/>
      <c r="P154" s="83"/>
      <c r="Q154" s="83"/>
      <c r="R154" s="83"/>
      <c r="S154" s="83"/>
      <c r="T154" s="83"/>
      <c r="U154" s="83"/>
      <c r="V154" s="83"/>
      <c r="W154" s="83"/>
    </row>
    <row r="155">
      <c r="A155" s="83"/>
      <c r="B155" s="82"/>
      <c r="C155" s="83"/>
      <c r="D155" s="83"/>
      <c r="E155" s="83"/>
      <c r="F155" s="83"/>
      <c r="G155" s="83"/>
      <c r="H155" s="83"/>
      <c r="I155" s="83"/>
      <c r="J155" s="83"/>
      <c r="K155" s="83"/>
      <c r="L155" s="83"/>
      <c r="M155" s="83"/>
      <c r="N155" s="83"/>
      <c r="O155" s="83"/>
      <c r="P155" s="83"/>
      <c r="Q155" s="83"/>
      <c r="R155" s="83"/>
      <c r="S155" s="83"/>
      <c r="T155" s="83"/>
      <c r="U155" s="83"/>
      <c r="V155" s="83"/>
      <c r="W155" s="83"/>
    </row>
    <row r="156">
      <c r="A156" s="83"/>
      <c r="B156" s="82"/>
      <c r="C156" s="83"/>
      <c r="D156" s="83"/>
      <c r="E156" s="83"/>
      <c r="F156" s="83"/>
      <c r="G156" s="83"/>
      <c r="H156" s="83"/>
      <c r="I156" s="83"/>
      <c r="J156" s="83"/>
      <c r="K156" s="83"/>
      <c r="L156" s="83"/>
      <c r="M156" s="83"/>
      <c r="N156" s="83"/>
      <c r="O156" s="83"/>
      <c r="P156" s="83"/>
      <c r="Q156" s="83"/>
      <c r="R156" s="83"/>
      <c r="S156" s="83"/>
      <c r="T156" s="83"/>
      <c r="U156" s="83"/>
      <c r="V156" s="83"/>
      <c r="W156" s="83"/>
    </row>
    <row r="157">
      <c r="A157" s="83"/>
      <c r="B157" s="82"/>
      <c r="C157" s="83"/>
      <c r="D157" s="83"/>
      <c r="E157" s="83"/>
      <c r="F157" s="83"/>
      <c r="G157" s="83"/>
      <c r="H157" s="83"/>
      <c r="I157" s="83"/>
      <c r="J157" s="83"/>
      <c r="K157" s="83"/>
      <c r="L157" s="83"/>
      <c r="M157" s="83"/>
      <c r="N157" s="83"/>
      <c r="O157" s="83"/>
      <c r="P157" s="83"/>
      <c r="Q157" s="83"/>
      <c r="R157" s="83"/>
      <c r="S157" s="83"/>
      <c r="T157" s="83"/>
      <c r="U157" s="83"/>
      <c r="V157" s="83"/>
      <c r="W157" s="83"/>
    </row>
    <row r="158">
      <c r="A158" s="83"/>
      <c r="B158" s="82"/>
      <c r="C158" s="83"/>
      <c r="D158" s="83"/>
      <c r="E158" s="83"/>
      <c r="F158" s="83"/>
      <c r="G158" s="83"/>
      <c r="H158" s="83"/>
      <c r="I158" s="83"/>
      <c r="J158" s="83"/>
      <c r="K158" s="83"/>
      <c r="L158" s="83"/>
      <c r="M158" s="83"/>
      <c r="N158" s="83"/>
      <c r="O158" s="83"/>
      <c r="P158" s="83"/>
      <c r="Q158" s="83"/>
      <c r="R158" s="83"/>
      <c r="S158" s="83"/>
      <c r="T158" s="83"/>
      <c r="U158" s="83"/>
      <c r="V158" s="83"/>
      <c r="W158" s="83"/>
    </row>
    <row r="159">
      <c r="A159" s="83"/>
      <c r="B159" s="82"/>
      <c r="C159" s="83"/>
      <c r="D159" s="83"/>
      <c r="E159" s="83"/>
      <c r="F159" s="83"/>
      <c r="G159" s="83"/>
      <c r="H159" s="83"/>
      <c r="I159" s="83"/>
      <c r="J159" s="83"/>
      <c r="K159" s="83"/>
      <c r="L159" s="83"/>
      <c r="M159" s="83"/>
      <c r="N159" s="83"/>
      <c r="O159" s="83"/>
      <c r="P159" s="83"/>
      <c r="Q159" s="83"/>
      <c r="R159" s="83"/>
      <c r="S159" s="83"/>
      <c r="T159" s="83"/>
      <c r="U159" s="83"/>
      <c r="V159" s="83"/>
      <c r="W159" s="83"/>
    </row>
    <row r="160">
      <c r="A160" s="83"/>
      <c r="B160" s="82"/>
      <c r="C160" s="83"/>
      <c r="D160" s="83"/>
      <c r="E160" s="83"/>
      <c r="F160" s="83"/>
      <c r="G160" s="83"/>
      <c r="H160" s="83"/>
      <c r="I160" s="83"/>
      <c r="J160" s="83"/>
      <c r="K160" s="83"/>
      <c r="L160" s="83"/>
      <c r="M160" s="83"/>
      <c r="N160" s="83"/>
      <c r="O160" s="83"/>
      <c r="P160" s="83"/>
      <c r="Q160" s="83"/>
      <c r="R160" s="83"/>
      <c r="S160" s="83"/>
      <c r="T160" s="83"/>
      <c r="U160" s="83"/>
      <c r="V160" s="83"/>
      <c r="W160" s="83"/>
    </row>
    <row r="161">
      <c r="A161" s="83"/>
      <c r="B161" s="82"/>
      <c r="C161" s="83"/>
      <c r="D161" s="83"/>
      <c r="E161" s="83"/>
      <c r="F161" s="83"/>
      <c r="G161" s="83"/>
      <c r="H161" s="83"/>
      <c r="I161" s="83"/>
      <c r="J161" s="83"/>
      <c r="K161" s="83"/>
      <c r="L161" s="83"/>
      <c r="M161" s="83"/>
      <c r="N161" s="83"/>
      <c r="O161" s="83"/>
      <c r="P161" s="83"/>
      <c r="Q161" s="83"/>
      <c r="R161" s="83"/>
      <c r="S161" s="83"/>
      <c r="T161" s="83"/>
      <c r="U161" s="83"/>
      <c r="V161" s="83"/>
      <c r="W161" s="83"/>
    </row>
    <row r="162">
      <c r="A162" s="83"/>
      <c r="B162" s="82"/>
      <c r="C162" s="83"/>
      <c r="D162" s="83"/>
      <c r="E162" s="83"/>
      <c r="F162" s="83"/>
      <c r="G162" s="83"/>
      <c r="H162" s="83"/>
      <c r="I162" s="83"/>
      <c r="J162" s="83"/>
      <c r="K162" s="83"/>
      <c r="L162" s="83"/>
      <c r="M162" s="83"/>
      <c r="N162" s="83"/>
      <c r="O162" s="83"/>
      <c r="P162" s="83"/>
      <c r="Q162" s="83"/>
      <c r="R162" s="83"/>
      <c r="S162" s="83"/>
      <c r="T162" s="83"/>
      <c r="U162" s="83"/>
      <c r="V162" s="83"/>
      <c r="W162" s="83"/>
    </row>
    <row r="163">
      <c r="A163" s="83"/>
      <c r="B163" s="82"/>
      <c r="C163" s="83"/>
      <c r="D163" s="83"/>
      <c r="E163" s="83"/>
      <c r="F163" s="83"/>
      <c r="G163" s="83"/>
      <c r="H163" s="83"/>
      <c r="I163" s="83"/>
      <c r="J163" s="83"/>
      <c r="K163" s="83"/>
      <c r="L163" s="83"/>
      <c r="M163" s="83"/>
      <c r="N163" s="83"/>
      <c r="O163" s="83"/>
      <c r="P163" s="83"/>
      <c r="Q163" s="83"/>
      <c r="R163" s="83"/>
      <c r="S163" s="83"/>
      <c r="T163" s="83"/>
      <c r="U163" s="83"/>
      <c r="V163" s="83"/>
      <c r="W163" s="83"/>
    </row>
    <row r="164">
      <c r="A164" s="83"/>
      <c r="B164" s="82"/>
      <c r="C164" s="83"/>
      <c r="D164" s="83"/>
      <c r="E164" s="83"/>
      <c r="F164" s="83"/>
      <c r="G164" s="83"/>
      <c r="H164" s="83"/>
      <c r="I164" s="83"/>
      <c r="J164" s="83"/>
      <c r="K164" s="83"/>
      <c r="L164" s="83"/>
      <c r="M164" s="83"/>
      <c r="N164" s="83"/>
      <c r="O164" s="83"/>
      <c r="P164" s="83"/>
      <c r="Q164" s="83"/>
      <c r="R164" s="83"/>
      <c r="S164" s="83"/>
      <c r="T164" s="83"/>
      <c r="U164" s="83"/>
      <c r="V164" s="83"/>
      <c r="W164" s="83"/>
    </row>
    <row r="165">
      <c r="A165" s="83"/>
      <c r="B165" s="82"/>
      <c r="C165" s="83"/>
      <c r="D165" s="83"/>
      <c r="E165" s="83"/>
      <c r="F165" s="83"/>
      <c r="G165" s="83"/>
      <c r="H165" s="83"/>
      <c r="I165" s="83"/>
      <c r="J165" s="83"/>
      <c r="K165" s="83"/>
      <c r="L165" s="83"/>
      <c r="M165" s="83"/>
      <c r="N165" s="83"/>
      <c r="O165" s="83"/>
      <c r="P165" s="83"/>
      <c r="Q165" s="83"/>
      <c r="R165" s="83"/>
      <c r="S165" s="83"/>
      <c r="T165" s="83"/>
      <c r="U165" s="83"/>
      <c r="V165" s="83"/>
      <c r="W165" s="83"/>
    </row>
    <row r="166">
      <c r="A166" s="83"/>
      <c r="B166" s="82"/>
      <c r="C166" s="83"/>
      <c r="D166" s="83"/>
      <c r="E166" s="83"/>
      <c r="F166" s="83"/>
      <c r="G166" s="83"/>
      <c r="H166" s="83"/>
      <c r="I166" s="83"/>
      <c r="J166" s="83"/>
      <c r="K166" s="83"/>
      <c r="L166" s="83"/>
      <c r="M166" s="83"/>
      <c r="N166" s="83"/>
      <c r="O166" s="83"/>
      <c r="P166" s="83"/>
      <c r="Q166" s="83"/>
      <c r="R166" s="83"/>
      <c r="S166" s="83"/>
      <c r="T166" s="83"/>
      <c r="U166" s="83"/>
      <c r="V166" s="83"/>
      <c r="W166" s="83"/>
    </row>
    <row r="167">
      <c r="A167" s="83"/>
      <c r="B167" s="82"/>
      <c r="C167" s="83"/>
      <c r="D167" s="83"/>
      <c r="E167" s="83"/>
      <c r="F167" s="83"/>
      <c r="G167" s="83"/>
      <c r="H167" s="83"/>
      <c r="I167" s="83"/>
      <c r="J167" s="83"/>
      <c r="K167" s="83"/>
      <c r="L167" s="83"/>
      <c r="M167" s="83"/>
      <c r="N167" s="83"/>
      <c r="O167" s="83"/>
      <c r="P167" s="83"/>
      <c r="Q167" s="83"/>
      <c r="R167" s="83"/>
      <c r="S167" s="83"/>
      <c r="T167" s="83"/>
      <c r="U167" s="83"/>
      <c r="V167" s="83"/>
      <c r="W167" s="83"/>
    </row>
    <row r="168">
      <c r="A168" s="83"/>
      <c r="B168" s="82"/>
      <c r="C168" s="83"/>
      <c r="D168" s="83"/>
      <c r="E168" s="83"/>
      <c r="F168" s="83"/>
      <c r="G168" s="83"/>
      <c r="H168" s="83"/>
      <c r="I168" s="83"/>
      <c r="J168" s="83"/>
      <c r="K168" s="83"/>
      <c r="L168" s="83"/>
      <c r="M168" s="83"/>
      <c r="N168" s="83"/>
      <c r="O168" s="83"/>
      <c r="P168" s="83"/>
      <c r="Q168" s="83"/>
      <c r="R168" s="83"/>
      <c r="S168" s="83"/>
      <c r="T168" s="83"/>
      <c r="U168" s="83"/>
      <c r="V168" s="83"/>
      <c r="W168" s="83"/>
    </row>
    <row r="169">
      <c r="A169" s="83"/>
      <c r="B169" s="82"/>
      <c r="C169" s="83"/>
      <c r="D169" s="83"/>
      <c r="E169" s="83"/>
      <c r="F169" s="83"/>
      <c r="G169" s="83"/>
      <c r="H169" s="83"/>
      <c r="I169" s="83"/>
      <c r="J169" s="83"/>
      <c r="K169" s="83"/>
      <c r="L169" s="83"/>
      <c r="M169" s="83"/>
      <c r="N169" s="83"/>
      <c r="O169" s="83"/>
      <c r="P169" s="83"/>
      <c r="Q169" s="83"/>
      <c r="R169" s="83"/>
      <c r="S169" s="83"/>
      <c r="T169" s="83"/>
      <c r="U169" s="83"/>
      <c r="V169" s="83"/>
      <c r="W169" s="83"/>
    </row>
    <row r="170">
      <c r="A170" s="83"/>
      <c r="B170" s="82"/>
      <c r="C170" s="83"/>
      <c r="D170" s="83"/>
      <c r="E170" s="83"/>
      <c r="F170" s="83"/>
      <c r="G170" s="83"/>
      <c r="H170" s="83"/>
      <c r="I170" s="83"/>
      <c r="J170" s="83"/>
      <c r="K170" s="83"/>
      <c r="L170" s="83"/>
      <c r="M170" s="83"/>
      <c r="N170" s="83"/>
      <c r="O170" s="83"/>
      <c r="P170" s="83"/>
      <c r="Q170" s="83"/>
      <c r="R170" s="83"/>
      <c r="S170" s="83"/>
      <c r="T170" s="83"/>
      <c r="U170" s="83"/>
      <c r="V170" s="83"/>
      <c r="W170" s="83"/>
    </row>
    <row r="171">
      <c r="A171" s="83"/>
      <c r="B171" s="82"/>
      <c r="C171" s="83"/>
      <c r="D171" s="83"/>
      <c r="E171" s="83"/>
      <c r="F171" s="83"/>
      <c r="G171" s="83"/>
      <c r="H171" s="83"/>
      <c r="I171" s="83"/>
      <c r="J171" s="83"/>
      <c r="K171" s="83"/>
      <c r="L171" s="83"/>
      <c r="M171" s="83"/>
      <c r="N171" s="83"/>
      <c r="O171" s="83"/>
      <c r="P171" s="83"/>
      <c r="Q171" s="83"/>
      <c r="R171" s="83"/>
      <c r="S171" s="83"/>
      <c r="T171" s="83"/>
      <c r="U171" s="83"/>
      <c r="V171" s="83"/>
      <c r="W171" s="83"/>
    </row>
    <row r="172">
      <c r="A172" s="83"/>
      <c r="B172" s="82"/>
      <c r="C172" s="83"/>
      <c r="D172" s="83"/>
      <c r="E172" s="83"/>
      <c r="F172" s="83"/>
      <c r="G172" s="83"/>
      <c r="H172" s="83"/>
      <c r="I172" s="83"/>
      <c r="J172" s="83"/>
      <c r="K172" s="83"/>
      <c r="L172" s="83"/>
      <c r="M172" s="83"/>
      <c r="N172" s="83"/>
      <c r="O172" s="83"/>
      <c r="P172" s="83"/>
      <c r="Q172" s="83"/>
      <c r="R172" s="83"/>
      <c r="S172" s="83"/>
      <c r="T172" s="83"/>
      <c r="U172" s="83"/>
      <c r="V172" s="83"/>
      <c r="W172" s="83"/>
    </row>
    <row r="173">
      <c r="A173" s="83"/>
      <c r="B173" s="82"/>
      <c r="C173" s="83"/>
      <c r="D173" s="83"/>
      <c r="E173" s="83"/>
      <c r="F173" s="83"/>
      <c r="G173" s="83"/>
      <c r="H173" s="83"/>
      <c r="I173" s="83"/>
      <c r="J173" s="83"/>
      <c r="K173" s="83"/>
      <c r="L173" s="83"/>
      <c r="M173" s="83"/>
      <c r="N173" s="83"/>
      <c r="O173" s="83"/>
      <c r="P173" s="83"/>
      <c r="Q173" s="83"/>
      <c r="R173" s="83"/>
      <c r="S173" s="83"/>
      <c r="T173" s="83"/>
      <c r="U173" s="83"/>
      <c r="V173" s="83"/>
      <c r="W173" s="83"/>
    </row>
    <row r="174">
      <c r="A174" s="83"/>
      <c r="B174" s="82"/>
      <c r="C174" s="83"/>
      <c r="D174" s="83"/>
      <c r="E174" s="83"/>
      <c r="F174" s="83"/>
      <c r="G174" s="83"/>
      <c r="H174" s="83"/>
      <c r="I174" s="83"/>
      <c r="J174" s="83"/>
      <c r="K174" s="83"/>
      <c r="L174" s="83"/>
      <c r="M174" s="83"/>
      <c r="N174" s="83"/>
      <c r="O174" s="83"/>
      <c r="P174" s="83"/>
      <c r="Q174" s="83"/>
      <c r="R174" s="83"/>
      <c r="S174" s="83"/>
      <c r="T174" s="83"/>
      <c r="U174" s="83"/>
      <c r="V174" s="83"/>
      <c r="W174" s="83"/>
    </row>
    <row r="175">
      <c r="A175" s="83"/>
      <c r="B175" s="82"/>
      <c r="C175" s="83"/>
      <c r="D175" s="83"/>
      <c r="E175" s="83"/>
      <c r="F175" s="83"/>
      <c r="G175" s="83"/>
      <c r="H175" s="83"/>
      <c r="I175" s="83"/>
      <c r="J175" s="83"/>
      <c r="K175" s="83"/>
      <c r="L175" s="83"/>
      <c r="M175" s="83"/>
      <c r="N175" s="83"/>
      <c r="O175" s="83"/>
      <c r="P175" s="83"/>
      <c r="Q175" s="83"/>
      <c r="R175" s="83"/>
      <c r="S175" s="83"/>
      <c r="T175" s="83"/>
      <c r="U175" s="83"/>
      <c r="V175" s="83"/>
      <c r="W175" s="83"/>
    </row>
    <row r="176">
      <c r="A176" s="83"/>
      <c r="B176" s="82"/>
      <c r="C176" s="83"/>
      <c r="D176" s="83"/>
      <c r="E176" s="83"/>
      <c r="F176" s="83"/>
      <c r="G176" s="83"/>
      <c r="H176" s="83"/>
      <c r="I176" s="83"/>
      <c r="J176" s="83"/>
      <c r="K176" s="83"/>
      <c r="L176" s="83"/>
      <c r="M176" s="83"/>
      <c r="N176" s="83"/>
      <c r="O176" s="83"/>
      <c r="P176" s="83"/>
      <c r="Q176" s="83"/>
      <c r="R176" s="83"/>
      <c r="S176" s="83"/>
      <c r="T176" s="83"/>
      <c r="U176" s="83"/>
      <c r="V176" s="83"/>
      <c r="W176" s="83"/>
    </row>
    <row r="177">
      <c r="A177" s="83"/>
      <c r="B177" s="82"/>
      <c r="C177" s="83"/>
      <c r="D177" s="83"/>
      <c r="E177" s="83"/>
      <c r="F177" s="83"/>
      <c r="G177" s="83"/>
      <c r="H177" s="83"/>
      <c r="I177" s="83"/>
      <c r="J177" s="83"/>
      <c r="K177" s="83"/>
      <c r="L177" s="83"/>
      <c r="M177" s="83"/>
      <c r="N177" s="83"/>
      <c r="O177" s="83"/>
      <c r="P177" s="83"/>
      <c r="Q177" s="83"/>
      <c r="R177" s="83"/>
      <c r="S177" s="83"/>
      <c r="T177" s="83"/>
      <c r="U177" s="83"/>
      <c r="V177" s="83"/>
      <c r="W177" s="83"/>
    </row>
    <row r="178">
      <c r="A178" s="83"/>
      <c r="B178" s="82"/>
      <c r="C178" s="83"/>
      <c r="D178" s="83"/>
      <c r="E178" s="83"/>
      <c r="F178" s="83"/>
      <c r="G178" s="83"/>
      <c r="H178" s="83"/>
      <c r="I178" s="83"/>
      <c r="J178" s="83"/>
      <c r="K178" s="83"/>
      <c r="L178" s="83"/>
      <c r="M178" s="83"/>
      <c r="N178" s="83"/>
      <c r="O178" s="83"/>
      <c r="P178" s="83"/>
      <c r="Q178" s="83"/>
      <c r="R178" s="83"/>
      <c r="S178" s="83"/>
      <c r="T178" s="83"/>
      <c r="U178" s="83"/>
      <c r="V178" s="83"/>
      <c r="W178" s="83"/>
    </row>
    <row r="179">
      <c r="A179" s="83"/>
      <c r="B179" s="82"/>
      <c r="C179" s="83"/>
      <c r="D179" s="83"/>
      <c r="E179" s="83"/>
      <c r="F179" s="83"/>
      <c r="G179" s="83"/>
      <c r="H179" s="83"/>
      <c r="I179" s="83"/>
      <c r="J179" s="83"/>
      <c r="K179" s="83"/>
      <c r="L179" s="83"/>
      <c r="M179" s="83"/>
      <c r="N179" s="83"/>
      <c r="O179" s="83"/>
      <c r="P179" s="83"/>
      <c r="Q179" s="83"/>
      <c r="R179" s="83"/>
      <c r="S179" s="83"/>
      <c r="T179" s="83"/>
      <c r="U179" s="83"/>
      <c r="V179" s="83"/>
      <c r="W179" s="83"/>
    </row>
    <row r="180">
      <c r="A180" s="83"/>
      <c r="B180" s="82"/>
      <c r="C180" s="83"/>
      <c r="D180" s="83"/>
      <c r="E180" s="83"/>
      <c r="F180" s="83"/>
      <c r="G180" s="83"/>
      <c r="H180" s="83"/>
      <c r="I180" s="83"/>
      <c r="J180" s="83"/>
      <c r="K180" s="83"/>
      <c r="L180" s="83"/>
      <c r="M180" s="83"/>
      <c r="N180" s="83"/>
      <c r="O180" s="83"/>
      <c r="P180" s="83"/>
      <c r="Q180" s="83"/>
      <c r="R180" s="83"/>
      <c r="S180" s="83"/>
      <c r="T180" s="83"/>
      <c r="U180" s="83"/>
      <c r="V180" s="83"/>
      <c r="W180" s="83"/>
    </row>
    <row r="181">
      <c r="A181" s="83"/>
      <c r="B181" s="82"/>
      <c r="C181" s="83"/>
      <c r="D181" s="83"/>
      <c r="E181" s="83"/>
      <c r="F181" s="83"/>
      <c r="G181" s="83"/>
      <c r="H181" s="83"/>
      <c r="I181" s="83"/>
      <c r="J181" s="83"/>
      <c r="K181" s="83"/>
      <c r="L181" s="83"/>
      <c r="M181" s="83"/>
      <c r="N181" s="83"/>
      <c r="O181" s="83"/>
      <c r="P181" s="83"/>
      <c r="Q181" s="83"/>
      <c r="R181" s="83"/>
      <c r="S181" s="83"/>
      <c r="T181" s="83"/>
      <c r="U181" s="83"/>
      <c r="V181" s="83"/>
      <c r="W181" s="83"/>
    </row>
    <row r="182">
      <c r="A182" s="83"/>
      <c r="B182" s="82"/>
      <c r="C182" s="83"/>
      <c r="D182" s="83"/>
      <c r="E182" s="83"/>
      <c r="F182" s="83"/>
      <c r="G182" s="83"/>
      <c r="H182" s="83"/>
      <c r="I182" s="83"/>
      <c r="J182" s="83"/>
      <c r="K182" s="83"/>
      <c r="L182" s="83"/>
      <c r="M182" s="83"/>
      <c r="N182" s="83"/>
      <c r="O182" s="83"/>
      <c r="P182" s="83"/>
      <c r="Q182" s="83"/>
      <c r="R182" s="83"/>
      <c r="S182" s="83"/>
      <c r="T182" s="83"/>
      <c r="U182" s="83"/>
      <c r="V182" s="83"/>
      <c r="W182" s="83"/>
    </row>
    <row r="183">
      <c r="A183" s="83"/>
      <c r="B183" s="82"/>
      <c r="C183" s="83"/>
      <c r="D183" s="83"/>
      <c r="E183" s="83"/>
      <c r="F183" s="83"/>
      <c r="G183" s="83"/>
      <c r="H183" s="83"/>
      <c r="I183" s="83"/>
      <c r="J183" s="83"/>
      <c r="K183" s="83"/>
      <c r="L183" s="83"/>
      <c r="M183" s="83"/>
      <c r="N183" s="83"/>
      <c r="O183" s="83"/>
      <c r="P183" s="83"/>
      <c r="Q183" s="83"/>
      <c r="R183" s="83"/>
      <c r="S183" s="83"/>
      <c r="T183" s="83"/>
      <c r="U183" s="83"/>
      <c r="V183" s="83"/>
      <c r="W183" s="83"/>
    </row>
    <row r="184">
      <c r="A184" s="83"/>
      <c r="B184" s="82"/>
      <c r="C184" s="83"/>
      <c r="D184" s="83"/>
      <c r="E184" s="83"/>
      <c r="F184" s="83"/>
      <c r="G184" s="83"/>
      <c r="H184" s="83"/>
      <c r="I184" s="83"/>
      <c r="J184" s="83"/>
      <c r="K184" s="83"/>
      <c r="L184" s="83"/>
      <c r="M184" s="83"/>
      <c r="N184" s="83"/>
      <c r="O184" s="83"/>
      <c r="P184" s="83"/>
      <c r="Q184" s="83"/>
      <c r="R184" s="83"/>
      <c r="S184" s="83"/>
      <c r="T184" s="83"/>
      <c r="U184" s="83"/>
      <c r="V184" s="83"/>
      <c r="W184" s="83"/>
    </row>
    <row r="185">
      <c r="A185" s="83"/>
      <c r="B185" s="82"/>
      <c r="C185" s="83"/>
      <c r="D185" s="83"/>
      <c r="E185" s="83"/>
      <c r="F185" s="83"/>
      <c r="G185" s="83"/>
      <c r="H185" s="83"/>
      <c r="I185" s="83"/>
      <c r="J185" s="83"/>
      <c r="K185" s="83"/>
      <c r="L185" s="83"/>
      <c r="M185" s="83"/>
      <c r="N185" s="83"/>
      <c r="O185" s="83"/>
      <c r="P185" s="83"/>
      <c r="Q185" s="83"/>
      <c r="R185" s="83"/>
      <c r="S185" s="83"/>
      <c r="T185" s="83"/>
      <c r="U185" s="83"/>
      <c r="V185" s="83"/>
      <c r="W185" s="83"/>
    </row>
    <row r="186">
      <c r="A186" s="83"/>
      <c r="B186" s="82"/>
      <c r="C186" s="83"/>
      <c r="D186" s="83"/>
      <c r="E186" s="83"/>
      <c r="F186" s="83"/>
      <c r="G186" s="83"/>
      <c r="H186" s="83"/>
      <c r="I186" s="83"/>
      <c r="J186" s="83"/>
      <c r="K186" s="83"/>
      <c r="L186" s="83"/>
      <c r="M186" s="83"/>
      <c r="N186" s="83"/>
      <c r="O186" s="83"/>
      <c r="P186" s="83"/>
      <c r="Q186" s="83"/>
      <c r="R186" s="83"/>
      <c r="S186" s="83"/>
      <c r="T186" s="83"/>
      <c r="U186" s="83"/>
      <c r="V186" s="83"/>
      <c r="W186" s="83"/>
    </row>
    <row r="187">
      <c r="A187" s="83"/>
      <c r="B187" s="82"/>
      <c r="C187" s="83"/>
      <c r="D187" s="83"/>
      <c r="E187" s="83"/>
      <c r="F187" s="83"/>
      <c r="G187" s="83"/>
      <c r="H187" s="83"/>
      <c r="I187" s="83"/>
      <c r="J187" s="83"/>
      <c r="K187" s="83"/>
      <c r="L187" s="83"/>
      <c r="M187" s="83"/>
      <c r="N187" s="83"/>
      <c r="O187" s="83"/>
      <c r="P187" s="83"/>
      <c r="Q187" s="83"/>
      <c r="R187" s="83"/>
      <c r="S187" s="83"/>
      <c r="T187" s="83"/>
      <c r="U187" s="83"/>
      <c r="V187" s="83"/>
      <c r="W187" s="83"/>
    </row>
    <row r="188">
      <c r="A188" s="83"/>
      <c r="B188" s="82"/>
      <c r="C188" s="83"/>
      <c r="D188" s="83"/>
      <c r="E188" s="83"/>
      <c r="F188" s="83"/>
      <c r="G188" s="83"/>
      <c r="H188" s="83"/>
      <c r="I188" s="83"/>
      <c r="J188" s="83"/>
      <c r="K188" s="83"/>
      <c r="L188" s="83"/>
      <c r="M188" s="83"/>
      <c r="N188" s="83"/>
      <c r="O188" s="83"/>
      <c r="P188" s="83"/>
      <c r="Q188" s="83"/>
      <c r="R188" s="83"/>
      <c r="S188" s="83"/>
      <c r="T188" s="83"/>
      <c r="U188" s="83"/>
      <c r="V188" s="83"/>
      <c r="W188" s="83"/>
    </row>
    <row r="189">
      <c r="A189" s="83"/>
      <c r="B189" s="82"/>
      <c r="C189" s="83"/>
      <c r="D189" s="83"/>
      <c r="E189" s="83"/>
      <c r="F189" s="83"/>
      <c r="G189" s="83"/>
      <c r="H189" s="83"/>
      <c r="I189" s="83"/>
      <c r="J189" s="83"/>
      <c r="K189" s="83"/>
      <c r="L189" s="83"/>
      <c r="M189" s="83"/>
      <c r="N189" s="83"/>
      <c r="O189" s="83"/>
      <c r="P189" s="83"/>
      <c r="Q189" s="83"/>
      <c r="R189" s="83"/>
      <c r="S189" s="83"/>
      <c r="T189" s="83"/>
      <c r="U189" s="83"/>
      <c r="V189" s="83"/>
      <c r="W189" s="83"/>
    </row>
    <row r="190">
      <c r="A190" s="83"/>
      <c r="B190" s="82"/>
      <c r="C190" s="83"/>
      <c r="D190" s="83"/>
      <c r="E190" s="83"/>
      <c r="F190" s="83"/>
      <c r="G190" s="83"/>
      <c r="H190" s="83"/>
      <c r="I190" s="83"/>
      <c r="J190" s="83"/>
      <c r="K190" s="83"/>
      <c r="L190" s="83"/>
      <c r="M190" s="83"/>
      <c r="N190" s="83"/>
      <c r="O190" s="83"/>
      <c r="P190" s="83"/>
      <c r="Q190" s="83"/>
      <c r="R190" s="83"/>
      <c r="S190" s="83"/>
      <c r="T190" s="83"/>
      <c r="U190" s="83"/>
      <c r="V190" s="83"/>
      <c r="W190" s="83"/>
    </row>
    <row r="191">
      <c r="A191" s="83"/>
      <c r="B191" s="82"/>
      <c r="C191" s="83"/>
      <c r="D191" s="83"/>
      <c r="E191" s="83"/>
      <c r="F191" s="83"/>
      <c r="G191" s="83"/>
      <c r="H191" s="83"/>
      <c r="I191" s="83"/>
      <c r="J191" s="83"/>
      <c r="K191" s="83"/>
      <c r="L191" s="83"/>
      <c r="M191" s="83"/>
      <c r="N191" s="83"/>
      <c r="O191" s="83"/>
      <c r="P191" s="83"/>
      <c r="Q191" s="83"/>
      <c r="R191" s="83"/>
      <c r="S191" s="83"/>
      <c r="T191" s="83"/>
      <c r="U191" s="83"/>
      <c r="V191" s="83"/>
      <c r="W191" s="83"/>
    </row>
    <row r="192">
      <c r="A192" s="83"/>
      <c r="B192" s="82"/>
      <c r="C192" s="83"/>
      <c r="D192" s="83"/>
      <c r="E192" s="83"/>
      <c r="F192" s="83"/>
      <c r="G192" s="83"/>
      <c r="H192" s="83"/>
      <c r="I192" s="83"/>
      <c r="J192" s="83"/>
      <c r="K192" s="83"/>
      <c r="L192" s="83"/>
      <c r="M192" s="83"/>
      <c r="N192" s="83"/>
      <c r="O192" s="83"/>
      <c r="P192" s="83"/>
      <c r="Q192" s="83"/>
      <c r="R192" s="83"/>
      <c r="S192" s="83"/>
      <c r="T192" s="83"/>
      <c r="U192" s="83"/>
      <c r="V192" s="83"/>
      <c r="W192" s="83"/>
    </row>
    <row r="193">
      <c r="A193" s="83"/>
      <c r="B193" s="82"/>
      <c r="C193" s="83"/>
      <c r="D193" s="83"/>
      <c r="E193" s="83"/>
      <c r="F193" s="83"/>
      <c r="G193" s="83"/>
      <c r="H193" s="83"/>
      <c r="I193" s="83"/>
      <c r="J193" s="83"/>
      <c r="K193" s="83"/>
      <c r="L193" s="83"/>
      <c r="M193" s="83"/>
      <c r="N193" s="83"/>
      <c r="O193" s="83"/>
      <c r="P193" s="83"/>
      <c r="Q193" s="83"/>
      <c r="R193" s="83"/>
      <c r="S193" s="83"/>
      <c r="T193" s="83"/>
      <c r="U193" s="83"/>
      <c r="V193" s="83"/>
      <c r="W193" s="83"/>
    </row>
    <row r="194">
      <c r="A194" s="83"/>
      <c r="B194" s="82"/>
      <c r="C194" s="83"/>
      <c r="D194" s="83"/>
      <c r="E194" s="83"/>
      <c r="F194" s="83"/>
      <c r="G194" s="83"/>
      <c r="H194" s="83"/>
      <c r="I194" s="83"/>
      <c r="J194" s="83"/>
      <c r="K194" s="83"/>
      <c r="L194" s="83"/>
      <c r="M194" s="83"/>
      <c r="N194" s="83"/>
      <c r="O194" s="83"/>
      <c r="P194" s="83"/>
      <c r="Q194" s="83"/>
      <c r="R194" s="83"/>
      <c r="S194" s="83"/>
      <c r="T194" s="83"/>
      <c r="U194" s="83"/>
      <c r="V194" s="83"/>
      <c r="W194" s="83"/>
    </row>
    <row r="195">
      <c r="A195" s="83"/>
      <c r="B195" s="82"/>
      <c r="C195" s="83"/>
      <c r="D195" s="83"/>
      <c r="E195" s="83"/>
      <c r="F195" s="83"/>
      <c r="G195" s="83"/>
      <c r="H195" s="83"/>
      <c r="I195" s="83"/>
      <c r="J195" s="83"/>
      <c r="K195" s="83"/>
      <c r="L195" s="83"/>
      <c r="M195" s="83"/>
      <c r="N195" s="83"/>
      <c r="O195" s="83"/>
      <c r="P195" s="83"/>
      <c r="Q195" s="83"/>
      <c r="R195" s="83"/>
      <c r="S195" s="83"/>
      <c r="T195" s="83"/>
      <c r="U195" s="83"/>
      <c r="V195" s="83"/>
      <c r="W195" s="83"/>
    </row>
    <row r="196">
      <c r="A196" s="83"/>
      <c r="B196" s="82"/>
      <c r="C196" s="83"/>
      <c r="D196" s="83"/>
      <c r="E196" s="83"/>
      <c r="F196" s="83"/>
      <c r="G196" s="83"/>
      <c r="H196" s="83"/>
      <c r="I196" s="83"/>
      <c r="J196" s="83"/>
      <c r="K196" s="83"/>
      <c r="L196" s="83"/>
      <c r="M196" s="83"/>
      <c r="N196" s="83"/>
      <c r="O196" s="83"/>
      <c r="P196" s="83"/>
      <c r="Q196" s="83"/>
      <c r="R196" s="83"/>
      <c r="S196" s="83"/>
      <c r="T196" s="83"/>
      <c r="U196" s="83"/>
      <c r="V196" s="83"/>
      <c r="W196" s="83"/>
    </row>
    <row r="197">
      <c r="A197" s="83"/>
      <c r="B197" s="82"/>
      <c r="C197" s="83"/>
      <c r="D197" s="83"/>
      <c r="E197" s="83"/>
      <c r="F197" s="83"/>
      <c r="G197" s="83"/>
      <c r="H197" s="83"/>
      <c r="I197" s="83"/>
      <c r="J197" s="83"/>
      <c r="K197" s="83"/>
      <c r="L197" s="83"/>
      <c r="M197" s="83"/>
      <c r="N197" s="83"/>
      <c r="O197" s="83"/>
      <c r="P197" s="83"/>
      <c r="Q197" s="83"/>
      <c r="R197" s="83"/>
      <c r="S197" s="83"/>
      <c r="T197" s="83"/>
      <c r="U197" s="83"/>
      <c r="V197" s="83"/>
      <c r="W197" s="83"/>
    </row>
    <row r="198">
      <c r="A198" s="83"/>
      <c r="B198" s="82"/>
      <c r="C198" s="83"/>
      <c r="D198" s="83"/>
      <c r="E198" s="83"/>
      <c r="F198" s="83"/>
      <c r="G198" s="83"/>
      <c r="H198" s="83"/>
      <c r="I198" s="83"/>
      <c r="J198" s="83"/>
      <c r="K198" s="83"/>
      <c r="L198" s="83"/>
      <c r="M198" s="83"/>
      <c r="N198" s="83"/>
      <c r="O198" s="83"/>
      <c r="P198" s="83"/>
      <c r="Q198" s="83"/>
      <c r="R198" s="83"/>
      <c r="S198" s="83"/>
      <c r="T198" s="83"/>
      <c r="U198" s="83"/>
      <c r="V198" s="83"/>
      <c r="W198" s="83"/>
    </row>
    <row r="199">
      <c r="A199" s="83"/>
      <c r="B199" s="82"/>
      <c r="C199" s="83"/>
      <c r="D199" s="83"/>
      <c r="E199" s="83"/>
      <c r="F199" s="83"/>
      <c r="G199" s="83"/>
      <c r="H199" s="83"/>
      <c r="I199" s="83"/>
      <c r="J199" s="83"/>
      <c r="K199" s="83"/>
      <c r="L199" s="83"/>
      <c r="M199" s="83"/>
      <c r="N199" s="83"/>
      <c r="O199" s="83"/>
      <c r="P199" s="83"/>
      <c r="Q199" s="83"/>
      <c r="R199" s="83"/>
      <c r="S199" s="83"/>
      <c r="T199" s="83"/>
      <c r="U199" s="83"/>
      <c r="V199" s="83"/>
      <c r="W199" s="83"/>
    </row>
    <row r="200">
      <c r="A200" s="83"/>
      <c r="B200" s="82"/>
      <c r="C200" s="83"/>
      <c r="D200" s="83"/>
      <c r="E200" s="83"/>
      <c r="F200" s="83"/>
      <c r="G200" s="83"/>
      <c r="H200" s="83"/>
      <c r="I200" s="83"/>
      <c r="J200" s="83"/>
      <c r="K200" s="83"/>
      <c r="L200" s="83"/>
      <c r="M200" s="83"/>
      <c r="N200" s="83"/>
      <c r="O200" s="83"/>
      <c r="P200" s="83"/>
      <c r="Q200" s="83"/>
      <c r="R200" s="83"/>
      <c r="S200" s="83"/>
      <c r="T200" s="83"/>
      <c r="U200" s="83"/>
      <c r="V200" s="83"/>
      <c r="W200" s="83"/>
    </row>
    <row r="201">
      <c r="A201" s="83"/>
      <c r="B201" s="82"/>
      <c r="C201" s="83"/>
      <c r="D201" s="83"/>
      <c r="E201" s="83"/>
      <c r="F201" s="83"/>
      <c r="G201" s="83"/>
      <c r="H201" s="83"/>
      <c r="I201" s="83"/>
      <c r="J201" s="83"/>
      <c r="K201" s="83"/>
      <c r="L201" s="83"/>
      <c r="M201" s="83"/>
      <c r="N201" s="83"/>
      <c r="O201" s="83"/>
      <c r="P201" s="83"/>
      <c r="Q201" s="83"/>
      <c r="R201" s="83"/>
      <c r="S201" s="83"/>
      <c r="T201" s="83"/>
      <c r="U201" s="83"/>
      <c r="V201" s="83"/>
      <c r="W201" s="83"/>
    </row>
    <row r="202">
      <c r="A202" s="83"/>
      <c r="B202" s="82"/>
      <c r="C202" s="83"/>
      <c r="D202" s="83"/>
      <c r="E202" s="83"/>
      <c r="F202" s="83"/>
      <c r="G202" s="83"/>
      <c r="H202" s="83"/>
      <c r="I202" s="83"/>
      <c r="J202" s="83"/>
      <c r="K202" s="83"/>
      <c r="L202" s="83"/>
      <c r="M202" s="83"/>
      <c r="N202" s="83"/>
      <c r="O202" s="83"/>
      <c r="P202" s="83"/>
      <c r="Q202" s="83"/>
      <c r="R202" s="83"/>
      <c r="S202" s="83"/>
      <c r="T202" s="83"/>
      <c r="U202" s="83"/>
      <c r="V202" s="83"/>
      <c r="W202" s="83"/>
    </row>
    <row r="203">
      <c r="A203" s="83"/>
      <c r="B203" s="82"/>
      <c r="C203" s="83"/>
      <c r="D203" s="83"/>
      <c r="E203" s="83"/>
      <c r="F203" s="83"/>
      <c r="G203" s="83"/>
      <c r="H203" s="83"/>
      <c r="I203" s="83"/>
      <c r="J203" s="83"/>
      <c r="K203" s="83"/>
      <c r="L203" s="83"/>
      <c r="M203" s="83"/>
      <c r="N203" s="83"/>
      <c r="O203" s="83"/>
      <c r="P203" s="83"/>
      <c r="Q203" s="83"/>
      <c r="R203" s="83"/>
      <c r="S203" s="83"/>
      <c r="T203" s="83"/>
      <c r="U203" s="83"/>
      <c r="V203" s="83"/>
      <c r="W203" s="83"/>
    </row>
    <row r="204">
      <c r="A204" s="83"/>
      <c r="B204" s="82"/>
      <c r="C204" s="83"/>
      <c r="D204" s="83"/>
      <c r="E204" s="83"/>
      <c r="F204" s="83"/>
      <c r="G204" s="83"/>
      <c r="H204" s="83"/>
      <c r="I204" s="83"/>
      <c r="J204" s="83"/>
      <c r="K204" s="83"/>
      <c r="L204" s="83"/>
      <c r="M204" s="83"/>
      <c r="N204" s="83"/>
      <c r="O204" s="83"/>
      <c r="P204" s="83"/>
      <c r="Q204" s="83"/>
      <c r="R204" s="83"/>
      <c r="S204" s="83"/>
      <c r="T204" s="83"/>
      <c r="U204" s="83"/>
      <c r="V204" s="83"/>
      <c r="W204" s="83"/>
    </row>
    <row r="205">
      <c r="A205" s="83"/>
      <c r="B205" s="82"/>
      <c r="C205" s="83"/>
      <c r="D205" s="83"/>
      <c r="E205" s="83"/>
      <c r="F205" s="83"/>
      <c r="G205" s="83"/>
      <c r="H205" s="83"/>
      <c r="I205" s="83"/>
      <c r="J205" s="83"/>
      <c r="K205" s="83"/>
      <c r="L205" s="83"/>
      <c r="M205" s="83"/>
      <c r="N205" s="83"/>
      <c r="O205" s="83"/>
      <c r="P205" s="83"/>
      <c r="Q205" s="83"/>
      <c r="R205" s="83"/>
      <c r="S205" s="83"/>
      <c r="T205" s="83"/>
      <c r="U205" s="83"/>
      <c r="V205" s="83"/>
      <c r="W205" s="83"/>
    </row>
    <row r="206">
      <c r="A206" s="83"/>
      <c r="B206" s="82"/>
      <c r="C206" s="83"/>
      <c r="D206" s="83"/>
      <c r="E206" s="83"/>
      <c r="F206" s="83"/>
      <c r="G206" s="83"/>
      <c r="H206" s="83"/>
      <c r="I206" s="83"/>
      <c r="J206" s="83"/>
      <c r="K206" s="83"/>
      <c r="L206" s="83"/>
      <c r="M206" s="83"/>
      <c r="N206" s="83"/>
      <c r="O206" s="83"/>
      <c r="P206" s="83"/>
      <c r="Q206" s="83"/>
      <c r="R206" s="83"/>
      <c r="S206" s="83"/>
      <c r="T206" s="83"/>
      <c r="U206" s="83"/>
      <c r="V206" s="83"/>
      <c r="W206" s="83"/>
    </row>
    <row r="207">
      <c r="A207" s="83"/>
      <c r="B207" s="82"/>
      <c r="C207" s="83"/>
      <c r="D207" s="83"/>
      <c r="E207" s="83"/>
      <c r="F207" s="83"/>
      <c r="G207" s="83"/>
      <c r="H207" s="83"/>
      <c r="I207" s="83"/>
      <c r="J207" s="83"/>
      <c r="K207" s="83"/>
      <c r="L207" s="83"/>
      <c r="M207" s="83"/>
      <c r="N207" s="83"/>
      <c r="O207" s="83"/>
      <c r="P207" s="83"/>
      <c r="Q207" s="83"/>
      <c r="R207" s="83"/>
      <c r="S207" s="83"/>
      <c r="T207" s="83"/>
      <c r="U207" s="83"/>
      <c r="V207" s="83"/>
      <c r="W207" s="83"/>
    </row>
    <row r="208">
      <c r="A208" s="83"/>
      <c r="B208" s="82"/>
      <c r="C208" s="83"/>
      <c r="D208" s="83"/>
      <c r="E208" s="83"/>
      <c r="F208" s="83"/>
      <c r="G208" s="83"/>
      <c r="H208" s="83"/>
      <c r="I208" s="83"/>
      <c r="J208" s="83"/>
      <c r="K208" s="83"/>
      <c r="L208" s="83"/>
      <c r="M208" s="83"/>
      <c r="N208" s="83"/>
      <c r="O208" s="83"/>
      <c r="P208" s="83"/>
      <c r="Q208" s="83"/>
      <c r="R208" s="83"/>
      <c r="S208" s="83"/>
      <c r="T208" s="83"/>
      <c r="U208" s="83"/>
      <c r="V208" s="83"/>
      <c r="W208" s="83"/>
    </row>
    <row r="209">
      <c r="A209" s="83"/>
      <c r="B209" s="82"/>
      <c r="C209" s="83"/>
      <c r="D209" s="83"/>
      <c r="E209" s="83"/>
      <c r="F209" s="83"/>
      <c r="G209" s="83"/>
      <c r="H209" s="83"/>
      <c r="I209" s="83"/>
      <c r="J209" s="83"/>
      <c r="K209" s="83"/>
      <c r="L209" s="83"/>
      <c r="M209" s="83"/>
      <c r="N209" s="83"/>
      <c r="O209" s="83"/>
      <c r="P209" s="83"/>
      <c r="Q209" s="83"/>
      <c r="R209" s="83"/>
      <c r="S209" s="83"/>
      <c r="T209" s="83"/>
      <c r="U209" s="83"/>
      <c r="V209" s="83"/>
      <c r="W209" s="83"/>
    </row>
    <row r="210">
      <c r="A210" s="83"/>
      <c r="B210" s="82"/>
      <c r="C210" s="83"/>
      <c r="D210" s="83"/>
      <c r="E210" s="83"/>
      <c r="F210" s="83"/>
      <c r="G210" s="83"/>
      <c r="H210" s="83"/>
      <c r="I210" s="83"/>
      <c r="J210" s="83"/>
      <c r="K210" s="83"/>
      <c r="L210" s="83"/>
      <c r="M210" s="83"/>
      <c r="N210" s="83"/>
      <c r="O210" s="83"/>
      <c r="P210" s="83"/>
      <c r="Q210" s="83"/>
      <c r="R210" s="83"/>
      <c r="S210" s="83"/>
      <c r="T210" s="83"/>
      <c r="U210" s="83"/>
      <c r="V210" s="83"/>
      <c r="W210" s="83"/>
    </row>
    <row r="211">
      <c r="A211" s="83"/>
      <c r="B211" s="82"/>
      <c r="C211" s="83"/>
      <c r="D211" s="83"/>
      <c r="E211" s="83"/>
      <c r="F211" s="83"/>
      <c r="G211" s="83"/>
      <c r="H211" s="83"/>
      <c r="I211" s="83"/>
      <c r="J211" s="83"/>
      <c r="K211" s="83"/>
      <c r="L211" s="83"/>
      <c r="M211" s="83"/>
      <c r="N211" s="83"/>
      <c r="O211" s="83"/>
      <c r="P211" s="83"/>
      <c r="Q211" s="83"/>
      <c r="R211" s="83"/>
      <c r="S211" s="83"/>
      <c r="T211" s="83"/>
      <c r="U211" s="83"/>
      <c r="V211" s="83"/>
      <c r="W211" s="83"/>
    </row>
    <row r="212">
      <c r="A212" s="83"/>
      <c r="B212" s="82"/>
      <c r="C212" s="83"/>
      <c r="D212" s="83"/>
      <c r="E212" s="83"/>
      <c r="F212" s="83"/>
      <c r="G212" s="83"/>
      <c r="H212" s="83"/>
      <c r="I212" s="83"/>
      <c r="J212" s="83"/>
      <c r="K212" s="83"/>
      <c r="L212" s="83"/>
      <c r="M212" s="83"/>
      <c r="N212" s="83"/>
      <c r="O212" s="83"/>
      <c r="P212" s="83"/>
      <c r="Q212" s="83"/>
      <c r="R212" s="83"/>
      <c r="S212" s="83"/>
      <c r="T212" s="83"/>
      <c r="U212" s="83"/>
      <c r="V212" s="83"/>
      <c r="W212" s="83"/>
    </row>
    <row r="213">
      <c r="A213" s="83"/>
      <c r="B213" s="82"/>
      <c r="C213" s="83"/>
      <c r="D213" s="83"/>
      <c r="E213" s="83"/>
      <c r="F213" s="83"/>
      <c r="G213" s="83"/>
      <c r="H213" s="83"/>
      <c r="I213" s="83"/>
      <c r="J213" s="83"/>
      <c r="K213" s="83"/>
      <c r="L213" s="83"/>
      <c r="M213" s="83"/>
      <c r="N213" s="83"/>
      <c r="O213" s="83"/>
      <c r="P213" s="83"/>
      <c r="Q213" s="83"/>
      <c r="R213" s="83"/>
      <c r="S213" s="83"/>
      <c r="T213" s="83"/>
      <c r="U213" s="83"/>
      <c r="V213" s="83"/>
      <c r="W213" s="83"/>
    </row>
    <row r="214">
      <c r="A214" s="83"/>
      <c r="B214" s="82"/>
      <c r="C214" s="83"/>
      <c r="D214" s="83"/>
      <c r="E214" s="83"/>
      <c r="F214" s="83"/>
      <c r="G214" s="83"/>
      <c r="H214" s="83"/>
      <c r="I214" s="83"/>
      <c r="J214" s="83"/>
      <c r="K214" s="83"/>
      <c r="L214" s="83"/>
      <c r="M214" s="83"/>
      <c r="N214" s="83"/>
      <c r="O214" s="83"/>
      <c r="P214" s="83"/>
      <c r="Q214" s="83"/>
      <c r="R214" s="83"/>
      <c r="S214" s="83"/>
      <c r="T214" s="83"/>
      <c r="U214" s="83"/>
      <c r="V214" s="83"/>
      <c r="W214" s="83"/>
    </row>
    <row r="215">
      <c r="A215" s="83"/>
      <c r="B215" s="82"/>
      <c r="C215" s="83"/>
      <c r="D215" s="83"/>
      <c r="E215" s="83"/>
      <c r="F215" s="83"/>
      <c r="G215" s="83"/>
      <c r="H215" s="83"/>
      <c r="I215" s="83"/>
      <c r="J215" s="83"/>
      <c r="K215" s="83"/>
      <c r="L215" s="83"/>
      <c r="M215" s="83"/>
      <c r="N215" s="83"/>
      <c r="O215" s="83"/>
      <c r="P215" s="83"/>
      <c r="Q215" s="83"/>
      <c r="R215" s="83"/>
      <c r="S215" s="83"/>
      <c r="T215" s="83"/>
      <c r="U215" s="83"/>
      <c r="V215" s="83"/>
      <c r="W215" s="83"/>
    </row>
    <row r="216">
      <c r="A216" s="83"/>
      <c r="B216" s="82"/>
      <c r="C216" s="83"/>
      <c r="D216" s="83"/>
      <c r="E216" s="83"/>
      <c r="F216" s="83"/>
      <c r="G216" s="83"/>
      <c r="H216" s="83"/>
      <c r="I216" s="83"/>
      <c r="J216" s="83"/>
      <c r="K216" s="83"/>
      <c r="L216" s="83"/>
      <c r="M216" s="83"/>
      <c r="N216" s="83"/>
      <c r="O216" s="83"/>
      <c r="P216" s="83"/>
      <c r="Q216" s="83"/>
      <c r="R216" s="83"/>
      <c r="S216" s="83"/>
      <c r="T216" s="83"/>
      <c r="U216" s="83"/>
      <c r="V216" s="83"/>
      <c r="W216" s="83"/>
    </row>
    <row r="217">
      <c r="A217" s="83"/>
      <c r="B217" s="82"/>
      <c r="C217" s="83"/>
      <c r="D217" s="83"/>
      <c r="E217" s="83"/>
      <c r="F217" s="83"/>
      <c r="G217" s="83"/>
      <c r="H217" s="83"/>
      <c r="I217" s="83"/>
      <c r="J217" s="83"/>
      <c r="K217" s="83"/>
      <c r="L217" s="83"/>
      <c r="M217" s="83"/>
      <c r="N217" s="83"/>
      <c r="O217" s="83"/>
      <c r="P217" s="83"/>
      <c r="Q217" s="83"/>
      <c r="R217" s="83"/>
      <c r="S217" s="83"/>
      <c r="T217" s="83"/>
      <c r="U217" s="83"/>
      <c r="V217" s="83"/>
      <c r="W217" s="83"/>
    </row>
    <row r="218">
      <c r="A218" s="83"/>
      <c r="B218" s="82"/>
      <c r="C218" s="83"/>
      <c r="D218" s="83"/>
      <c r="E218" s="83"/>
      <c r="F218" s="83"/>
      <c r="G218" s="83"/>
      <c r="H218" s="83"/>
      <c r="I218" s="83"/>
      <c r="J218" s="83"/>
      <c r="K218" s="83"/>
      <c r="L218" s="83"/>
      <c r="M218" s="83"/>
      <c r="N218" s="83"/>
      <c r="O218" s="83"/>
      <c r="P218" s="83"/>
      <c r="Q218" s="83"/>
      <c r="R218" s="83"/>
      <c r="S218" s="83"/>
      <c r="T218" s="83"/>
      <c r="U218" s="83"/>
      <c r="V218" s="83"/>
      <c r="W218" s="83"/>
    </row>
    <row r="219">
      <c r="A219" s="83"/>
      <c r="B219" s="82"/>
      <c r="C219" s="83"/>
      <c r="D219" s="83"/>
      <c r="E219" s="83"/>
      <c r="F219" s="83"/>
      <c r="G219" s="83"/>
      <c r="H219" s="83"/>
      <c r="I219" s="83"/>
      <c r="J219" s="83"/>
      <c r="K219" s="83"/>
      <c r="L219" s="83"/>
      <c r="M219" s="83"/>
      <c r="N219" s="83"/>
      <c r="O219" s="83"/>
      <c r="P219" s="83"/>
      <c r="Q219" s="83"/>
      <c r="R219" s="83"/>
      <c r="S219" s="83"/>
      <c r="T219" s="83"/>
      <c r="U219" s="83"/>
      <c r="V219" s="83"/>
      <c r="W219" s="83"/>
    </row>
    <row r="220">
      <c r="A220" s="83"/>
      <c r="B220" s="82"/>
      <c r="C220" s="83"/>
      <c r="D220" s="83"/>
      <c r="E220" s="83"/>
      <c r="F220" s="83"/>
      <c r="G220" s="83"/>
      <c r="H220" s="83"/>
      <c r="I220" s="83"/>
      <c r="J220" s="83"/>
      <c r="K220" s="83"/>
      <c r="L220" s="83"/>
      <c r="M220" s="83"/>
      <c r="N220" s="83"/>
      <c r="O220" s="83"/>
      <c r="P220" s="83"/>
      <c r="Q220" s="83"/>
      <c r="R220" s="83"/>
      <c r="S220" s="83"/>
      <c r="T220" s="83"/>
      <c r="U220" s="83"/>
      <c r="V220" s="83"/>
      <c r="W220" s="83"/>
    </row>
    <row r="221">
      <c r="A221" s="83"/>
      <c r="B221" s="82"/>
      <c r="C221" s="83"/>
      <c r="D221" s="83"/>
      <c r="E221" s="83"/>
      <c r="F221" s="83"/>
      <c r="G221" s="83"/>
      <c r="H221" s="83"/>
      <c r="I221" s="83"/>
      <c r="J221" s="83"/>
      <c r="K221" s="83"/>
      <c r="L221" s="83"/>
      <c r="M221" s="83"/>
      <c r="N221" s="83"/>
      <c r="O221" s="83"/>
      <c r="P221" s="83"/>
      <c r="Q221" s="83"/>
      <c r="R221" s="83"/>
      <c r="S221" s="83"/>
      <c r="T221" s="83"/>
      <c r="U221" s="83"/>
      <c r="V221" s="83"/>
      <c r="W221" s="83"/>
    </row>
    <row r="222">
      <c r="A222" s="83"/>
      <c r="B222" s="82"/>
      <c r="C222" s="83"/>
      <c r="D222" s="83"/>
      <c r="E222" s="83"/>
      <c r="F222" s="83"/>
      <c r="G222" s="83"/>
      <c r="H222" s="83"/>
      <c r="I222" s="83"/>
      <c r="J222" s="83"/>
      <c r="K222" s="83"/>
      <c r="L222" s="83"/>
      <c r="M222" s="83"/>
      <c r="N222" s="83"/>
      <c r="O222" s="83"/>
      <c r="P222" s="83"/>
      <c r="Q222" s="83"/>
      <c r="R222" s="83"/>
      <c r="S222" s="83"/>
      <c r="T222" s="83"/>
      <c r="U222" s="83"/>
      <c r="V222" s="83"/>
      <c r="W222" s="83"/>
    </row>
    <row r="223">
      <c r="A223" s="83"/>
      <c r="B223" s="82"/>
      <c r="C223" s="83"/>
      <c r="D223" s="83"/>
      <c r="E223" s="83"/>
      <c r="F223" s="83"/>
      <c r="G223" s="83"/>
      <c r="H223" s="83"/>
      <c r="I223" s="83"/>
      <c r="J223" s="83"/>
      <c r="K223" s="83"/>
      <c r="L223" s="83"/>
      <c r="M223" s="83"/>
      <c r="N223" s="83"/>
      <c r="O223" s="83"/>
      <c r="P223" s="83"/>
      <c r="Q223" s="83"/>
      <c r="R223" s="83"/>
      <c r="S223" s="83"/>
      <c r="T223" s="83"/>
      <c r="U223" s="83"/>
      <c r="V223" s="83"/>
      <c r="W223" s="83"/>
    </row>
    <row r="224">
      <c r="A224" s="83"/>
      <c r="B224" s="82"/>
      <c r="C224" s="83"/>
      <c r="D224" s="83"/>
      <c r="E224" s="83"/>
      <c r="F224" s="83"/>
      <c r="G224" s="83"/>
      <c r="H224" s="83"/>
      <c r="I224" s="83"/>
      <c r="J224" s="83"/>
      <c r="K224" s="83"/>
      <c r="L224" s="83"/>
      <c r="M224" s="83"/>
      <c r="N224" s="83"/>
      <c r="O224" s="83"/>
      <c r="P224" s="83"/>
      <c r="Q224" s="83"/>
      <c r="R224" s="83"/>
      <c r="S224" s="83"/>
      <c r="T224" s="83"/>
      <c r="U224" s="83"/>
      <c r="V224" s="83"/>
      <c r="W224" s="83"/>
    </row>
    <row r="225">
      <c r="A225" s="83"/>
      <c r="B225" s="82"/>
      <c r="C225" s="83"/>
      <c r="D225" s="83"/>
      <c r="E225" s="83"/>
      <c r="F225" s="83"/>
      <c r="G225" s="83"/>
      <c r="H225" s="83"/>
      <c r="I225" s="83"/>
      <c r="J225" s="83"/>
      <c r="K225" s="83"/>
      <c r="L225" s="83"/>
      <c r="M225" s="83"/>
      <c r="N225" s="83"/>
      <c r="O225" s="83"/>
      <c r="P225" s="83"/>
      <c r="Q225" s="83"/>
      <c r="R225" s="83"/>
      <c r="S225" s="83"/>
      <c r="T225" s="83"/>
      <c r="U225" s="83"/>
      <c r="V225" s="83"/>
      <c r="W225" s="83"/>
    </row>
    <row r="226">
      <c r="A226" s="83"/>
      <c r="B226" s="82"/>
      <c r="C226" s="83"/>
      <c r="D226" s="83"/>
      <c r="E226" s="83"/>
      <c r="F226" s="83"/>
      <c r="G226" s="83"/>
      <c r="H226" s="83"/>
      <c r="I226" s="83"/>
      <c r="J226" s="83"/>
      <c r="K226" s="83"/>
      <c r="L226" s="83"/>
      <c r="M226" s="83"/>
      <c r="N226" s="83"/>
      <c r="O226" s="83"/>
      <c r="P226" s="83"/>
      <c r="Q226" s="83"/>
      <c r="R226" s="83"/>
      <c r="S226" s="83"/>
      <c r="T226" s="83"/>
      <c r="U226" s="83"/>
      <c r="V226" s="83"/>
      <c r="W226" s="83"/>
    </row>
    <row r="227">
      <c r="A227" s="83"/>
      <c r="B227" s="82"/>
      <c r="C227" s="83"/>
      <c r="D227" s="83"/>
      <c r="E227" s="83"/>
      <c r="F227" s="83"/>
      <c r="G227" s="83"/>
      <c r="H227" s="83"/>
      <c r="I227" s="83"/>
      <c r="J227" s="83"/>
      <c r="K227" s="83"/>
      <c r="L227" s="83"/>
      <c r="M227" s="83"/>
      <c r="N227" s="83"/>
      <c r="O227" s="83"/>
      <c r="P227" s="83"/>
      <c r="Q227" s="83"/>
      <c r="R227" s="83"/>
      <c r="S227" s="83"/>
      <c r="T227" s="83"/>
      <c r="U227" s="83"/>
      <c r="V227" s="83"/>
      <c r="W227" s="83"/>
    </row>
    <row r="228">
      <c r="A228" s="83"/>
      <c r="B228" s="82"/>
      <c r="C228" s="83"/>
      <c r="D228" s="83"/>
      <c r="E228" s="83"/>
      <c r="F228" s="83"/>
      <c r="G228" s="83"/>
      <c r="H228" s="83"/>
      <c r="I228" s="83"/>
      <c r="J228" s="83"/>
      <c r="K228" s="83"/>
      <c r="L228" s="83"/>
      <c r="M228" s="83"/>
      <c r="N228" s="83"/>
      <c r="O228" s="83"/>
      <c r="P228" s="83"/>
      <c r="Q228" s="83"/>
      <c r="R228" s="83"/>
      <c r="S228" s="83"/>
      <c r="T228" s="83"/>
      <c r="U228" s="83"/>
      <c r="V228" s="83"/>
      <c r="W228" s="83"/>
    </row>
    <row r="229">
      <c r="A229" s="83"/>
      <c r="B229" s="82"/>
      <c r="C229" s="83"/>
      <c r="D229" s="83"/>
      <c r="E229" s="83"/>
      <c r="F229" s="83"/>
      <c r="G229" s="83"/>
      <c r="H229" s="83"/>
      <c r="I229" s="83"/>
      <c r="J229" s="83"/>
      <c r="K229" s="83"/>
      <c r="L229" s="83"/>
      <c r="M229" s="83"/>
      <c r="N229" s="83"/>
      <c r="O229" s="83"/>
      <c r="P229" s="83"/>
      <c r="Q229" s="83"/>
      <c r="R229" s="83"/>
      <c r="S229" s="83"/>
      <c r="T229" s="83"/>
      <c r="U229" s="83"/>
      <c r="V229" s="83"/>
      <c r="W229" s="83"/>
    </row>
    <row r="230">
      <c r="A230" s="83"/>
      <c r="B230" s="82"/>
      <c r="C230" s="83"/>
      <c r="D230" s="83"/>
      <c r="E230" s="83"/>
      <c r="F230" s="83"/>
      <c r="G230" s="83"/>
      <c r="H230" s="83"/>
      <c r="I230" s="83"/>
      <c r="J230" s="83"/>
      <c r="K230" s="83"/>
      <c r="L230" s="83"/>
      <c r="M230" s="83"/>
      <c r="N230" s="83"/>
      <c r="O230" s="83"/>
      <c r="P230" s="83"/>
      <c r="Q230" s="83"/>
      <c r="R230" s="83"/>
      <c r="S230" s="83"/>
      <c r="T230" s="83"/>
      <c r="U230" s="83"/>
      <c r="V230" s="83"/>
      <c r="W230" s="83"/>
    </row>
    <row r="231">
      <c r="A231" s="83"/>
      <c r="B231" s="82"/>
      <c r="C231" s="83"/>
      <c r="D231" s="83"/>
      <c r="E231" s="83"/>
      <c r="F231" s="83"/>
      <c r="G231" s="83"/>
      <c r="H231" s="83"/>
      <c r="I231" s="83"/>
      <c r="J231" s="83"/>
      <c r="K231" s="83"/>
      <c r="L231" s="83"/>
      <c r="M231" s="83"/>
      <c r="N231" s="83"/>
      <c r="O231" s="83"/>
      <c r="P231" s="83"/>
      <c r="Q231" s="83"/>
      <c r="R231" s="83"/>
      <c r="S231" s="83"/>
      <c r="T231" s="83"/>
      <c r="U231" s="83"/>
      <c r="V231" s="83"/>
      <c r="W231" s="83"/>
    </row>
    <row r="232">
      <c r="A232" s="83"/>
      <c r="B232" s="82"/>
      <c r="C232" s="83"/>
      <c r="D232" s="83"/>
      <c r="E232" s="83"/>
      <c r="F232" s="83"/>
      <c r="G232" s="83"/>
      <c r="H232" s="83"/>
      <c r="I232" s="83"/>
      <c r="J232" s="83"/>
      <c r="K232" s="83"/>
      <c r="L232" s="83"/>
      <c r="M232" s="83"/>
      <c r="N232" s="83"/>
      <c r="O232" s="83"/>
      <c r="P232" s="83"/>
      <c r="Q232" s="83"/>
      <c r="R232" s="83"/>
      <c r="S232" s="83"/>
      <c r="T232" s="83"/>
      <c r="U232" s="83"/>
      <c r="V232" s="83"/>
      <c r="W232" s="83"/>
    </row>
    <row r="233">
      <c r="A233" s="83"/>
      <c r="B233" s="82"/>
      <c r="C233" s="83"/>
      <c r="D233" s="83"/>
      <c r="E233" s="83"/>
      <c r="F233" s="83"/>
      <c r="G233" s="83"/>
      <c r="H233" s="83"/>
      <c r="I233" s="83"/>
      <c r="J233" s="83"/>
      <c r="K233" s="83"/>
      <c r="L233" s="83"/>
      <c r="M233" s="83"/>
      <c r="N233" s="83"/>
      <c r="O233" s="83"/>
      <c r="P233" s="83"/>
      <c r="Q233" s="83"/>
      <c r="R233" s="83"/>
      <c r="S233" s="83"/>
      <c r="T233" s="83"/>
      <c r="U233" s="83"/>
      <c r="V233" s="83"/>
      <c r="W233" s="83"/>
    </row>
    <row r="234">
      <c r="A234" s="83"/>
      <c r="B234" s="82"/>
      <c r="C234" s="83"/>
      <c r="D234" s="83"/>
      <c r="E234" s="83"/>
      <c r="F234" s="83"/>
      <c r="G234" s="83"/>
      <c r="H234" s="83"/>
      <c r="I234" s="83"/>
      <c r="J234" s="83"/>
      <c r="K234" s="83"/>
      <c r="L234" s="83"/>
      <c r="M234" s="83"/>
      <c r="N234" s="83"/>
      <c r="O234" s="83"/>
      <c r="P234" s="83"/>
      <c r="Q234" s="83"/>
      <c r="R234" s="83"/>
      <c r="S234" s="83"/>
      <c r="T234" s="83"/>
      <c r="U234" s="83"/>
      <c r="V234" s="83"/>
      <c r="W234" s="83"/>
    </row>
    <row r="235">
      <c r="A235" s="83"/>
      <c r="B235" s="82"/>
      <c r="C235" s="83"/>
      <c r="D235" s="83"/>
      <c r="E235" s="83"/>
      <c r="F235" s="83"/>
      <c r="G235" s="83"/>
      <c r="H235" s="83"/>
      <c r="I235" s="83"/>
      <c r="J235" s="83"/>
      <c r="K235" s="83"/>
      <c r="L235" s="83"/>
      <c r="M235" s="83"/>
      <c r="N235" s="83"/>
      <c r="O235" s="83"/>
      <c r="P235" s="83"/>
      <c r="Q235" s="83"/>
      <c r="R235" s="83"/>
      <c r="S235" s="83"/>
      <c r="T235" s="83"/>
      <c r="U235" s="83"/>
      <c r="V235" s="83"/>
      <c r="W235" s="83"/>
    </row>
    <row r="236">
      <c r="A236" s="83"/>
      <c r="B236" s="82"/>
      <c r="C236" s="83"/>
      <c r="D236" s="83"/>
      <c r="E236" s="83"/>
      <c r="F236" s="83"/>
      <c r="G236" s="83"/>
      <c r="H236" s="83"/>
      <c r="I236" s="83"/>
      <c r="J236" s="83"/>
      <c r="K236" s="83"/>
      <c r="L236" s="83"/>
      <c r="M236" s="83"/>
      <c r="N236" s="83"/>
      <c r="O236" s="83"/>
      <c r="P236" s="83"/>
      <c r="Q236" s="83"/>
      <c r="R236" s="83"/>
      <c r="S236" s="83"/>
      <c r="T236" s="83"/>
      <c r="U236" s="83"/>
      <c r="V236" s="83"/>
      <c r="W236" s="83"/>
    </row>
    <row r="237">
      <c r="A237" s="83"/>
      <c r="B237" s="82"/>
      <c r="C237" s="83"/>
      <c r="D237" s="83"/>
      <c r="E237" s="83"/>
      <c r="F237" s="83"/>
      <c r="G237" s="83"/>
      <c r="H237" s="83"/>
      <c r="I237" s="83"/>
      <c r="J237" s="83"/>
      <c r="K237" s="83"/>
      <c r="L237" s="83"/>
      <c r="M237" s="83"/>
      <c r="N237" s="83"/>
      <c r="O237" s="83"/>
      <c r="P237" s="83"/>
      <c r="Q237" s="83"/>
      <c r="R237" s="83"/>
      <c r="S237" s="83"/>
      <c r="T237" s="83"/>
      <c r="U237" s="83"/>
      <c r="V237" s="83"/>
      <c r="W237" s="83"/>
    </row>
    <row r="238">
      <c r="A238" s="83"/>
      <c r="B238" s="82"/>
      <c r="C238" s="83"/>
      <c r="D238" s="83"/>
      <c r="E238" s="83"/>
      <c r="F238" s="83"/>
      <c r="G238" s="83"/>
      <c r="H238" s="83"/>
      <c r="I238" s="83"/>
      <c r="J238" s="83"/>
      <c r="K238" s="83"/>
      <c r="L238" s="83"/>
      <c r="M238" s="83"/>
      <c r="N238" s="83"/>
      <c r="O238" s="83"/>
      <c r="P238" s="83"/>
      <c r="Q238" s="83"/>
      <c r="R238" s="83"/>
      <c r="S238" s="83"/>
      <c r="T238" s="83"/>
      <c r="U238" s="83"/>
      <c r="V238" s="83"/>
      <c r="W238" s="83"/>
    </row>
    <row r="239">
      <c r="A239" s="83"/>
      <c r="B239" s="82"/>
      <c r="C239" s="83"/>
      <c r="D239" s="83"/>
      <c r="E239" s="83"/>
      <c r="F239" s="83"/>
      <c r="G239" s="83"/>
      <c r="H239" s="83"/>
      <c r="I239" s="83"/>
      <c r="J239" s="83"/>
      <c r="K239" s="83"/>
      <c r="L239" s="83"/>
      <c r="M239" s="83"/>
      <c r="N239" s="83"/>
      <c r="O239" s="83"/>
      <c r="P239" s="83"/>
      <c r="Q239" s="83"/>
      <c r="R239" s="83"/>
      <c r="S239" s="83"/>
      <c r="T239" s="83"/>
      <c r="U239" s="83"/>
      <c r="V239" s="83"/>
      <c r="W239" s="83"/>
    </row>
    <row r="240">
      <c r="A240" s="83"/>
      <c r="B240" s="82"/>
      <c r="C240" s="83"/>
      <c r="D240" s="83"/>
      <c r="E240" s="83"/>
      <c r="F240" s="83"/>
      <c r="G240" s="83"/>
      <c r="H240" s="83"/>
      <c r="I240" s="83"/>
      <c r="J240" s="83"/>
      <c r="K240" s="83"/>
      <c r="L240" s="83"/>
      <c r="M240" s="83"/>
      <c r="N240" s="83"/>
      <c r="O240" s="83"/>
      <c r="P240" s="83"/>
      <c r="Q240" s="83"/>
      <c r="R240" s="83"/>
      <c r="S240" s="83"/>
      <c r="T240" s="83"/>
      <c r="U240" s="83"/>
      <c r="V240" s="83"/>
      <c r="W240" s="83"/>
    </row>
    <row r="241">
      <c r="A241" s="83"/>
      <c r="B241" s="82"/>
      <c r="C241" s="83"/>
      <c r="D241" s="83"/>
      <c r="E241" s="83"/>
      <c r="F241" s="83"/>
      <c r="G241" s="83"/>
      <c r="H241" s="83"/>
      <c r="I241" s="83"/>
      <c r="J241" s="83"/>
      <c r="K241" s="83"/>
      <c r="L241" s="83"/>
      <c r="M241" s="83"/>
      <c r="N241" s="83"/>
      <c r="O241" s="83"/>
      <c r="P241" s="83"/>
      <c r="Q241" s="83"/>
      <c r="R241" s="83"/>
      <c r="S241" s="83"/>
      <c r="T241" s="83"/>
      <c r="U241" s="83"/>
      <c r="V241" s="83"/>
      <c r="W241" s="83"/>
    </row>
    <row r="242">
      <c r="A242" s="83"/>
      <c r="B242" s="82"/>
      <c r="C242" s="83"/>
      <c r="D242" s="83"/>
      <c r="E242" s="83"/>
      <c r="F242" s="83"/>
      <c r="G242" s="83"/>
      <c r="H242" s="83"/>
      <c r="I242" s="83"/>
      <c r="J242" s="83"/>
      <c r="K242" s="83"/>
      <c r="L242" s="83"/>
      <c r="M242" s="83"/>
      <c r="N242" s="83"/>
      <c r="O242" s="83"/>
      <c r="P242" s="83"/>
      <c r="Q242" s="83"/>
      <c r="R242" s="83"/>
      <c r="S242" s="83"/>
      <c r="T242" s="83"/>
      <c r="U242" s="83"/>
      <c r="V242" s="83"/>
      <c r="W242" s="83"/>
    </row>
    <row r="243">
      <c r="A243" s="83"/>
      <c r="B243" s="82"/>
      <c r="C243" s="83"/>
      <c r="D243" s="83"/>
      <c r="E243" s="83"/>
      <c r="F243" s="83"/>
      <c r="G243" s="83"/>
      <c r="H243" s="83"/>
      <c r="I243" s="83"/>
      <c r="J243" s="83"/>
      <c r="K243" s="83"/>
      <c r="L243" s="83"/>
      <c r="M243" s="83"/>
      <c r="N243" s="83"/>
      <c r="O243" s="83"/>
      <c r="P243" s="83"/>
      <c r="Q243" s="83"/>
      <c r="R243" s="83"/>
      <c r="S243" s="83"/>
      <c r="T243" s="83"/>
      <c r="U243" s="83"/>
      <c r="V243" s="83"/>
      <c r="W243" s="83"/>
    </row>
    <row r="244">
      <c r="A244" s="83"/>
      <c r="B244" s="82"/>
      <c r="C244" s="83"/>
      <c r="D244" s="83"/>
      <c r="E244" s="83"/>
      <c r="F244" s="83"/>
      <c r="G244" s="83"/>
      <c r="H244" s="83"/>
      <c r="I244" s="83"/>
      <c r="J244" s="83"/>
      <c r="K244" s="83"/>
      <c r="L244" s="83"/>
      <c r="M244" s="83"/>
      <c r="N244" s="83"/>
      <c r="O244" s="83"/>
      <c r="P244" s="83"/>
      <c r="Q244" s="83"/>
      <c r="R244" s="83"/>
      <c r="S244" s="83"/>
      <c r="T244" s="83"/>
      <c r="U244" s="83"/>
      <c r="V244" s="83"/>
      <c r="W244" s="83"/>
    </row>
    <row r="245">
      <c r="A245" s="83"/>
      <c r="B245" s="82"/>
      <c r="C245" s="83"/>
      <c r="D245" s="83"/>
      <c r="E245" s="83"/>
      <c r="F245" s="83"/>
      <c r="G245" s="83"/>
      <c r="H245" s="83"/>
      <c r="I245" s="83"/>
      <c r="J245" s="83"/>
      <c r="K245" s="83"/>
      <c r="L245" s="83"/>
      <c r="M245" s="83"/>
      <c r="N245" s="83"/>
      <c r="O245" s="83"/>
      <c r="P245" s="83"/>
      <c r="Q245" s="83"/>
      <c r="R245" s="83"/>
      <c r="S245" s="83"/>
      <c r="T245" s="83"/>
      <c r="U245" s="83"/>
      <c r="V245" s="83"/>
      <c r="W245" s="83"/>
    </row>
    <row r="246">
      <c r="A246" s="83"/>
      <c r="B246" s="82"/>
      <c r="C246" s="83"/>
      <c r="D246" s="83"/>
      <c r="E246" s="83"/>
      <c r="F246" s="83"/>
      <c r="G246" s="83"/>
      <c r="H246" s="83"/>
      <c r="I246" s="83"/>
      <c r="J246" s="83"/>
      <c r="K246" s="83"/>
      <c r="L246" s="83"/>
      <c r="M246" s="83"/>
      <c r="N246" s="83"/>
      <c r="O246" s="83"/>
      <c r="P246" s="83"/>
      <c r="Q246" s="83"/>
      <c r="R246" s="83"/>
      <c r="S246" s="83"/>
      <c r="T246" s="83"/>
      <c r="U246" s="83"/>
      <c r="V246" s="83"/>
      <c r="W246" s="83"/>
    </row>
    <row r="247">
      <c r="A247" s="83"/>
      <c r="B247" s="82"/>
      <c r="C247" s="83"/>
      <c r="D247" s="83"/>
      <c r="E247" s="83"/>
      <c r="F247" s="83"/>
      <c r="G247" s="83"/>
      <c r="H247" s="83"/>
      <c r="I247" s="83"/>
      <c r="J247" s="83"/>
      <c r="K247" s="83"/>
      <c r="L247" s="83"/>
      <c r="M247" s="83"/>
      <c r="N247" s="83"/>
      <c r="O247" s="83"/>
      <c r="P247" s="83"/>
      <c r="Q247" s="83"/>
      <c r="R247" s="83"/>
      <c r="S247" s="83"/>
      <c r="T247" s="83"/>
      <c r="U247" s="83"/>
      <c r="V247" s="83"/>
      <c r="W247" s="83"/>
    </row>
    <row r="248">
      <c r="A248" s="83"/>
      <c r="B248" s="82"/>
      <c r="C248" s="83"/>
      <c r="D248" s="83"/>
      <c r="E248" s="83"/>
      <c r="F248" s="83"/>
      <c r="G248" s="83"/>
      <c r="H248" s="83"/>
      <c r="I248" s="83"/>
      <c r="J248" s="83"/>
      <c r="K248" s="83"/>
      <c r="L248" s="83"/>
      <c r="M248" s="83"/>
      <c r="N248" s="83"/>
      <c r="O248" s="83"/>
      <c r="P248" s="83"/>
      <c r="Q248" s="83"/>
      <c r="R248" s="83"/>
      <c r="S248" s="83"/>
      <c r="T248" s="83"/>
      <c r="U248" s="83"/>
      <c r="V248" s="83"/>
      <c r="W248" s="83"/>
    </row>
    <row r="249">
      <c r="A249" s="83"/>
      <c r="B249" s="82"/>
      <c r="C249" s="83"/>
      <c r="D249" s="83"/>
      <c r="E249" s="83"/>
      <c r="F249" s="83"/>
      <c r="G249" s="83"/>
      <c r="H249" s="83"/>
      <c r="I249" s="83"/>
      <c r="J249" s="83"/>
      <c r="K249" s="83"/>
      <c r="L249" s="83"/>
      <c r="M249" s="83"/>
      <c r="N249" s="83"/>
      <c r="O249" s="83"/>
      <c r="P249" s="83"/>
      <c r="Q249" s="83"/>
      <c r="R249" s="83"/>
      <c r="S249" s="83"/>
      <c r="T249" s="83"/>
      <c r="U249" s="83"/>
      <c r="V249" s="83"/>
      <c r="W249" s="83"/>
    </row>
    <row r="250">
      <c r="A250" s="83"/>
      <c r="B250" s="82"/>
      <c r="C250" s="83"/>
      <c r="D250" s="83"/>
      <c r="E250" s="83"/>
      <c r="F250" s="83"/>
      <c r="G250" s="83"/>
      <c r="H250" s="83"/>
      <c r="I250" s="83"/>
      <c r="J250" s="83"/>
      <c r="K250" s="83"/>
      <c r="L250" s="83"/>
      <c r="M250" s="83"/>
      <c r="N250" s="83"/>
      <c r="O250" s="83"/>
      <c r="P250" s="83"/>
      <c r="Q250" s="83"/>
      <c r="R250" s="83"/>
      <c r="S250" s="83"/>
      <c r="T250" s="83"/>
      <c r="U250" s="83"/>
      <c r="V250" s="83"/>
      <c r="W250" s="83"/>
    </row>
    <row r="251">
      <c r="A251" s="83"/>
      <c r="B251" s="82"/>
      <c r="C251" s="83"/>
      <c r="D251" s="83"/>
      <c r="E251" s="83"/>
      <c r="F251" s="83"/>
      <c r="G251" s="83"/>
      <c r="H251" s="83"/>
      <c r="I251" s="83"/>
      <c r="J251" s="83"/>
      <c r="K251" s="83"/>
      <c r="L251" s="83"/>
      <c r="M251" s="83"/>
      <c r="N251" s="83"/>
      <c r="O251" s="83"/>
      <c r="P251" s="83"/>
      <c r="Q251" s="83"/>
      <c r="R251" s="83"/>
      <c r="S251" s="83"/>
      <c r="T251" s="83"/>
      <c r="U251" s="83"/>
      <c r="V251" s="83"/>
      <c r="W251" s="83"/>
    </row>
    <row r="252">
      <c r="A252" s="83"/>
      <c r="B252" s="82"/>
      <c r="C252" s="83"/>
      <c r="D252" s="83"/>
      <c r="E252" s="83"/>
      <c r="F252" s="83"/>
      <c r="G252" s="83"/>
      <c r="H252" s="83"/>
      <c r="I252" s="83"/>
      <c r="J252" s="83"/>
      <c r="K252" s="83"/>
      <c r="L252" s="83"/>
      <c r="M252" s="83"/>
      <c r="N252" s="83"/>
      <c r="O252" s="83"/>
      <c r="P252" s="83"/>
      <c r="Q252" s="83"/>
      <c r="R252" s="83"/>
      <c r="S252" s="83"/>
      <c r="T252" s="83"/>
      <c r="U252" s="83"/>
      <c r="V252" s="83"/>
      <c r="W252" s="83"/>
    </row>
    <row r="253">
      <c r="A253" s="83"/>
      <c r="B253" s="82"/>
      <c r="C253" s="83"/>
      <c r="D253" s="83"/>
      <c r="E253" s="83"/>
      <c r="F253" s="83"/>
      <c r="G253" s="83"/>
      <c r="H253" s="83"/>
      <c r="I253" s="83"/>
      <c r="J253" s="83"/>
      <c r="K253" s="83"/>
      <c r="L253" s="83"/>
      <c r="M253" s="83"/>
      <c r="N253" s="83"/>
      <c r="O253" s="83"/>
      <c r="P253" s="83"/>
      <c r="Q253" s="83"/>
      <c r="R253" s="83"/>
      <c r="S253" s="83"/>
      <c r="T253" s="83"/>
      <c r="U253" s="83"/>
      <c r="V253" s="83"/>
      <c r="W253" s="83"/>
    </row>
    <row r="254">
      <c r="A254" s="83"/>
      <c r="B254" s="82"/>
      <c r="C254" s="83"/>
      <c r="D254" s="83"/>
      <c r="E254" s="83"/>
      <c r="F254" s="83"/>
      <c r="G254" s="83"/>
      <c r="H254" s="83"/>
      <c r="I254" s="83"/>
      <c r="J254" s="83"/>
      <c r="K254" s="83"/>
      <c r="L254" s="83"/>
      <c r="M254" s="83"/>
      <c r="N254" s="83"/>
      <c r="O254" s="83"/>
      <c r="P254" s="83"/>
      <c r="Q254" s="83"/>
      <c r="R254" s="83"/>
      <c r="S254" s="83"/>
      <c r="T254" s="83"/>
      <c r="U254" s="83"/>
      <c r="V254" s="83"/>
      <c r="W254" s="83"/>
    </row>
    <row r="255">
      <c r="A255" s="83"/>
      <c r="B255" s="82"/>
      <c r="C255" s="83"/>
      <c r="D255" s="83"/>
      <c r="E255" s="83"/>
      <c r="F255" s="83"/>
      <c r="G255" s="83"/>
      <c r="H255" s="83"/>
      <c r="I255" s="83"/>
      <c r="J255" s="83"/>
      <c r="K255" s="83"/>
      <c r="L255" s="83"/>
      <c r="M255" s="83"/>
      <c r="N255" s="83"/>
      <c r="O255" s="83"/>
      <c r="P255" s="83"/>
      <c r="Q255" s="83"/>
      <c r="R255" s="83"/>
      <c r="S255" s="83"/>
      <c r="T255" s="83"/>
      <c r="U255" s="83"/>
      <c r="V255" s="83"/>
      <c r="W255" s="83"/>
    </row>
    <row r="256">
      <c r="A256" s="83"/>
      <c r="B256" s="82"/>
      <c r="C256" s="83"/>
      <c r="D256" s="83"/>
      <c r="E256" s="83"/>
      <c r="F256" s="83"/>
      <c r="G256" s="83"/>
      <c r="H256" s="83"/>
      <c r="I256" s="83"/>
      <c r="J256" s="83"/>
      <c r="K256" s="83"/>
      <c r="L256" s="83"/>
      <c r="M256" s="83"/>
      <c r="N256" s="83"/>
      <c r="O256" s="83"/>
      <c r="P256" s="83"/>
      <c r="Q256" s="83"/>
      <c r="R256" s="83"/>
      <c r="S256" s="83"/>
      <c r="T256" s="83"/>
      <c r="U256" s="83"/>
      <c r="V256" s="83"/>
      <c r="W256" s="83"/>
    </row>
    <row r="257">
      <c r="A257" s="83"/>
      <c r="B257" s="82"/>
      <c r="C257" s="83"/>
      <c r="D257" s="83"/>
      <c r="E257" s="83"/>
      <c r="F257" s="83"/>
      <c r="G257" s="83"/>
      <c r="H257" s="83"/>
      <c r="I257" s="83"/>
      <c r="J257" s="83"/>
      <c r="K257" s="83"/>
      <c r="L257" s="83"/>
      <c r="M257" s="83"/>
      <c r="N257" s="83"/>
      <c r="O257" s="83"/>
      <c r="P257" s="83"/>
      <c r="Q257" s="83"/>
      <c r="R257" s="83"/>
      <c r="S257" s="83"/>
      <c r="T257" s="83"/>
      <c r="U257" s="83"/>
      <c r="V257" s="83"/>
      <c r="W257" s="83"/>
    </row>
    <row r="258">
      <c r="A258" s="83"/>
      <c r="B258" s="82"/>
      <c r="C258" s="83"/>
      <c r="D258" s="83"/>
      <c r="E258" s="83"/>
      <c r="F258" s="83"/>
      <c r="G258" s="83"/>
      <c r="H258" s="83"/>
      <c r="I258" s="83"/>
      <c r="J258" s="83"/>
      <c r="K258" s="83"/>
      <c r="L258" s="83"/>
      <c r="M258" s="83"/>
      <c r="N258" s="83"/>
      <c r="O258" s="83"/>
      <c r="P258" s="83"/>
      <c r="Q258" s="83"/>
      <c r="R258" s="83"/>
      <c r="S258" s="83"/>
      <c r="T258" s="83"/>
      <c r="U258" s="83"/>
      <c r="V258" s="83"/>
      <c r="W258" s="83"/>
    </row>
    <row r="259">
      <c r="A259" s="83"/>
      <c r="B259" s="82"/>
      <c r="C259" s="83"/>
      <c r="D259" s="83"/>
      <c r="E259" s="83"/>
      <c r="F259" s="83"/>
      <c r="G259" s="83"/>
      <c r="H259" s="83"/>
      <c r="I259" s="83"/>
      <c r="J259" s="83"/>
      <c r="K259" s="83"/>
      <c r="L259" s="83"/>
      <c r="M259" s="83"/>
      <c r="N259" s="83"/>
      <c r="O259" s="83"/>
      <c r="P259" s="83"/>
      <c r="Q259" s="83"/>
      <c r="R259" s="83"/>
      <c r="S259" s="83"/>
      <c r="T259" s="83"/>
      <c r="U259" s="83"/>
      <c r="V259" s="83"/>
      <c r="W259" s="83"/>
    </row>
    <row r="260">
      <c r="A260" s="83"/>
      <c r="B260" s="82"/>
      <c r="C260" s="83"/>
      <c r="D260" s="83"/>
      <c r="E260" s="83"/>
      <c r="F260" s="83"/>
      <c r="G260" s="83"/>
      <c r="H260" s="83"/>
      <c r="I260" s="83"/>
      <c r="J260" s="83"/>
      <c r="K260" s="83"/>
      <c r="L260" s="83"/>
      <c r="M260" s="83"/>
      <c r="N260" s="83"/>
      <c r="O260" s="83"/>
      <c r="P260" s="83"/>
      <c r="Q260" s="83"/>
      <c r="R260" s="83"/>
      <c r="S260" s="83"/>
      <c r="T260" s="83"/>
      <c r="U260" s="83"/>
      <c r="V260" s="83"/>
      <c r="W260" s="83"/>
    </row>
    <row r="261">
      <c r="A261" s="83"/>
      <c r="B261" s="82"/>
      <c r="C261" s="83"/>
      <c r="D261" s="83"/>
      <c r="E261" s="83"/>
      <c r="F261" s="83"/>
      <c r="G261" s="83"/>
      <c r="H261" s="83"/>
      <c r="I261" s="83"/>
      <c r="J261" s="83"/>
      <c r="K261" s="83"/>
      <c r="L261" s="83"/>
      <c r="M261" s="83"/>
      <c r="N261" s="83"/>
      <c r="O261" s="83"/>
      <c r="P261" s="83"/>
      <c r="Q261" s="83"/>
      <c r="R261" s="83"/>
      <c r="S261" s="83"/>
      <c r="T261" s="83"/>
      <c r="U261" s="83"/>
      <c r="V261" s="83"/>
      <c r="W261" s="83"/>
    </row>
    <row r="262">
      <c r="A262" s="83"/>
      <c r="B262" s="82"/>
      <c r="C262" s="83"/>
      <c r="D262" s="83"/>
      <c r="E262" s="83"/>
      <c r="F262" s="83"/>
      <c r="G262" s="83"/>
      <c r="H262" s="83"/>
      <c r="I262" s="83"/>
      <c r="J262" s="83"/>
      <c r="K262" s="83"/>
      <c r="L262" s="83"/>
      <c r="M262" s="83"/>
      <c r="N262" s="83"/>
      <c r="O262" s="83"/>
      <c r="P262" s="83"/>
      <c r="Q262" s="83"/>
      <c r="R262" s="83"/>
      <c r="S262" s="83"/>
      <c r="T262" s="83"/>
      <c r="U262" s="83"/>
      <c r="V262" s="83"/>
      <c r="W262" s="83"/>
    </row>
    <row r="263">
      <c r="A263" s="83"/>
      <c r="B263" s="82"/>
      <c r="C263" s="83"/>
      <c r="D263" s="83"/>
      <c r="E263" s="83"/>
      <c r="F263" s="83"/>
      <c r="G263" s="83"/>
      <c r="H263" s="83"/>
      <c r="I263" s="83"/>
      <c r="J263" s="83"/>
      <c r="K263" s="83"/>
      <c r="L263" s="83"/>
      <c r="M263" s="83"/>
      <c r="N263" s="83"/>
      <c r="O263" s="83"/>
      <c r="P263" s="83"/>
      <c r="Q263" s="83"/>
      <c r="R263" s="83"/>
      <c r="S263" s="83"/>
      <c r="T263" s="83"/>
      <c r="U263" s="83"/>
      <c r="V263" s="83"/>
      <c r="W263" s="83"/>
    </row>
    <row r="264">
      <c r="A264" s="83"/>
      <c r="B264" s="82"/>
      <c r="C264" s="83"/>
      <c r="D264" s="83"/>
      <c r="E264" s="83"/>
      <c r="F264" s="83"/>
      <c r="G264" s="83"/>
      <c r="H264" s="83"/>
      <c r="I264" s="83"/>
      <c r="J264" s="83"/>
      <c r="K264" s="83"/>
      <c r="L264" s="83"/>
      <c r="M264" s="83"/>
      <c r="N264" s="83"/>
      <c r="O264" s="83"/>
      <c r="P264" s="83"/>
      <c r="Q264" s="83"/>
      <c r="R264" s="83"/>
      <c r="S264" s="83"/>
      <c r="T264" s="83"/>
      <c r="U264" s="83"/>
      <c r="V264" s="83"/>
      <c r="W264" s="83"/>
    </row>
    <row r="265">
      <c r="A265" s="83"/>
      <c r="B265" s="82"/>
      <c r="C265" s="83"/>
      <c r="D265" s="83"/>
      <c r="E265" s="83"/>
      <c r="F265" s="83"/>
      <c r="G265" s="83"/>
      <c r="H265" s="83"/>
      <c r="I265" s="83"/>
      <c r="J265" s="83"/>
      <c r="K265" s="83"/>
      <c r="L265" s="83"/>
      <c r="M265" s="83"/>
      <c r="N265" s="83"/>
      <c r="O265" s="83"/>
      <c r="P265" s="83"/>
      <c r="Q265" s="83"/>
      <c r="R265" s="83"/>
      <c r="S265" s="83"/>
      <c r="T265" s="83"/>
      <c r="U265" s="83"/>
      <c r="V265" s="83"/>
      <c r="W265" s="83"/>
    </row>
    <row r="266">
      <c r="A266" s="83"/>
      <c r="B266" s="82"/>
      <c r="C266" s="83"/>
      <c r="D266" s="83"/>
      <c r="E266" s="83"/>
      <c r="F266" s="83"/>
      <c r="G266" s="83"/>
      <c r="H266" s="83"/>
      <c r="I266" s="83"/>
      <c r="J266" s="83"/>
      <c r="K266" s="83"/>
      <c r="L266" s="83"/>
      <c r="M266" s="83"/>
      <c r="N266" s="83"/>
      <c r="O266" s="83"/>
      <c r="P266" s="83"/>
      <c r="Q266" s="83"/>
      <c r="R266" s="83"/>
      <c r="S266" s="83"/>
      <c r="T266" s="83"/>
      <c r="U266" s="83"/>
      <c r="V266" s="83"/>
      <c r="W266" s="83"/>
    </row>
    <row r="267">
      <c r="A267" s="83"/>
      <c r="B267" s="82"/>
      <c r="C267" s="83"/>
      <c r="D267" s="83"/>
      <c r="E267" s="83"/>
      <c r="F267" s="83"/>
      <c r="G267" s="83"/>
      <c r="H267" s="83"/>
      <c r="I267" s="83"/>
      <c r="J267" s="83"/>
      <c r="K267" s="83"/>
      <c r="L267" s="83"/>
      <c r="M267" s="83"/>
      <c r="N267" s="83"/>
      <c r="O267" s="83"/>
      <c r="P267" s="83"/>
      <c r="Q267" s="83"/>
      <c r="R267" s="83"/>
      <c r="S267" s="83"/>
      <c r="T267" s="83"/>
      <c r="U267" s="83"/>
      <c r="V267" s="83"/>
      <c r="W267" s="83"/>
    </row>
    <row r="268">
      <c r="A268" s="83"/>
      <c r="B268" s="82"/>
      <c r="C268" s="83"/>
      <c r="D268" s="83"/>
      <c r="E268" s="83"/>
      <c r="F268" s="83"/>
      <c r="G268" s="83"/>
      <c r="H268" s="83"/>
      <c r="I268" s="83"/>
      <c r="J268" s="83"/>
      <c r="K268" s="83"/>
      <c r="L268" s="83"/>
      <c r="M268" s="83"/>
      <c r="N268" s="83"/>
      <c r="O268" s="83"/>
      <c r="P268" s="83"/>
      <c r="Q268" s="83"/>
      <c r="R268" s="83"/>
      <c r="S268" s="83"/>
      <c r="T268" s="83"/>
      <c r="U268" s="83"/>
      <c r="V268" s="83"/>
      <c r="W268" s="83"/>
    </row>
    <row r="269">
      <c r="A269" s="83"/>
      <c r="B269" s="82"/>
      <c r="C269" s="83"/>
      <c r="D269" s="83"/>
      <c r="E269" s="83"/>
      <c r="F269" s="83"/>
      <c r="G269" s="83"/>
      <c r="H269" s="83"/>
      <c r="I269" s="83"/>
      <c r="J269" s="83"/>
      <c r="K269" s="83"/>
      <c r="L269" s="83"/>
      <c r="M269" s="83"/>
      <c r="N269" s="83"/>
      <c r="O269" s="83"/>
      <c r="P269" s="83"/>
      <c r="Q269" s="83"/>
      <c r="R269" s="83"/>
      <c r="S269" s="83"/>
      <c r="T269" s="83"/>
      <c r="U269" s="83"/>
      <c r="V269" s="83"/>
      <c r="W269" s="83"/>
    </row>
    <row r="270">
      <c r="A270" s="83"/>
      <c r="B270" s="82"/>
      <c r="C270" s="83"/>
      <c r="D270" s="83"/>
      <c r="E270" s="83"/>
      <c r="F270" s="83"/>
      <c r="G270" s="83"/>
      <c r="H270" s="83"/>
      <c r="I270" s="83"/>
      <c r="J270" s="83"/>
      <c r="K270" s="83"/>
      <c r="L270" s="83"/>
      <c r="M270" s="83"/>
      <c r="N270" s="83"/>
      <c r="O270" s="83"/>
      <c r="P270" s="83"/>
      <c r="Q270" s="83"/>
      <c r="R270" s="83"/>
      <c r="S270" s="83"/>
      <c r="T270" s="83"/>
      <c r="U270" s="83"/>
      <c r="V270" s="83"/>
      <c r="W270" s="83"/>
    </row>
    <row r="271">
      <c r="A271" s="83"/>
      <c r="B271" s="82"/>
      <c r="C271" s="83"/>
      <c r="D271" s="83"/>
      <c r="E271" s="83"/>
      <c r="F271" s="83"/>
      <c r="G271" s="83"/>
      <c r="H271" s="83"/>
      <c r="I271" s="83"/>
      <c r="J271" s="83"/>
      <c r="K271" s="83"/>
      <c r="L271" s="83"/>
      <c r="M271" s="83"/>
      <c r="N271" s="83"/>
      <c r="O271" s="83"/>
      <c r="P271" s="83"/>
      <c r="Q271" s="83"/>
      <c r="R271" s="83"/>
      <c r="S271" s="83"/>
      <c r="T271" s="83"/>
      <c r="U271" s="83"/>
      <c r="V271" s="83"/>
      <c r="W271" s="83"/>
    </row>
    <row r="272">
      <c r="A272" s="83"/>
      <c r="B272" s="82"/>
      <c r="C272" s="83"/>
      <c r="D272" s="83"/>
      <c r="E272" s="83"/>
      <c r="F272" s="83"/>
      <c r="G272" s="83"/>
      <c r="H272" s="83"/>
      <c r="I272" s="83"/>
      <c r="J272" s="83"/>
      <c r="K272" s="83"/>
      <c r="L272" s="83"/>
      <c r="M272" s="83"/>
      <c r="N272" s="83"/>
      <c r="O272" s="83"/>
      <c r="P272" s="83"/>
      <c r="Q272" s="83"/>
      <c r="R272" s="83"/>
      <c r="S272" s="83"/>
      <c r="T272" s="83"/>
      <c r="U272" s="83"/>
      <c r="V272" s="83"/>
      <c r="W272" s="83"/>
    </row>
    <row r="273">
      <c r="A273" s="83"/>
      <c r="B273" s="82"/>
      <c r="C273" s="83"/>
      <c r="D273" s="83"/>
      <c r="E273" s="83"/>
      <c r="F273" s="83"/>
      <c r="G273" s="83"/>
      <c r="H273" s="83"/>
      <c r="I273" s="83"/>
      <c r="J273" s="83"/>
      <c r="K273" s="83"/>
      <c r="L273" s="83"/>
      <c r="M273" s="83"/>
      <c r="N273" s="83"/>
      <c r="O273" s="83"/>
      <c r="P273" s="83"/>
      <c r="Q273" s="83"/>
      <c r="R273" s="83"/>
      <c r="S273" s="83"/>
      <c r="T273" s="83"/>
      <c r="U273" s="83"/>
      <c r="V273" s="83"/>
      <c r="W273" s="83"/>
    </row>
    <row r="274">
      <c r="A274" s="83"/>
      <c r="B274" s="82"/>
      <c r="C274" s="83"/>
      <c r="D274" s="83"/>
      <c r="E274" s="83"/>
      <c r="F274" s="83"/>
      <c r="G274" s="83"/>
      <c r="H274" s="83"/>
      <c r="I274" s="83"/>
      <c r="J274" s="83"/>
      <c r="K274" s="83"/>
      <c r="L274" s="83"/>
      <c r="M274" s="83"/>
      <c r="N274" s="83"/>
      <c r="O274" s="83"/>
      <c r="P274" s="83"/>
      <c r="Q274" s="83"/>
      <c r="R274" s="83"/>
      <c r="S274" s="83"/>
      <c r="T274" s="83"/>
      <c r="U274" s="83"/>
      <c r="V274" s="83"/>
      <c r="W274" s="83"/>
    </row>
    <row r="275">
      <c r="A275" s="83"/>
      <c r="B275" s="82"/>
      <c r="C275" s="83"/>
      <c r="D275" s="83"/>
      <c r="E275" s="83"/>
      <c r="F275" s="83"/>
      <c r="G275" s="83"/>
      <c r="H275" s="83"/>
      <c r="I275" s="83"/>
      <c r="J275" s="83"/>
      <c r="K275" s="83"/>
      <c r="L275" s="83"/>
      <c r="M275" s="83"/>
      <c r="N275" s="83"/>
      <c r="O275" s="83"/>
      <c r="P275" s="83"/>
      <c r="Q275" s="83"/>
      <c r="R275" s="83"/>
      <c r="S275" s="83"/>
      <c r="T275" s="83"/>
      <c r="U275" s="83"/>
      <c r="V275" s="83"/>
      <c r="W275" s="83"/>
    </row>
    <row r="276">
      <c r="A276" s="83"/>
      <c r="B276" s="82"/>
      <c r="C276" s="83"/>
      <c r="D276" s="83"/>
      <c r="E276" s="83"/>
      <c r="F276" s="83"/>
      <c r="G276" s="83"/>
      <c r="H276" s="83"/>
      <c r="I276" s="83"/>
      <c r="J276" s="83"/>
      <c r="K276" s="83"/>
      <c r="L276" s="83"/>
      <c r="M276" s="83"/>
      <c r="N276" s="83"/>
      <c r="O276" s="83"/>
      <c r="P276" s="83"/>
      <c r="Q276" s="83"/>
      <c r="R276" s="83"/>
      <c r="S276" s="83"/>
      <c r="T276" s="83"/>
      <c r="U276" s="83"/>
      <c r="V276" s="83"/>
      <c r="W276" s="83"/>
    </row>
    <row r="277">
      <c r="A277" s="83"/>
      <c r="B277" s="82"/>
      <c r="C277" s="83"/>
      <c r="D277" s="83"/>
      <c r="E277" s="83"/>
      <c r="F277" s="83"/>
      <c r="G277" s="83"/>
      <c r="H277" s="83"/>
      <c r="I277" s="83"/>
      <c r="J277" s="83"/>
      <c r="K277" s="83"/>
      <c r="L277" s="83"/>
      <c r="M277" s="83"/>
      <c r="N277" s="83"/>
      <c r="O277" s="83"/>
      <c r="P277" s="83"/>
      <c r="Q277" s="83"/>
      <c r="R277" s="83"/>
      <c r="S277" s="83"/>
      <c r="T277" s="83"/>
      <c r="U277" s="83"/>
      <c r="V277" s="83"/>
      <c r="W277" s="83"/>
    </row>
    <row r="278">
      <c r="A278" s="83"/>
      <c r="B278" s="82"/>
      <c r="C278" s="83"/>
      <c r="D278" s="83"/>
      <c r="E278" s="83"/>
      <c r="F278" s="83"/>
      <c r="G278" s="83"/>
      <c r="H278" s="83"/>
      <c r="I278" s="83"/>
      <c r="J278" s="83"/>
      <c r="K278" s="83"/>
      <c r="L278" s="83"/>
      <c r="M278" s="83"/>
      <c r="N278" s="83"/>
      <c r="O278" s="83"/>
      <c r="P278" s="83"/>
      <c r="Q278" s="83"/>
      <c r="R278" s="83"/>
      <c r="S278" s="83"/>
      <c r="T278" s="83"/>
      <c r="U278" s="83"/>
      <c r="V278" s="83"/>
      <c r="W278" s="83"/>
    </row>
    <row r="279">
      <c r="A279" s="83"/>
      <c r="B279" s="82"/>
      <c r="C279" s="83"/>
      <c r="D279" s="83"/>
      <c r="E279" s="83"/>
      <c r="F279" s="83"/>
      <c r="G279" s="83"/>
      <c r="H279" s="83"/>
      <c r="I279" s="83"/>
      <c r="J279" s="83"/>
      <c r="K279" s="83"/>
      <c r="L279" s="83"/>
      <c r="M279" s="83"/>
      <c r="N279" s="83"/>
      <c r="O279" s="83"/>
      <c r="P279" s="83"/>
      <c r="Q279" s="83"/>
      <c r="R279" s="83"/>
      <c r="S279" s="83"/>
      <c r="T279" s="83"/>
      <c r="U279" s="83"/>
      <c r="V279" s="83"/>
      <c r="W279" s="83"/>
    </row>
    <row r="280">
      <c r="A280" s="83"/>
      <c r="B280" s="82"/>
      <c r="C280" s="83"/>
      <c r="D280" s="83"/>
      <c r="E280" s="83"/>
      <c r="F280" s="83"/>
      <c r="G280" s="83"/>
      <c r="H280" s="83"/>
      <c r="I280" s="83"/>
      <c r="J280" s="83"/>
      <c r="K280" s="83"/>
      <c r="L280" s="83"/>
      <c r="M280" s="83"/>
      <c r="N280" s="83"/>
      <c r="O280" s="83"/>
      <c r="P280" s="83"/>
      <c r="Q280" s="83"/>
      <c r="R280" s="83"/>
      <c r="S280" s="83"/>
      <c r="T280" s="83"/>
      <c r="U280" s="83"/>
      <c r="V280" s="83"/>
      <c r="W280" s="83"/>
    </row>
    <row r="281">
      <c r="A281" s="83"/>
      <c r="B281" s="82"/>
      <c r="C281" s="83"/>
      <c r="D281" s="83"/>
      <c r="E281" s="83"/>
      <c r="F281" s="83"/>
      <c r="G281" s="83"/>
      <c r="H281" s="83"/>
      <c r="I281" s="83"/>
      <c r="J281" s="83"/>
      <c r="K281" s="83"/>
      <c r="L281" s="83"/>
      <c r="M281" s="83"/>
      <c r="N281" s="83"/>
      <c r="O281" s="83"/>
      <c r="P281" s="83"/>
      <c r="Q281" s="83"/>
      <c r="R281" s="83"/>
      <c r="S281" s="83"/>
      <c r="T281" s="83"/>
      <c r="U281" s="83"/>
      <c r="V281" s="83"/>
      <c r="W281" s="83"/>
    </row>
    <row r="282">
      <c r="A282" s="83"/>
      <c r="B282" s="82"/>
      <c r="C282" s="83"/>
      <c r="D282" s="83"/>
      <c r="E282" s="83"/>
      <c r="F282" s="83"/>
      <c r="G282" s="83"/>
      <c r="H282" s="83"/>
      <c r="I282" s="83"/>
      <c r="J282" s="83"/>
      <c r="K282" s="83"/>
      <c r="L282" s="83"/>
      <c r="M282" s="83"/>
      <c r="N282" s="83"/>
      <c r="O282" s="83"/>
      <c r="P282" s="83"/>
      <c r="Q282" s="83"/>
      <c r="R282" s="83"/>
      <c r="S282" s="83"/>
      <c r="T282" s="83"/>
      <c r="U282" s="83"/>
      <c r="V282" s="83"/>
      <c r="W282" s="83"/>
    </row>
    <row r="283">
      <c r="A283" s="83"/>
      <c r="B283" s="82"/>
      <c r="C283" s="83"/>
      <c r="D283" s="83"/>
      <c r="E283" s="83"/>
      <c r="F283" s="83"/>
      <c r="G283" s="83"/>
      <c r="H283" s="83"/>
      <c r="I283" s="83"/>
      <c r="J283" s="83"/>
      <c r="K283" s="83"/>
      <c r="L283" s="83"/>
      <c r="M283" s="83"/>
      <c r="N283" s="83"/>
      <c r="O283" s="83"/>
      <c r="P283" s="83"/>
      <c r="Q283" s="83"/>
      <c r="R283" s="83"/>
      <c r="S283" s="83"/>
      <c r="T283" s="83"/>
      <c r="U283" s="83"/>
      <c r="V283" s="83"/>
      <c r="W283" s="83"/>
    </row>
    <row r="284">
      <c r="A284" s="83"/>
      <c r="B284" s="82"/>
      <c r="C284" s="83"/>
      <c r="D284" s="83"/>
      <c r="E284" s="83"/>
      <c r="F284" s="83"/>
      <c r="G284" s="83"/>
      <c r="H284" s="83"/>
      <c r="I284" s="83"/>
      <c r="J284" s="83"/>
      <c r="K284" s="83"/>
      <c r="L284" s="83"/>
      <c r="M284" s="83"/>
      <c r="N284" s="83"/>
      <c r="O284" s="83"/>
      <c r="P284" s="83"/>
      <c r="Q284" s="83"/>
      <c r="R284" s="83"/>
      <c r="S284" s="83"/>
      <c r="T284" s="83"/>
      <c r="U284" s="83"/>
      <c r="V284" s="83"/>
      <c r="W284" s="83"/>
    </row>
    <row r="285">
      <c r="A285" s="83"/>
      <c r="B285" s="82"/>
      <c r="C285" s="83"/>
      <c r="D285" s="83"/>
      <c r="E285" s="83"/>
      <c r="F285" s="83"/>
      <c r="G285" s="83"/>
      <c r="H285" s="83"/>
      <c r="I285" s="83"/>
      <c r="J285" s="83"/>
      <c r="K285" s="83"/>
      <c r="L285" s="83"/>
      <c r="M285" s="83"/>
      <c r="N285" s="83"/>
      <c r="O285" s="83"/>
      <c r="P285" s="83"/>
      <c r="Q285" s="83"/>
      <c r="R285" s="83"/>
      <c r="S285" s="83"/>
      <c r="T285" s="83"/>
      <c r="U285" s="83"/>
      <c r="V285" s="83"/>
      <c r="W285" s="83"/>
    </row>
    <row r="286">
      <c r="A286" s="83"/>
      <c r="B286" s="82"/>
      <c r="C286" s="83"/>
      <c r="D286" s="83"/>
      <c r="E286" s="83"/>
      <c r="F286" s="83"/>
      <c r="G286" s="83"/>
      <c r="H286" s="83"/>
      <c r="I286" s="83"/>
      <c r="J286" s="83"/>
      <c r="K286" s="83"/>
      <c r="L286" s="83"/>
      <c r="M286" s="83"/>
      <c r="N286" s="83"/>
      <c r="O286" s="83"/>
      <c r="P286" s="83"/>
      <c r="Q286" s="83"/>
      <c r="R286" s="83"/>
      <c r="S286" s="83"/>
      <c r="T286" s="83"/>
      <c r="U286" s="83"/>
      <c r="V286" s="83"/>
      <c r="W286" s="83"/>
    </row>
    <row r="287">
      <c r="A287" s="83"/>
      <c r="B287" s="82"/>
      <c r="C287" s="83"/>
      <c r="D287" s="83"/>
      <c r="E287" s="83"/>
      <c r="F287" s="83"/>
      <c r="G287" s="83"/>
      <c r="H287" s="83"/>
      <c r="I287" s="83"/>
      <c r="J287" s="83"/>
      <c r="K287" s="83"/>
      <c r="L287" s="83"/>
      <c r="M287" s="83"/>
      <c r="N287" s="83"/>
      <c r="O287" s="83"/>
      <c r="P287" s="83"/>
      <c r="Q287" s="83"/>
      <c r="R287" s="83"/>
      <c r="S287" s="83"/>
      <c r="T287" s="83"/>
      <c r="U287" s="83"/>
      <c r="V287" s="83"/>
      <c r="W287" s="83"/>
    </row>
    <row r="288">
      <c r="A288" s="83"/>
      <c r="B288" s="82"/>
      <c r="C288" s="83"/>
      <c r="D288" s="83"/>
      <c r="E288" s="83"/>
      <c r="F288" s="83"/>
      <c r="G288" s="83"/>
      <c r="H288" s="83"/>
      <c r="I288" s="83"/>
      <c r="J288" s="83"/>
      <c r="K288" s="83"/>
      <c r="L288" s="83"/>
      <c r="M288" s="83"/>
      <c r="N288" s="83"/>
      <c r="O288" s="83"/>
      <c r="P288" s="83"/>
      <c r="Q288" s="83"/>
      <c r="R288" s="83"/>
      <c r="S288" s="83"/>
      <c r="T288" s="83"/>
      <c r="U288" s="83"/>
      <c r="V288" s="83"/>
      <c r="W288" s="83"/>
    </row>
    <row r="289">
      <c r="A289" s="83"/>
      <c r="B289" s="82"/>
      <c r="C289" s="83"/>
      <c r="D289" s="83"/>
      <c r="E289" s="83"/>
      <c r="F289" s="83"/>
      <c r="G289" s="83"/>
      <c r="H289" s="83"/>
      <c r="I289" s="83"/>
      <c r="J289" s="83"/>
      <c r="K289" s="83"/>
      <c r="L289" s="83"/>
      <c r="M289" s="83"/>
      <c r="N289" s="83"/>
      <c r="O289" s="83"/>
      <c r="P289" s="83"/>
      <c r="Q289" s="83"/>
      <c r="R289" s="83"/>
      <c r="S289" s="83"/>
      <c r="T289" s="83"/>
      <c r="U289" s="83"/>
      <c r="V289" s="83"/>
      <c r="W289" s="83"/>
    </row>
    <row r="290">
      <c r="A290" s="83"/>
      <c r="B290" s="82"/>
      <c r="C290" s="83"/>
      <c r="D290" s="83"/>
      <c r="E290" s="83"/>
      <c r="F290" s="83"/>
      <c r="G290" s="83"/>
      <c r="H290" s="83"/>
      <c r="I290" s="83"/>
      <c r="J290" s="83"/>
      <c r="K290" s="83"/>
      <c r="L290" s="83"/>
      <c r="M290" s="83"/>
      <c r="N290" s="83"/>
      <c r="O290" s="83"/>
      <c r="P290" s="83"/>
      <c r="Q290" s="83"/>
      <c r="R290" s="83"/>
      <c r="S290" s="83"/>
      <c r="T290" s="83"/>
      <c r="U290" s="83"/>
      <c r="V290" s="83"/>
      <c r="W290" s="83"/>
    </row>
    <row r="291">
      <c r="A291" s="83"/>
      <c r="B291" s="82"/>
      <c r="C291" s="83"/>
      <c r="D291" s="83"/>
      <c r="E291" s="83"/>
      <c r="F291" s="83"/>
      <c r="G291" s="83"/>
      <c r="H291" s="83"/>
      <c r="I291" s="83"/>
      <c r="J291" s="83"/>
      <c r="K291" s="83"/>
      <c r="L291" s="83"/>
      <c r="M291" s="83"/>
      <c r="N291" s="83"/>
      <c r="O291" s="83"/>
      <c r="P291" s="83"/>
      <c r="Q291" s="83"/>
      <c r="R291" s="83"/>
      <c r="S291" s="83"/>
      <c r="T291" s="83"/>
      <c r="U291" s="83"/>
      <c r="V291" s="83"/>
      <c r="W291" s="83"/>
    </row>
    <row r="292">
      <c r="A292" s="83"/>
      <c r="B292" s="82"/>
      <c r="C292" s="83"/>
      <c r="D292" s="83"/>
      <c r="E292" s="83"/>
      <c r="F292" s="83"/>
      <c r="G292" s="83"/>
      <c r="H292" s="83"/>
      <c r="I292" s="83"/>
      <c r="J292" s="83"/>
      <c r="K292" s="83"/>
      <c r="L292" s="83"/>
      <c r="M292" s="83"/>
      <c r="N292" s="83"/>
      <c r="O292" s="83"/>
      <c r="P292" s="83"/>
      <c r="Q292" s="83"/>
      <c r="R292" s="83"/>
      <c r="S292" s="83"/>
      <c r="T292" s="83"/>
      <c r="U292" s="83"/>
      <c r="V292" s="83"/>
      <c r="W292" s="83"/>
    </row>
    <row r="293">
      <c r="A293" s="83"/>
      <c r="B293" s="82"/>
      <c r="C293" s="83"/>
      <c r="D293" s="83"/>
      <c r="E293" s="83"/>
      <c r="F293" s="83"/>
      <c r="G293" s="83"/>
      <c r="H293" s="83"/>
      <c r="I293" s="83"/>
      <c r="J293" s="83"/>
      <c r="K293" s="83"/>
      <c r="L293" s="83"/>
      <c r="M293" s="83"/>
      <c r="N293" s="83"/>
      <c r="O293" s="83"/>
      <c r="P293" s="83"/>
      <c r="Q293" s="83"/>
      <c r="R293" s="83"/>
      <c r="S293" s="83"/>
      <c r="T293" s="83"/>
      <c r="U293" s="83"/>
      <c r="V293" s="83"/>
      <c r="W293" s="83"/>
    </row>
    <row r="294">
      <c r="A294" s="83"/>
      <c r="B294" s="82"/>
      <c r="C294" s="83"/>
      <c r="D294" s="83"/>
      <c r="E294" s="83"/>
      <c r="F294" s="83"/>
      <c r="G294" s="83"/>
      <c r="H294" s="83"/>
      <c r="I294" s="83"/>
      <c r="J294" s="83"/>
      <c r="K294" s="83"/>
      <c r="L294" s="83"/>
      <c r="M294" s="83"/>
      <c r="N294" s="83"/>
      <c r="O294" s="83"/>
      <c r="P294" s="83"/>
      <c r="Q294" s="83"/>
      <c r="R294" s="83"/>
      <c r="S294" s="83"/>
      <c r="T294" s="83"/>
      <c r="U294" s="83"/>
      <c r="V294" s="83"/>
      <c r="W294" s="83"/>
    </row>
    <row r="295">
      <c r="A295" s="83"/>
      <c r="B295" s="82"/>
      <c r="C295" s="83"/>
      <c r="D295" s="83"/>
      <c r="E295" s="83"/>
      <c r="F295" s="83"/>
      <c r="G295" s="83"/>
      <c r="H295" s="83"/>
      <c r="I295" s="83"/>
      <c r="J295" s="83"/>
      <c r="K295" s="83"/>
      <c r="L295" s="83"/>
      <c r="M295" s="83"/>
      <c r="N295" s="83"/>
      <c r="O295" s="83"/>
      <c r="P295" s="83"/>
      <c r="Q295" s="83"/>
      <c r="R295" s="83"/>
      <c r="S295" s="83"/>
      <c r="T295" s="83"/>
      <c r="U295" s="83"/>
      <c r="V295" s="83"/>
      <c r="W295" s="83"/>
    </row>
    <row r="296">
      <c r="A296" s="83"/>
      <c r="B296" s="82"/>
      <c r="C296" s="83"/>
      <c r="D296" s="83"/>
      <c r="E296" s="83"/>
      <c r="F296" s="83"/>
      <c r="G296" s="83"/>
      <c r="H296" s="83"/>
      <c r="I296" s="83"/>
      <c r="J296" s="83"/>
      <c r="K296" s="83"/>
      <c r="L296" s="83"/>
      <c r="M296" s="83"/>
      <c r="N296" s="83"/>
      <c r="O296" s="83"/>
      <c r="P296" s="83"/>
      <c r="Q296" s="83"/>
      <c r="R296" s="83"/>
      <c r="S296" s="83"/>
      <c r="T296" s="83"/>
      <c r="U296" s="83"/>
      <c r="V296" s="83"/>
      <c r="W296" s="83"/>
    </row>
    <row r="297">
      <c r="A297" s="83"/>
      <c r="B297" s="82"/>
      <c r="C297" s="83"/>
      <c r="D297" s="83"/>
      <c r="E297" s="83"/>
      <c r="F297" s="83"/>
      <c r="G297" s="83"/>
      <c r="H297" s="83"/>
      <c r="I297" s="83"/>
      <c r="J297" s="83"/>
      <c r="K297" s="83"/>
      <c r="L297" s="83"/>
      <c r="M297" s="83"/>
      <c r="N297" s="83"/>
      <c r="O297" s="83"/>
      <c r="P297" s="83"/>
      <c r="Q297" s="83"/>
      <c r="R297" s="83"/>
      <c r="S297" s="83"/>
      <c r="T297" s="83"/>
      <c r="U297" s="83"/>
      <c r="V297" s="83"/>
      <c r="W297" s="83"/>
    </row>
    <row r="298">
      <c r="A298" s="83"/>
      <c r="B298" s="82"/>
      <c r="C298" s="83"/>
      <c r="D298" s="83"/>
      <c r="E298" s="83"/>
      <c r="F298" s="83"/>
      <c r="G298" s="83"/>
      <c r="H298" s="83"/>
      <c r="I298" s="83"/>
      <c r="J298" s="83"/>
      <c r="K298" s="83"/>
      <c r="L298" s="83"/>
      <c r="M298" s="83"/>
      <c r="N298" s="83"/>
      <c r="O298" s="83"/>
      <c r="P298" s="83"/>
      <c r="Q298" s="83"/>
      <c r="R298" s="83"/>
      <c r="S298" s="83"/>
      <c r="T298" s="83"/>
      <c r="U298" s="83"/>
      <c r="V298" s="83"/>
      <c r="W298" s="83"/>
    </row>
    <row r="299">
      <c r="A299" s="83"/>
      <c r="B299" s="82"/>
      <c r="C299" s="83"/>
      <c r="D299" s="83"/>
      <c r="E299" s="83"/>
      <c r="F299" s="83"/>
      <c r="G299" s="83"/>
      <c r="H299" s="83"/>
      <c r="I299" s="83"/>
      <c r="J299" s="83"/>
      <c r="K299" s="83"/>
      <c r="L299" s="83"/>
      <c r="M299" s="83"/>
      <c r="N299" s="83"/>
      <c r="O299" s="83"/>
      <c r="P299" s="83"/>
      <c r="Q299" s="83"/>
      <c r="R299" s="83"/>
      <c r="S299" s="83"/>
      <c r="T299" s="83"/>
      <c r="U299" s="83"/>
      <c r="V299" s="83"/>
      <c r="W299" s="83"/>
    </row>
    <row r="300">
      <c r="A300" s="83"/>
      <c r="B300" s="82"/>
      <c r="C300" s="83"/>
      <c r="D300" s="83"/>
      <c r="E300" s="83"/>
      <c r="F300" s="83"/>
      <c r="G300" s="83"/>
      <c r="H300" s="83"/>
      <c r="I300" s="83"/>
      <c r="J300" s="83"/>
      <c r="K300" s="83"/>
      <c r="L300" s="83"/>
      <c r="M300" s="83"/>
      <c r="N300" s="83"/>
      <c r="O300" s="83"/>
      <c r="P300" s="83"/>
      <c r="Q300" s="83"/>
      <c r="R300" s="83"/>
      <c r="S300" s="83"/>
      <c r="T300" s="83"/>
      <c r="U300" s="83"/>
      <c r="V300" s="83"/>
      <c r="W300" s="83"/>
    </row>
    <row r="301">
      <c r="A301" s="83"/>
      <c r="B301" s="82"/>
      <c r="C301" s="83"/>
      <c r="D301" s="83"/>
      <c r="E301" s="83"/>
      <c r="F301" s="83"/>
      <c r="G301" s="83"/>
      <c r="H301" s="83"/>
      <c r="I301" s="83"/>
      <c r="J301" s="83"/>
      <c r="K301" s="83"/>
      <c r="L301" s="83"/>
      <c r="M301" s="83"/>
      <c r="N301" s="83"/>
      <c r="O301" s="83"/>
      <c r="P301" s="83"/>
      <c r="Q301" s="83"/>
      <c r="R301" s="83"/>
      <c r="S301" s="83"/>
      <c r="T301" s="83"/>
      <c r="U301" s="83"/>
      <c r="V301" s="83"/>
      <c r="W301" s="83"/>
    </row>
    <row r="302">
      <c r="A302" s="83"/>
      <c r="B302" s="82"/>
      <c r="C302" s="83"/>
      <c r="D302" s="83"/>
      <c r="E302" s="83"/>
      <c r="F302" s="83"/>
      <c r="G302" s="83"/>
      <c r="H302" s="83"/>
      <c r="I302" s="83"/>
      <c r="J302" s="83"/>
      <c r="K302" s="83"/>
      <c r="L302" s="83"/>
      <c r="M302" s="83"/>
      <c r="N302" s="83"/>
      <c r="O302" s="83"/>
      <c r="P302" s="83"/>
      <c r="Q302" s="83"/>
      <c r="R302" s="83"/>
      <c r="S302" s="83"/>
      <c r="T302" s="83"/>
      <c r="U302" s="83"/>
      <c r="V302" s="83"/>
      <c r="W302" s="83"/>
    </row>
    <row r="303">
      <c r="A303" s="83"/>
      <c r="B303" s="82"/>
      <c r="C303" s="83"/>
      <c r="D303" s="83"/>
      <c r="E303" s="83"/>
      <c r="F303" s="83"/>
      <c r="G303" s="83"/>
      <c r="H303" s="83"/>
      <c r="I303" s="83"/>
      <c r="J303" s="83"/>
      <c r="K303" s="83"/>
      <c r="L303" s="83"/>
      <c r="M303" s="83"/>
      <c r="N303" s="83"/>
      <c r="O303" s="83"/>
      <c r="P303" s="83"/>
      <c r="Q303" s="83"/>
      <c r="R303" s="83"/>
      <c r="S303" s="83"/>
      <c r="T303" s="83"/>
      <c r="U303" s="83"/>
      <c r="V303" s="83"/>
      <c r="W303" s="83"/>
    </row>
    <row r="304">
      <c r="A304" s="83"/>
      <c r="B304" s="82"/>
      <c r="C304" s="83"/>
      <c r="D304" s="83"/>
      <c r="E304" s="83"/>
      <c r="F304" s="83"/>
      <c r="G304" s="83"/>
      <c r="H304" s="83"/>
      <c r="I304" s="83"/>
      <c r="J304" s="83"/>
      <c r="K304" s="83"/>
      <c r="L304" s="83"/>
      <c r="M304" s="83"/>
      <c r="N304" s="83"/>
      <c r="O304" s="83"/>
      <c r="P304" s="83"/>
      <c r="Q304" s="83"/>
      <c r="R304" s="83"/>
      <c r="S304" s="83"/>
      <c r="T304" s="83"/>
      <c r="U304" s="83"/>
      <c r="V304" s="83"/>
      <c r="W304" s="83"/>
    </row>
    <row r="305">
      <c r="A305" s="83"/>
      <c r="B305" s="82"/>
      <c r="C305" s="83"/>
      <c r="D305" s="83"/>
      <c r="E305" s="83"/>
      <c r="F305" s="83"/>
      <c r="G305" s="83"/>
      <c r="H305" s="83"/>
      <c r="I305" s="83"/>
      <c r="J305" s="83"/>
      <c r="K305" s="83"/>
      <c r="L305" s="83"/>
      <c r="M305" s="83"/>
      <c r="N305" s="83"/>
      <c r="O305" s="83"/>
      <c r="P305" s="83"/>
      <c r="Q305" s="83"/>
      <c r="R305" s="83"/>
      <c r="S305" s="83"/>
      <c r="T305" s="83"/>
      <c r="U305" s="83"/>
      <c r="V305" s="83"/>
      <c r="W305" s="83"/>
    </row>
    <row r="306">
      <c r="A306" s="83"/>
      <c r="B306" s="82"/>
      <c r="C306" s="83"/>
      <c r="D306" s="83"/>
      <c r="E306" s="83"/>
      <c r="F306" s="83"/>
      <c r="G306" s="83"/>
      <c r="H306" s="83"/>
      <c r="I306" s="83"/>
      <c r="J306" s="83"/>
      <c r="K306" s="83"/>
      <c r="L306" s="83"/>
      <c r="M306" s="83"/>
      <c r="N306" s="83"/>
      <c r="O306" s="83"/>
      <c r="P306" s="83"/>
      <c r="Q306" s="83"/>
      <c r="R306" s="83"/>
      <c r="S306" s="83"/>
      <c r="T306" s="83"/>
      <c r="U306" s="83"/>
      <c r="V306" s="83"/>
      <c r="W306" s="83"/>
    </row>
    <row r="307">
      <c r="A307" s="83"/>
      <c r="B307" s="82"/>
      <c r="C307" s="83"/>
      <c r="D307" s="83"/>
      <c r="E307" s="83"/>
      <c r="F307" s="83"/>
      <c r="G307" s="83"/>
      <c r="H307" s="83"/>
      <c r="I307" s="83"/>
      <c r="J307" s="83"/>
      <c r="K307" s="83"/>
      <c r="L307" s="83"/>
      <c r="M307" s="83"/>
      <c r="N307" s="83"/>
      <c r="O307" s="83"/>
      <c r="P307" s="83"/>
      <c r="Q307" s="83"/>
      <c r="R307" s="83"/>
      <c r="S307" s="83"/>
      <c r="T307" s="83"/>
      <c r="U307" s="83"/>
      <c r="V307" s="83"/>
      <c r="W307" s="83"/>
    </row>
    <row r="308">
      <c r="A308" s="83"/>
      <c r="B308" s="82"/>
      <c r="C308" s="83"/>
      <c r="D308" s="83"/>
      <c r="E308" s="83"/>
      <c r="F308" s="83"/>
      <c r="G308" s="83"/>
      <c r="H308" s="83"/>
      <c r="I308" s="83"/>
      <c r="J308" s="83"/>
      <c r="K308" s="83"/>
      <c r="L308" s="83"/>
      <c r="M308" s="83"/>
      <c r="N308" s="83"/>
      <c r="O308" s="83"/>
      <c r="P308" s="83"/>
      <c r="Q308" s="83"/>
      <c r="R308" s="83"/>
      <c r="S308" s="83"/>
      <c r="T308" s="83"/>
      <c r="U308" s="83"/>
      <c r="V308" s="83"/>
      <c r="W308" s="83"/>
    </row>
    <row r="309">
      <c r="A309" s="83"/>
      <c r="B309" s="82"/>
      <c r="C309" s="83"/>
      <c r="D309" s="83"/>
      <c r="E309" s="83"/>
      <c r="F309" s="83"/>
      <c r="G309" s="83"/>
      <c r="H309" s="83"/>
      <c r="I309" s="83"/>
      <c r="J309" s="83"/>
      <c r="K309" s="83"/>
      <c r="L309" s="83"/>
      <c r="M309" s="83"/>
      <c r="N309" s="83"/>
      <c r="O309" s="83"/>
      <c r="P309" s="83"/>
      <c r="Q309" s="83"/>
      <c r="R309" s="83"/>
      <c r="S309" s="83"/>
      <c r="T309" s="83"/>
      <c r="U309" s="83"/>
      <c r="V309" s="83"/>
      <c r="W309" s="83"/>
    </row>
    <row r="310">
      <c r="A310" s="83"/>
      <c r="B310" s="82"/>
      <c r="C310" s="83"/>
      <c r="D310" s="83"/>
      <c r="E310" s="83"/>
      <c r="F310" s="83"/>
      <c r="G310" s="83"/>
      <c r="H310" s="83"/>
      <c r="I310" s="83"/>
      <c r="J310" s="83"/>
      <c r="K310" s="83"/>
      <c r="L310" s="83"/>
      <c r="M310" s="83"/>
      <c r="N310" s="83"/>
      <c r="O310" s="83"/>
      <c r="P310" s="83"/>
      <c r="Q310" s="83"/>
      <c r="R310" s="83"/>
      <c r="S310" s="83"/>
      <c r="T310" s="83"/>
      <c r="U310" s="83"/>
      <c r="V310" s="83"/>
      <c r="W310" s="83"/>
    </row>
    <row r="311">
      <c r="A311" s="83"/>
      <c r="B311" s="82"/>
      <c r="C311" s="83"/>
      <c r="D311" s="83"/>
      <c r="E311" s="83"/>
      <c r="F311" s="83"/>
      <c r="G311" s="83"/>
      <c r="H311" s="83"/>
      <c r="I311" s="83"/>
      <c r="J311" s="83"/>
      <c r="K311" s="83"/>
      <c r="L311" s="83"/>
      <c r="M311" s="83"/>
      <c r="N311" s="83"/>
      <c r="O311" s="83"/>
      <c r="P311" s="83"/>
      <c r="Q311" s="83"/>
      <c r="R311" s="83"/>
      <c r="S311" s="83"/>
      <c r="T311" s="83"/>
      <c r="U311" s="83"/>
      <c r="V311" s="83"/>
      <c r="W311" s="83"/>
    </row>
    <row r="312">
      <c r="A312" s="83"/>
      <c r="B312" s="82"/>
      <c r="C312" s="83"/>
      <c r="D312" s="83"/>
      <c r="E312" s="83"/>
      <c r="F312" s="83"/>
      <c r="G312" s="83"/>
      <c r="H312" s="83"/>
      <c r="I312" s="83"/>
      <c r="J312" s="83"/>
      <c r="K312" s="83"/>
      <c r="L312" s="83"/>
      <c r="M312" s="83"/>
      <c r="N312" s="83"/>
      <c r="O312" s="83"/>
      <c r="P312" s="83"/>
      <c r="Q312" s="83"/>
      <c r="R312" s="83"/>
      <c r="S312" s="83"/>
      <c r="T312" s="83"/>
      <c r="U312" s="83"/>
      <c r="V312" s="83"/>
      <c r="W312" s="83"/>
    </row>
    <row r="313">
      <c r="A313" s="83"/>
      <c r="B313" s="82"/>
      <c r="C313" s="83"/>
      <c r="D313" s="83"/>
      <c r="E313" s="83"/>
      <c r="F313" s="83"/>
      <c r="G313" s="83"/>
      <c r="H313" s="83"/>
      <c r="I313" s="83"/>
      <c r="J313" s="83"/>
      <c r="K313" s="83"/>
      <c r="L313" s="83"/>
      <c r="M313" s="83"/>
      <c r="N313" s="83"/>
      <c r="O313" s="83"/>
      <c r="P313" s="83"/>
      <c r="Q313" s="83"/>
      <c r="R313" s="83"/>
      <c r="S313" s="83"/>
      <c r="T313" s="83"/>
      <c r="U313" s="83"/>
      <c r="V313" s="83"/>
      <c r="W313" s="83"/>
    </row>
    <row r="314">
      <c r="A314" s="83"/>
      <c r="B314" s="82"/>
      <c r="C314" s="83"/>
      <c r="D314" s="83"/>
      <c r="E314" s="83"/>
      <c r="F314" s="83"/>
      <c r="G314" s="83"/>
      <c r="H314" s="83"/>
      <c r="I314" s="83"/>
      <c r="J314" s="83"/>
      <c r="K314" s="83"/>
      <c r="L314" s="83"/>
      <c r="M314" s="83"/>
      <c r="N314" s="83"/>
      <c r="O314" s="83"/>
      <c r="P314" s="83"/>
      <c r="Q314" s="83"/>
      <c r="R314" s="83"/>
      <c r="S314" s="83"/>
      <c r="T314" s="83"/>
      <c r="U314" s="83"/>
      <c r="V314" s="83"/>
      <c r="W314" s="83"/>
    </row>
    <row r="315">
      <c r="A315" s="83"/>
      <c r="B315" s="82"/>
      <c r="C315" s="83"/>
      <c r="D315" s="83"/>
      <c r="E315" s="83"/>
      <c r="F315" s="83"/>
      <c r="G315" s="83"/>
      <c r="H315" s="83"/>
      <c r="I315" s="83"/>
      <c r="J315" s="83"/>
      <c r="K315" s="83"/>
      <c r="L315" s="83"/>
      <c r="M315" s="83"/>
      <c r="N315" s="83"/>
      <c r="O315" s="83"/>
      <c r="P315" s="83"/>
      <c r="Q315" s="83"/>
      <c r="R315" s="83"/>
      <c r="S315" s="83"/>
      <c r="T315" s="83"/>
      <c r="U315" s="83"/>
      <c r="V315" s="83"/>
      <c r="W315" s="83"/>
    </row>
    <row r="316">
      <c r="A316" s="83"/>
      <c r="B316" s="82"/>
      <c r="C316" s="83"/>
      <c r="D316" s="83"/>
      <c r="E316" s="83"/>
      <c r="F316" s="83"/>
      <c r="G316" s="83"/>
      <c r="H316" s="83"/>
      <c r="I316" s="83"/>
      <c r="J316" s="83"/>
      <c r="K316" s="83"/>
      <c r="L316" s="83"/>
      <c r="M316" s="83"/>
      <c r="N316" s="83"/>
      <c r="O316" s="83"/>
      <c r="P316" s="83"/>
      <c r="Q316" s="83"/>
      <c r="R316" s="83"/>
      <c r="S316" s="83"/>
      <c r="T316" s="83"/>
      <c r="U316" s="83"/>
      <c r="V316" s="83"/>
      <c r="W316" s="83"/>
    </row>
    <row r="317">
      <c r="A317" s="83"/>
      <c r="B317" s="82"/>
      <c r="C317" s="83"/>
      <c r="D317" s="83"/>
      <c r="E317" s="83"/>
      <c r="F317" s="83"/>
      <c r="G317" s="83"/>
      <c r="H317" s="83"/>
      <c r="I317" s="83"/>
      <c r="J317" s="83"/>
      <c r="K317" s="83"/>
      <c r="L317" s="83"/>
      <c r="M317" s="83"/>
      <c r="N317" s="83"/>
      <c r="O317" s="83"/>
      <c r="P317" s="83"/>
      <c r="Q317" s="83"/>
      <c r="R317" s="83"/>
      <c r="S317" s="83"/>
      <c r="T317" s="83"/>
      <c r="U317" s="83"/>
      <c r="V317" s="83"/>
      <c r="W317" s="83"/>
    </row>
    <row r="318">
      <c r="A318" s="83"/>
      <c r="B318" s="82"/>
      <c r="C318" s="83"/>
      <c r="D318" s="83"/>
      <c r="E318" s="83"/>
      <c r="F318" s="83"/>
      <c r="G318" s="83"/>
      <c r="H318" s="83"/>
      <c r="I318" s="83"/>
      <c r="J318" s="83"/>
      <c r="K318" s="83"/>
      <c r="L318" s="83"/>
      <c r="M318" s="83"/>
      <c r="N318" s="83"/>
      <c r="O318" s="83"/>
      <c r="P318" s="83"/>
      <c r="Q318" s="83"/>
      <c r="R318" s="83"/>
      <c r="S318" s="83"/>
      <c r="T318" s="83"/>
      <c r="U318" s="83"/>
      <c r="V318" s="83"/>
      <c r="W318" s="83"/>
    </row>
    <row r="319">
      <c r="A319" s="83"/>
      <c r="B319" s="82"/>
      <c r="C319" s="83"/>
      <c r="D319" s="83"/>
      <c r="E319" s="83"/>
      <c r="F319" s="83"/>
      <c r="G319" s="83"/>
      <c r="H319" s="83"/>
      <c r="I319" s="83"/>
      <c r="J319" s="83"/>
      <c r="K319" s="83"/>
      <c r="L319" s="83"/>
      <c r="M319" s="83"/>
      <c r="N319" s="83"/>
      <c r="O319" s="83"/>
      <c r="P319" s="83"/>
      <c r="Q319" s="83"/>
      <c r="R319" s="83"/>
      <c r="S319" s="83"/>
      <c r="T319" s="83"/>
      <c r="U319" s="83"/>
      <c r="V319" s="83"/>
      <c r="W319" s="83"/>
    </row>
    <row r="320">
      <c r="A320" s="83"/>
      <c r="B320" s="82"/>
      <c r="C320" s="83"/>
      <c r="D320" s="83"/>
      <c r="E320" s="83"/>
      <c r="F320" s="83"/>
      <c r="G320" s="83"/>
      <c r="H320" s="83"/>
      <c r="I320" s="83"/>
      <c r="J320" s="83"/>
      <c r="K320" s="83"/>
      <c r="L320" s="83"/>
      <c r="M320" s="83"/>
      <c r="N320" s="83"/>
      <c r="O320" s="83"/>
      <c r="P320" s="83"/>
      <c r="Q320" s="83"/>
      <c r="R320" s="83"/>
      <c r="S320" s="83"/>
      <c r="T320" s="83"/>
      <c r="U320" s="83"/>
      <c r="V320" s="83"/>
      <c r="W320" s="83"/>
    </row>
    <row r="321">
      <c r="A321" s="83"/>
      <c r="B321" s="82"/>
      <c r="C321" s="83"/>
      <c r="D321" s="83"/>
      <c r="E321" s="83"/>
      <c r="F321" s="83"/>
      <c r="G321" s="83"/>
      <c r="H321" s="83"/>
      <c r="I321" s="83"/>
      <c r="J321" s="83"/>
      <c r="K321" s="83"/>
      <c r="L321" s="83"/>
      <c r="M321" s="83"/>
      <c r="N321" s="83"/>
      <c r="O321" s="83"/>
      <c r="P321" s="83"/>
      <c r="Q321" s="83"/>
      <c r="R321" s="83"/>
      <c r="S321" s="83"/>
      <c r="T321" s="83"/>
      <c r="U321" s="83"/>
      <c r="V321" s="83"/>
      <c r="W321" s="83"/>
    </row>
    <row r="322">
      <c r="A322" s="83"/>
      <c r="B322" s="82"/>
      <c r="C322" s="83"/>
      <c r="D322" s="83"/>
      <c r="E322" s="83"/>
      <c r="F322" s="83"/>
      <c r="G322" s="83"/>
      <c r="H322" s="83"/>
      <c r="I322" s="83"/>
      <c r="J322" s="83"/>
      <c r="K322" s="83"/>
      <c r="L322" s="83"/>
      <c r="M322" s="83"/>
      <c r="N322" s="83"/>
      <c r="O322" s="83"/>
      <c r="P322" s="83"/>
      <c r="Q322" s="83"/>
      <c r="R322" s="83"/>
      <c r="S322" s="83"/>
      <c r="T322" s="83"/>
      <c r="U322" s="83"/>
      <c r="V322" s="83"/>
      <c r="W322" s="83"/>
    </row>
    <row r="323">
      <c r="A323" s="83"/>
      <c r="B323" s="82"/>
      <c r="C323" s="83"/>
      <c r="D323" s="83"/>
      <c r="E323" s="83"/>
      <c r="F323" s="83"/>
      <c r="G323" s="83"/>
      <c r="H323" s="83"/>
      <c r="I323" s="83"/>
      <c r="J323" s="83"/>
      <c r="K323" s="83"/>
      <c r="L323" s="83"/>
      <c r="M323" s="83"/>
      <c r="N323" s="83"/>
      <c r="O323" s="83"/>
      <c r="P323" s="83"/>
      <c r="Q323" s="83"/>
      <c r="R323" s="83"/>
      <c r="S323" s="83"/>
      <c r="T323" s="83"/>
      <c r="U323" s="83"/>
      <c r="V323" s="83"/>
      <c r="W323" s="83"/>
    </row>
    <row r="324">
      <c r="A324" s="83"/>
      <c r="B324" s="82"/>
      <c r="C324" s="83"/>
      <c r="D324" s="83"/>
      <c r="E324" s="83"/>
      <c r="F324" s="83"/>
      <c r="G324" s="83"/>
      <c r="H324" s="83"/>
      <c r="I324" s="83"/>
      <c r="J324" s="83"/>
      <c r="K324" s="83"/>
      <c r="L324" s="83"/>
      <c r="M324" s="83"/>
      <c r="N324" s="83"/>
      <c r="O324" s="83"/>
      <c r="P324" s="83"/>
      <c r="Q324" s="83"/>
      <c r="R324" s="83"/>
      <c r="S324" s="83"/>
      <c r="T324" s="83"/>
      <c r="U324" s="83"/>
      <c r="V324" s="83"/>
      <c r="W324" s="83"/>
    </row>
    <row r="325">
      <c r="A325" s="83"/>
      <c r="B325" s="82"/>
      <c r="C325" s="83"/>
      <c r="D325" s="83"/>
      <c r="E325" s="83"/>
      <c r="F325" s="83"/>
      <c r="G325" s="83"/>
      <c r="H325" s="83"/>
      <c r="I325" s="83"/>
      <c r="J325" s="83"/>
      <c r="K325" s="83"/>
      <c r="L325" s="83"/>
      <c r="M325" s="83"/>
      <c r="N325" s="83"/>
      <c r="O325" s="83"/>
      <c r="P325" s="83"/>
      <c r="Q325" s="83"/>
      <c r="R325" s="83"/>
      <c r="S325" s="83"/>
      <c r="T325" s="83"/>
      <c r="U325" s="83"/>
      <c r="V325" s="83"/>
      <c r="W325" s="83"/>
    </row>
    <row r="326">
      <c r="A326" s="83"/>
      <c r="B326" s="82"/>
      <c r="C326" s="83"/>
      <c r="D326" s="83"/>
      <c r="E326" s="83"/>
      <c r="F326" s="83"/>
      <c r="G326" s="83"/>
      <c r="H326" s="83"/>
      <c r="I326" s="83"/>
      <c r="J326" s="83"/>
      <c r="K326" s="83"/>
      <c r="L326" s="83"/>
      <c r="M326" s="83"/>
      <c r="N326" s="83"/>
      <c r="O326" s="83"/>
      <c r="P326" s="83"/>
      <c r="Q326" s="83"/>
      <c r="R326" s="83"/>
      <c r="S326" s="83"/>
      <c r="T326" s="83"/>
      <c r="U326" s="83"/>
      <c r="V326" s="83"/>
      <c r="W326" s="83"/>
    </row>
    <row r="327">
      <c r="A327" s="83"/>
      <c r="B327" s="82"/>
      <c r="C327" s="83"/>
      <c r="D327" s="83"/>
      <c r="E327" s="83"/>
      <c r="F327" s="83"/>
      <c r="G327" s="83"/>
      <c r="H327" s="83"/>
      <c r="I327" s="83"/>
      <c r="J327" s="83"/>
      <c r="K327" s="83"/>
      <c r="L327" s="83"/>
      <c r="M327" s="83"/>
      <c r="N327" s="83"/>
      <c r="O327" s="83"/>
      <c r="P327" s="83"/>
      <c r="Q327" s="83"/>
      <c r="R327" s="83"/>
      <c r="S327" s="83"/>
      <c r="T327" s="83"/>
      <c r="U327" s="83"/>
      <c r="V327" s="83"/>
      <c r="W327" s="83"/>
    </row>
    <row r="328">
      <c r="A328" s="83"/>
      <c r="B328" s="82"/>
      <c r="C328" s="83"/>
      <c r="D328" s="83"/>
      <c r="E328" s="83"/>
      <c r="F328" s="83"/>
      <c r="G328" s="83"/>
      <c r="H328" s="83"/>
      <c r="I328" s="83"/>
      <c r="J328" s="83"/>
      <c r="K328" s="83"/>
      <c r="L328" s="83"/>
      <c r="M328" s="83"/>
      <c r="N328" s="83"/>
      <c r="O328" s="83"/>
      <c r="P328" s="83"/>
      <c r="Q328" s="83"/>
      <c r="R328" s="83"/>
      <c r="S328" s="83"/>
      <c r="T328" s="83"/>
      <c r="U328" s="83"/>
      <c r="V328" s="83"/>
      <c r="W328" s="83"/>
    </row>
    <row r="329">
      <c r="A329" s="83"/>
      <c r="B329" s="82"/>
      <c r="C329" s="83"/>
      <c r="D329" s="83"/>
      <c r="E329" s="83"/>
      <c r="F329" s="83"/>
      <c r="G329" s="83"/>
      <c r="H329" s="83"/>
      <c r="I329" s="83"/>
      <c r="J329" s="83"/>
      <c r="K329" s="83"/>
      <c r="L329" s="83"/>
      <c r="M329" s="83"/>
      <c r="N329" s="83"/>
      <c r="O329" s="83"/>
      <c r="P329" s="83"/>
      <c r="Q329" s="83"/>
      <c r="R329" s="83"/>
      <c r="S329" s="83"/>
      <c r="T329" s="83"/>
      <c r="U329" s="83"/>
      <c r="V329" s="83"/>
      <c r="W329" s="83"/>
    </row>
    <row r="330">
      <c r="A330" s="83"/>
      <c r="B330" s="82"/>
      <c r="C330" s="83"/>
      <c r="D330" s="83"/>
      <c r="E330" s="83"/>
      <c r="F330" s="83"/>
      <c r="G330" s="83"/>
      <c r="H330" s="83"/>
      <c r="I330" s="83"/>
      <c r="J330" s="83"/>
      <c r="K330" s="83"/>
      <c r="L330" s="83"/>
      <c r="M330" s="83"/>
      <c r="N330" s="83"/>
      <c r="O330" s="83"/>
      <c r="P330" s="83"/>
      <c r="Q330" s="83"/>
      <c r="R330" s="83"/>
      <c r="S330" s="83"/>
      <c r="T330" s="83"/>
      <c r="U330" s="83"/>
      <c r="V330" s="83"/>
      <c r="W330" s="83"/>
    </row>
    <row r="331">
      <c r="A331" s="83"/>
      <c r="B331" s="82"/>
      <c r="C331" s="83"/>
      <c r="D331" s="83"/>
      <c r="E331" s="83"/>
      <c r="F331" s="83"/>
      <c r="G331" s="83"/>
      <c r="H331" s="83"/>
      <c r="I331" s="83"/>
      <c r="J331" s="83"/>
      <c r="K331" s="83"/>
      <c r="L331" s="83"/>
      <c r="M331" s="83"/>
      <c r="N331" s="83"/>
      <c r="O331" s="83"/>
      <c r="P331" s="83"/>
      <c r="Q331" s="83"/>
      <c r="R331" s="83"/>
      <c r="S331" s="83"/>
      <c r="T331" s="83"/>
      <c r="U331" s="83"/>
      <c r="V331" s="83"/>
      <c r="W331" s="83"/>
    </row>
    <row r="332">
      <c r="A332" s="83"/>
      <c r="B332" s="82"/>
      <c r="C332" s="83"/>
      <c r="D332" s="83"/>
      <c r="E332" s="83"/>
      <c r="F332" s="83"/>
      <c r="G332" s="83"/>
      <c r="H332" s="83"/>
      <c r="I332" s="83"/>
      <c r="J332" s="83"/>
      <c r="K332" s="83"/>
      <c r="L332" s="83"/>
      <c r="M332" s="83"/>
      <c r="N332" s="83"/>
      <c r="O332" s="83"/>
      <c r="P332" s="83"/>
      <c r="Q332" s="83"/>
      <c r="R332" s="83"/>
      <c r="S332" s="83"/>
      <c r="T332" s="83"/>
      <c r="U332" s="83"/>
      <c r="V332" s="83"/>
      <c r="W332" s="83"/>
    </row>
    <row r="333">
      <c r="A333" s="83"/>
      <c r="B333" s="82"/>
      <c r="C333" s="83"/>
      <c r="D333" s="83"/>
      <c r="E333" s="83"/>
      <c r="F333" s="83"/>
      <c r="G333" s="83"/>
      <c r="H333" s="83"/>
      <c r="I333" s="83"/>
      <c r="J333" s="83"/>
      <c r="K333" s="83"/>
      <c r="L333" s="83"/>
      <c r="M333" s="83"/>
      <c r="N333" s="83"/>
      <c r="O333" s="83"/>
      <c r="P333" s="83"/>
      <c r="Q333" s="83"/>
      <c r="R333" s="83"/>
      <c r="S333" s="83"/>
      <c r="T333" s="83"/>
      <c r="U333" s="83"/>
      <c r="V333" s="83"/>
      <c r="W333" s="83"/>
    </row>
    <row r="334">
      <c r="A334" s="83"/>
      <c r="B334" s="82"/>
      <c r="C334" s="83"/>
      <c r="D334" s="83"/>
      <c r="E334" s="83"/>
      <c r="F334" s="83"/>
      <c r="G334" s="83"/>
      <c r="H334" s="83"/>
      <c r="I334" s="83"/>
      <c r="J334" s="83"/>
      <c r="K334" s="83"/>
      <c r="L334" s="83"/>
      <c r="M334" s="83"/>
      <c r="N334" s="83"/>
      <c r="O334" s="83"/>
      <c r="P334" s="83"/>
      <c r="Q334" s="83"/>
      <c r="R334" s="83"/>
      <c r="S334" s="83"/>
      <c r="T334" s="83"/>
      <c r="U334" s="83"/>
      <c r="V334" s="83"/>
      <c r="W334" s="83"/>
    </row>
    <row r="335">
      <c r="A335" s="83"/>
      <c r="B335" s="82"/>
      <c r="C335" s="83"/>
      <c r="D335" s="83"/>
      <c r="E335" s="83"/>
      <c r="F335" s="83"/>
      <c r="G335" s="83"/>
      <c r="H335" s="83"/>
      <c r="I335" s="83"/>
      <c r="J335" s="83"/>
      <c r="K335" s="83"/>
      <c r="L335" s="83"/>
      <c r="M335" s="83"/>
      <c r="N335" s="83"/>
      <c r="O335" s="83"/>
      <c r="P335" s="83"/>
      <c r="Q335" s="83"/>
      <c r="R335" s="83"/>
      <c r="S335" s="83"/>
      <c r="T335" s="83"/>
      <c r="U335" s="83"/>
      <c r="V335" s="83"/>
      <c r="W335" s="83"/>
    </row>
    <row r="336">
      <c r="A336" s="83"/>
      <c r="B336" s="82"/>
      <c r="C336" s="83"/>
      <c r="D336" s="83"/>
      <c r="E336" s="83"/>
      <c r="F336" s="83"/>
      <c r="G336" s="83"/>
      <c r="H336" s="83"/>
      <c r="I336" s="83"/>
      <c r="J336" s="83"/>
      <c r="K336" s="83"/>
      <c r="L336" s="83"/>
      <c r="M336" s="83"/>
      <c r="N336" s="83"/>
      <c r="O336" s="83"/>
      <c r="P336" s="83"/>
      <c r="Q336" s="83"/>
      <c r="R336" s="83"/>
      <c r="S336" s="83"/>
      <c r="T336" s="83"/>
      <c r="U336" s="83"/>
      <c r="V336" s="83"/>
      <c r="W336" s="83"/>
    </row>
    <row r="337">
      <c r="A337" s="83"/>
      <c r="B337" s="82"/>
      <c r="C337" s="83"/>
      <c r="D337" s="83"/>
      <c r="E337" s="83"/>
      <c r="F337" s="83"/>
      <c r="G337" s="83"/>
      <c r="H337" s="83"/>
      <c r="I337" s="83"/>
      <c r="J337" s="83"/>
      <c r="K337" s="83"/>
      <c r="L337" s="83"/>
      <c r="M337" s="83"/>
      <c r="N337" s="83"/>
      <c r="O337" s="83"/>
      <c r="P337" s="83"/>
      <c r="Q337" s="83"/>
      <c r="R337" s="83"/>
      <c r="S337" s="83"/>
      <c r="T337" s="83"/>
      <c r="U337" s="83"/>
      <c r="V337" s="83"/>
      <c r="W337" s="83"/>
    </row>
    <row r="338">
      <c r="A338" s="83"/>
      <c r="B338" s="82"/>
      <c r="C338" s="83"/>
      <c r="D338" s="83"/>
      <c r="E338" s="83"/>
      <c r="F338" s="83"/>
      <c r="G338" s="83"/>
      <c r="H338" s="83"/>
      <c r="I338" s="83"/>
      <c r="J338" s="83"/>
      <c r="K338" s="83"/>
      <c r="L338" s="83"/>
      <c r="M338" s="83"/>
      <c r="N338" s="83"/>
      <c r="O338" s="83"/>
      <c r="P338" s="83"/>
      <c r="Q338" s="83"/>
      <c r="R338" s="83"/>
      <c r="S338" s="83"/>
      <c r="T338" s="83"/>
      <c r="U338" s="83"/>
      <c r="V338" s="83"/>
      <c r="W338" s="83"/>
    </row>
    <row r="339">
      <c r="A339" s="83"/>
      <c r="B339" s="82"/>
      <c r="C339" s="83"/>
      <c r="D339" s="83"/>
      <c r="E339" s="83"/>
      <c r="F339" s="83"/>
      <c r="G339" s="83"/>
      <c r="H339" s="83"/>
      <c r="I339" s="83"/>
      <c r="J339" s="83"/>
      <c r="K339" s="83"/>
      <c r="L339" s="83"/>
      <c r="M339" s="83"/>
      <c r="N339" s="83"/>
      <c r="O339" s="83"/>
      <c r="P339" s="83"/>
      <c r="Q339" s="83"/>
      <c r="R339" s="83"/>
      <c r="S339" s="83"/>
      <c r="T339" s="83"/>
      <c r="U339" s="83"/>
      <c r="V339" s="83"/>
      <c r="W339" s="83"/>
    </row>
    <row r="340">
      <c r="A340" s="83"/>
      <c r="B340" s="82"/>
      <c r="C340" s="83"/>
      <c r="D340" s="83"/>
      <c r="E340" s="83"/>
      <c r="F340" s="83"/>
      <c r="G340" s="83"/>
      <c r="H340" s="83"/>
      <c r="I340" s="83"/>
      <c r="J340" s="83"/>
      <c r="K340" s="83"/>
      <c r="L340" s="83"/>
      <c r="M340" s="83"/>
      <c r="N340" s="83"/>
      <c r="O340" s="83"/>
      <c r="P340" s="83"/>
      <c r="Q340" s="83"/>
      <c r="R340" s="83"/>
      <c r="S340" s="83"/>
      <c r="T340" s="83"/>
      <c r="U340" s="83"/>
      <c r="V340" s="83"/>
      <c r="W340" s="83"/>
    </row>
    <row r="341">
      <c r="A341" s="83"/>
      <c r="B341" s="82"/>
      <c r="C341" s="83"/>
      <c r="D341" s="83"/>
      <c r="E341" s="83"/>
      <c r="F341" s="83"/>
      <c r="G341" s="83"/>
      <c r="H341" s="83"/>
      <c r="I341" s="83"/>
      <c r="J341" s="83"/>
      <c r="K341" s="83"/>
      <c r="L341" s="83"/>
      <c r="M341" s="83"/>
      <c r="N341" s="83"/>
      <c r="O341" s="83"/>
      <c r="P341" s="83"/>
      <c r="Q341" s="83"/>
      <c r="R341" s="83"/>
      <c r="S341" s="83"/>
      <c r="T341" s="83"/>
      <c r="U341" s="83"/>
      <c r="V341" s="83"/>
      <c r="W341" s="83"/>
    </row>
    <row r="342">
      <c r="A342" s="83"/>
      <c r="B342" s="82"/>
      <c r="C342" s="83"/>
      <c r="D342" s="83"/>
      <c r="E342" s="83"/>
      <c r="F342" s="83"/>
      <c r="G342" s="83"/>
      <c r="H342" s="83"/>
      <c r="I342" s="83"/>
      <c r="J342" s="83"/>
      <c r="K342" s="83"/>
      <c r="L342" s="83"/>
      <c r="M342" s="83"/>
      <c r="N342" s="83"/>
      <c r="O342" s="83"/>
      <c r="P342" s="83"/>
      <c r="Q342" s="83"/>
      <c r="R342" s="83"/>
      <c r="S342" s="83"/>
      <c r="T342" s="83"/>
      <c r="U342" s="83"/>
      <c r="V342" s="83"/>
      <c r="W342" s="83"/>
    </row>
    <row r="343">
      <c r="A343" s="83"/>
      <c r="B343" s="82"/>
      <c r="C343" s="83"/>
      <c r="D343" s="83"/>
      <c r="E343" s="83"/>
      <c r="F343" s="83"/>
      <c r="G343" s="83"/>
      <c r="H343" s="83"/>
      <c r="I343" s="83"/>
      <c r="J343" s="83"/>
      <c r="K343" s="83"/>
      <c r="L343" s="83"/>
      <c r="M343" s="83"/>
      <c r="N343" s="83"/>
      <c r="O343" s="83"/>
      <c r="P343" s="83"/>
      <c r="Q343" s="83"/>
      <c r="R343" s="83"/>
      <c r="S343" s="83"/>
      <c r="T343" s="83"/>
      <c r="U343" s="83"/>
      <c r="V343" s="83"/>
      <c r="W343" s="83"/>
    </row>
    <row r="344">
      <c r="A344" s="83"/>
      <c r="B344" s="82"/>
      <c r="C344" s="83"/>
      <c r="D344" s="83"/>
      <c r="E344" s="83"/>
      <c r="F344" s="83"/>
      <c r="G344" s="83"/>
      <c r="H344" s="83"/>
      <c r="I344" s="83"/>
      <c r="J344" s="83"/>
      <c r="K344" s="83"/>
      <c r="L344" s="83"/>
      <c r="M344" s="83"/>
      <c r="N344" s="83"/>
      <c r="O344" s="83"/>
      <c r="P344" s="83"/>
      <c r="Q344" s="83"/>
      <c r="R344" s="83"/>
      <c r="S344" s="83"/>
      <c r="T344" s="83"/>
      <c r="U344" s="83"/>
      <c r="V344" s="83"/>
      <c r="W344" s="83"/>
    </row>
    <row r="345">
      <c r="A345" s="83"/>
      <c r="B345" s="82"/>
      <c r="C345" s="83"/>
      <c r="D345" s="83"/>
      <c r="E345" s="83"/>
      <c r="F345" s="83"/>
      <c r="G345" s="83"/>
      <c r="H345" s="83"/>
      <c r="I345" s="83"/>
      <c r="J345" s="83"/>
      <c r="K345" s="83"/>
      <c r="L345" s="83"/>
      <c r="M345" s="83"/>
      <c r="N345" s="83"/>
      <c r="O345" s="83"/>
      <c r="P345" s="83"/>
      <c r="Q345" s="83"/>
      <c r="R345" s="83"/>
      <c r="S345" s="83"/>
      <c r="T345" s="83"/>
      <c r="U345" s="83"/>
      <c r="V345" s="83"/>
      <c r="W345" s="83"/>
    </row>
    <row r="346">
      <c r="A346" s="83"/>
      <c r="B346" s="82"/>
      <c r="C346" s="83"/>
      <c r="D346" s="83"/>
      <c r="E346" s="83"/>
      <c r="F346" s="83"/>
      <c r="G346" s="83"/>
      <c r="H346" s="83"/>
      <c r="I346" s="83"/>
      <c r="J346" s="83"/>
      <c r="K346" s="83"/>
      <c r="L346" s="83"/>
      <c r="M346" s="83"/>
      <c r="N346" s="83"/>
      <c r="O346" s="83"/>
      <c r="P346" s="83"/>
      <c r="Q346" s="83"/>
      <c r="R346" s="83"/>
      <c r="S346" s="83"/>
      <c r="T346" s="83"/>
      <c r="U346" s="83"/>
      <c r="V346" s="83"/>
      <c r="W346" s="83"/>
    </row>
    <row r="347">
      <c r="A347" s="83"/>
      <c r="B347" s="82"/>
      <c r="C347" s="83"/>
      <c r="D347" s="83"/>
      <c r="E347" s="83"/>
      <c r="F347" s="83"/>
      <c r="G347" s="83"/>
      <c r="H347" s="83"/>
      <c r="I347" s="83"/>
      <c r="J347" s="83"/>
      <c r="K347" s="83"/>
      <c r="L347" s="83"/>
      <c r="M347" s="83"/>
      <c r="N347" s="83"/>
      <c r="O347" s="83"/>
      <c r="P347" s="83"/>
      <c r="Q347" s="83"/>
      <c r="R347" s="83"/>
      <c r="S347" s="83"/>
      <c r="T347" s="83"/>
      <c r="U347" s="83"/>
      <c r="V347" s="83"/>
      <c r="W347" s="83"/>
    </row>
    <row r="348">
      <c r="A348" s="83"/>
      <c r="B348" s="82"/>
      <c r="C348" s="83"/>
      <c r="D348" s="83"/>
      <c r="E348" s="83"/>
      <c r="F348" s="83"/>
      <c r="G348" s="83"/>
      <c r="H348" s="83"/>
      <c r="I348" s="83"/>
      <c r="J348" s="83"/>
      <c r="K348" s="83"/>
      <c r="L348" s="83"/>
      <c r="M348" s="83"/>
      <c r="N348" s="83"/>
      <c r="O348" s="83"/>
      <c r="P348" s="83"/>
      <c r="Q348" s="83"/>
      <c r="R348" s="83"/>
      <c r="S348" s="83"/>
      <c r="T348" s="83"/>
      <c r="U348" s="83"/>
      <c r="V348" s="83"/>
      <c r="W348" s="83"/>
    </row>
    <row r="349">
      <c r="A349" s="83"/>
      <c r="B349" s="82"/>
      <c r="C349" s="83"/>
      <c r="D349" s="83"/>
      <c r="E349" s="83"/>
      <c r="F349" s="83"/>
      <c r="G349" s="83"/>
      <c r="H349" s="83"/>
      <c r="I349" s="83"/>
      <c r="J349" s="83"/>
      <c r="K349" s="83"/>
      <c r="L349" s="83"/>
      <c r="M349" s="83"/>
      <c r="N349" s="83"/>
      <c r="O349" s="83"/>
      <c r="P349" s="83"/>
      <c r="Q349" s="83"/>
      <c r="R349" s="83"/>
      <c r="S349" s="83"/>
      <c r="T349" s="83"/>
      <c r="U349" s="83"/>
      <c r="V349" s="83"/>
      <c r="W349" s="83"/>
    </row>
    <row r="350">
      <c r="A350" s="83"/>
      <c r="B350" s="82"/>
      <c r="C350" s="83"/>
      <c r="D350" s="83"/>
      <c r="E350" s="83"/>
      <c r="F350" s="83"/>
      <c r="G350" s="83"/>
      <c r="H350" s="83"/>
      <c r="I350" s="83"/>
      <c r="J350" s="83"/>
      <c r="K350" s="83"/>
      <c r="L350" s="83"/>
      <c r="M350" s="83"/>
      <c r="N350" s="83"/>
      <c r="O350" s="83"/>
      <c r="P350" s="83"/>
      <c r="Q350" s="83"/>
      <c r="R350" s="83"/>
      <c r="S350" s="83"/>
      <c r="T350" s="83"/>
      <c r="U350" s="83"/>
      <c r="V350" s="83"/>
      <c r="W350" s="83"/>
    </row>
    <row r="351">
      <c r="A351" s="83"/>
      <c r="B351" s="82"/>
      <c r="C351" s="83"/>
      <c r="D351" s="83"/>
      <c r="E351" s="83"/>
      <c r="F351" s="83"/>
      <c r="G351" s="83"/>
      <c r="H351" s="83"/>
      <c r="I351" s="83"/>
      <c r="J351" s="83"/>
      <c r="K351" s="83"/>
      <c r="L351" s="83"/>
      <c r="M351" s="83"/>
      <c r="N351" s="83"/>
      <c r="O351" s="83"/>
      <c r="P351" s="83"/>
      <c r="Q351" s="83"/>
      <c r="R351" s="83"/>
      <c r="S351" s="83"/>
      <c r="T351" s="83"/>
      <c r="U351" s="83"/>
      <c r="V351" s="83"/>
      <c r="W351" s="83"/>
    </row>
    <row r="352">
      <c r="A352" s="83"/>
      <c r="B352" s="82"/>
      <c r="C352" s="83"/>
      <c r="D352" s="83"/>
      <c r="E352" s="83"/>
      <c r="F352" s="83"/>
      <c r="G352" s="83"/>
      <c r="H352" s="83"/>
      <c r="I352" s="83"/>
      <c r="J352" s="83"/>
      <c r="K352" s="83"/>
      <c r="L352" s="83"/>
      <c r="M352" s="83"/>
      <c r="N352" s="83"/>
      <c r="O352" s="83"/>
      <c r="P352" s="83"/>
      <c r="Q352" s="83"/>
      <c r="R352" s="83"/>
      <c r="S352" s="83"/>
      <c r="T352" s="83"/>
      <c r="U352" s="83"/>
      <c r="V352" s="83"/>
      <c r="W352" s="83"/>
    </row>
    <row r="353">
      <c r="A353" s="83"/>
      <c r="B353" s="82"/>
      <c r="C353" s="83"/>
      <c r="D353" s="83"/>
      <c r="E353" s="83"/>
      <c r="F353" s="83"/>
      <c r="G353" s="83"/>
      <c r="H353" s="83"/>
      <c r="I353" s="83"/>
      <c r="J353" s="83"/>
      <c r="K353" s="83"/>
      <c r="L353" s="83"/>
      <c r="M353" s="83"/>
      <c r="N353" s="83"/>
      <c r="O353" s="83"/>
      <c r="P353" s="83"/>
      <c r="Q353" s="83"/>
      <c r="R353" s="83"/>
      <c r="S353" s="83"/>
      <c r="T353" s="83"/>
      <c r="U353" s="83"/>
      <c r="V353" s="83"/>
      <c r="W353" s="83"/>
    </row>
    <row r="354">
      <c r="A354" s="83"/>
      <c r="B354" s="82"/>
      <c r="C354" s="83"/>
      <c r="D354" s="83"/>
      <c r="E354" s="83"/>
      <c r="F354" s="83"/>
      <c r="G354" s="83"/>
      <c r="H354" s="83"/>
      <c r="I354" s="83"/>
      <c r="J354" s="83"/>
      <c r="K354" s="83"/>
      <c r="L354" s="83"/>
      <c r="M354" s="83"/>
      <c r="N354" s="83"/>
      <c r="O354" s="83"/>
      <c r="P354" s="83"/>
      <c r="Q354" s="83"/>
      <c r="R354" s="83"/>
      <c r="S354" s="83"/>
      <c r="T354" s="83"/>
      <c r="U354" s="83"/>
      <c r="V354" s="83"/>
      <c r="W354" s="83"/>
    </row>
    <row r="355">
      <c r="A355" s="83"/>
      <c r="B355" s="82"/>
      <c r="C355" s="83"/>
      <c r="D355" s="83"/>
      <c r="E355" s="83"/>
      <c r="F355" s="83"/>
      <c r="G355" s="83"/>
      <c r="H355" s="83"/>
      <c r="I355" s="83"/>
      <c r="J355" s="83"/>
      <c r="K355" s="83"/>
      <c r="L355" s="83"/>
      <c r="M355" s="83"/>
      <c r="N355" s="83"/>
      <c r="O355" s="83"/>
      <c r="P355" s="83"/>
      <c r="Q355" s="83"/>
      <c r="R355" s="83"/>
      <c r="S355" s="83"/>
      <c r="T355" s="83"/>
      <c r="U355" s="83"/>
      <c r="V355" s="83"/>
      <c r="W355" s="83"/>
    </row>
    <row r="356">
      <c r="A356" s="83"/>
      <c r="B356" s="82"/>
      <c r="C356" s="83"/>
      <c r="D356" s="83"/>
      <c r="E356" s="83"/>
      <c r="F356" s="83"/>
      <c r="G356" s="83"/>
      <c r="H356" s="83"/>
      <c r="I356" s="83"/>
      <c r="J356" s="83"/>
      <c r="K356" s="83"/>
      <c r="L356" s="83"/>
      <c r="M356" s="83"/>
      <c r="N356" s="83"/>
      <c r="O356" s="83"/>
      <c r="P356" s="83"/>
      <c r="Q356" s="83"/>
      <c r="R356" s="83"/>
      <c r="S356" s="83"/>
      <c r="T356" s="83"/>
      <c r="U356" s="83"/>
      <c r="V356" s="83"/>
      <c r="W356" s="83"/>
    </row>
    <row r="357">
      <c r="A357" s="83"/>
      <c r="B357" s="82"/>
      <c r="C357" s="83"/>
      <c r="D357" s="83"/>
      <c r="E357" s="83"/>
      <c r="F357" s="83"/>
      <c r="G357" s="83"/>
      <c r="H357" s="83"/>
      <c r="I357" s="83"/>
      <c r="J357" s="83"/>
      <c r="K357" s="83"/>
      <c r="L357" s="83"/>
      <c r="M357" s="83"/>
      <c r="N357" s="83"/>
      <c r="O357" s="83"/>
      <c r="P357" s="83"/>
      <c r="Q357" s="83"/>
      <c r="R357" s="83"/>
      <c r="S357" s="83"/>
      <c r="T357" s="83"/>
      <c r="U357" s="83"/>
      <c r="V357" s="83"/>
      <c r="W357" s="83"/>
    </row>
    <row r="358">
      <c r="A358" s="83"/>
      <c r="B358" s="82"/>
      <c r="C358" s="83"/>
      <c r="D358" s="83"/>
      <c r="E358" s="83"/>
      <c r="F358" s="83"/>
      <c r="G358" s="83"/>
      <c r="H358" s="83"/>
      <c r="I358" s="83"/>
      <c r="J358" s="83"/>
      <c r="K358" s="83"/>
      <c r="L358" s="83"/>
      <c r="M358" s="83"/>
      <c r="N358" s="83"/>
      <c r="O358" s="83"/>
      <c r="P358" s="83"/>
      <c r="Q358" s="83"/>
      <c r="R358" s="83"/>
      <c r="S358" s="83"/>
      <c r="T358" s="83"/>
      <c r="U358" s="83"/>
      <c r="V358" s="83"/>
      <c r="W358" s="83"/>
    </row>
    <row r="359">
      <c r="A359" s="83"/>
      <c r="B359" s="82"/>
      <c r="C359" s="83"/>
      <c r="D359" s="83"/>
      <c r="E359" s="83"/>
      <c r="F359" s="83"/>
      <c r="G359" s="83"/>
      <c r="H359" s="83"/>
      <c r="I359" s="83"/>
      <c r="J359" s="83"/>
      <c r="K359" s="83"/>
      <c r="L359" s="83"/>
      <c r="M359" s="83"/>
      <c r="N359" s="83"/>
      <c r="O359" s="83"/>
      <c r="P359" s="83"/>
      <c r="Q359" s="83"/>
      <c r="R359" s="83"/>
      <c r="S359" s="83"/>
      <c r="T359" s="83"/>
      <c r="U359" s="83"/>
      <c r="V359" s="83"/>
      <c r="W359" s="83"/>
    </row>
    <row r="360">
      <c r="A360" s="83"/>
      <c r="B360" s="82"/>
      <c r="C360" s="83"/>
      <c r="D360" s="83"/>
      <c r="E360" s="83"/>
      <c r="F360" s="83"/>
      <c r="G360" s="83"/>
      <c r="H360" s="83"/>
      <c r="I360" s="83"/>
      <c r="J360" s="83"/>
      <c r="K360" s="83"/>
      <c r="L360" s="83"/>
      <c r="M360" s="83"/>
      <c r="N360" s="83"/>
      <c r="O360" s="83"/>
      <c r="P360" s="83"/>
      <c r="Q360" s="83"/>
      <c r="R360" s="83"/>
      <c r="S360" s="83"/>
      <c r="T360" s="83"/>
      <c r="U360" s="83"/>
      <c r="V360" s="83"/>
      <c r="W360" s="83"/>
    </row>
    <row r="361">
      <c r="A361" s="83"/>
      <c r="B361" s="82"/>
      <c r="C361" s="83"/>
      <c r="D361" s="83"/>
      <c r="E361" s="83"/>
      <c r="F361" s="83"/>
      <c r="G361" s="83"/>
      <c r="H361" s="83"/>
      <c r="I361" s="83"/>
      <c r="J361" s="83"/>
      <c r="K361" s="83"/>
      <c r="L361" s="83"/>
      <c r="M361" s="83"/>
      <c r="N361" s="83"/>
      <c r="O361" s="83"/>
      <c r="P361" s="83"/>
      <c r="Q361" s="83"/>
      <c r="R361" s="83"/>
      <c r="S361" s="83"/>
      <c r="T361" s="83"/>
      <c r="U361" s="83"/>
      <c r="V361" s="83"/>
      <c r="W361" s="83"/>
    </row>
    <row r="362">
      <c r="A362" s="83"/>
      <c r="B362" s="82"/>
      <c r="C362" s="83"/>
      <c r="D362" s="83"/>
      <c r="E362" s="83"/>
      <c r="F362" s="83"/>
      <c r="G362" s="83"/>
      <c r="H362" s="83"/>
      <c r="I362" s="83"/>
      <c r="J362" s="83"/>
      <c r="K362" s="83"/>
      <c r="L362" s="83"/>
      <c r="M362" s="83"/>
      <c r="N362" s="83"/>
      <c r="O362" s="83"/>
      <c r="P362" s="83"/>
      <c r="Q362" s="83"/>
      <c r="R362" s="83"/>
      <c r="S362" s="83"/>
      <c r="T362" s="83"/>
      <c r="U362" s="83"/>
      <c r="V362" s="83"/>
      <c r="W362" s="83"/>
    </row>
    <row r="363">
      <c r="A363" s="83"/>
      <c r="B363" s="82"/>
      <c r="C363" s="83"/>
      <c r="D363" s="83"/>
      <c r="E363" s="83"/>
      <c r="F363" s="83"/>
      <c r="G363" s="83"/>
      <c r="H363" s="83"/>
      <c r="I363" s="83"/>
      <c r="J363" s="83"/>
      <c r="K363" s="83"/>
      <c r="L363" s="83"/>
      <c r="M363" s="83"/>
      <c r="N363" s="83"/>
      <c r="O363" s="83"/>
      <c r="P363" s="83"/>
      <c r="Q363" s="83"/>
      <c r="R363" s="83"/>
      <c r="S363" s="83"/>
      <c r="T363" s="83"/>
      <c r="U363" s="83"/>
      <c r="V363" s="83"/>
      <c r="W363" s="83"/>
    </row>
    <row r="364">
      <c r="A364" s="83"/>
      <c r="B364" s="82"/>
      <c r="C364" s="83"/>
      <c r="D364" s="83"/>
      <c r="E364" s="83"/>
      <c r="F364" s="83"/>
      <c r="G364" s="83"/>
      <c r="H364" s="83"/>
      <c r="I364" s="83"/>
      <c r="J364" s="83"/>
      <c r="K364" s="83"/>
      <c r="L364" s="83"/>
      <c r="M364" s="83"/>
      <c r="N364" s="83"/>
      <c r="O364" s="83"/>
      <c r="P364" s="83"/>
      <c r="Q364" s="83"/>
      <c r="R364" s="83"/>
      <c r="S364" s="83"/>
      <c r="T364" s="83"/>
      <c r="U364" s="83"/>
      <c r="V364" s="83"/>
      <c r="W364" s="83"/>
    </row>
    <row r="365">
      <c r="A365" s="83"/>
      <c r="B365" s="82"/>
      <c r="C365" s="83"/>
      <c r="D365" s="83"/>
      <c r="E365" s="83"/>
      <c r="F365" s="83"/>
      <c r="G365" s="83"/>
      <c r="H365" s="83"/>
      <c r="I365" s="83"/>
      <c r="J365" s="83"/>
      <c r="K365" s="83"/>
      <c r="L365" s="83"/>
      <c r="M365" s="83"/>
      <c r="N365" s="83"/>
      <c r="O365" s="83"/>
      <c r="P365" s="83"/>
      <c r="Q365" s="83"/>
      <c r="R365" s="83"/>
      <c r="S365" s="83"/>
      <c r="T365" s="83"/>
      <c r="U365" s="83"/>
      <c r="V365" s="83"/>
      <c r="W365" s="83"/>
    </row>
    <row r="366">
      <c r="A366" s="83"/>
      <c r="B366" s="82"/>
      <c r="C366" s="83"/>
      <c r="D366" s="83"/>
      <c r="E366" s="83"/>
      <c r="F366" s="83"/>
      <c r="G366" s="83"/>
      <c r="H366" s="83"/>
      <c r="I366" s="83"/>
      <c r="J366" s="83"/>
      <c r="K366" s="83"/>
      <c r="L366" s="83"/>
      <c r="M366" s="83"/>
      <c r="N366" s="83"/>
      <c r="O366" s="83"/>
      <c r="P366" s="83"/>
      <c r="Q366" s="83"/>
      <c r="R366" s="83"/>
      <c r="S366" s="83"/>
      <c r="T366" s="83"/>
      <c r="U366" s="83"/>
      <c r="V366" s="83"/>
      <c r="W366" s="83"/>
    </row>
    <row r="367">
      <c r="A367" s="83"/>
      <c r="B367" s="82"/>
      <c r="C367" s="83"/>
      <c r="D367" s="83"/>
      <c r="E367" s="83"/>
      <c r="F367" s="83"/>
      <c r="G367" s="83"/>
      <c r="H367" s="83"/>
      <c r="I367" s="83"/>
      <c r="J367" s="83"/>
      <c r="K367" s="83"/>
      <c r="L367" s="83"/>
      <c r="M367" s="83"/>
      <c r="N367" s="83"/>
      <c r="O367" s="83"/>
      <c r="P367" s="83"/>
      <c r="Q367" s="83"/>
      <c r="R367" s="83"/>
      <c r="S367" s="83"/>
      <c r="T367" s="83"/>
      <c r="U367" s="83"/>
      <c r="V367" s="83"/>
      <c r="W367" s="83"/>
    </row>
    <row r="368">
      <c r="A368" s="83"/>
      <c r="B368" s="82"/>
      <c r="C368" s="83"/>
      <c r="D368" s="83"/>
      <c r="E368" s="83"/>
      <c r="F368" s="83"/>
      <c r="G368" s="83"/>
      <c r="H368" s="83"/>
      <c r="I368" s="83"/>
      <c r="J368" s="83"/>
      <c r="K368" s="83"/>
      <c r="L368" s="83"/>
      <c r="M368" s="83"/>
      <c r="N368" s="83"/>
      <c r="O368" s="83"/>
      <c r="P368" s="83"/>
      <c r="Q368" s="83"/>
      <c r="R368" s="83"/>
      <c r="S368" s="83"/>
      <c r="T368" s="83"/>
      <c r="U368" s="83"/>
      <c r="V368" s="83"/>
      <c r="W368" s="83"/>
    </row>
    <row r="369">
      <c r="A369" s="83"/>
      <c r="B369" s="82"/>
      <c r="C369" s="83"/>
      <c r="D369" s="83"/>
      <c r="E369" s="83"/>
      <c r="F369" s="83"/>
      <c r="G369" s="83"/>
      <c r="H369" s="83"/>
      <c r="I369" s="83"/>
      <c r="J369" s="83"/>
      <c r="K369" s="83"/>
      <c r="L369" s="83"/>
      <c r="M369" s="83"/>
      <c r="N369" s="83"/>
      <c r="O369" s="83"/>
      <c r="P369" s="83"/>
      <c r="Q369" s="83"/>
      <c r="R369" s="83"/>
      <c r="S369" s="83"/>
      <c r="T369" s="83"/>
      <c r="U369" s="83"/>
      <c r="V369" s="83"/>
      <c r="W369" s="83"/>
    </row>
    <row r="370">
      <c r="A370" s="83"/>
      <c r="B370" s="82"/>
      <c r="C370" s="83"/>
      <c r="D370" s="83"/>
      <c r="E370" s="83"/>
      <c r="F370" s="83"/>
      <c r="G370" s="83"/>
      <c r="H370" s="83"/>
      <c r="I370" s="83"/>
      <c r="J370" s="83"/>
      <c r="K370" s="83"/>
      <c r="L370" s="83"/>
      <c r="M370" s="83"/>
      <c r="N370" s="83"/>
      <c r="O370" s="83"/>
      <c r="P370" s="83"/>
      <c r="Q370" s="83"/>
      <c r="R370" s="83"/>
      <c r="S370" s="83"/>
      <c r="T370" s="83"/>
      <c r="U370" s="83"/>
      <c r="V370" s="83"/>
      <c r="W370" s="83"/>
    </row>
    <row r="371">
      <c r="A371" s="83"/>
      <c r="B371" s="82"/>
      <c r="C371" s="83"/>
      <c r="D371" s="83"/>
      <c r="E371" s="83"/>
      <c r="F371" s="83"/>
      <c r="G371" s="83"/>
      <c r="H371" s="83"/>
      <c r="I371" s="83"/>
      <c r="J371" s="83"/>
      <c r="K371" s="83"/>
      <c r="L371" s="83"/>
      <c r="M371" s="83"/>
      <c r="N371" s="83"/>
      <c r="O371" s="83"/>
      <c r="P371" s="83"/>
      <c r="Q371" s="83"/>
      <c r="R371" s="83"/>
      <c r="S371" s="83"/>
      <c r="T371" s="83"/>
      <c r="U371" s="83"/>
      <c r="V371" s="83"/>
      <c r="W371" s="83"/>
    </row>
    <row r="372">
      <c r="A372" s="83"/>
      <c r="B372" s="82"/>
      <c r="C372" s="83"/>
      <c r="D372" s="83"/>
      <c r="E372" s="83"/>
      <c r="F372" s="83"/>
      <c r="G372" s="83"/>
      <c r="H372" s="83"/>
      <c r="I372" s="83"/>
      <c r="J372" s="83"/>
      <c r="K372" s="83"/>
      <c r="L372" s="83"/>
      <c r="M372" s="83"/>
      <c r="N372" s="83"/>
      <c r="O372" s="83"/>
      <c r="P372" s="83"/>
      <c r="Q372" s="83"/>
      <c r="R372" s="83"/>
      <c r="S372" s="83"/>
      <c r="T372" s="83"/>
      <c r="U372" s="83"/>
      <c r="V372" s="83"/>
      <c r="W372" s="83"/>
    </row>
    <row r="373">
      <c r="A373" s="83"/>
      <c r="B373" s="82"/>
      <c r="C373" s="83"/>
      <c r="D373" s="83"/>
      <c r="E373" s="83"/>
      <c r="F373" s="83"/>
      <c r="G373" s="83"/>
      <c r="H373" s="83"/>
      <c r="I373" s="83"/>
      <c r="J373" s="83"/>
      <c r="K373" s="83"/>
      <c r="L373" s="83"/>
      <c r="M373" s="83"/>
      <c r="N373" s="83"/>
      <c r="O373" s="83"/>
      <c r="P373" s="83"/>
      <c r="Q373" s="83"/>
      <c r="R373" s="83"/>
      <c r="S373" s="83"/>
      <c r="T373" s="83"/>
      <c r="U373" s="83"/>
      <c r="V373" s="83"/>
      <c r="W373" s="83"/>
    </row>
    <row r="374">
      <c r="A374" s="83"/>
      <c r="B374" s="82"/>
      <c r="C374" s="83"/>
      <c r="D374" s="83"/>
      <c r="E374" s="83"/>
      <c r="F374" s="83"/>
      <c r="G374" s="83"/>
      <c r="H374" s="83"/>
      <c r="I374" s="83"/>
      <c r="J374" s="83"/>
      <c r="K374" s="83"/>
      <c r="L374" s="83"/>
      <c r="M374" s="83"/>
      <c r="N374" s="83"/>
      <c r="O374" s="83"/>
      <c r="P374" s="83"/>
      <c r="Q374" s="83"/>
      <c r="R374" s="83"/>
      <c r="S374" s="83"/>
      <c r="T374" s="83"/>
      <c r="U374" s="83"/>
      <c r="V374" s="83"/>
      <c r="W374" s="83"/>
    </row>
    <row r="375">
      <c r="A375" s="83"/>
      <c r="B375" s="82"/>
      <c r="C375" s="83"/>
      <c r="D375" s="83"/>
      <c r="E375" s="83"/>
      <c r="F375" s="83"/>
      <c r="G375" s="83"/>
      <c r="H375" s="83"/>
      <c r="I375" s="83"/>
      <c r="J375" s="83"/>
      <c r="K375" s="83"/>
      <c r="L375" s="83"/>
      <c r="M375" s="83"/>
      <c r="N375" s="83"/>
      <c r="O375" s="83"/>
      <c r="P375" s="83"/>
      <c r="Q375" s="83"/>
      <c r="R375" s="83"/>
      <c r="S375" s="83"/>
      <c r="T375" s="83"/>
      <c r="U375" s="83"/>
      <c r="V375" s="83"/>
      <c r="W375" s="83"/>
    </row>
    <row r="376">
      <c r="A376" s="83"/>
      <c r="B376" s="82"/>
      <c r="C376" s="83"/>
      <c r="D376" s="83"/>
      <c r="E376" s="83"/>
      <c r="F376" s="83"/>
      <c r="G376" s="83"/>
      <c r="H376" s="83"/>
      <c r="I376" s="83"/>
      <c r="J376" s="83"/>
      <c r="K376" s="83"/>
      <c r="L376" s="83"/>
      <c r="M376" s="83"/>
      <c r="N376" s="83"/>
      <c r="O376" s="83"/>
      <c r="P376" s="83"/>
      <c r="Q376" s="83"/>
      <c r="R376" s="83"/>
      <c r="S376" s="83"/>
      <c r="T376" s="83"/>
      <c r="U376" s="83"/>
      <c r="V376" s="83"/>
      <c r="W376" s="83"/>
    </row>
    <row r="377">
      <c r="A377" s="83"/>
      <c r="B377" s="82"/>
      <c r="C377" s="83"/>
      <c r="D377" s="83"/>
      <c r="E377" s="83"/>
      <c r="F377" s="83"/>
      <c r="G377" s="83"/>
      <c r="H377" s="83"/>
      <c r="I377" s="83"/>
      <c r="J377" s="83"/>
      <c r="K377" s="83"/>
      <c r="L377" s="83"/>
      <c r="M377" s="83"/>
      <c r="N377" s="83"/>
      <c r="O377" s="83"/>
      <c r="P377" s="83"/>
      <c r="Q377" s="83"/>
      <c r="R377" s="83"/>
      <c r="S377" s="83"/>
      <c r="T377" s="83"/>
      <c r="U377" s="83"/>
      <c r="V377" s="83"/>
      <c r="W377" s="83"/>
    </row>
    <row r="378">
      <c r="A378" s="83"/>
      <c r="B378" s="82"/>
      <c r="C378" s="83"/>
      <c r="D378" s="83"/>
      <c r="E378" s="83"/>
      <c r="F378" s="83"/>
      <c r="G378" s="83"/>
      <c r="H378" s="83"/>
      <c r="I378" s="83"/>
      <c r="J378" s="83"/>
      <c r="K378" s="83"/>
      <c r="L378" s="83"/>
      <c r="M378" s="83"/>
      <c r="N378" s="83"/>
      <c r="O378" s="83"/>
      <c r="P378" s="83"/>
      <c r="Q378" s="83"/>
      <c r="R378" s="83"/>
      <c r="S378" s="83"/>
      <c r="T378" s="83"/>
      <c r="U378" s="83"/>
      <c r="V378" s="83"/>
      <c r="W378" s="83"/>
    </row>
    <row r="379">
      <c r="A379" s="83"/>
      <c r="B379" s="82"/>
      <c r="C379" s="83"/>
      <c r="D379" s="83"/>
      <c r="E379" s="83"/>
      <c r="F379" s="83"/>
      <c r="G379" s="83"/>
      <c r="H379" s="83"/>
      <c r="I379" s="83"/>
      <c r="J379" s="83"/>
      <c r="K379" s="83"/>
      <c r="L379" s="83"/>
      <c r="M379" s="83"/>
      <c r="N379" s="83"/>
      <c r="O379" s="83"/>
      <c r="P379" s="83"/>
      <c r="Q379" s="83"/>
      <c r="R379" s="83"/>
      <c r="S379" s="83"/>
      <c r="T379" s="83"/>
      <c r="U379" s="83"/>
      <c r="V379" s="83"/>
      <c r="W379" s="83"/>
    </row>
    <row r="380">
      <c r="A380" s="83"/>
      <c r="B380" s="82"/>
      <c r="C380" s="83"/>
      <c r="D380" s="83"/>
      <c r="E380" s="83"/>
      <c r="F380" s="83"/>
      <c r="G380" s="83"/>
      <c r="H380" s="83"/>
      <c r="I380" s="83"/>
      <c r="J380" s="83"/>
      <c r="K380" s="83"/>
      <c r="L380" s="83"/>
      <c r="M380" s="83"/>
      <c r="N380" s="83"/>
      <c r="O380" s="83"/>
      <c r="P380" s="83"/>
      <c r="Q380" s="83"/>
      <c r="R380" s="83"/>
      <c r="S380" s="83"/>
      <c r="T380" s="83"/>
      <c r="U380" s="83"/>
      <c r="V380" s="83"/>
      <c r="W380" s="83"/>
    </row>
    <row r="381">
      <c r="A381" s="83"/>
      <c r="B381" s="82"/>
      <c r="C381" s="83"/>
      <c r="D381" s="83"/>
      <c r="E381" s="83"/>
      <c r="F381" s="83"/>
      <c r="G381" s="83"/>
      <c r="H381" s="83"/>
      <c r="I381" s="83"/>
      <c r="J381" s="83"/>
      <c r="K381" s="83"/>
      <c r="L381" s="83"/>
      <c r="M381" s="83"/>
      <c r="N381" s="83"/>
      <c r="O381" s="83"/>
      <c r="P381" s="83"/>
      <c r="Q381" s="83"/>
      <c r="R381" s="83"/>
      <c r="S381" s="83"/>
      <c r="T381" s="83"/>
      <c r="U381" s="83"/>
      <c r="V381" s="83"/>
      <c r="W381" s="83"/>
    </row>
    <row r="382">
      <c r="A382" s="83"/>
      <c r="B382" s="82"/>
      <c r="C382" s="83"/>
      <c r="D382" s="83"/>
      <c r="E382" s="83"/>
      <c r="F382" s="83"/>
      <c r="G382" s="83"/>
      <c r="H382" s="83"/>
      <c r="I382" s="83"/>
      <c r="J382" s="83"/>
      <c r="K382" s="83"/>
      <c r="L382" s="83"/>
      <c r="M382" s="83"/>
      <c r="N382" s="83"/>
      <c r="O382" s="83"/>
      <c r="P382" s="83"/>
      <c r="Q382" s="83"/>
      <c r="R382" s="83"/>
      <c r="S382" s="83"/>
      <c r="T382" s="83"/>
      <c r="U382" s="83"/>
      <c r="V382" s="83"/>
      <c r="W382" s="83"/>
    </row>
    <row r="383">
      <c r="A383" s="83"/>
      <c r="B383" s="82"/>
      <c r="C383" s="83"/>
      <c r="D383" s="83"/>
      <c r="E383" s="83"/>
      <c r="F383" s="83"/>
      <c r="G383" s="83"/>
      <c r="H383" s="83"/>
      <c r="I383" s="83"/>
      <c r="J383" s="83"/>
      <c r="K383" s="83"/>
      <c r="L383" s="83"/>
      <c r="M383" s="83"/>
      <c r="N383" s="83"/>
      <c r="O383" s="83"/>
      <c r="P383" s="83"/>
      <c r="Q383" s="83"/>
      <c r="R383" s="83"/>
      <c r="S383" s="83"/>
      <c r="T383" s="83"/>
      <c r="U383" s="83"/>
      <c r="V383" s="83"/>
      <c r="W383" s="83"/>
    </row>
    <row r="384">
      <c r="A384" s="83"/>
      <c r="B384" s="82"/>
      <c r="C384" s="83"/>
      <c r="D384" s="83"/>
      <c r="E384" s="83"/>
      <c r="F384" s="83"/>
      <c r="G384" s="83"/>
      <c r="H384" s="83"/>
      <c r="I384" s="83"/>
      <c r="J384" s="83"/>
      <c r="K384" s="83"/>
      <c r="L384" s="83"/>
      <c r="M384" s="83"/>
      <c r="N384" s="83"/>
      <c r="O384" s="83"/>
      <c r="P384" s="83"/>
      <c r="Q384" s="83"/>
      <c r="R384" s="83"/>
      <c r="S384" s="83"/>
      <c r="T384" s="83"/>
      <c r="U384" s="83"/>
      <c r="V384" s="83"/>
      <c r="W384" s="83"/>
    </row>
    <row r="385">
      <c r="A385" s="83"/>
      <c r="B385" s="82"/>
      <c r="C385" s="83"/>
      <c r="D385" s="83"/>
      <c r="E385" s="83"/>
      <c r="F385" s="83"/>
      <c r="G385" s="83"/>
      <c r="H385" s="83"/>
      <c r="I385" s="83"/>
      <c r="J385" s="83"/>
      <c r="K385" s="83"/>
      <c r="L385" s="83"/>
      <c r="M385" s="83"/>
      <c r="N385" s="83"/>
      <c r="O385" s="83"/>
      <c r="P385" s="83"/>
      <c r="Q385" s="83"/>
      <c r="R385" s="83"/>
      <c r="S385" s="83"/>
      <c r="T385" s="83"/>
      <c r="U385" s="83"/>
      <c r="V385" s="83"/>
      <c r="W385" s="83"/>
    </row>
    <row r="386">
      <c r="A386" s="83"/>
      <c r="B386" s="82"/>
      <c r="C386" s="83"/>
      <c r="D386" s="83"/>
      <c r="E386" s="83"/>
      <c r="F386" s="83"/>
      <c r="G386" s="83"/>
      <c r="H386" s="83"/>
      <c r="I386" s="83"/>
      <c r="J386" s="83"/>
      <c r="K386" s="83"/>
      <c r="L386" s="83"/>
      <c r="M386" s="83"/>
      <c r="N386" s="83"/>
      <c r="O386" s="83"/>
      <c r="P386" s="83"/>
      <c r="Q386" s="83"/>
      <c r="R386" s="83"/>
      <c r="S386" s="83"/>
      <c r="T386" s="83"/>
      <c r="U386" s="83"/>
      <c r="V386" s="83"/>
      <c r="W386" s="83"/>
    </row>
    <row r="387">
      <c r="A387" s="83"/>
      <c r="B387" s="82"/>
      <c r="C387" s="83"/>
      <c r="D387" s="83"/>
      <c r="E387" s="83"/>
      <c r="F387" s="83"/>
      <c r="G387" s="83"/>
      <c r="H387" s="83"/>
      <c r="I387" s="83"/>
      <c r="J387" s="83"/>
      <c r="K387" s="83"/>
      <c r="L387" s="83"/>
      <c r="M387" s="83"/>
      <c r="N387" s="83"/>
      <c r="O387" s="83"/>
      <c r="P387" s="83"/>
      <c r="Q387" s="83"/>
      <c r="R387" s="83"/>
      <c r="S387" s="83"/>
      <c r="T387" s="83"/>
      <c r="U387" s="83"/>
      <c r="V387" s="83"/>
      <c r="W387" s="83"/>
    </row>
    <row r="388">
      <c r="A388" s="83"/>
      <c r="B388" s="82"/>
      <c r="C388" s="83"/>
      <c r="D388" s="83"/>
      <c r="E388" s="83"/>
      <c r="F388" s="83"/>
      <c r="G388" s="83"/>
      <c r="H388" s="83"/>
      <c r="I388" s="83"/>
      <c r="J388" s="83"/>
      <c r="K388" s="83"/>
      <c r="L388" s="83"/>
      <c r="M388" s="83"/>
      <c r="N388" s="83"/>
      <c r="O388" s="83"/>
      <c r="P388" s="83"/>
      <c r="Q388" s="83"/>
      <c r="R388" s="83"/>
      <c r="S388" s="83"/>
      <c r="T388" s="83"/>
      <c r="U388" s="83"/>
      <c r="V388" s="83"/>
      <c r="W388" s="83"/>
    </row>
    <row r="389">
      <c r="A389" s="83"/>
      <c r="B389" s="82"/>
      <c r="C389" s="83"/>
      <c r="D389" s="83"/>
      <c r="E389" s="83"/>
      <c r="F389" s="83"/>
      <c r="G389" s="83"/>
      <c r="H389" s="83"/>
      <c r="I389" s="83"/>
      <c r="J389" s="83"/>
      <c r="K389" s="83"/>
      <c r="L389" s="83"/>
      <c r="M389" s="83"/>
      <c r="N389" s="83"/>
      <c r="O389" s="83"/>
      <c r="P389" s="83"/>
      <c r="Q389" s="83"/>
      <c r="R389" s="83"/>
      <c r="S389" s="83"/>
      <c r="T389" s="83"/>
      <c r="U389" s="83"/>
      <c r="V389" s="83"/>
      <c r="W389" s="83"/>
    </row>
    <row r="390">
      <c r="A390" s="83"/>
      <c r="B390" s="82"/>
      <c r="C390" s="83"/>
      <c r="D390" s="83"/>
      <c r="E390" s="83"/>
      <c r="F390" s="83"/>
      <c r="G390" s="83"/>
      <c r="H390" s="83"/>
      <c r="I390" s="83"/>
      <c r="J390" s="83"/>
      <c r="K390" s="83"/>
      <c r="L390" s="83"/>
      <c r="M390" s="83"/>
      <c r="N390" s="83"/>
      <c r="O390" s="83"/>
      <c r="P390" s="83"/>
      <c r="Q390" s="83"/>
      <c r="R390" s="83"/>
      <c r="S390" s="83"/>
      <c r="T390" s="83"/>
      <c r="U390" s="83"/>
      <c r="V390" s="83"/>
      <c r="W390" s="83"/>
    </row>
    <row r="391">
      <c r="A391" s="83"/>
      <c r="B391" s="82"/>
      <c r="C391" s="83"/>
      <c r="D391" s="83"/>
      <c r="E391" s="83"/>
      <c r="F391" s="83"/>
      <c r="G391" s="83"/>
      <c r="H391" s="83"/>
      <c r="I391" s="83"/>
      <c r="J391" s="83"/>
      <c r="K391" s="83"/>
      <c r="L391" s="83"/>
      <c r="M391" s="83"/>
      <c r="N391" s="83"/>
      <c r="O391" s="83"/>
      <c r="P391" s="83"/>
      <c r="Q391" s="83"/>
      <c r="R391" s="83"/>
      <c r="S391" s="83"/>
      <c r="T391" s="83"/>
      <c r="U391" s="83"/>
      <c r="V391" s="83"/>
      <c r="W391" s="83"/>
    </row>
    <row r="392">
      <c r="A392" s="83"/>
      <c r="B392" s="82"/>
      <c r="C392" s="83"/>
      <c r="D392" s="83"/>
      <c r="E392" s="83"/>
      <c r="F392" s="83"/>
      <c r="G392" s="83"/>
      <c r="H392" s="83"/>
      <c r="I392" s="83"/>
      <c r="J392" s="83"/>
      <c r="K392" s="83"/>
      <c r="L392" s="83"/>
      <c r="M392" s="83"/>
      <c r="N392" s="83"/>
      <c r="O392" s="83"/>
      <c r="P392" s="83"/>
      <c r="Q392" s="83"/>
      <c r="R392" s="83"/>
      <c r="S392" s="83"/>
      <c r="T392" s="83"/>
      <c r="U392" s="83"/>
      <c r="V392" s="83"/>
      <c r="W392" s="83"/>
    </row>
    <row r="393">
      <c r="A393" s="83"/>
      <c r="B393" s="82"/>
      <c r="C393" s="83"/>
      <c r="D393" s="83"/>
      <c r="E393" s="83"/>
      <c r="F393" s="83"/>
      <c r="G393" s="83"/>
      <c r="H393" s="83"/>
      <c r="I393" s="83"/>
      <c r="J393" s="83"/>
      <c r="K393" s="83"/>
      <c r="L393" s="83"/>
      <c r="M393" s="83"/>
      <c r="N393" s="83"/>
      <c r="O393" s="83"/>
      <c r="P393" s="83"/>
      <c r="Q393" s="83"/>
      <c r="R393" s="83"/>
      <c r="S393" s="83"/>
      <c r="T393" s="83"/>
      <c r="U393" s="83"/>
      <c r="V393" s="83"/>
      <c r="W393" s="83"/>
    </row>
    <row r="394">
      <c r="A394" s="83"/>
      <c r="B394" s="82"/>
      <c r="C394" s="83"/>
      <c r="D394" s="83"/>
      <c r="E394" s="83"/>
      <c r="F394" s="83"/>
      <c r="G394" s="83"/>
      <c r="H394" s="83"/>
      <c r="I394" s="83"/>
      <c r="J394" s="83"/>
      <c r="K394" s="83"/>
      <c r="L394" s="83"/>
      <c r="M394" s="83"/>
      <c r="N394" s="83"/>
      <c r="O394" s="83"/>
      <c r="P394" s="83"/>
      <c r="Q394" s="83"/>
      <c r="R394" s="83"/>
      <c r="S394" s="83"/>
      <c r="T394" s="83"/>
      <c r="U394" s="83"/>
      <c r="V394" s="83"/>
      <c r="W394" s="83"/>
    </row>
    <row r="395">
      <c r="A395" s="83"/>
      <c r="B395" s="82"/>
      <c r="C395" s="83"/>
      <c r="D395" s="83"/>
      <c r="E395" s="83"/>
      <c r="F395" s="83"/>
      <c r="G395" s="83"/>
      <c r="H395" s="83"/>
      <c r="I395" s="83"/>
      <c r="J395" s="83"/>
      <c r="K395" s="83"/>
      <c r="L395" s="83"/>
      <c r="M395" s="83"/>
      <c r="N395" s="83"/>
      <c r="O395" s="83"/>
      <c r="P395" s="83"/>
      <c r="Q395" s="83"/>
      <c r="R395" s="83"/>
      <c r="S395" s="83"/>
      <c r="T395" s="83"/>
      <c r="U395" s="83"/>
      <c r="V395" s="83"/>
      <c r="W395" s="83"/>
    </row>
    <row r="396">
      <c r="A396" s="83"/>
      <c r="B396" s="82"/>
      <c r="C396" s="83"/>
      <c r="D396" s="83"/>
      <c r="E396" s="83"/>
      <c r="F396" s="83"/>
      <c r="G396" s="83"/>
      <c r="H396" s="83"/>
      <c r="I396" s="83"/>
      <c r="J396" s="83"/>
      <c r="K396" s="83"/>
      <c r="L396" s="83"/>
      <c r="M396" s="83"/>
      <c r="N396" s="83"/>
      <c r="O396" s="83"/>
      <c r="P396" s="83"/>
      <c r="Q396" s="83"/>
      <c r="R396" s="83"/>
      <c r="S396" s="83"/>
      <c r="T396" s="83"/>
      <c r="U396" s="83"/>
      <c r="V396" s="83"/>
      <c r="W396" s="83"/>
    </row>
    <row r="397">
      <c r="A397" s="83"/>
      <c r="B397" s="82"/>
      <c r="C397" s="83"/>
      <c r="D397" s="83"/>
      <c r="E397" s="83"/>
      <c r="F397" s="83"/>
      <c r="G397" s="83"/>
      <c r="H397" s="83"/>
      <c r="I397" s="83"/>
      <c r="J397" s="83"/>
      <c r="K397" s="83"/>
      <c r="L397" s="83"/>
      <c r="M397" s="83"/>
      <c r="N397" s="83"/>
      <c r="O397" s="83"/>
      <c r="P397" s="83"/>
      <c r="Q397" s="83"/>
      <c r="R397" s="83"/>
      <c r="S397" s="83"/>
      <c r="T397" s="83"/>
      <c r="U397" s="83"/>
      <c r="V397" s="83"/>
      <c r="W397" s="83"/>
    </row>
    <row r="398">
      <c r="A398" s="83"/>
      <c r="B398" s="82"/>
      <c r="C398" s="83"/>
      <c r="D398" s="83"/>
      <c r="E398" s="83"/>
      <c r="F398" s="83"/>
      <c r="G398" s="83"/>
      <c r="H398" s="83"/>
      <c r="I398" s="83"/>
      <c r="J398" s="83"/>
      <c r="K398" s="83"/>
      <c r="L398" s="83"/>
      <c r="M398" s="83"/>
      <c r="N398" s="83"/>
      <c r="O398" s="83"/>
      <c r="P398" s="83"/>
      <c r="Q398" s="83"/>
      <c r="R398" s="83"/>
      <c r="S398" s="83"/>
      <c r="T398" s="83"/>
      <c r="U398" s="83"/>
      <c r="V398" s="83"/>
      <c r="W398" s="83"/>
    </row>
    <row r="399">
      <c r="A399" s="83"/>
      <c r="B399" s="82"/>
      <c r="C399" s="83"/>
      <c r="D399" s="83"/>
      <c r="E399" s="83"/>
      <c r="F399" s="83"/>
      <c r="G399" s="83"/>
      <c r="H399" s="83"/>
      <c r="I399" s="83"/>
      <c r="J399" s="83"/>
      <c r="K399" s="83"/>
      <c r="L399" s="83"/>
      <c r="M399" s="83"/>
      <c r="N399" s="83"/>
      <c r="O399" s="83"/>
      <c r="P399" s="83"/>
      <c r="Q399" s="83"/>
      <c r="R399" s="83"/>
      <c r="S399" s="83"/>
      <c r="T399" s="83"/>
      <c r="U399" s="83"/>
      <c r="V399" s="83"/>
      <c r="W399" s="83"/>
    </row>
    <row r="400">
      <c r="A400" s="83"/>
      <c r="B400" s="82"/>
      <c r="C400" s="83"/>
      <c r="D400" s="83"/>
      <c r="E400" s="83"/>
      <c r="F400" s="83"/>
      <c r="G400" s="83"/>
      <c r="H400" s="83"/>
      <c r="I400" s="83"/>
      <c r="J400" s="83"/>
      <c r="K400" s="83"/>
      <c r="L400" s="83"/>
      <c r="M400" s="83"/>
      <c r="N400" s="83"/>
      <c r="O400" s="83"/>
      <c r="P400" s="83"/>
      <c r="Q400" s="83"/>
      <c r="R400" s="83"/>
      <c r="S400" s="83"/>
      <c r="T400" s="83"/>
      <c r="U400" s="83"/>
      <c r="V400" s="83"/>
      <c r="W400" s="83"/>
    </row>
    <row r="401">
      <c r="A401" s="83"/>
      <c r="B401" s="82"/>
      <c r="C401" s="83"/>
      <c r="D401" s="83"/>
      <c r="E401" s="83"/>
      <c r="F401" s="83"/>
      <c r="G401" s="83"/>
      <c r="H401" s="83"/>
      <c r="I401" s="83"/>
      <c r="J401" s="83"/>
      <c r="K401" s="83"/>
      <c r="L401" s="83"/>
      <c r="M401" s="83"/>
      <c r="N401" s="83"/>
      <c r="O401" s="83"/>
      <c r="P401" s="83"/>
      <c r="Q401" s="83"/>
      <c r="R401" s="83"/>
      <c r="S401" s="83"/>
      <c r="T401" s="83"/>
      <c r="U401" s="83"/>
      <c r="V401" s="83"/>
      <c r="W401" s="83"/>
    </row>
    <row r="402">
      <c r="A402" s="83"/>
      <c r="B402" s="82"/>
      <c r="C402" s="83"/>
      <c r="D402" s="83"/>
      <c r="E402" s="83"/>
      <c r="F402" s="83"/>
      <c r="G402" s="83"/>
      <c r="H402" s="83"/>
      <c r="I402" s="83"/>
      <c r="J402" s="83"/>
      <c r="K402" s="83"/>
      <c r="L402" s="83"/>
      <c r="M402" s="83"/>
      <c r="N402" s="83"/>
      <c r="O402" s="83"/>
      <c r="P402" s="83"/>
      <c r="Q402" s="83"/>
      <c r="R402" s="83"/>
      <c r="S402" s="83"/>
      <c r="T402" s="83"/>
      <c r="U402" s="83"/>
      <c r="V402" s="83"/>
      <c r="W402" s="83"/>
    </row>
    <row r="403">
      <c r="A403" s="83"/>
      <c r="B403" s="82"/>
      <c r="C403" s="83"/>
      <c r="D403" s="83"/>
      <c r="E403" s="83"/>
      <c r="F403" s="83"/>
      <c r="G403" s="83"/>
      <c r="H403" s="83"/>
      <c r="I403" s="83"/>
      <c r="J403" s="83"/>
      <c r="K403" s="83"/>
      <c r="L403" s="83"/>
      <c r="M403" s="83"/>
      <c r="N403" s="83"/>
      <c r="O403" s="83"/>
      <c r="P403" s="83"/>
      <c r="Q403" s="83"/>
      <c r="R403" s="83"/>
      <c r="S403" s="83"/>
      <c r="T403" s="83"/>
      <c r="U403" s="83"/>
      <c r="V403" s="83"/>
      <c r="W403" s="83"/>
    </row>
    <row r="404">
      <c r="A404" s="83"/>
      <c r="B404" s="82"/>
      <c r="C404" s="83"/>
      <c r="D404" s="83"/>
      <c r="E404" s="83"/>
      <c r="F404" s="83"/>
      <c r="G404" s="83"/>
      <c r="H404" s="83"/>
      <c r="I404" s="83"/>
      <c r="J404" s="83"/>
      <c r="K404" s="83"/>
      <c r="L404" s="83"/>
      <c r="M404" s="83"/>
      <c r="N404" s="83"/>
      <c r="O404" s="83"/>
      <c r="P404" s="83"/>
      <c r="Q404" s="83"/>
      <c r="R404" s="83"/>
      <c r="S404" s="83"/>
      <c r="T404" s="83"/>
      <c r="U404" s="83"/>
      <c r="V404" s="83"/>
      <c r="W404" s="83"/>
    </row>
    <row r="405">
      <c r="A405" s="83"/>
      <c r="B405" s="82"/>
      <c r="C405" s="83"/>
      <c r="D405" s="83"/>
      <c r="E405" s="83"/>
      <c r="F405" s="83"/>
      <c r="G405" s="83"/>
      <c r="H405" s="83"/>
      <c r="I405" s="83"/>
      <c r="J405" s="83"/>
      <c r="K405" s="83"/>
      <c r="L405" s="83"/>
      <c r="M405" s="83"/>
      <c r="N405" s="83"/>
      <c r="O405" s="83"/>
      <c r="P405" s="83"/>
      <c r="Q405" s="83"/>
      <c r="R405" s="83"/>
      <c r="S405" s="83"/>
      <c r="T405" s="83"/>
      <c r="U405" s="83"/>
      <c r="V405" s="83"/>
      <c r="W405" s="83"/>
    </row>
    <row r="406">
      <c r="A406" s="83"/>
      <c r="B406" s="82"/>
      <c r="C406" s="83"/>
      <c r="D406" s="83"/>
      <c r="E406" s="83"/>
      <c r="F406" s="83"/>
      <c r="G406" s="83"/>
      <c r="H406" s="83"/>
      <c r="I406" s="83"/>
      <c r="J406" s="83"/>
      <c r="K406" s="83"/>
      <c r="L406" s="83"/>
      <c r="M406" s="83"/>
      <c r="N406" s="83"/>
      <c r="O406" s="83"/>
      <c r="P406" s="83"/>
      <c r="Q406" s="83"/>
      <c r="R406" s="83"/>
      <c r="S406" s="83"/>
      <c r="T406" s="83"/>
      <c r="U406" s="83"/>
      <c r="V406" s="83"/>
      <c r="W406" s="83"/>
    </row>
    <row r="407">
      <c r="A407" s="83"/>
      <c r="B407" s="82"/>
      <c r="C407" s="83"/>
      <c r="D407" s="83"/>
      <c r="E407" s="83"/>
      <c r="F407" s="83"/>
      <c r="G407" s="83"/>
      <c r="H407" s="83"/>
      <c r="I407" s="83"/>
      <c r="J407" s="83"/>
      <c r="K407" s="83"/>
      <c r="L407" s="83"/>
      <c r="M407" s="83"/>
      <c r="N407" s="83"/>
      <c r="O407" s="83"/>
      <c r="P407" s="83"/>
      <c r="Q407" s="83"/>
      <c r="R407" s="83"/>
      <c r="S407" s="83"/>
      <c r="T407" s="83"/>
      <c r="U407" s="83"/>
      <c r="V407" s="83"/>
      <c r="W407" s="83"/>
    </row>
    <row r="408">
      <c r="A408" s="83"/>
      <c r="B408" s="82"/>
      <c r="C408" s="83"/>
      <c r="D408" s="83"/>
      <c r="E408" s="83"/>
      <c r="F408" s="83"/>
      <c r="G408" s="83"/>
      <c r="H408" s="83"/>
      <c r="I408" s="83"/>
      <c r="J408" s="83"/>
      <c r="K408" s="83"/>
      <c r="L408" s="83"/>
      <c r="M408" s="83"/>
      <c r="N408" s="83"/>
      <c r="O408" s="83"/>
      <c r="P408" s="83"/>
      <c r="Q408" s="83"/>
      <c r="R408" s="83"/>
      <c r="S408" s="83"/>
      <c r="T408" s="83"/>
      <c r="U408" s="83"/>
      <c r="V408" s="83"/>
      <c r="W408" s="83"/>
    </row>
    <row r="409">
      <c r="A409" s="83"/>
      <c r="B409" s="82"/>
      <c r="C409" s="83"/>
      <c r="D409" s="83"/>
      <c r="E409" s="83"/>
      <c r="F409" s="83"/>
      <c r="G409" s="83"/>
      <c r="H409" s="83"/>
      <c r="I409" s="83"/>
      <c r="J409" s="83"/>
      <c r="K409" s="83"/>
      <c r="L409" s="83"/>
      <c r="M409" s="83"/>
      <c r="N409" s="83"/>
      <c r="O409" s="83"/>
      <c r="P409" s="83"/>
      <c r="Q409" s="83"/>
      <c r="R409" s="83"/>
      <c r="S409" s="83"/>
      <c r="T409" s="83"/>
      <c r="U409" s="83"/>
      <c r="V409" s="83"/>
      <c r="W409" s="83"/>
    </row>
    <row r="410">
      <c r="A410" s="83"/>
      <c r="B410" s="82"/>
      <c r="C410" s="83"/>
      <c r="D410" s="83"/>
      <c r="E410" s="83"/>
      <c r="F410" s="83"/>
      <c r="G410" s="83"/>
      <c r="H410" s="83"/>
      <c r="I410" s="83"/>
      <c r="J410" s="83"/>
      <c r="K410" s="83"/>
      <c r="L410" s="83"/>
      <c r="M410" s="83"/>
      <c r="N410" s="83"/>
      <c r="O410" s="83"/>
      <c r="P410" s="83"/>
      <c r="Q410" s="83"/>
      <c r="R410" s="83"/>
      <c r="S410" s="83"/>
      <c r="T410" s="83"/>
      <c r="U410" s="83"/>
      <c r="V410" s="83"/>
      <c r="W410" s="83"/>
    </row>
    <row r="411">
      <c r="A411" s="83"/>
      <c r="B411" s="82"/>
      <c r="C411" s="83"/>
      <c r="D411" s="83"/>
      <c r="E411" s="83"/>
      <c r="F411" s="83"/>
      <c r="G411" s="83"/>
      <c r="H411" s="83"/>
      <c r="I411" s="83"/>
      <c r="J411" s="83"/>
      <c r="K411" s="83"/>
      <c r="L411" s="83"/>
      <c r="M411" s="83"/>
      <c r="N411" s="83"/>
      <c r="O411" s="83"/>
      <c r="P411" s="83"/>
      <c r="Q411" s="83"/>
      <c r="R411" s="83"/>
      <c r="S411" s="83"/>
      <c r="T411" s="83"/>
      <c r="U411" s="83"/>
      <c r="V411" s="83"/>
      <c r="W411" s="83"/>
    </row>
    <row r="412">
      <c r="A412" s="83"/>
      <c r="B412" s="82"/>
      <c r="C412" s="83"/>
      <c r="D412" s="83"/>
      <c r="E412" s="83"/>
      <c r="F412" s="83"/>
      <c r="G412" s="83"/>
      <c r="H412" s="83"/>
      <c r="I412" s="83"/>
      <c r="J412" s="83"/>
      <c r="K412" s="83"/>
      <c r="L412" s="83"/>
      <c r="M412" s="83"/>
      <c r="N412" s="83"/>
      <c r="O412" s="83"/>
      <c r="P412" s="83"/>
      <c r="Q412" s="83"/>
      <c r="R412" s="83"/>
      <c r="S412" s="83"/>
      <c r="T412" s="83"/>
      <c r="U412" s="83"/>
      <c r="V412" s="83"/>
      <c r="W412" s="83"/>
    </row>
    <row r="413">
      <c r="A413" s="83"/>
      <c r="B413" s="82"/>
      <c r="C413" s="83"/>
      <c r="D413" s="83"/>
      <c r="E413" s="83"/>
      <c r="F413" s="83"/>
      <c r="G413" s="83"/>
      <c r="H413" s="83"/>
      <c r="I413" s="83"/>
      <c r="J413" s="83"/>
      <c r="K413" s="83"/>
      <c r="L413" s="83"/>
      <c r="M413" s="83"/>
      <c r="N413" s="83"/>
      <c r="O413" s="83"/>
      <c r="P413" s="83"/>
      <c r="Q413" s="83"/>
      <c r="R413" s="83"/>
      <c r="S413" s="83"/>
      <c r="T413" s="83"/>
      <c r="U413" s="83"/>
      <c r="V413" s="83"/>
      <c r="W413" s="83"/>
    </row>
    <row r="414">
      <c r="A414" s="83"/>
      <c r="B414" s="82"/>
      <c r="C414" s="83"/>
      <c r="D414" s="83"/>
      <c r="E414" s="83"/>
      <c r="F414" s="83"/>
      <c r="G414" s="83"/>
      <c r="H414" s="83"/>
      <c r="I414" s="83"/>
      <c r="J414" s="83"/>
      <c r="K414" s="83"/>
      <c r="L414" s="83"/>
      <c r="M414" s="83"/>
      <c r="N414" s="83"/>
      <c r="O414" s="83"/>
      <c r="P414" s="83"/>
      <c r="Q414" s="83"/>
      <c r="R414" s="83"/>
      <c r="S414" s="83"/>
      <c r="T414" s="83"/>
      <c r="U414" s="83"/>
      <c r="V414" s="83"/>
      <c r="W414" s="83"/>
    </row>
    <row r="415">
      <c r="A415" s="83"/>
      <c r="B415" s="82"/>
      <c r="C415" s="83"/>
      <c r="D415" s="83"/>
      <c r="E415" s="83"/>
      <c r="F415" s="83"/>
      <c r="G415" s="83"/>
      <c r="H415" s="83"/>
      <c r="I415" s="83"/>
      <c r="J415" s="83"/>
      <c r="K415" s="83"/>
      <c r="L415" s="83"/>
      <c r="M415" s="83"/>
      <c r="N415" s="83"/>
      <c r="O415" s="83"/>
      <c r="P415" s="83"/>
      <c r="Q415" s="83"/>
      <c r="R415" s="83"/>
      <c r="S415" s="83"/>
      <c r="T415" s="83"/>
      <c r="U415" s="83"/>
      <c r="V415" s="83"/>
      <c r="W415" s="83"/>
    </row>
    <row r="416">
      <c r="A416" s="83"/>
      <c r="B416" s="82"/>
      <c r="C416" s="83"/>
      <c r="D416" s="83"/>
      <c r="E416" s="83"/>
      <c r="F416" s="83"/>
      <c r="G416" s="83"/>
      <c r="H416" s="83"/>
      <c r="I416" s="83"/>
      <c r="J416" s="83"/>
      <c r="K416" s="83"/>
      <c r="L416" s="83"/>
      <c r="M416" s="83"/>
      <c r="N416" s="83"/>
      <c r="O416" s="83"/>
      <c r="P416" s="83"/>
      <c r="Q416" s="83"/>
      <c r="R416" s="83"/>
      <c r="S416" s="83"/>
      <c r="T416" s="83"/>
      <c r="U416" s="83"/>
      <c r="V416" s="83"/>
      <c r="W416" s="83"/>
    </row>
    <row r="417">
      <c r="A417" s="83"/>
      <c r="B417" s="82"/>
      <c r="C417" s="83"/>
      <c r="D417" s="83"/>
      <c r="E417" s="83"/>
      <c r="F417" s="83"/>
      <c r="G417" s="83"/>
      <c r="H417" s="83"/>
      <c r="I417" s="83"/>
      <c r="J417" s="83"/>
      <c r="K417" s="83"/>
      <c r="L417" s="83"/>
      <c r="M417" s="83"/>
      <c r="N417" s="83"/>
      <c r="O417" s="83"/>
      <c r="P417" s="83"/>
      <c r="Q417" s="83"/>
      <c r="R417" s="83"/>
      <c r="S417" s="83"/>
      <c r="T417" s="83"/>
      <c r="U417" s="83"/>
      <c r="V417" s="83"/>
      <c r="W417" s="83"/>
    </row>
    <row r="418">
      <c r="A418" s="83"/>
      <c r="B418" s="82"/>
      <c r="C418" s="83"/>
      <c r="D418" s="83"/>
      <c r="E418" s="83"/>
      <c r="F418" s="83"/>
      <c r="G418" s="83"/>
      <c r="H418" s="83"/>
      <c r="I418" s="83"/>
      <c r="J418" s="83"/>
      <c r="K418" s="83"/>
      <c r="L418" s="83"/>
      <c r="M418" s="83"/>
      <c r="N418" s="83"/>
      <c r="O418" s="83"/>
      <c r="P418" s="83"/>
      <c r="Q418" s="83"/>
      <c r="R418" s="83"/>
      <c r="S418" s="83"/>
      <c r="T418" s="83"/>
      <c r="U418" s="83"/>
      <c r="V418" s="83"/>
      <c r="W418" s="83"/>
    </row>
    <row r="419">
      <c r="A419" s="83"/>
      <c r="B419" s="82"/>
      <c r="C419" s="83"/>
      <c r="D419" s="83"/>
      <c r="E419" s="83"/>
      <c r="F419" s="83"/>
      <c r="G419" s="83"/>
      <c r="H419" s="83"/>
      <c r="I419" s="83"/>
      <c r="J419" s="83"/>
      <c r="K419" s="83"/>
      <c r="L419" s="83"/>
      <c r="M419" s="83"/>
      <c r="N419" s="83"/>
      <c r="O419" s="83"/>
      <c r="P419" s="83"/>
      <c r="Q419" s="83"/>
      <c r="R419" s="83"/>
      <c r="S419" s="83"/>
      <c r="T419" s="83"/>
      <c r="U419" s="83"/>
      <c r="V419" s="83"/>
      <c r="W419" s="83"/>
    </row>
    <row r="420">
      <c r="A420" s="83"/>
      <c r="B420" s="82"/>
      <c r="C420" s="83"/>
      <c r="D420" s="83"/>
      <c r="E420" s="83"/>
      <c r="F420" s="83"/>
      <c r="G420" s="83"/>
      <c r="H420" s="83"/>
      <c r="I420" s="83"/>
      <c r="J420" s="83"/>
      <c r="K420" s="83"/>
      <c r="L420" s="83"/>
      <c r="M420" s="83"/>
      <c r="N420" s="83"/>
      <c r="O420" s="83"/>
      <c r="P420" s="83"/>
      <c r="Q420" s="83"/>
      <c r="R420" s="83"/>
      <c r="S420" s="83"/>
      <c r="T420" s="83"/>
      <c r="U420" s="83"/>
      <c r="V420" s="83"/>
      <c r="W420" s="83"/>
    </row>
    <row r="421">
      <c r="A421" s="83"/>
      <c r="B421" s="82"/>
      <c r="C421" s="83"/>
      <c r="D421" s="83"/>
      <c r="E421" s="83"/>
      <c r="F421" s="83"/>
      <c r="G421" s="83"/>
      <c r="H421" s="83"/>
      <c r="I421" s="83"/>
      <c r="J421" s="83"/>
      <c r="K421" s="83"/>
      <c r="L421" s="83"/>
      <c r="M421" s="83"/>
      <c r="N421" s="83"/>
      <c r="O421" s="83"/>
      <c r="P421" s="83"/>
      <c r="Q421" s="83"/>
      <c r="R421" s="83"/>
      <c r="S421" s="83"/>
      <c r="T421" s="83"/>
      <c r="U421" s="83"/>
      <c r="V421" s="83"/>
      <c r="W421" s="83"/>
    </row>
    <row r="422">
      <c r="A422" s="83"/>
      <c r="B422" s="82"/>
      <c r="C422" s="83"/>
      <c r="D422" s="83"/>
      <c r="E422" s="83"/>
      <c r="F422" s="83"/>
      <c r="G422" s="83"/>
      <c r="H422" s="83"/>
      <c r="I422" s="83"/>
      <c r="J422" s="83"/>
      <c r="K422" s="83"/>
      <c r="L422" s="83"/>
      <c r="M422" s="83"/>
      <c r="N422" s="83"/>
      <c r="O422" s="83"/>
      <c r="P422" s="83"/>
      <c r="Q422" s="83"/>
      <c r="R422" s="83"/>
      <c r="S422" s="83"/>
      <c r="T422" s="83"/>
      <c r="U422" s="83"/>
      <c r="V422" s="83"/>
      <c r="W422" s="83"/>
    </row>
    <row r="423">
      <c r="A423" s="83"/>
      <c r="B423" s="82"/>
      <c r="C423" s="83"/>
      <c r="D423" s="83"/>
      <c r="E423" s="83"/>
      <c r="F423" s="83"/>
      <c r="G423" s="83"/>
      <c r="H423" s="83"/>
      <c r="I423" s="83"/>
      <c r="J423" s="83"/>
      <c r="K423" s="83"/>
      <c r="L423" s="83"/>
      <c r="M423" s="83"/>
      <c r="N423" s="83"/>
      <c r="O423" s="83"/>
      <c r="P423" s="83"/>
      <c r="Q423" s="83"/>
      <c r="R423" s="83"/>
      <c r="S423" s="83"/>
      <c r="T423" s="83"/>
      <c r="U423" s="83"/>
      <c r="V423" s="83"/>
      <c r="W423" s="83"/>
    </row>
    <row r="424">
      <c r="A424" s="83"/>
      <c r="B424" s="82"/>
      <c r="C424" s="83"/>
      <c r="D424" s="83"/>
      <c r="E424" s="83"/>
      <c r="F424" s="83"/>
      <c r="G424" s="83"/>
      <c r="H424" s="83"/>
      <c r="I424" s="83"/>
      <c r="J424" s="83"/>
      <c r="K424" s="83"/>
      <c r="L424" s="83"/>
      <c r="M424" s="83"/>
      <c r="N424" s="83"/>
      <c r="O424" s="83"/>
      <c r="P424" s="83"/>
      <c r="Q424" s="83"/>
      <c r="R424" s="83"/>
      <c r="S424" s="83"/>
      <c r="T424" s="83"/>
      <c r="U424" s="83"/>
      <c r="V424" s="83"/>
      <c r="W424" s="83"/>
    </row>
    <row r="425">
      <c r="A425" s="83"/>
      <c r="B425" s="82"/>
      <c r="C425" s="83"/>
      <c r="D425" s="83"/>
      <c r="E425" s="83"/>
      <c r="F425" s="83"/>
      <c r="G425" s="83"/>
      <c r="H425" s="83"/>
      <c r="I425" s="83"/>
      <c r="J425" s="83"/>
      <c r="K425" s="83"/>
      <c r="L425" s="83"/>
      <c r="M425" s="83"/>
      <c r="N425" s="83"/>
      <c r="O425" s="83"/>
      <c r="P425" s="83"/>
      <c r="Q425" s="83"/>
      <c r="R425" s="83"/>
      <c r="S425" s="83"/>
      <c r="T425" s="83"/>
      <c r="U425" s="83"/>
      <c r="V425" s="83"/>
      <c r="W425" s="83"/>
    </row>
    <row r="426">
      <c r="A426" s="83"/>
      <c r="B426" s="82"/>
      <c r="C426" s="83"/>
      <c r="D426" s="83"/>
      <c r="E426" s="83"/>
      <c r="F426" s="83"/>
      <c r="G426" s="83"/>
      <c r="H426" s="83"/>
      <c r="I426" s="83"/>
      <c r="J426" s="83"/>
      <c r="K426" s="83"/>
      <c r="L426" s="83"/>
      <c r="M426" s="83"/>
      <c r="N426" s="83"/>
      <c r="O426" s="83"/>
      <c r="P426" s="83"/>
      <c r="Q426" s="83"/>
      <c r="R426" s="83"/>
      <c r="S426" s="83"/>
      <c r="T426" s="83"/>
      <c r="U426" s="83"/>
      <c r="V426" s="83"/>
      <c r="W426" s="83"/>
    </row>
    <row r="427">
      <c r="A427" s="83"/>
      <c r="B427" s="82"/>
      <c r="C427" s="83"/>
      <c r="D427" s="83"/>
      <c r="E427" s="83"/>
      <c r="F427" s="83"/>
      <c r="G427" s="83"/>
      <c r="H427" s="83"/>
      <c r="I427" s="83"/>
      <c r="J427" s="83"/>
      <c r="K427" s="83"/>
      <c r="L427" s="83"/>
      <c r="M427" s="83"/>
      <c r="N427" s="83"/>
      <c r="O427" s="83"/>
      <c r="P427" s="83"/>
      <c r="Q427" s="83"/>
      <c r="R427" s="83"/>
      <c r="S427" s="83"/>
      <c r="T427" s="83"/>
      <c r="U427" s="83"/>
      <c r="V427" s="83"/>
      <c r="W427" s="83"/>
    </row>
    <row r="428">
      <c r="A428" s="83"/>
      <c r="B428" s="82"/>
      <c r="C428" s="83"/>
      <c r="D428" s="83"/>
      <c r="E428" s="83"/>
      <c r="F428" s="83"/>
      <c r="G428" s="83"/>
      <c r="H428" s="83"/>
      <c r="I428" s="83"/>
      <c r="J428" s="83"/>
      <c r="K428" s="83"/>
      <c r="L428" s="83"/>
      <c r="M428" s="83"/>
      <c r="N428" s="83"/>
      <c r="O428" s="83"/>
      <c r="P428" s="83"/>
      <c r="Q428" s="83"/>
      <c r="R428" s="83"/>
      <c r="S428" s="83"/>
      <c r="T428" s="83"/>
      <c r="U428" s="83"/>
      <c r="V428" s="83"/>
      <c r="W428" s="83"/>
    </row>
    <row r="429">
      <c r="A429" s="83"/>
      <c r="B429" s="82"/>
      <c r="C429" s="83"/>
      <c r="D429" s="83"/>
      <c r="E429" s="83"/>
      <c r="F429" s="83"/>
      <c r="G429" s="83"/>
      <c r="H429" s="83"/>
      <c r="I429" s="83"/>
      <c r="J429" s="83"/>
      <c r="K429" s="83"/>
      <c r="L429" s="83"/>
      <c r="M429" s="83"/>
      <c r="N429" s="83"/>
      <c r="O429" s="83"/>
      <c r="P429" s="83"/>
      <c r="Q429" s="83"/>
      <c r="R429" s="83"/>
      <c r="S429" s="83"/>
      <c r="T429" s="83"/>
      <c r="U429" s="83"/>
      <c r="V429" s="83"/>
      <c r="W429" s="83"/>
    </row>
    <row r="430">
      <c r="A430" s="83"/>
      <c r="B430" s="82"/>
      <c r="C430" s="83"/>
      <c r="D430" s="83"/>
      <c r="E430" s="83"/>
      <c r="F430" s="83"/>
      <c r="G430" s="83"/>
      <c r="H430" s="83"/>
      <c r="I430" s="83"/>
      <c r="J430" s="83"/>
      <c r="K430" s="83"/>
      <c r="L430" s="83"/>
      <c r="M430" s="83"/>
      <c r="N430" s="83"/>
      <c r="O430" s="83"/>
      <c r="P430" s="83"/>
      <c r="Q430" s="83"/>
      <c r="R430" s="83"/>
      <c r="S430" s="83"/>
      <c r="T430" s="83"/>
      <c r="U430" s="83"/>
      <c r="V430" s="83"/>
      <c r="W430" s="83"/>
    </row>
    <row r="431">
      <c r="A431" s="83"/>
      <c r="B431" s="82"/>
      <c r="C431" s="83"/>
      <c r="D431" s="83"/>
      <c r="E431" s="83"/>
      <c r="F431" s="83"/>
      <c r="G431" s="83"/>
      <c r="H431" s="83"/>
      <c r="I431" s="83"/>
      <c r="J431" s="83"/>
      <c r="K431" s="83"/>
      <c r="L431" s="83"/>
      <c r="M431" s="83"/>
      <c r="N431" s="83"/>
      <c r="O431" s="83"/>
      <c r="P431" s="83"/>
      <c r="Q431" s="83"/>
      <c r="R431" s="83"/>
      <c r="S431" s="83"/>
      <c r="T431" s="83"/>
      <c r="U431" s="83"/>
      <c r="V431" s="83"/>
      <c r="W431" s="83"/>
    </row>
    <row r="432">
      <c r="A432" s="83"/>
      <c r="B432" s="82"/>
      <c r="C432" s="83"/>
      <c r="D432" s="83"/>
      <c r="E432" s="83"/>
      <c r="F432" s="83"/>
      <c r="G432" s="83"/>
      <c r="H432" s="83"/>
      <c r="I432" s="83"/>
      <c r="J432" s="83"/>
      <c r="K432" s="83"/>
      <c r="L432" s="83"/>
      <c r="M432" s="83"/>
      <c r="N432" s="83"/>
      <c r="O432" s="83"/>
      <c r="P432" s="83"/>
      <c r="Q432" s="83"/>
      <c r="R432" s="83"/>
      <c r="S432" s="83"/>
      <c r="T432" s="83"/>
      <c r="U432" s="83"/>
      <c r="V432" s="83"/>
      <c r="W432" s="83"/>
    </row>
    <row r="433">
      <c r="A433" s="83"/>
      <c r="B433" s="82"/>
      <c r="C433" s="83"/>
      <c r="D433" s="83"/>
      <c r="E433" s="83"/>
      <c r="F433" s="83"/>
      <c r="G433" s="83"/>
      <c r="H433" s="83"/>
      <c r="I433" s="83"/>
      <c r="J433" s="83"/>
      <c r="K433" s="83"/>
      <c r="L433" s="83"/>
      <c r="M433" s="83"/>
      <c r="N433" s="83"/>
      <c r="O433" s="83"/>
      <c r="P433" s="83"/>
      <c r="Q433" s="83"/>
      <c r="R433" s="83"/>
      <c r="S433" s="83"/>
      <c r="T433" s="83"/>
      <c r="U433" s="83"/>
      <c r="V433" s="83"/>
      <c r="W433" s="83"/>
    </row>
    <row r="434">
      <c r="A434" s="83"/>
      <c r="B434" s="82"/>
      <c r="C434" s="83"/>
      <c r="D434" s="83"/>
      <c r="E434" s="83"/>
      <c r="F434" s="83"/>
      <c r="G434" s="83"/>
      <c r="H434" s="83"/>
      <c r="I434" s="83"/>
      <c r="J434" s="83"/>
      <c r="K434" s="83"/>
      <c r="L434" s="83"/>
      <c r="M434" s="83"/>
      <c r="N434" s="83"/>
      <c r="O434" s="83"/>
      <c r="P434" s="83"/>
      <c r="Q434" s="83"/>
      <c r="R434" s="83"/>
      <c r="S434" s="83"/>
      <c r="T434" s="83"/>
      <c r="U434" s="83"/>
      <c r="V434" s="83"/>
      <c r="W434" s="83"/>
    </row>
    <row r="435">
      <c r="A435" s="83"/>
      <c r="B435" s="82"/>
      <c r="C435" s="83"/>
      <c r="D435" s="83"/>
      <c r="E435" s="83"/>
      <c r="F435" s="83"/>
      <c r="G435" s="83"/>
      <c r="H435" s="83"/>
      <c r="I435" s="83"/>
      <c r="J435" s="83"/>
      <c r="K435" s="83"/>
      <c r="L435" s="83"/>
      <c r="M435" s="83"/>
      <c r="N435" s="83"/>
      <c r="O435" s="83"/>
      <c r="P435" s="83"/>
      <c r="Q435" s="83"/>
      <c r="R435" s="83"/>
      <c r="S435" s="83"/>
      <c r="T435" s="83"/>
      <c r="U435" s="83"/>
      <c r="V435" s="83"/>
      <c r="W435" s="83"/>
    </row>
    <row r="436">
      <c r="A436" s="83"/>
      <c r="B436" s="82"/>
      <c r="C436" s="83"/>
      <c r="D436" s="83"/>
      <c r="E436" s="83"/>
      <c r="F436" s="83"/>
      <c r="G436" s="83"/>
      <c r="H436" s="83"/>
      <c r="I436" s="83"/>
      <c r="J436" s="83"/>
      <c r="K436" s="83"/>
      <c r="L436" s="83"/>
      <c r="M436" s="83"/>
      <c r="N436" s="83"/>
      <c r="O436" s="83"/>
      <c r="P436" s="83"/>
      <c r="Q436" s="83"/>
      <c r="R436" s="83"/>
      <c r="S436" s="83"/>
      <c r="T436" s="83"/>
      <c r="U436" s="83"/>
      <c r="V436" s="83"/>
      <c r="W436" s="83"/>
    </row>
    <row r="437">
      <c r="A437" s="83"/>
      <c r="B437" s="82"/>
      <c r="C437" s="83"/>
      <c r="D437" s="83"/>
      <c r="E437" s="83"/>
      <c r="F437" s="83"/>
      <c r="G437" s="83"/>
      <c r="H437" s="83"/>
      <c r="I437" s="83"/>
      <c r="J437" s="83"/>
      <c r="K437" s="83"/>
      <c r="L437" s="83"/>
      <c r="M437" s="83"/>
      <c r="N437" s="83"/>
      <c r="O437" s="83"/>
      <c r="P437" s="83"/>
      <c r="Q437" s="83"/>
      <c r="R437" s="83"/>
      <c r="S437" s="83"/>
      <c r="T437" s="83"/>
      <c r="U437" s="83"/>
      <c r="V437" s="83"/>
      <c r="W437" s="83"/>
    </row>
    <row r="438">
      <c r="A438" s="83"/>
      <c r="B438" s="82"/>
      <c r="C438" s="83"/>
      <c r="D438" s="83"/>
      <c r="E438" s="83"/>
      <c r="F438" s="83"/>
      <c r="G438" s="83"/>
      <c r="H438" s="83"/>
      <c r="I438" s="83"/>
      <c r="J438" s="83"/>
      <c r="K438" s="83"/>
      <c r="L438" s="83"/>
      <c r="M438" s="83"/>
      <c r="N438" s="83"/>
      <c r="O438" s="83"/>
      <c r="P438" s="83"/>
      <c r="Q438" s="83"/>
      <c r="R438" s="83"/>
      <c r="S438" s="83"/>
      <c r="T438" s="83"/>
      <c r="U438" s="83"/>
      <c r="V438" s="83"/>
      <c r="W438" s="83"/>
    </row>
    <row r="439">
      <c r="A439" s="83"/>
      <c r="B439" s="82"/>
      <c r="C439" s="83"/>
      <c r="D439" s="83"/>
      <c r="E439" s="83"/>
      <c r="F439" s="83"/>
      <c r="G439" s="83"/>
      <c r="H439" s="83"/>
      <c r="I439" s="83"/>
      <c r="J439" s="83"/>
      <c r="K439" s="83"/>
      <c r="L439" s="83"/>
      <c r="M439" s="83"/>
      <c r="N439" s="83"/>
      <c r="O439" s="83"/>
      <c r="P439" s="83"/>
      <c r="Q439" s="83"/>
      <c r="R439" s="83"/>
      <c r="S439" s="83"/>
      <c r="T439" s="83"/>
      <c r="U439" s="83"/>
      <c r="V439" s="83"/>
      <c r="W439" s="83"/>
    </row>
    <row r="440">
      <c r="A440" s="83"/>
      <c r="B440" s="82"/>
      <c r="C440" s="83"/>
      <c r="D440" s="83"/>
      <c r="E440" s="83"/>
      <c r="F440" s="83"/>
      <c r="G440" s="83"/>
      <c r="H440" s="83"/>
      <c r="I440" s="83"/>
      <c r="J440" s="83"/>
      <c r="K440" s="83"/>
      <c r="L440" s="83"/>
      <c r="M440" s="83"/>
      <c r="N440" s="83"/>
      <c r="O440" s="83"/>
      <c r="P440" s="83"/>
      <c r="Q440" s="83"/>
      <c r="R440" s="83"/>
      <c r="S440" s="83"/>
      <c r="T440" s="83"/>
      <c r="U440" s="83"/>
      <c r="V440" s="83"/>
      <c r="W440" s="83"/>
    </row>
    <row r="441">
      <c r="A441" s="83"/>
      <c r="B441" s="82"/>
      <c r="C441" s="83"/>
      <c r="D441" s="83"/>
      <c r="E441" s="83"/>
      <c r="F441" s="83"/>
      <c r="G441" s="83"/>
      <c r="H441" s="83"/>
      <c r="I441" s="83"/>
      <c r="J441" s="83"/>
      <c r="K441" s="83"/>
      <c r="L441" s="83"/>
      <c r="M441" s="83"/>
      <c r="N441" s="83"/>
      <c r="O441" s="83"/>
      <c r="P441" s="83"/>
      <c r="Q441" s="83"/>
      <c r="R441" s="83"/>
      <c r="S441" s="83"/>
      <c r="T441" s="83"/>
      <c r="U441" s="83"/>
      <c r="V441" s="83"/>
      <c r="W441" s="83"/>
    </row>
    <row r="442">
      <c r="A442" s="83"/>
      <c r="B442" s="82"/>
      <c r="C442" s="83"/>
      <c r="D442" s="83"/>
      <c r="E442" s="83"/>
      <c r="F442" s="83"/>
      <c r="G442" s="83"/>
      <c r="H442" s="83"/>
      <c r="I442" s="83"/>
      <c r="J442" s="83"/>
      <c r="K442" s="83"/>
      <c r="L442" s="83"/>
      <c r="M442" s="83"/>
      <c r="N442" s="83"/>
      <c r="O442" s="83"/>
      <c r="P442" s="83"/>
      <c r="Q442" s="83"/>
      <c r="R442" s="83"/>
      <c r="S442" s="83"/>
      <c r="T442" s="83"/>
      <c r="U442" s="83"/>
      <c r="V442" s="83"/>
      <c r="W442" s="83"/>
    </row>
    <row r="443">
      <c r="A443" s="83"/>
      <c r="B443" s="82"/>
      <c r="C443" s="83"/>
      <c r="D443" s="83"/>
      <c r="E443" s="83"/>
      <c r="F443" s="83"/>
      <c r="G443" s="83"/>
      <c r="H443" s="83"/>
      <c r="I443" s="83"/>
      <c r="J443" s="83"/>
      <c r="K443" s="83"/>
      <c r="L443" s="83"/>
      <c r="M443" s="83"/>
      <c r="N443" s="83"/>
      <c r="O443" s="83"/>
      <c r="P443" s="83"/>
      <c r="Q443" s="83"/>
      <c r="R443" s="83"/>
      <c r="S443" s="83"/>
      <c r="T443" s="83"/>
      <c r="U443" s="83"/>
      <c r="V443" s="83"/>
      <c r="W443" s="83"/>
    </row>
    <row r="444">
      <c r="A444" s="83"/>
      <c r="B444" s="82"/>
      <c r="C444" s="83"/>
      <c r="D444" s="83"/>
      <c r="E444" s="83"/>
      <c r="F444" s="83"/>
      <c r="G444" s="83"/>
      <c r="H444" s="83"/>
      <c r="I444" s="83"/>
      <c r="J444" s="83"/>
      <c r="K444" s="83"/>
      <c r="L444" s="83"/>
      <c r="M444" s="83"/>
      <c r="N444" s="83"/>
      <c r="O444" s="83"/>
      <c r="P444" s="83"/>
      <c r="Q444" s="83"/>
      <c r="R444" s="83"/>
      <c r="S444" s="83"/>
      <c r="T444" s="83"/>
      <c r="U444" s="83"/>
      <c r="V444" s="83"/>
      <c r="W444" s="83"/>
    </row>
    <row r="445">
      <c r="A445" s="83"/>
      <c r="B445" s="82"/>
      <c r="C445" s="83"/>
      <c r="D445" s="83"/>
      <c r="E445" s="83"/>
      <c r="F445" s="83"/>
      <c r="G445" s="83"/>
      <c r="H445" s="83"/>
      <c r="I445" s="83"/>
      <c r="J445" s="83"/>
      <c r="K445" s="83"/>
      <c r="L445" s="83"/>
      <c r="M445" s="83"/>
      <c r="N445" s="83"/>
      <c r="O445" s="83"/>
      <c r="P445" s="83"/>
      <c r="Q445" s="83"/>
      <c r="R445" s="83"/>
      <c r="S445" s="83"/>
      <c r="T445" s="83"/>
      <c r="U445" s="83"/>
      <c r="V445" s="83"/>
      <c r="W445" s="83"/>
    </row>
    <row r="446">
      <c r="A446" s="83"/>
      <c r="B446" s="82"/>
      <c r="C446" s="83"/>
      <c r="D446" s="83"/>
      <c r="E446" s="83"/>
      <c r="F446" s="83"/>
      <c r="G446" s="83"/>
      <c r="H446" s="83"/>
      <c r="I446" s="83"/>
      <c r="J446" s="83"/>
      <c r="K446" s="83"/>
      <c r="L446" s="83"/>
      <c r="M446" s="83"/>
      <c r="N446" s="83"/>
      <c r="O446" s="83"/>
      <c r="P446" s="83"/>
      <c r="Q446" s="83"/>
      <c r="R446" s="83"/>
      <c r="S446" s="83"/>
      <c r="T446" s="83"/>
      <c r="U446" s="83"/>
      <c r="V446" s="83"/>
      <c r="W446" s="83"/>
    </row>
    <row r="447">
      <c r="A447" s="83"/>
      <c r="B447" s="82"/>
      <c r="C447" s="83"/>
      <c r="D447" s="83"/>
      <c r="E447" s="83"/>
      <c r="F447" s="83"/>
      <c r="G447" s="83"/>
      <c r="H447" s="83"/>
      <c r="I447" s="83"/>
      <c r="J447" s="83"/>
      <c r="K447" s="83"/>
      <c r="L447" s="83"/>
      <c r="M447" s="83"/>
      <c r="N447" s="83"/>
      <c r="O447" s="83"/>
      <c r="P447" s="83"/>
      <c r="Q447" s="83"/>
      <c r="R447" s="83"/>
      <c r="S447" s="83"/>
      <c r="T447" s="83"/>
      <c r="U447" s="83"/>
      <c r="V447" s="83"/>
      <c r="W447" s="83"/>
    </row>
    <row r="448">
      <c r="A448" s="83"/>
      <c r="B448" s="82"/>
      <c r="C448" s="83"/>
      <c r="D448" s="83"/>
      <c r="E448" s="83"/>
      <c r="F448" s="83"/>
      <c r="G448" s="83"/>
      <c r="H448" s="83"/>
      <c r="I448" s="83"/>
      <c r="J448" s="83"/>
      <c r="K448" s="83"/>
      <c r="L448" s="83"/>
      <c r="M448" s="83"/>
      <c r="N448" s="83"/>
      <c r="O448" s="83"/>
      <c r="P448" s="83"/>
      <c r="Q448" s="83"/>
      <c r="R448" s="83"/>
      <c r="S448" s="83"/>
      <c r="T448" s="83"/>
      <c r="U448" s="83"/>
      <c r="V448" s="83"/>
      <c r="W448" s="83"/>
    </row>
    <row r="449">
      <c r="A449" s="83"/>
      <c r="B449" s="82"/>
      <c r="C449" s="83"/>
      <c r="D449" s="83"/>
      <c r="E449" s="83"/>
      <c r="F449" s="83"/>
      <c r="G449" s="83"/>
      <c r="H449" s="83"/>
      <c r="I449" s="83"/>
      <c r="J449" s="83"/>
      <c r="K449" s="83"/>
      <c r="L449" s="83"/>
      <c r="M449" s="83"/>
      <c r="N449" s="83"/>
      <c r="O449" s="83"/>
      <c r="P449" s="83"/>
      <c r="Q449" s="83"/>
      <c r="R449" s="83"/>
      <c r="S449" s="83"/>
      <c r="T449" s="83"/>
      <c r="U449" s="83"/>
      <c r="V449" s="83"/>
      <c r="W449" s="83"/>
    </row>
    <row r="450">
      <c r="A450" s="83"/>
      <c r="B450" s="82"/>
      <c r="C450" s="83"/>
      <c r="D450" s="83"/>
      <c r="E450" s="83"/>
      <c r="F450" s="83"/>
      <c r="G450" s="83"/>
      <c r="H450" s="83"/>
      <c r="I450" s="83"/>
      <c r="J450" s="83"/>
      <c r="K450" s="83"/>
      <c r="L450" s="83"/>
      <c r="M450" s="83"/>
      <c r="N450" s="83"/>
      <c r="O450" s="83"/>
      <c r="P450" s="83"/>
      <c r="Q450" s="83"/>
      <c r="R450" s="83"/>
      <c r="S450" s="83"/>
      <c r="T450" s="83"/>
      <c r="U450" s="83"/>
      <c r="V450" s="83"/>
      <c r="W450" s="83"/>
    </row>
    <row r="451">
      <c r="A451" s="83"/>
      <c r="B451" s="82"/>
      <c r="C451" s="83"/>
      <c r="D451" s="83"/>
      <c r="E451" s="83"/>
      <c r="F451" s="83"/>
      <c r="G451" s="83"/>
      <c r="H451" s="83"/>
      <c r="I451" s="83"/>
      <c r="J451" s="83"/>
      <c r="K451" s="83"/>
      <c r="L451" s="83"/>
      <c r="M451" s="83"/>
      <c r="N451" s="83"/>
      <c r="O451" s="83"/>
      <c r="P451" s="83"/>
      <c r="Q451" s="83"/>
      <c r="R451" s="83"/>
      <c r="S451" s="83"/>
      <c r="T451" s="83"/>
      <c r="U451" s="83"/>
      <c r="V451" s="83"/>
      <c r="W451" s="83"/>
    </row>
    <row r="452">
      <c r="A452" s="83"/>
      <c r="B452" s="82"/>
      <c r="C452" s="83"/>
      <c r="D452" s="83"/>
      <c r="E452" s="83"/>
      <c r="F452" s="83"/>
      <c r="G452" s="83"/>
      <c r="H452" s="83"/>
      <c r="I452" s="83"/>
      <c r="J452" s="83"/>
      <c r="K452" s="83"/>
      <c r="L452" s="83"/>
      <c r="M452" s="83"/>
      <c r="N452" s="83"/>
      <c r="O452" s="83"/>
      <c r="P452" s="83"/>
      <c r="Q452" s="83"/>
      <c r="R452" s="83"/>
      <c r="S452" s="83"/>
      <c r="T452" s="83"/>
      <c r="U452" s="83"/>
      <c r="V452" s="83"/>
      <c r="W452" s="83"/>
    </row>
    <row r="453">
      <c r="A453" s="83"/>
      <c r="B453" s="82"/>
      <c r="C453" s="83"/>
      <c r="D453" s="83"/>
      <c r="E453" s="83"/>
      <c r="F453" s="83"/>
      <c r="G453" s="83"/>
      <c r="H453" s="83"/>
      <c r="I453" s="83"/>
      <c r="J453" s="83"/>
      <c r="K453" s="83"/>
      <c r="L453" s="83"/>
      <c r="M453" s="83"/>
      <c r="N453" s="83"/>
      <c r="O453" s="83"/>
      <c r="P453" s="83"/>
      <c r="Q453" s="83"/>
      <c r="R453" s="83"/>
      <c r="S453" s="83"/>
      <c r="T453" s="83"/>
      <c r="U453" s="83"/>
      <c r="V453" s="83"/>
      <c r="W453" s="83"/>
    </row>
    <row r="454">
      <c r="A454" s="83"/>
      <c r="B454" s="82"/>
      <c r="C454" s="83"/>
      <c r="D454" s="83"/>
      <c r="E454" s="83"/>
      <c r="F454" s="83"/>
      <c r="G454" s="83"/>
      <c r="H454" s="83"/>
      <c r="I454" s="83"/>
      <c r="J454" s="83"/>
      <c r="K454" s="83"/>
      <c r="L454" s="83"/>
      <c r="M454" s="83"/>
      <c r="N454" s="83"/>
      <c r="O454" s="83"/>
      <c r="P454" s="83"/>
      <c r="Q454" s="83"/>
      <c r="R454" s="83"/>
      <c r="S454" s="83"/>
      <c r="T454" s="83"/>
      <c r="U454" s="83"/>
      <c r="V454" s="83"/>
      <c r="W454" s="83"/>
    </row>
    <row r="455">
      <c r="A455" s="83"/>
      <c r="B455" s="82"/>
      <c r="C455" s="83"/>
      <c r="D455" s="83"/>
      <c r="E455" s="83"/>
      <c r="F455" s="83"/>
      <c r="G455" s="83"/>
      <c r="H455" s="83"/>
      <c r="I455" s="83"/>
      <c r="J455" s="83"/>
      <c r="K455" s="83"/>
      <c r="L455" s="83"/>
      <c r="M455" s="83"/>
      <c r="N455" s="83"/>
      <c r="O455" s="83"/>
      <c r="P455" s="83"/>
      <c r="Q455" s="83"/>
      <c r="R455" s="83"/>
      <c r="S455" s="83"/>
      <c r="T455" s="83"/>
      <c r="U455" s="83"/>
      <c r="V455" s="83"/>
      <c r="W455" s="83"/>
    </row>
    <row r="456">
      <c r="A456" s="83"/>
      <c r="B456" s="82"/>
      <c r="C456" s="83"/>
      <c r="D456" s="83"/>
      <c r="E456" s="83"/>
      <c r="F456" s="83"/>
      <c r="G456" s="83"/>
      <c r="H456" s="83"/>
      <c r="I456" s="83"/>
      <c r="J456" s="83"/>
      <c r="K456" s="83"/>
      <c r="L456" s="83"/>
      <c r="M456" s="83"/>
      <c r="N456" s="83"/>
      <c r="O456" s="83"/>
      <c r="P456" s="83"/>
      <c r="Q456" s="83"/>
      <c r="R456" s="83"/>
      <c r="S456" s="83"/>
      <c r="T456" s="83"/>
      <c r="U456" s="83"/>
      <c r="V456" s="83"/>
      <c r="W456" s="83"/>
    </row>
    <row r="457">
      <c r="A457" s="83"/>
      <c r="B457" s="82"/>
      <c r="C457" s="83"/>
      <c r="D457" s="83"/>
      <c r="E457" s="83"/>
      <c r="F457" s="83"/>
      <c r="G457" s="83"/>
      <c r="H457" s="83"/>
      <c r="I457" s="83"/>
      <c r="J457" s="83"/>
      <c r="K457" s="83"/>
      <c r="L457" s="83"/>
      <c r="M457" s="83"/>
      <c r="N457" s="83"/>
      <c r="O457" s="83"/>
      <c r="P457" s="83"/>
      <c r="Q457" s="83"/>
      <c r="R457" s="83"/>
      <c r="S457" s="83"/>
      <c r="T457" s="83"/>
      <c r="U457" s="83"/>
      <c r="V457" s="83"/>
      <c r="W457" s="83"/>
    </row>
    <row r="458">
      <c r="A458" s="83"/>
      <c r="B458" s="82"/>
      <c r="C458" s="83"/>
      <c r="D458" s="83"/>
      <c r="E458" s="83"/>
      <c r="F458" s="83"/>
      <c r="G458" s="83"/>
      <c r="H458" s="83"/>
      <c r="I458" s="83"/>
      <c r="J458" s="83"/>
      <c r="K458" s="83"/>
      <c r="L458" s="83"/>
      <c r="M458" s="83"/>
      <c r="N458" s="83"/>
      <c r="O458" s="83"/>
      <c r="P458" s="83"/>
      <c r="Q458" s="83"/>
      <c r="R458" s="83"/>
      <c r="S458" s="83"/>
      <c r="T458" s="83"/>
      <c r="U458" s="83"/>
      <c r="V458" s="83"/>
      <c r="W458" s="83"/>
    </row>
    <row r="459">
      <c r="A459" s="83"/>
      <c r="B459" s="82"/>
      <c r="C459" s="83"/>
      <c r="D459" s="83"/>
      <c r="E459" s="83"/>
      <c r="F459" s="83"/>
      <c r="G459" s="83"/>
      <c r="H459" s="83"/>
      <c r="I459" s="83"/>
      <c r="J459" s="83"/>
      <c r="K459" s="83"/>
      <c r="L459" s="83"/>
      <c r="M459" s="83"/>
      <c r="N459" s="83"/>
      <c r="O459" s="83"/>
      <c r="P459" s="83"/>
      <c r="Q459" s="83"/>
      <c r="R459" s="83"/>
      <c r="S459" s="83"/>
      <c r="T459" s="83"/>
      <c r="U459" s="83"/>
      <c r="V459" s="83"/>
      <c r="W459" s="83"/>
    </row>
    <row r="460">
      <c r="A460" s="83"/>
      <c r="B460" s="82"/>
      <c r="C460" s="83"/>
      <c r="D460" s="83"/>
      <c r="E460" s="83"/>
      <c r="F460" s="83"/>
      <c r="G460" s="83"/>
      <c r="H460" s="83"/>
      <c r="I460" s="83"/>
      <c r="J460" s="83"/>
      <c r="K460" s="83"/>
      <c r="L460" s="83"/>
      <c r="M460" s="83"/>
      <c r="N460" s="83"/>
      <c r="O460" s="83"/>
      <c r="P460" s="83"/>
      <c r="Q460" s="83"/>
      <c r="R460" s="83"/>
      <c r="S460" s="83"/>
      <c r="T460" s="83"/>
      <c r="U460" s="83"/>
      <c r="V460" s="83"/>
      <c r="W460" s="83"/>
    </row>
    <row r="461">
      <c r="A461" s="83"/>
      <c r="B461" s="82"/>
      <c r="C461" s="83"/>
      <c r="D461" s="83"/>
      <c r="E461" s="83"/>
      <c r="F461" s="83"/>
      <c r="G461" s="83"/>
      <c r="H461" s="83"/>
      <c r="I461" s="83"/>
      <c r="J461" s="83"/>
      <c r="K461" s="83"/>
      <c r="L461" s="83"/>
      <c r="M461" s="83"/>
      <c r="N461" s="83"/>
      <c r="O461" s="83"/>
      <c r="P461" s="83"/>
      <c r="Q461" s="83"/>
      <c r="R461" s="83"/>
      <c r="S461" s="83"/>
      <c r="T461" s="83"/>
      <c r="U461" s="83"/>
      <c r="V461" s="83"/>
      <c r="W461" s="83"/>
    </row>
    <row r="462">
      <c r="A462" s="83"/>
      <c r="B462" s="82"/>
      <c r="C462" s="83"/>
      <c r="D462" s="83"/>
      <c r="E462" s="83"/>
      <c r="F462" s="83"/>
      <c r="G462" s="83"/>
      <c r="H462" s="83"/>
      <c r="I462" s="83"/>
      <c r="J462" s="83"/>
      <c r="K462" s="83"/>
      <c r="L462" s="83"/>
      <c r="M462" s="83"/>
      <c r="N462" s="83"/>
      <c r="O462" s="83"/>
      <c r="P462" s="83"/>
      <c r="Q462" s="83"/>
      <c r="R462" s="83"/>
      <c r="S462" s="83"/>
      <c r="T462" s="83"/>
      <c r="U462" s="83"/>
      <c r="V462" s="83"/>
      <c r="W462" s="83"/>
    </row>
    <row r="463">
      <c r="A463" s="83"/>
      <c r="B463" s="82"/>
      <c r="C463" s="83"/>
      <c r="D463" s="83"/>
      <c r="E463" s="83"/>
      <c r="F463" s="83"/>
      <c r="G463" s="83"/>
      <c r="H463" s="83"/>
      <c r="I463" s="83"/>
      <c r="J463" s="83"/>
      <c r="K463" s="83"/>
      <c r="L463" s="83"/>
      <c r="M463" s="83"/>
      <c r="N463" s="83"/>
      <c r="O463" s="83"/>
      <c r="P463" s="83"/>
      <c r="Q463" s="83"/>
      <c r="R463" s="83"/>
      <c r="S463" s="83"/>
      <c r="T463" s="83"/>
      <c r="U463" s="83"/>
      <c r="V463" s="83"/>
      <c r="W463" s="83"/>
    </row>
    <row r="464">
      <c r="A464" s="83"/>
      <c r="B464" s="82"/>
      <c r="C464" s="83"/>
      <c r="D464" s="83"/>
      <c r="E464" s="83"/>
      <c r="F464" s="83"/>
      <c r="G464" s="83"/>
      <c r="H464" s="83"/>
      <c r="I464" s="83"/>
      <c r="J464" s="83"/>
      <c r="K464" s="83"/>
      <c r="L464" s="83"/>
      <c r="M464" s="83"/>
      <c r="N464" s="83"/>
      <c r="O464" s="83"/>
      <c r="P464" s="83"/>
      <c r="Q464" s="83"/>
      <c r="R464" s="83"/>
      <c r="S464" s="83"/>
      <c r="T464" s="83"/>
      <c r="U464" s="83"/>
      <c r="V464" s="83"/>
      <c r="W464" s="83"/>
    </row>
    <row r="465">
      <c r="A465" s="83"/>
      <c r="B465" s="82"/>
      <c r="C465" s="83"/>
      <c r="D465" s="83"/>
      <c r="E465" s="83"/>
      <c r="F465" s="83"/>
      <c r="G465" s="83"/>
      <c r="H465" s="83"/>
      <c r="I465" s="83"/>
      <c r="J465" s="83"/>
      <c r="K465" s="83"/>
      <c r="L465" s="83"/>
      <c r="M465" s="83"/>
      <c r="N465" s="83"/>
      <c r="O465" s="83"/>
      <c r="P465" s="83"/>
      <c r="Q465" s="83"/>
      <c r="R465" s="83"/>
      <c r="S465" s="83"/>
      <c r="T465" s="83"/>
      <c r="U465" s="83"/>
      <c r="V465" s="83"/>
      <c r="W465" s="83"/>
    </row>
    <row r="466">
      <c r="A466" s="83"/>
      <c r="B466" s="82"/>
      <c r="C466" s="83"/>
      <c r="D466" s="83"/>
      <c r="E466" s="83"/>
      <c r="F466" s="83"/>
      <c r="G466" s="83"/>
      <c r="H466" s="83"/>
      <c r="I466" s="83"/>
      <c r="J466" s="83"/>
      <c r="K466" s="83"/>
      <c r="L466" s="83"/>
      <c r="M466" s="83"/>
      <c r="N466" s="83"/>
      <c r="O466" s="83"/>
      <c r="P466" s="83"/>
      <c r="Q466" s="83"/>
      <c r="R466" s="83"/>
      <c r="S466" s="83"/>
      <c r="T466" s="83"/>
      <c r="U466" s="83"/>
      <c r="V466" s="83"/>
      <c r="W466" s="83"/>
    </row>
    <row r="467">
      <c r="A467" s="83"/>
      <c r="B467" s="82"/>
      <c r="C467" s="83"/>
      <c r="D467" s="83"/>
      <c r="E467" s="83"/>
      <c r="F467" s="83"/>
      <c r="G467" s="83"/>
      <c r="H467" s="83"/>
      <c r="I467" s="83"/>
      <c r="J467" s="83"/>
      <c r="K467" s="83"/>
      <c r="L467" s="83"/>
      <c r="M467" s="83"/>
      <c r="N467" s="83"/>
      <c r="O467" s="83"/>
      <c r="P467" s="83"/>
      <c r="Q467" s="83"/>
      <c r="R467" s="83"/>
      <c r="S467" s="83"/>
      <c r="T467" s="83"/>
      <c r="U467" s="83"/>
      <c r="V467" s="83"/>
      <c r="W467" s="83"/>
    </row>
    <row r="468">
      <c r="A468" s="83"/>
      <c r="B468" s="82"/>
      <c r="C468" s="83"/>
      <c r="D468" s="83"/>
      <c r="E468" s="83"/>
      <c r="F468" s="83"/>
      <c r="G468" s="83"/>
      <c r="H468" s="83"/>
      <c r="I468" s="83"/>
      <c r="J468" s="83"/>
      <c r="K468" s="83"/>
      <c r="L468" s="83"/>
      <c r="M468" s="83"/>
      <c r="N468" s="83"/>
      <c r="O468" s="83"/>
      <c r="P468" s="83"/>
      <c r="Q468" s="83"/>
      <c r="R468" s="83"/>
      <c r="S468" s="83"/>
      <c r="T468" s="83"/>
      <c r="U468" s="83"/>
      <c r="V468" s="83"/>
      <c r="W468" s="83"/>
    </row>
    <row r="469">
      <c r="A469" s="83"/>
      <c r="B469" s="82"/>
      <c r="C469" s="83"/>
      <c r="D469" s="83"/>
      <c r="E469" s="83"/>
      <c r="F469" s="83"/>
      <c r="G469" s="83"/>
      <c r="H469" s="83"/>
      <c r="I469" s="83"/>
      <c r="J469" s="83"/>
      <c r="K469" s="83"/>
      <c r="L469" s="83"/>
      <c r="M469" s="83"/>
      <c r="N469" s="83"/>
      <c r="O469" s="83"/>
      <c r="P469" s="83"/>
      <c r="Q469" s="83"/>
      <c r="R469" s="83"/>
      <c r="S469" s="83"/>
      <c r="T469" s="83"/>
      <c r="U469" s="83"/>
      <c r="V469" s="83"/>
      <c r="W469" s="83"/>
    </row>
    <row r="470">
      <c r="A470" s="83"/>
      <c r="B470" s="82"/>
      <c r="C470" s="83"/>
      <c r="D470" s="83"/>
      <c r="E470" s="83"/>
      <c r="F470" s="83"/>
      <c r="G470" s="83"/>
      <c r="H470" s="83"/>
      <c r="I470" s="83"/>
      <c r="J470" s="83"/>
      <c r="K470" s="83"/>
      <c r="L470" s="83"/>
      <c r="M470" s="83"/>
      <c r="N470" s="83"/>
      <c r="O470" s="83"/>
      <c r="P470" s="83"/>
      <c r="Q470" s="83"/>
      <c r="R470" s="83"/>
      <c r="S470" s="83"/>
      <c r="T470" s="83"/>
      <c r="U470" s="83"/>
      <c r="V470" s="83"/>
      <c r="W470" s="83"/>
    </row>
    <row r="471">
      <c r="A471" s="83"/>
      <c r="B471" s="82"/>
      <c r="C471" s="83"/>
      <c r="D471" s="83"/>
      <c r="E471" s="83"/>
      <c r="F471" s="83"/>
      <c r="G471" s="83"/>
      <c r="H471" s="83"/>
      <c r="I471" s="83"/>
      <c r="J471" s="83"/>
      <c r="K471" s="83"/>
      <c r="L471" s="83"/>
      <c r="M471" s="83"/>
      <c r="N471" s="83"/>
      <c r="O471" s="83"/>
      <c r="P471" s="83"/>
      <c r="Q471" s="83"/>
      <c r="R471" s="83"/>
      <c r="S471" s="83"/>
      <c r="T471" s="83"/>
      <c r="U471" s="83"/>
      <c r="V471" s="83"/>
      <c r="W471" s="83"/>
    </row>
    <row r="472">
      <c r="A472" s="83"/>
      <c r="B472" s="82"/>
      <c r="C472" s="83"/>
      <c r="D472" s="83"/>
      <c r="E472" s="83"/>
      <c r="F472" s="83"/>
      <c r="G472" s="83"/>
      <c r="H472" s="83"/>
      <c r="I472" s="83"/>
      <c r="J472" s="83"/>
      <c r="K472" s="83"/>
      <c r="L472" s="83"/>
      <c r="M472" s="83"/>
      <c r="N472" s="83"/>
      <c r="O472" s="83"/>
      <c r="P472" s="83"/>
      <c r="Q472" s="83"/>
      <c r="R472" s="83"/>
      <c r="S472" s="83"/>
      <c r="T472" s="83"/>
      <c r="U472" s="83"/>
      <c r="V472" s="83"/>
      <c r="W472" s="83"/>
    </row>
    <row r="473">
      <c r="A473" s="83"/>
      <c r="B473" s="82"/>
      <c r="C473" s="83"/>
      <c r="D473" s="83"/>
      <c r="E473" s="83"/>
      <c r="F473" s="83"/>
      <c r="G473" s="83"/>
      <c r="H473" s="83"/>
      <c r="I473" s="83"/>
      <c r="J473" s="83"/>
      <c r="K473" s="83"/>
      <c r="L473" s="83"/>
      <c r="M473" s="83"/>
      <c r="N473" s="83"/>
      <c r="O473" s="83"/>
      <c r="P473" s="83"/>
      <c r="Q473" s="83"/>
      <c r="R473" s="83"/>
      <c r="S473" s="83"/>
      <c r="T473" s="83"/>
      <c r="U473" s="83"/>
      <c r="V473" s="83"/>
      <c r="W473" s="83"/>
    </row>
    <row r="474">
      <c r="A474" s="83"/>
      <c r="B474" s="82"/>
      <c r="C474" s="83"/>
      <c r="D474" s="83"/>
      <c r="E474" s="83"/>
      <c r="F474" s="83"/>
      <c r="G474" s="83"/>
      <c r="H474" s="83"/>
      <c r="I474" s="83"/>
      <c r="J474" s="83"/>
      <c r="K474" s="83"/>
      <c r="L474" s="83"/>
      <c r="M474" s="83"/>
      <c r="N474" s="83"/>
      <c r="O474" s="83"/>
      <c r="P474" s="83"/>
      <c r="Q474" s="83"/>
      <c r="R474" s="83"/>
      <c r="S474" s="83"/>
      <c r="T474" s="83"/>
      <c r="U474" s="83"/>
      <c r="V474" s="83"/>
      <c r="W474" s="83"/>
    </row>
    <row r="475">
      <c r="A475" s="83"/>
      <c r="B475" s="82"/>
      <c r="C475" s="83"/>
      <c r="D475" s="83"/>
      <c r="E475" s="83"/>
      <c r="F475" s="83"/>
      <c r="G475" s="83"/>
      <c r="H475" s="83"/>
      <c r="I475" s="83"/>
      <c r="J475" s="83"/>
      <c r="K475" s="83"/>
      <c r="L475" s="83"/>
      <c r="M475" s="83"/>
      <c r="N475" s="83"/>
      <c r="O475" s="83"/>
      <c r="P475" s="83"/>
      <c r="Q475" s="83"/>
      <c r="R475" s="83"/>
      <c r="S475" s="83"/>
      <c r="T475" s="83"/>
      <c r="U475" s="83"/>
      <c r="V475" s="83"/>
      <c r="W475" s="83"/>
    </row>
    <row r="476">
      <c r="A476" s="83"/>
      <c r="B476" s="82"/>
      <c r="C476" s="83"/>
      <c r="D476" s="83"/>
      <c r="E476" s="83"/>
      <c r="F476" s="83"/>
      <c r="G476" s="83"/>
      <c r="H476" s="83"/>
      <c r="I476" s="83"/>
      <c r="J476" s="83"/>
      <c r="K476" s="83"/>
      <c r="L476" s="83"/>
      <c r="M476" s="83"/>
      <c r="N476" s="83"/>
      <c r="O476" s="83"/>
      <c r="P476" s="83"/>
      <c r="Q476" s="83"/>
      <c r="R476" s="83"/>
      <c r="S476" s="83"/>
      <c r="T476" s="83"/>
      <c r="U476" s="83"/>
      <c r="V476" s="83"/>
      <c r="W476" s="83"/>
    </row>
    <row r="477">
      <c r="A477" s="83"/>
      <c r="B477" s="82"/>
      <c r="C477" s="83"/>
      <c r="D477" s="83"/>
      <c r="E477" s="83"/>
      <c r="F477" s="83"/>
      <c r="G477" s="83"/>
      <c r="H477" s="83"/>
      <c r="I477" s="83"/>
      <c r="J477" s="83"/>
      <c r="K477" s="83"/>
      <c r="L477" s="83"/>
      <c r="M477" s="83"/>
      <c r="N477" s="83"/>
      <c r="O477" s="83"/>
      <c r="P477" s="83"/>
      <c r="Q477" s="83"/>
      <c r="R477" s="83"/>
      <c r="S477" s="83"/>
      <c r="T477" s="83"/>
      <c r="U477" s="83"/>
      <c r="V477" s="83"/>
      <c r="W477" s="83"/>
    </row>
    <row r="478">
      <c r="A478" s="83"/>
      <c r="B478" s="82"/>
      <c r="C478" s="83"/>
      <c r="D478" s="83"/>
      <c r="E478" s="83"/>
      <c r="F478" s="83"/>
      <c r="G478" s="83"/>
      <c r="H478" s="83"/>
      <c r="I478" s="83"/>
      <c r="J478" s="83"/>
      <c r="K478" s="83"/>
      <c r="L478" s="83"/>
      <c r="M478" s="83"/>
      <c r="N478" s="83"/>
      <c r="O478" s="83"/>
      <c r="P478" s="83"/>
      <c r="Q478" s="83"/>
      <c r="R478" s="83"/>
      <c r="S478" s="83"/>
      <c r="T478" s="83"/>
      <c r="U478" s="83"/>
      <c r="V478" s="83"/>
      <c r="W478" s="83"/>
    </row>
    <row r="479">
      <c r="A479" s="83"/>
      <c r="B479" s="82"/>
      <c r="C479" s="83"/>
      <c r="D479" s="83"/>
      <c r="E479" s="83"/>
      <c r="F479" s="83"/>
      <c r="G479" s="83"/>
      <c r="H479" s="83"/>
      <c r="I479" s="83"/>
      <c r="J479" s="83"/>
      <c r="K479" s="83"/>
      <c r="L479" s="83"/>
      <c r="M479" s="83"/>
      <c r="N479" s="83"/>
      <c r="O479" s="83"/>
      <c r="P479" s="83"/>
      <c r="Q479" s="83"/>
      <c r="R479" s="83"/>
      <c r="S479" s="83"/>
      <c r="T479" s="83"/>
      <c r="U479" s="83"/>
      <c r="V479" s="83"/>
      <c r="W479" s="83"/>
    </row>
    <row r="480">
      <c r="A480" s="83"/>
      <c r="B480" s="82"/>
      <c r="C480" s="83"/>
      <c r="D480" s="83"/>
      <c r="E480" s="83"/>
      <c r="F480" s="83"/>
      <c r="G480" s="83"/>
      <c r="H480" s="83"/>
      <c r="I480" s="83"/>
      <c r="J480" s="83"/>
      <c r="K480" s="83"/>
      <c r="L480" s="83"/>
      <c r="M480" s="83"/>
      <c r="N480" s="83"/>
      <c r="O480" s="83"/>
      <c r="P480" s="83"/>
      <c r="Q480" s="83"/>
      <c r="R480" s="83"/>
      <c r="S480" s="83"/>
      <c r="T480" s="83"/>
      <c r="U480" s="83"/>
      <c r="V480" s="83"/>
      <c r="W480" s="83"/>
    </row>
    <row r="481">
      <c r="A481" s="83"/>
      <c r="B481" s="82"/>
      <c r="C481" s="83"/>
      <c r="D481" s="83"/>
      <c r="E481" s="83"/>
      <c r="F481" s="83"/>
      <c r="G481" s="83"/>
      <c r="H481" s="83"/>
      <c r="I481" s="83"/>
      <c r="J481" s="83"/>
      <c r="K481" s="83"/>
      <c r="L481" s="83"/>
      <c r="M481" s="83"/>
      <c r="N481" s="83"/>
      <c r="O481" s="83"/>
      <c r="P481" s="83"/>
      <c r="Q481" s="83"/>
      <c r="R481" s="83"/>
      <c r="S481" s="83"/>
      <c r="T481" s="83"/>
      <c r="U481" s="83"/>
      <c r="V481" s="83"/>
      <c r="W481" s="83"/>
    </row>
    <row r="482">
      <c r="A482" s="83"/>
      <c r="B482" s="82"/>
      <c r="C482" s="83"/>
      <c r="D482" s="83"/>
      <c r="E482" s="83"/>
      <c r="F482" s="83"/>
      <c r="G482" s="83"/>
      <c r="H482" s="83"/>
      <c r="I482" s="83"/>
      <c r="J482" s="83"/>
      <c r="K482" s="83"/>
      <c r="L482" s="83"/>
      <c r="M482" s="83"/>
      <c r="N482" s="83"/>
      <c r="O482" s="83"/>
      <c r="P482" s="83"/>
      <c r="Q482" s="83"/>
      <c r="R482" s="83"/>
      <c r="S482" s="83"/>
      <c r="T482" s="83"/>
      <c r="U482" s="83"/>
      <c r="V482" s="83"/>
      <c r="W482" s="83"/>
    </row>
    <row r="483">
      <c r="A483" s="83"/>
      <c r="B483" s="82"/>
      <c r="C483" s="83"/>
      <c r="D483" s="83"/>
      <c r="E483" s="83"/>
      <c r="F483" s="83"/>
      <c r="G483" s="83"/>
      <c r="H483" s="83"/>
      <c r="I483" s="83"/>
      <c r="J483" s="83"/>
      <c r="K483" s="83"/>
      <c r="L483" s="83"/>
      <c r="M483" s="83"/>
      <c r="N483" s="83"/>
      <c r="O483" s="83"/>
      <c r="P483" s="83"/>
      <c r="Q483" s="83"/>
      <c r="R483" s="83"/>
      <c r="S483" s="83"/>
      <c r="T483" s="83"/>
      <c r="U483" s="83"/>
      <c r="V483" s="83"/>
      <c r="W483" s="83"/>
    </row>
    <row r="484">
      <c r="A484" s="83"/>
      <c r="B484" s="82"/>
      <c r="C484" s="83"/>
      <c r="D484" s="83"/>
      <c r="E484" s="83"/>
      <c r="F484" s="83"/>
      <c r="G484" s="83"/>
      <c r="H484" s="83"/>
      <c r="I484" s="83"/>
      <c r="J484" s="83"/>
      <c r="K484" s="83"/>
      <c r="L484" s="83"/>
      <c r="M484" s="83"/>
      <c r="N484" s="83"/>
      <c r="O484" s="83"/>
      <c r="P484" s="83"/>
      <c r="Q484" s="83"/>
      <c r="R484" s="83"/>
      <c r="S484" s="83"/>
      <c r="T484" s="83"/>
      <c r="U484" s="83"/>
      <c r="V484" s="83"/>
      <c r="W484" s="83"/>
    </row>
    <row r="485">
      <c r="A485" s="83"/>
      <c r="B485" s="82"/>
      <c r="C485" s="83"/>
      <c r="D485" s="83"/>
      <c r="E485" s="83"/>
      <c r="F485" s="83"/>
      <c r="G485" s="83"/>
      <c r="H485" s="83"/>
      <c r="I485" s="83"/>
      <c r="J485" s="83"/>
      <c r="K485" s="83"/>
      <c r="L485" s="83"/>
      <c r="M485" s="83"/>
      <c r="N485" s="83"/>
      <c r="O485" s="83"/>
      <c r="P485" s="83"/>
      <c r="Q485" s="83"/>
      <c r="R485" s="83"/>
      <c r="S485" s="83"/>
      <c r="T485" s="83"/>
      <c r="U485" s="83"/>
      <c r="V485" s="83"/>
      <c r="W485" s="83"/>
    </row>
    <row r="486">
      <c r="A486" s="83"/>
      <c r="B486" s="82"/>
      <c r="C486" s="83"/>
      <c r="D486" s="83"/>
      <c r="E486" s="83"/>
      <c r="F486" s="83"/>
      <c r="G486" s="83"/>
      <c r="H486" s="83"/>
      <c r="I486" s="83"/>
      <c r="J486" s="83"/>
      <c r="K486" s="83"/>
      <c r="L486" s="83"/>
      <c r="M486" s="83"/>
      <c r="N486" s="83"/>
      <c r="O486" s="83"/>
      <c r="P486" s="83"/>
      <c r="Q486" s="83"/>
      <c r="R486" s="83"/>
      <c r="S486" s="83"/>
      <c r="T486" s="83"/>
      <c r="U486" s="83"/>
      <c r="V486" s="83"/>
      <c r="W486" s="83"/>
    </row>
    <row r="487">
      <c r="A487" s="83"/>
      <c r="B487" s="82"/>
      <c r="C487" s="83"/>
      <c r="D487" s="83"/>
      <c r="E487" s="83"/>
      <c r="F487" s="83"/>
      <c r="G487" s="83"/>
      <c r="H487" s="83"/>
      <c r="I487" s="83"/>
      <c r="J487" s="83"/>
      <c r="K487" s="83"/>
      <c r="L487" s="83"/>
      <c r="M487" s="83"/>
      <c r="N487" s="83"/>
      <c r="O487" s="83"/>
      <c r="P487" s="83"/>
      <c r="Q487" s="83"/>
      <c r="R487" s="83"/>
      <c r="S487" s="83"/>
      <c r="T487" s="83"/>
      <c r="U487" s="83"/>
      <c r="V487" s="83"/>
      <c r="W487" s="83"/>
    </row>
    <row r="488">
      <c r="A488" s="83"/>
      <c r="B488" s="82"/>
      <c r="C488" s="83"/>
      <c r="D488" s="83"/>
      <c r="E488" s="83"/>
      <c r="F488" s="83"/>
      <c r="G488" s="83"/>
      <c r="H488" s="83"/>
      <c r="I488" s="83"/>
      <c r="J488" s="83"/>
      <c r="K488" s="83"/>
      <c r="L488" s="83"/>
      <c r="M488" s="83"/>
      <c r="N488" s="83"/>
      <c r="O488" s="83"/>
      <c r="P488" s="83"/>
      <c r="Q488" s="83"/>
      <c r="R488" s="83"/>
      <c r="S488" s="83"/>
      <c r="T488" s="83"/>
      <c r="U488" s="83"/>
      <c r="V488" s="83"/>
      <c r="W488" s="83"/>
    </row>
    <row r="489">
      <c r="A489" s="83"/>
      <c r="B489" s="82"/>
      <c r="C489" s="83"/>
      <c r="D489" s="83"/>
      <c r="E489" s="83"/>
      <c r="F489" s="83"/>
      <c r="G489" s="83"/>
      <c r="H489" s="83"/>
      <c r="I489" s="83"/>
      <c r="J489" s="83"/>
      <c r="K489" s="83"/>
      <c r="L489" s="83"/>
      <c r="M489" s="83"/>
      <c r="N489" s="83"/>
      <c r="O489" s="83"/>
      <c r="P489" s="83"/>
      <c r="Q489" s="83"/>
      <c r="R489" s="83"/>
      <c r="S489" s="83"/>
      <c r="T489" s="83"/>
      <c r="U489" s="83"/>
      <c r="V489" s="83"/>
      <c r="W489" s="83"/>
    </row>
    <row r="490">
      <c r="A490" s="83"/>
      <c r="B490" s="82"/>
      <c r="C490" s="83"/>
      <c r="D490" s="83"/>
      <c r="E490" s="83"/>
      <c r="F490" s="83"/>
      <c r="G490" s="83"/>
      <c r="H490" s="83"/>
      <c r="I490" s="83"/>
      <c r="J490" s="83"/>
      <c r="K490" s="83"/>
      <c r="L490" s="83"/>
      <c r="M490" s="83"/>
      <c r="N490" s="83"/>
      <c r="O490" s="83"/>
      <c r="P490" s="83"/>
      <c r="Q490" s="83"/>
      <c r="R490" s="83"/>
      <c r="S490" s="83"/>
      <c r="T490" s="83"/>
      <c r="U490" s="83"/>
      <c r="V490" s="83"/>
      <c r="W490" s="83"/>
    </row>
    <row r="491">
      <c r="A491" s="83"/>
      <c r="B491" s="82"/>
      <c r="C491" s="83"/>
      <c r="D491" s="83"/>
      <c r="E491" s="83"/>
      <c r="F491" s="83"/>
      <c r="G491" s="83"/>
      <c r="H491" s="83"/>
      <c r="I491" s="83"/>
      <c r="J491" s="83"/>
      <c r="K491" s="83"/>
      <c r="L491" s="83"/>
      <c r="M491" s="83"/>
      <c r="N491" s="83"/>
      <c r="O491" s="83"/>
      <c r="P491" s="83"/>
      <c r="Q491" s="83"/>
      <c r="R491" s="83"/>
      <c r="S491" s="83"/>
      <c r="T491" s="83"/>
      <c r="U491" s="83"/>
      <c r="V491" s="83"/>
      <c r="W491" s="83"/>
    </row>
    <row r="492">
      <c r="A492" s="83"/>
      <c r="B492" s="82"/>
      <c r="C492" s="83"/>
      <c r="D492" s="83"/>
      <c r="E492" s="83"/>
      <c r="F492" s="83"/>
      <c r="G492" s="83"/>
      <c r="H492" s="83"/>
      <c r="I492" s="83"/>
      <c r="J492" s="83"/>
      <c r="K492" s="83"/>
      <c r="L492" s="83"/>
      <c r="M492" s="83"/>
      <c r="N492" s="83"/>
      <c r="O492" s="83"/>
      <c r="P492" s="83"/>
      <c r="Q492" s="83"/>
      <c r="R492" s="83"/>
      <c r="S492" s="83"/>
      <c r="T492" s="83"/>
      <c r="U492" s="83"/>
      <c r="V492" s="83"/>
      <c r="W492" s="83"/>
    </row>
    <row r="493">
      <c r="A493" s="83"/>
      <c r="B493" s="82"/>
      <c r="C493" s="83"/>
      <c r="D493" s="83"/>
      <c r="E493" s="83"/>
      <c r="F493" s="83"/>
      <c r="G493" s="83"/>
      <c r="H493" s="83"/>
      <c r="I493" s="83"/>
      <c r="J493" s="83"/>
      <c r="K493" s="83"/>
      <c r="L493" s="83"/>
      <c r="M493" s="83"/>
      <c r="N493" s="83"/>
      <c r="O493" s="83"/>
      <c r="P493" s="83"/>
      <c r="Q493" s="83"/>
      <c r="R493" s="83"/>
      <c r="S493" s="83"/>
      <c r="T493" s="83"/>
      <c r="U493" s="83"/>
      <c r="V493" s="83"/>
      <c r="W493" s="83"/>
    </row>
    <row r="494">
      <c r="A494" s="83"/>
      <c r="B494" s="82"/>
      <c r="C494" s="83"/>
      <c r="D494" s="83"/>
      <c r="E494" s="83"/>
      <c r="F494" s="83"/>
      <c r="G494" s="83"/>
      <c r="H494" s="83"/>
      <c r="I494" s="83"/>
      <c r="J494" s="83"/>
      <c r="K494" s="83"/>
      <c r="L494" s="83"/>
      <c r="M494" s="83"/>
      <c r="N494" s="83"/>
      <c r="O494" s="83"/>
      <c r="P494" s="83"/>
      <c r="Q494" s="83"/>
      <c r="R494" s="83"/>
      <c r="S494" s="83"/>
      <c r="T494" s="83"/>
      <c r="U494" s="83"/>
      <c r="V494" s="83"/>
      <c r="W494" s="83"/>
    </row>
    <row r="495">
      <c r="A495" s="83"/>
      <c r="B495" s="82"/>
      <c r="C495" s="83"/>
      <c r="D495" s="83"/>
      <c r="E495" s="83"/>
      <c r="F495" s="83"/>
      <c r="G495" s="83"/>
      <c r="H495" s="83"/>
      <c r="I495" s="83"/>
      <c r="J495" s="83"/>
      <c r="K495" s="83"/>
      <c r="L495" s="83"/>
      <c r="M495" s="83"/>
      <c r="N495" s="83"/>
      <c r="O495" s="83"/>
      <c r="P495" s="83"/>
      <c r="Q495" s="83"/>
      <c r="R495" s="83"/>
      <c r="S495" s="83"/>
      <c r="T495" s="83"/>
      <c r="U495" s="83"/>
      <c r="V495" s="83"/>
      <c r="W495" s="83"/>
    </row>
    <row r="496">
      <c r="A496" s="83"/>
      <c r="B496" s="82"/>
      <c r="C496" s="83"/>
      <c r="D496" s="83"/>
      <c r="E496" s="83"/>
      <c r="F496" s="83"/>
      <c r="G496" s="83"/>
      <c r="H496" s="83"/>
      <c r="I496" s="83"/>
      <c r="J496" s="83"/>
      <c r="K496" s="83"/>
      <c r="L496" s="83"/>
      <c r="M496" s="83"/>
      <c r="N496" s="83"/>
      <c r="O496" s="83"/>
      <c r="P496" s="83"/>
      <c r="Q496" s="83"/>
      <c r="R496" s="83"/>
      <c r="S496" s="83"/>
      <c r="T496" s="83"/>
      <c r="U496" s="83"/>
      <c r="V496" s="83"/>
      <c r="W496" s="83"/>
    </row>
    <row r="497">
      <c r="A497" s="83"/>
      <c r="B497" s="82"/>
      <c r="C497" s="83"/>
      <c r="D497" s="83"/>
      <c r="E497" s="83"/>
      <c r="F497" s="83"/>
      <c r="G497" s="83"/>
      <c r="H497" s="83"/>
      <c r="I497" s="83"/>
      <c r="J497" s="83"/>
      <c r="K497" s="83"/>
      <c r="L497" s="83"/>
      <c r="M497" s="83"/>
      <c r="N497" s="83"/>
      <c r="O497" s="83"/>
      <c r="P497" s="83"/>
      <c r="Q497" s="83"/>
      <c r="R497" s="83"/>
      <c r="S497" s="83"/>
      <c r="T497" s="83"/>
      <c r="U497" s="83"/>
      <c r="V497" s="83"/>
      <c r="W497" s="83"/>
    </row>
    <row r="498">
      <c r="A498" s="83"/>
      <c r="B498" s="82"/>
      <c r="C498" s="83"/>
      <c r="D498" s="83"/>
      <c r="E498" s="83"/>
      <c r="F498" s="83"/>
      <c r="G498" s="83"/>
      <c r="H498" s="83"/>
      <c r="I498" s="83"/>
      <c r="J498" s="83"/>
      <c r="K498" s="83"/>
      <c r="L498" s="83"/>
      <c r="M498" s="83"/>
      <c r="N498" s="83"/>
      <c r="O498" s="83"/>
      <c r="P498" s="83"/>
      <c r="Q498" s="83"/>
      <c r="R498" s="83"/>
      <c r="S498" s="83"/>
      <c r="T498" s="83"/>
      <c r="U498" s="83"/>
      <c r="V498" s="83"/>
      <c r="W498" s="83"/>
    </row>
    <row r="499">
      <c r="A499" s="83"/>
      <c r="B499" s="82"/>
      <c r="C499" s="83"/>
      <c r="D499" s="83"/>
      <c r="E499" s="83"/>
      <c r="F499" s="83"/>
      <c r="G499" s="83"/>
      <c r="H499" s="83"/>
      <c r="I499" s="83"/>
      <c r="J499" s="83"/>
      <c r="K499" s="83"/>
      <c r="L499" s="83"/>
      <c r="M499" s="83"/>
      <c r="N499" s="83"/>
      <c r="O499" s="83"/>
      <c r="P499" s="83"/>
      <c r="Q499" s="83"/>
      <c r="R499" s="83"/>
      <c r="S499" s="83"/>
      <c r="T499" s="83"/>
      <c r="U499" s="83"/>
      <c r="V499" s="83"/>
      <c r="W499" s="83"/>
    </row>
    <row r="500">
      <c r="A500" s="83"/>
      <c r="B500" s="82"/>
      <c r="C500" s="83"/>
      <c r="D500" s="83"/>
      <c r="E500" s="83"/>
      <c r="F500" s="83"/>
      <c r="G500" s="83"/>
      <c r="H500" s="83"/>
      <c r="I500" s="83"/>
      <c r="J500" s="83"/>
      <c r="K500" s="83"/>
      <c r="L500" s="83"/>
      <c r="M500" s="83"/>
      <c r="N500" s="83"/>
      <c r="O500" s="83"/>
      <c r="P500" s="83"/>
      <c r="Q500" s="83"/>
      <c r="R500" s="83"/>
      <c r="S500" s="83"/>
      <c r="T500" s="83"/>
      <c r="U500" s="83"/>
      <c r="V500" s="83"/>
      <c r="W500" s="83"/>
    </row>
    <row r="501">
      <c r="A501" s="83"/>
      <c r="B501" s="82"/>
      <c r="C501" s="83"/>
      <c r="D501" s="83"/>
      <c r="E501" s="83"/>
      <c r="F501" s="83"/>
      <c r="G501" s="83"/>
      <c r="H501" s="83"/>
      <c r="I501" s="83"/>
      <c r="J501" s="83"/>
      <c r="K501" s="83"/>
      <c r="L501" s="83"/>
      <c r="M501" s="83"/>
      <c r="N501" s="83"/>
      <c r="O501" s="83"/>
      <c r="P501" s="83"/>
      <c r="Q501" s="83"/>
      <c r="R501" s="83"/>
      <c r="S501" s="83"/>
      <c r="T501" s="83"/>
      <c r="U501" s="83"/>
      <c r="V501" s="83"/>
      <c r="W501" s="83"/>
    </row>
    <row r="502">
      <c r="A502" s="83"/>
      <c r="B502" s="82"/>
      <c r="C502" s="83"/>
      <c r="D502" s="83"/>
      <c r="E502" s="83"/>
      <c r="F502" s="83"/>
      <c r="G502" s="83"/>
      <c r="H502" s="83"/>
      <c r="I502" s="83"/>
      <c r="J502" s="83"/>
      <c r="K502" s="83"/>
      <c r="L502" s="83"/>
      <c r="M502" s="83"/>
      <c r="N502" s="83"/>
      <c r="O502" s="83"/>
      <c r="P502" s="83"/>
      <c r="Q502" s="83"/>
      <c r="R502" s="83"/>
      <c r="S502" s="83"/>
      <c r="T502" s="83"/>
      <c r="U502" s="83"/>
      <c r="V502" s="83"/>
      <c r="W502" s="83"/>
    </row>
    <row r="503">
      <c r="A503" s="83"/>
      <c r="B503" s="82"/>
      <c r="C503" s="83"/>
      <c r="D503" s="83"/>
      <c r="E503" s="83"/>
      <c r="F503" s="83"/>
      <c r="G503" s="83"/>
      <c r="H503" s="83"/>
      <c r="I503" s="83"/>
      <c r="J503" s="83"/>
      <c r="K503" s="83"/>
      <c r="L503" s="83"/>
      <c r="M503" s="83"/>
      <c r="N503" s="83"/>
      <c r="O503" s="83"/>
      <c r="P503" s="83"/>
      <c r="Q503" s="83"/>
      <c r="R503" s="83"/>
      <c r="S503" s="83"/>
      <c r="T503" s="83"/>
      <c r="U503" s="83"/>
      <c r="V503" s="83"/>
      <c r="W503" s="83"/>
    </row>
    <row r="504">
      <c r="A504" s="83"/>
      <c r="B504" s="82"/>
      <c r="C504" s="83"/>
      <c r="D504" s="83"/>
      <c r="E504" s="83"/>
      <c r="F504" s="83"/>
      <c r="G504" s="83"/>
      <c r="H504" s="83"/>
      <c r="I504" s="83"/>
      <c r="J504" s="83"/>
      <c r="K504" s="83"/>
      <c r="L504" s="83"/>
      <c r="M504" s="83"/>
      <c r="N504" s="83"/>
      <c r="O504" s="83"/>
      <c r="P504" s="83"/>
      <c r="Q504" s="83"/>
      <c r="R504" s="83"/>
      <c r="S504" s="83"/>
      <c r="T504" s="83"/>
      <c r="U504" s="83"/>
      <c r="V504" s="83"/>
      <c r="W504" s="83"/>
    </row>
    <row r="505">
      <c r="A505" s="83"/>
      <c r="B505" s="82"/>
      <c r="C505" s="83"/>
      <c r="D505" s="83"/>
      <c r="E505" s="83"/>
      <c r="F505" s="83"/>
      <c r="G505" s="83"/>
      <c r="H505" s="83"/>
      <c r="I505" s="83"/>
      <c r="J505" s="83"/>
      <c r="K505" s="83"/>
      <c r="L505" s="83"/>
      <c r="M505" s="83"/>
      <c r="N505" s="83"/>
      <c r="O505" s="83"/>
      <c r="P505" s="83"/>
      <c r="Q505" s="83"/>
      <c r="R505" s="83"/>
      <c r="S505" s="83"/>
      <c r="T505" s="83"/>
      <c r="U505" s="83"/>
      <c r="V505" s="83"/>
      <c r="W505" s="83"/>
    </row>
    <row r="506">
      <c r="A506" s="83"/>
      <c r="B506" s="82"/>
      <c r="C506" s="83"/>
      <c r="D506" s="83"/>
      <c r="E506" s="83"/>
      <c r="F506" s="83"/>
      <c r="G506" s="83"/>
      <c r="H506" s="83"/>
      <c r="I506" s="83"/>
      <c r="J506" s="83"/>
      <c r="K506" s="83"/>
      <c r="L506" s="83"/>
      <c r="M506" s="83"/>
      <c r="N506" s="83"/>
      <c r="O506" s="83"/>
      <c r="P506" s="83"/>
      <c r="Q506" s="83"/>
      <c r="R506" s="83"/>
      <c r="S506" s="83"/>
      <c r="T506" s="83"/>
      <c r="U506" s="83"/>
      <c r="V506" s="83"/>
      <c r="W506" s="83"/>
    </row>
    <row r="507">
      <c r="A507" s="83"/>
      <c r="B507" s="82"/>
      <c r="C507" s="83"/>
      <c r="D507" s="83"/>
      <c r="E507" s="83"/>
      <c r="F507" s="83"/>
      <c r="G507" s="83"/>
      <c r="H507" s="83"/>
      <c r="I507" s="83"/>
      <c r="J507" s="83"/>
      <c r="K507" s="83"/>
      <c r="L507" s="83"/>
      <c r="M507" s="83"/>
      <c r="N507" s="83"/>
      <c r="O507" s="83"/>
      <c r="P507" s="83"/>
      <c r="Q507" s="83"/>
      <c r="R507" s="83"/>
      <c r="S507" s="83"/>
      <c r="T507" s="83"/>
      <c r="U507" s="83"/>
      <c r="V507" s="83"/>
      <c r="W507" s="83"/>
    </row>
    <row r="508">
      <c r="A508" s="83"/>
      <c r="B508" s="82"/>
      <c r="C508" s="83"/>
      <c r="D508" s="83"/>
      <c r="E508" s="83"/>
      <c r="F508" s="83"/>
      <c r="G508" s="83"/>
      <c r="H508" s="83"/>
      <c r="I508" s="83"/>
      <c r="J508" s="83"/>
      <c r="K508" s="83"/>
      <c r="L508" s="83"/>
      <c r="M508" s="83"/>
      <c r="N508" s="83"/>
      <c r="O508" s="83"/>
      <c r="P508" s="83"/>
      <c r="Q508" s="83"/>
      <c r="R508" s="83"/>
      <c r="S508" s="83"/>
      <c r="T508" s="83"/>
      <c r="U508" s="83"/>
      <c r="V508" s="83"/>
      <c r="W508" s="83"/>
    </row>
    <row r="509">
      <c r="A509" s="83"/>
      <c r="B509" s="82"/>
      <c r="C509" s="83"/>
      <c r="D509" s="83"/>
      <c r="E509" s="83"/>
      <c r="F509" s="83"/>
      <c r="G509" s="83"/>
      <c r="H509" s="83"/>
      <c r="I509" s="83"/>
      <c r="J509" s="83"/>
      <c r="K509" s="83"/>
      <c r="L509" s="83"/>
      <c r="M509" s="83"/>
      <c r="N509" s="83"/>
      <c r="O509" s="83"/>
      <c r="P509" s="83"/>
      <c r="Q509" s="83"/>
      <c r="R509" s="83"/>
      <c r="S509" s="83"/>
      <c r="T509" s="83"/>
      <c r="U509" s="83"/>
      <c r="V509" s="83"/>
      <c r="W509" s="83"/>
    </row>
    <row r="510">
      <c r="A510" s="83"/>
      <c r="B510" s="82"/>
      <c r="C510" s="83"/>
      <c r="D510" s="83"/>
      <c r="E510" s="83"/>
      <c r="F510" s="83"/>
      <c r="G510" s="83"/>
      <c r="H510" s="83"/>
      <c r="I510" s="83"/>
      <c r="J510" s="83"/>
      <c r="K510" s="83"/>
      <c r="L510" s="83"/>
      <c r="M510" s="83"/>
      <c r="N510" s="83"/>
      <c r="O510" s="83"/>
      <c r="P510" s="83"/>
      <c r="Q510" s="83"/>
      <c r="R510" s="83"/>
      <c r="S510" s="83"/>
      <c r="T510" s="83"/>
      <c r="U510" s="83"/>
      <c r="V510" s="83"/>
      <c r="W510" s="83"/>
    </row>
    <row r="511">
      <c r="A511" s="83"/>
      <c r="B511" s="82"/>
      <c r="C511" s="83"/>
      <c r="D511" s="83"/>
      <c r="E511" s="83"/>
      <c r="F511" s="83"/>
      <c r="G511" s="83"/>
      <c r="H511" s="83"/>
      <c r="I511" s="83"/>
      <c r="J511" s="83"/>
      <c r="K511" s="83"/>
      <c r="L511" s="83"/>
      <c r="M511" s="83"/>
      <c r="N511" s="83"/>
      <c r="O511" s="83"/>
      <c r="P511" s="83"/>
      <c r="Q511" s="83"/>
      <c r="R511" s="83"/>
      <c r="S511" s="83"/>
      <c r="T511" s="83"/>
      <c r="U511" s="83"/>
      <c r="V511" s="83"/>
      <c r="W511" s="83"/>
    </row>
    <row r="512">
      <c r="A512" s="83"/>
      <c r="B512" s="82"/>
      <c r="C512" s="83"/>
      <c r="D512" s="83"/>
      <c r="E512" s="83"/>
      <c r="F512" s="83"/>
      <c r="G512" s="83"/>
      <c r="H512" s="83"/>
      <c r="I512" s="83"/>
      <c r="J512" s="83"/>
      <c r="K512" s="83"/>
      <c r="L512" s="83"/>
      <c r="M512" s="83"/>
      <c r="N512" s="83"/>
      <c r="O512" s="83"/>
      <c r="P512" s="83"/>
      <c r="Q512" s="83"/>
      <c r="R512" s="83"/>
      <c r="S512" s="83"/>
      <c r="T512" s="83"/>
      <c r="U512" s="83"/>
      <c r="V512" s="83"/>
      <c r="W512" s="83"/>
    </row>
    <row r="513">
      <c r="A513" s="83"/>
      <c r="B513" s="82"/>
      <c r="C513" s="83"/>
      <c r="D513" s="83"/>
      <c r="E513" s="83"/>
      <c r="F513" s="83"/>
      <c r="G513" s="83"/>
      <c r="H513" s="83"/>
      <c r="I513" s="83"/>
      <c r="J513" s="83"/>
      <c r="K513" s="83"/>
      <c r="L513" s="83"/>
      <c r="M513" s="83"/>
      <c r="N513" s="83"/>
      <c r="O513" s="83"/>
      <c r="P513" s="83"/>
      <c r="Q513" s="83"/>
      <c r="R513" s="83"/>
      <c r="S513" s="83"/>
      <c r="T513" s="83"/>
      <c r="U513" s="83"/>
      <c r="V513" s="83"/>
      <c r="W513" s="83"/>
    </row>
    <row r="514">
      <c r="A514" s="83"/>
      <c r="B514" s="82"/>
      <c r="C514" s="83"/>
      <c r="D514" s="83"/>
      <c r="E514" s="83"/>
      <c r="F514" s="83"/>
      <c r="G514" s="83"/>
      <c r="H514" s="83"/>
      <c r="I514" s="83"/>
      <c r="J514" s="83"/>
      <c r="K514" s="83"/>
      <c r="L514" s="83"/>
      <c r="M514" s="83"/>
      <c r="N514" s="83"/>
      <c r="O514" s="83"/>
      <c r="P514" s="83"/>
      <c r="Q514" s="83"/>
      <c r="R514" s="83"/>
      <c r="S514" s="83"/>
      <c r="T514" s="83"/>
      <c r="U514" s="83"/>
      <c r="V514" s="83"/>
      <c r="W514" s="83"/>
    </row>
    <row r="515">
      <c r="A515" s="83"/>
      <c r="B515" s="82"/>
      <c r="C515" s="83"/>
      <c r="D515" s="83"/>
      <c r="E515" s="83"/>
      <c r="F515" s="83"/>
      <c r="G515" s="83"/>
      <c r="H515" s="83"/>
      <c r="I515" s="83"/>
      <c r="J515" s="83"/>
      <c r="K515" s="83"/>
      <c r="L515" s="83"/>
      <c r="M515" s="83"/>
      <c r="N515" s="83"/>
      <c r="O515" s="83"/>
      <c r="P515" s="83"/>
      <c r="Q515" s="83"/>
      <c r="R515" s="83"/>
      <c r="S515" s="83"/>
      <c r="T515" s="83"/>
      <c r="U515" s="83"/>
      <c r="V515" s="83"/>
      <c r="W515" s="83"/>
    </row>
    <row r="516">
      <c r="A516" s="83"/>
      <c r="B516" s="82"/>
      <c r="C516" s="83"/>
      <c r="D516" s="83"/>
      <c r="E516" s="83"/>
      <c r="F516" s="83"/>
      <c r="G516" s="83"/>
      <c r="H516" s="83"/>
      <c r="I516" s="83"/>
      <c r="J516" s="83"/>
      <c r="K516" s="83"/>
      <c r="L516" s="83"/>
      <c r="M516" s="83"/>
      <c r="N516" s="83"/>
      <c r="O516" s="83"/>
      <c r="P516" s="83"/>
      <c r="Q516" s="83"/>
      <c r="R516" s="83"/>
      <c r="S516" s="83"/>
      <c r="T516" s="83"/>
      <c r="U516" s="83"/>
      <c r="V516" s="83"/>
      <c r="W516" s="83"/>
    </row>
    <row r="517">
      <c r="A517" s="83"/>
      <c r="B517" s="82"/>
      <c r="C517" s="83"/>
      <c r="D517" s="83"/>
      <c r="E517" s="83"/>
      <c r="F517" s="83"/>
      <c r="G517" s="83"/>
      <c r="H517" s="83"/>
      <c r="I517" s="83"/>
      <c r="J517" s="83"/>
      <c r="K517" s="83"/>
      <c r="L517" s="83"/>
      <c r="M517" s="83"/>
      <c r="N517" s="83"/>
      <c r="O517" s="83"/>
      <c r="P517" s="83"/>
      <c r="Q517" s="83"/>
      <c r="R517" s="83"/>
      <c r="S517" s="83"/>
      <c r="T517" s="83"/>
      <c r="U517" s="83"/>
      <c r="V517" s="83"/>
      <c r="W517" s="83"/>
    </row>
    <row r="518">
      <c r="A518" s="83"/>
      <c r="B518" s="82"/>
      <c r="C518" s="83"/>
      <c r="D518" s="83"/>
      <c r="E518" s="83"/>
      <c r="F518" s="83"/>
      <c r="G518" s="83"/>
      <c r="H518" s="83"/>
      <c r="I518" s="83"/>
      <c r="J518" s="83"/>
      <c r="K518" s="83"/>
      <c r="L518" s="83"/>
      <c r="M518" s="83"/>
      <c r="N518" s="83"/>
      <c r="O518" s="83"/>
      <c r="P518" s="83"/>
      <c r="Q518" s="83"/>
      <c r="R518" s="83"/>
      <c r="S518" s="83"/>
      <c r="T518" s="83"/>
      <c r="U518" s="83"/>
      <c r="V518" s="83"/>
      <c r="W518" s="83"/>
    </row>
    <row r="519">
      <c r="A519" s="83"/>
      <c r="B519" s="82"/>
      <c r="C519" s="83"/>
      <c r="D519" s="83"/>
      <c r="E519" s="83"/>
      <c r="F519" s="83"/>
      <c r="G519" s="83"/>
      <c r="H519" s="83"/>
      <c r="I519" s="83"/>
      <c r="J519" s="83"/>
      <c r="K519" s="83"/>
      <c r="L519" s="83"/>
      <c r="M519" s="83"/>
      <c r="N519" s="83"/>
      <c r="O519" s="83"/>
      <c r="P519" s="83"/>
      <c r="Q519" s="83"/>
      <c r="R519" s="83"/>
      <c r="S519" s="83"/>
      <c r="T519" s="83"/>
      <c r="U519" s="83"/>
      <c r="V519" s="83"/>
      <c r="W519" s="83"/>
    </row>
    <row r="520">
      <c r="A520" s="83"/>
      <c r="B520" s="82"/>
      <c r="C520" s="83"/>
      <c r="D520" s="83"/>
      <c r="E520" s="83"/>
      <c r="F520" s="83"/>
      <c r="G520" s="83"/>
      <c r="H520" s="83"/>
      <c r="I520" s="83"/>
      <c r="J520" s="83"/>
      <c r="K520" s="83"/>
      <c r="L520" s="83"/>
      <c r="M520" s="83"/>
      <c r="N520" s="83"/>
      <c r="O520" s="83"/>
      <c r="P520" s="83"/>
      <c r="Q520" s="83"/>
      <c r="R520" s="83"/>
      <c r="S520" s="83"/>
      <c r="T520" s="83"/>
      <c r="U520" s="83"/>
      <c r="V520" s="83"/>
      <c r="W520" s="83"/>
    </row>
    <row r="521">
      <c r="A521" s="83"/>
      <c r="B521" s="82"/>
      <c r="C521" s="83"/>
      <c r="D521" s="83"/>
      <c r="E521" s="83"/>
      <c r="F521" s="83"/>
      <c r="G521" s="83"/>
      <c r="H521" s="83"/>
      <c r="I521" s="83"/>
      <c r="J521" s="83"/>
      <c r="K521" s="83"/>
      <c r="L521" s="83"/>
      <c r="M521" s="83"/>
      <c r="N521" s="83"/>
      <c r="O521" s="83"/>
      <c r="P521" s="83"/>
      <c r="Q521" s="83"/>
      <c r="R521" s="83"/>
      <c r="S521" s="83"/>
      <c r="T521" s="83"/>
      <c r="U521" s="83"/>
      <c r="V521" s="83"/>
      <c r="W521" s="83"/>
    </row>
    <row r="522">
      <c r="A522" s="83"/>
      <c r="B522" s="82"/>
      <c r="C522" s="83"/>
      <c r="D522" s="83"/>
      <c r="E522" s="83"/>
      <c r="F522" s="83"/>
      <c r="G522" s="83"/>
      <c r="H522" s="83"/>
      <c r="I522" s="83"/>
      <c r="J522" s="83"/>
      <c r="K522" s="83"/>
      <c r="L522" s="83"/>
      <c r="M522" s="83"/>
      <c r="N522" s="83"/>
      <c r="O522" s="83"/>
      <c r="P522" s="83"/>
      <c r="Q522" s="83"/>
      <c r="R522" s="83"/>
      <c r="S522" s="83"/>
      <c r="T522" s="83"/>
      <c r="U522" s="83"/>
      <c r="V522" s="83"/>
      <c r="W522" s="83"/>
    </row>
    <row r="523">
      <c r="A523" s="83"/>
      <c r="B523" s="82"/>
      <c r="C523" s="83"/>
      <c r="D523" s="83"/>
      <c r="E523" s="83"/>
      <c r="F523" s="83"/>
      <c r="G523" s="83"/>
      <c r="H523" s="83"/>
      <c r="I523" s="83"/>
      <c r="J523" s="83"/>
      <c r="K523" s="83"/>
      <c r="L523" s="83"/>
      <c r="M523" s="83"/>
      <c r="N523" s="83"/>
      <c r="O523" s="83"/>
      <c r="P523" s="83"/>
      <c r="Q523" s="83"/>
      <c r="R523" s="83"/>
      <c r="S523" s="83"/>
      <c r="T523" s="83"/>
      <c r="U523" s="83"/>
      <c r="V523" s="83"/>
      <c r="W523" s="83"/>
    </row>
    <row r="524">
      <c r="A524" s="83"/>
      <c r="B524" s="82"/>
      <c r="C524" s="83"/>
      <c r="D524" s="83"/>
      <c r="E524" s="83"/>
      <c r="F524" s="83"/>
      <c r="G524" s="83"/>
      <c r="H524" s="83"/>
      <c r="I524" s="83"/>
      <c r="J524" s="83"/>
      <c r="K524" s="83"/>
      <c r="L524" s="83"/>
      <c r="M524" s="83"/>
      <c r="N524" s="83"/>
      <c r="O524" s="83"/>
      <c r="P524" s="83"/>
      <c r="Q524" s="83"/>
      <c r="R524" s="83"/>
      <c r="S524" s="83"/>
      <c r="T524" s="83"/>
      <c r="U524" s="83"/>
      <c r="V524" s="83"/>
      <c r="W524" s="83"/>
    </row>
    <row r="525">
      <c r="A525" s="83"/>
      <c r="B525" s="82"/>
      <c r="C525" s="83"/>
      <c r="D525" s="83"/>
      <c r="E525" s="83"/>
      <c r="F525" s="83"/>
      <c r="G525" s="83"/>
      <c r="H525" s="83"/>
      <c r="I525" s="83"/>
      <c r="J525" s="83"/>
      <c r="K525" s="83"/>
      <c r="L525" s="83"/>
      <c r="M525" s="83"/>
      <c r="N525" s="83"/>
      <c r="O525" s="83"/>
      <c r="P525" s="83"/>
      <c r="Q525" s="83"/>
      <c r="R525" s="83"/>
      <c r="S525" s="83"/>
      <c r="T525" s="83"/>
      <c r="U525" s="83"/>
      <c r="V525" s="83"/>
      <c r="W525" s="83"/>
    </row>
    <row r="526">
      <c r="A526" s="83"/>
      <c r="B526" s="82"/>
      <c r="C526" s="83"/>
      <c r="D526" s="83"/>
      <c r="E526" s="83"/>
      <c r="F526" s="83"/>
      <c r="G526" s="83"/>
      <c r="H526" s="83"/>
      <c r="I526" s="83"/>
      <c r="J526" s="83"/>
      <c r="K526" s="83"/>
      <c r="L526" s="83"/>
      <c r="M526" s="83"/>
      <c r="N526" s="83"/>
      <c r="O526" s="83"/>
      <c r="P526" s="83"/>
      <c r="Q526" s="83"/>
      <c r="R526" s="83"/>
      <c r="S526" s="83"/>
      <c r="T526" s="83"/>
      <c r="U526" s="83"/>
      <c r="V526" s="83"/>
      <c r="W526" s="83"/>
    </row>
    <row r="527">
      <c r="A527" s="83"/>
      <c r="B527" s="82"/>
      <c r="C527" s="83"/>
      <c r="D527" s="83"/>
      <c r="E527" s="83"/>
      <c r="F527" s="83"/>
      <c r="G527" s="83"/>
      <c r="H527" s="83"/>
      <c r="I527" s="83"/>
      <c r="J527" s="83"/>
      <c r="K527" s="83"/>
      <c r="L527" s="83"/>
      <c r="M527" s="83"/>
      <c r="N527" s="83"/>
      <c r="O527" s="83"/>
      <c r="P527" s="83"/>
      <c r="Q527" s="83"/>
      <c r="R527" s="83"/>
      <c r="S527" s="83"/>
      <c r="T527" s="83"/>
      <c r="U527" s="83"/>
      <c r="V527" s="83"/>
      <c r="W527" s="83"/>
    </row>
    <row r="528">
      <c r="A528" s="83"/>
      <c r="B528" s="82"/>
      <c r="C528" s="83"/>
      <c r="D528" s="83"/>
      <c r="E528" s="83"/>
      <c r="F528" s="83"/>
      <c r="G528" s="83"/>
      <c r="H528" s="83"/>
      <c r="I528" s="83"/>
      <c r="J528" s="83"/>
      <c r="K528" s="83"/>
      <c r="L528" s="83"/>
      <c r="M528" s="83"/>
      <c r="N528" s="83"/>
      <c r="O528" s="83"/>
      <c r="P528" s="83"/>
      <c r="Q528" s="83"/>
      <c r="R528" s="83"/>
      <c r="S528" s="83"/>
      <c r="T528" s="83"/>
      <c r="U528" s="83"/>
      <c r="V528" s="83"/>
      <c r="W528" s="83"/>
    </row>
    <row r="529">
      <c r="A529" s="83"/>
      <c r="B529" s="82"/>
      <c r="C529" s="83"/>
      <c r="D529" s="83"/>
      <c r="E529" s="83"/>
      <c r="F529" s="83"/>
      <c r="G529" s="83"/>
      <c r="H529" s="83"/>
      <c r="I529" s="83"/>
      <c r="J529" s="83"/>
      <c r="K529" s="83"/>
      <c r="L529" s="83"/>
      <c r="M529" s="83"/>
      <c r="N529" s="83"/>
      <c r="O529" s="83"/>
      <c r="P529" s="83"/>
      <c r="Q529" s="83"/>
      <c r="R529" s="83"/>
      <c r="S529" s="83"/>
      <c r="T529" s="83"/>
      <c r="U529" s="83"/>
      <c r="V529" s="83"/>
      <c r="W529" s="83"/>
    </row>
    <row r="530">
      <c r="A530" s="83"/>
      <c r="B530" s="82"/>
      <c r="C530" s="83"/>
      <c r="D530" s="83"/>
      <c r="E530" s="83"/>
      <c r="F530" s="83"/>
      <c r="G530" s="83"/>
      <c r="H530" s="83"/>
      <c r="I530" s="83"/>
      <c r="J530" s="83"/>
      <c r="K530" s="83"/>
      <c r="L530" s="83"/>
      <c r="M530" s="83"/>
      <c r="N530" s="83"/>
      <c r="O530" s="83"/>
      <c r="P530" s="83"/>
      <c r="Q530" s="83"/>
      <c r="R530" s="83"/>
      <c r="S530" s="83"/>
      <c r="T530" s="83"/>
      <c r="U530" s="83"/>
      <c r="V530" s="83"/>
      <c r="W530" s="83"/>
    </row>
    <row r="531">
      <c r="A531" s="83"/>
      <c r="B531" s="82"/>
      <c r="C531" s="83"/>
      <c r="D531" s="83"/>
      <c r="E531" s="83"/>
      <c r="F531" s="83"/>
      <c r="G531" s="83"/>
      <c r="H531" s="83"/>
      <c r="I531" s="83"/>
      <c r="J531" s="83"/>
      <c r="K531" s="83"/>
      <c r="L531" s="83"/>
      <c r="M531" s="83"/>
      <c r="N531" s="83"/>
      <c r="O531" s="83"/>
      <c r="P531" s="83"/>
      <c r="Q531" s="83"/>
      <c r="R531" s="83"/>
      <c r="S531" s="83"/>
      <c r="T531" s="83"/>
      <c r="U531" s="83"/>
      <c r="V531" s="83"/>
      <c r="W531" s="83"/>
    </row>
    <row r="532">
      <c r="A532" s="83"/>
      <c r="B532" s="82"/>
      <c r="C532" s="83"/>
      <c r="D532" s="83"/>
      <c r="E532" s="83"/>
      <c r="F532" s="83"/>
      <c r="G532" s="83"/>
      <c r="H532" s="83"/>
      <c r="I532" s="83"/>
      <c r="J532" s="83"/>
      <c r="K532" s="83"/>
      <c r="L532" s="83"/>
      <c r="M532" s="83"/>
      <c r="N532" s="83"/>
      <c r="O532" s="83"/>
      <c r="P532" s="83"/>
      <c r="Q532" s="83"/>
      <c r="R532" s="83"/>
      <c r="S532" s="83"/>
      <c r="T532" s="83"/>
      <c r="U532" s="83"/>
      <c r="V532" s="83"/>
      <c r="W532" s="83"/>
    </row>
    <row r="533">
      <c r="A533" s="83"/>
      <c r="B533" s="82"/>
      <c r="C533" s="83"/>
      <c r="D533" s="83"/>
      <c r="E533" s="83"/>
      <c r="F533" s="83"/>
      <c r="G533" s="83"/>
      <c r="H533" s="83"/>
      <c r="I533" s="83"/>
      <c r="J533" s="83"/>
      <c r="K533" s="83"/>
      <c r="L533" s="83"/>
      <c r="M533" s="83"/>
      <c r="N533" s="83"/>
      <c r="O533" s="83"/>
      <c r="P533" s="83"/>
      <c r="Q533" s="83"/>
      <c r="R533" s="83"/>
      <c r="S533" s="83"/>
      <c r="T533" s="83"/>
      <c r="U533" s="83"/>
      <c r="V533" s="83"/>
      <c r="W533" s="83"/>
    </row>
    <row r="534">
      <c r="A534" s="83"/>
      <c r="B534" s="82"/>
      <c r="C534" s="83"/>
      <c r="D534" s="83"/>
      <c r="E534" s="83"/>
      <c r="F534" s="83"/>
      <c r="G534" s="83"/>
      <c r="H534" s="83"/>
      <c r="I534" s="83"/>
      <c r="J534" s="83"/>
      <c r="K534" s="83"/>
      <c r="L534" s="83"/>
      <c r="M534" s="83"/>
      <c r="N534" s="83"/>
      <c r="O534" s="83"/>
      <c r="P534" s="83"/>
      <c r="Q534" s="83"/>
      <c r="R534" s="83"/>
      <c r="S534" s="83"/>
      <c r="T534" s="83"/>
      <c r="U534" s="83"/>
      <c r="V534" s="83"/>
      <c r="W534" s="83"/>
    </row>
    <row r="535">
      <c r="A535" s="83"/>
      <c r="B535" s="82"/>
      <c r="C535" s="83"/>
      <c r="D535" s="83"/>
      <c r="E535" s="83"/>
      <c r="F535" s="83"/>
      <c r="G535" s="83"/>
      <c r="H535" s="83"/>
      <c r="I535" s="83"/>
      <c r="J535" s="83"/>
      <c r="K535" s="83"/>
      <c r="L535" s="83"/>
      <c r="M535" s="83"/>
      <c r="N535" s="83"/>
      <c r="O535" s="83"/>
      <c r="P535" s="83"/>
      <c r="Q535" s="83"/>
      <c r="R535" s="83"/>
      <c r="S535" s="83"/>
      <c r="T535" s="83"/>
      <c r="U535" s="83"/>
      <c r="V535" s="83"/>
      <c r="W535" s="83"/>
    </row>
    <row r="536">
      <c r="A536" s="83"/>
      <c r="B536" s="82"/>
      <c r="C536" s="83"/>
      <c r="D536" s="83"/>
      <c r="E536" s="83"/>
      <c r="F536" s="83"/>
      <c r="G536" s="83"/>
      <c r="H536" s="83"/>
      <c r="I536" s="83"/>
      <c r="J536" s="83"/>
      <c r="K536" s="83"/>
      <c r="L536" s="83"/>
      <c r="M536" s="83"/>
      <c r="N536" s="83"/>
      <c r="O536" s="83"/>
      <c r="P536" s="83"/>
      <c r="Q536" s="83"/>
      <c r="R536" s="83"/>
      <c r="S536" s="83"/>
      <c r="T536" s="83"/>
      <c r="U536" s="83"/>
      <c r="V536" s="83"/>
      <c r="W536" s="83"/>
    </row>
    <row r="537">
      <c r="A537" s="83"/>
      <c r="B537" s="82"/>
      <c r="C537" s="83"/>
      <c r="D537" s="83"/>
      <c r="E537" s="83"/>
      <c r="F537" s="83"/>
      <c r="G537" s="83"/>
      <c r="H537" s="83"/>
      <c r="I537" s="83"/>
      <c r="J537" s="83"/>
      <c r="K537" s="83"/>
      <c r="L537" s="83"/>
      <c r="M537" s="83"/>
      <c r="N537" s="83"/>
      <c r="O537" s="83"/>
      <c r="P537" s="83"/>
      <c r="Q537" s="83"/>
      <c r="R537" s="83"/>
      <c r="S537" s="83"/>
      <c r="T537" s="83"/>
      <c r="U537" s="83"/>
      <c r="V537" s="83"/>
      <c r="W537" s="83"/>
    </row>
    <row r="538">
      <c r="A538" s="83"/>
      <c r="B538" s="82"/>
      <c r="C538" s="83"/>
      <c r="D538" s="83"/>
      <c r="E538" s="83"/>
      <c r="F538" s="83"/>
      <c r="G538" s="83"/>
      <c r="H538" s="83"/>
      <c r="I538" s="83"/>
      <c r="J538" s="83"/>
      <c r="K538" s="83"/>
      <c r="L538" s="83"/>
      <c r="M538" s="83"/>
      <c r="N538" s="83"/>
      <c r="O538" s="83"/>
      <c r="P538" s="83"/>
      <c r="Q538" s="83"/>
      <c r="R538" s="83"/>
      <c r="S538" s="83"/>
      <c r="T538" s="83"/>
      <c r="U538" s="83"/>
      <c r="V538" s="83"/>
      <c r="W538" s="83"/>
    </row>
    <row r="539">
      <c r="A539" s="83"/>
      <c r="B539" s="82"/>
      <c r="C539" s="83"/>
      <c r="D539" s="83"/>
      <c r="E539" s="83"/>
      <c r="F539" s="83"/>
      <c r="G539" s="83"/>
      <c r="H539" s="83"/>
      <c r="I539" s="83"/>
      <c r="J539" s="83"/>
      <c r="K539" s="83"/>
      <c r="L539" s="83"/>
      <c r="M539" s="83"/>
      <c r="N539" s="83"/>
      <c r="O539" s="83"/>
      <c r="P539" s="83"/>
      <c r="Q539" s="83"/>
      <c r="R539" s="83"/>
      <c r="S539" s="83"/>
      <c r="T539" s="83"/>
      <c r="U539" s="83"/>
      <c r="V539" s="83"/>
      <c r="W539" s="83"/>
    </row>
    <row r="540">
      <c r="A540" s="83"/>
      <c r="B540" s="82"/>
      <c r="C540" s="83"/>
      <c r="D540" s="83"/>
      <c r="E540" s="83"/>
      <c r="F540" s="83"/>
      <c r="G540" s="83"/>
      <c r="H540" s="83"/>
      <c r="I540" s="83"/>
      <c r="J540" s="83"/>
      <c r="K540" s="83"/>
      <c r="L540" s="83"/>
      <c r="M540" s="83"/>
      <c r="N540" s="83"/>
      <c r="O540" s="83"/>
      <c r="P540" s="83"/>
      <c r="Q540" s="83"/>
      <c r="R540" s="83"/>
      <c r="S540" s="83"/>
      <c r="T540" s="83"/>
      <c r="U540" s="83"/>
      <c r="V540" s="83"/>
      <c r="W540" s="83"/>
    </row>
    <row r="541">
      <c r="A541" s="83"/>
      <c r="B541" s="82"/>
      <c r="C541" s="83"/>
      <c r="D541" s="83"/>
      <c r="E541" s="83"/>
      <c r="F541" s="83"/>
      <c r="G541" s="83"/>
      <c r="H541" s="83"/>
      <c r="I541" s="83"/>
      <c r="J541" s="83"/>
      <c r="K541" s="83"/>
      <c r="L541" s="83"/>
      <c r="M541" s="83"/>
      <c r="N541" s="83"/>
      <c r="O541" s="83"/>
      <c r="P541" s="83"/>
      <c r="Q541" s="83"/>
      <c r="R541" s="83"/>
      <c r="S541" s="83"/>
      <c r="T541" s="83"/>
      <c r="U541" s="83"/>
      <c r="V541" s="83"/>
      <c r="W541" s="83"/>
    </row>
    <row r="542">
      <c r="A542" s="83"/>
      <c r="B542" s="82"/>
      <c r="C542" s="83"/>
      <c r="D542" s="83"/>
      <c r="E542" s="83"/>
      <c r="F542" s="83"/>
      <c r="G542" s="83"/>
      <c r="H542" s="83"/>
      <c r="I542" s="83"/>
      <c r="J542" s="83"/>
      <c r="K542" s="83"/>
      <c r="L542" s="83"/>
      <c r="M542" s="83"/>
      <c r="N542" s="83"/>
      <c r="O542" s="83"/>
      <c r="P542" s="83"/>
      <c r="Q542" s="83"/>
      <c r="R542" s="83"/>
      <c r="S542" s="83"/>
      <c r="T542" s="83"/>
      <c r="U542" s="83"/>
      <c r="V542" s="83"/>
      <c r="W542" s="83"/>
    </row>
    <row r="543">
      <c r="A543" s="83"/>
      <c r="B543" s="82"/>
      <c r="C543" s="83"/>
      <c r="D543" s="83"/>
      <c r="E543" s="83"/>
      <c r="F543" s="83"/>
      <c r="G543" s="83"/>
      <c r="H543" s="83"/>
      <c r="I543" s="83"/>
      <c r="J543" s="83"/>
      <c r="K543" s="83"/>
      <c r="L543" s="83"/>
      <c r="M543" s="83"/>
      <c r="N543" s="83"/>
      <c r="O543" s="83"/>
      <c r="P543" s="83"/>
      <c r="Q543" s="83"/>
      <c r="R543" s="83"/>
      <c r="S543" s="83"/>
      <c r="T543" s="83"/>
      <c r="U543" s="83"/>
      <c r="V543" s="83"/>
      <c r="W543" s="83"/>
    </row>
    <row r="544">
      <c r="A544" s="83"/>
      <c r="B544" s="82"/>
      <c r="C544" s="83"/>
      <c r="D544" s="83"/>
      <c r="E544" s="83"/>
      <c r="F544" s="83"/>
      <c r="G544" s="83"/>
      <c r="H544" s="83"/>
      <c r="I544" s="83"/>
      <c r="J544" s="83"/>
      <c r="K544" s="83"/>
      <c r="L544" s="83"/>
      <c r="M544" s="83"/>
      <c r="N544" s="83"/>
      <c r="O544" s="83"/>
      <c r="P544" s="83"/>
      <c r="Q544" s="83"/>
      <c r="R544" s="83"/>
      <c r="S544" s="83"/>
      <c r="T544" s="83"/>
      <c r="U544" s="83"/>
      <c r="V544" s="83"/>
      <c r="W544" s="83"/>
    </row>
    <row r="545">
      <c r="A545" s="83"/>
      <c r="B545" s="82"/>
      <c r="C545" s="83"/>
      <c r="D545" s="83"/>
      <c r="E545" s="83"/>
      <c r="F545" s="83"/>
      <c r="G545" s="83"/>
      <c r="H545" s="83"/>
      <c r="I545" s="83"/>
      <c r="J545" s="83"/>
      <c r="K545" s="83"/>
      <c r="L545" s="83"/>
      <c r="M545" s="83"/>
      <c r="N545" s="83"/>
      <c r="O545" s="83"/>
      <c r="P545" s="83"/>
      <c r="Q545" s="83"/>
      <c r="R545" s="83"/>
      <c r="S545" s="83"/>
      <c r="T545" s="83"/>
      <c r="U545" s="83"/>
      <c r="V545" s="83"/>
      <c r="W545" s="83"/>
    </row>
    <row r="546">
      <c r="A546" s="83"/>
      <c r="B546" s="82"/>
      <c r="C546" s="83"/>
      <c r="D546" s="83"/>
      <c r="E546" s="83"/>
      <c r="F546" s="83"/>
      <c r="G546" s="83"/>
      <c r="H546" s="83"/>
      <c r="I546" s="83"/>
      <c r="J546" s="83"/>
      <c r="K546" s="83"/>
      <c r="L546" s="83"/>
      <c r="M546" s="83"/>
      <c r="N546" s="83"/>
      <c r="O546" s="83"/>
      <c r="P546" s="83"/>
      <c r="Q546" s="83"/>
      <c r="R546" s="83"/>
      <c r="S546" s="83"/>
      <c r="T546" s="83"/>
      <c r="U546" s="83"/>
      <c r="V546" s="83"/>
      <c r="W546" s="83"/>
    </row>
    <row r="547">
      <c r="A547" s="83"/>
      <c r="B547" s="82"/>
      <c r="C547" s="83"/>
      <c r="D547" s="83"/>
      <c r="E547" s="83"/>
      <c r="F547" s="83"/>
      <c r="G547" s="83"/>
      <c r="H547" s="83"/>
      <c r="I547" s="83"/>
      <c r="J547" s="83"/>
      <c r="K547" s="83"/>
      <c r="L547" s="83"/>
      <c r="M547" s="83"/>
      <c r="N547" s="83"/>
      <c r="O547" s="83"/>
      <c r="P547" s="83"/>
      <c r="Q547" s="83"/>
      <c r="R547" s="83"/>
      <c r="S547" s="83"/>
      <c r="T547" s="83"/>
      <c r="U547" s="83"/>
      <c r="V547" s="83"/>
      <c r="W547" s="83"/>
    </row>
    <row r="548">
      <c r="A548" s="83"/>
      <c r="B548" s="82"/>
      <c r="C548" s="83"/>
      <c r="D548" s="83"/>
      <c r="E548" s="83"/>
      <c r="F548" s="83"/>
      <c r="G548" s="83"/>
      <c r="H548" s="83"/>
      <c r="I548" s="83"/>
      <c r="J548" s="83"/>
      <c r="K548" s="83"/>
      <c r="L548" s="83"/>
      <c r="M548" s="83"/>
      <c r="N548" s="83"/>
      <c r="O548" s="83"/>
      <c r="P548" s="83"/>
      <c r="Q548" s="83"/>
      <c r="R548" s="83"/>
      <c r="S548" s="83"/>
      <c r="T548" s="83"/>
      <c r="U548" s="83"/>
      <c r="V548" s="83"/>
      <c r="W548" s="83"/>
    </row>
    <row r="549">
      <c r="A549" s="83"/>
      <c r="B549" s="82"/>
      <c r="C549" s="83"/>
      <c r="D549" s="83"/>
      <c r="E549" s="83"/>
      <c r="F549" s="83"/>
      <c r="G549" s="83"/>
      <c r="H549" s="83"/>
      <c r="I549" s="83"/>
      <c r="J549" s="83"/>
      <c r="K549" s="83"/>
      <c r="L549" s="83"/>
      <c r="M549" s="83"/>
      <c r="N549" s="83"/>
      <c r="O549" s="83"/>
      <c r="P549" s="83"/>
      <c r="Q549" s="83"/>
      <c r="R549" s="83"/>
      <c r="S549" s="83"/>
      <c r="T549" s="83"/>
      <c r="U549" s="83"/>
      <c r="V549" s="83"/>
      <c r="W549" s="83"/>
    </row>
    <row r="550">
      <c r="A550" s="83"/>
      <c r="B550" s="82"/>
      <c r="C550" s="83"/>
      <c r="D550" s="83"/>
      <c r="E550" s="83"/>
      <c r="F550" s="83"/>
      <c r="G550" s="83"/>
      <c r="H550" s="83"/>
      <c r="I550" s="83"/>
      <c r="J550" s="83"/>
      <c r="K550" s="83"/>
      <c r="L550" s="83"/>
      <c r="M550" s="83"/>
      <c r="N550" s="83"/>
      <c r="O550" s="83"/>
      <c r="P550" s="83"/>
      <c r="Q550" s="83"/>
      <c r="R550" s="83"/>
      <c r="S550" s="83"/>
      <c r="T550" s="83"/>
      <c r="U550" s="83"/>
      <c r="V550" s="83"/>
      <c r="W550" s="83"/>
    </row>
    <row r="551">
      <c r="A551" s="83"/>
      <c r="B551" s="82"/>
      <c r="C551" s="83"/>
      <c r="D551" s="83"/>
      <c r="E551" s="83"/>
      <c r="F551" s="83"/>
      <c r="G551" s="83"/>
      <c r="H551" s="83"/>
      <c r="I551" s="83"/>
      <c r="J551" s="83"/>
      <c r="K551" s="83"/>
      <c r="L551" s="83"/>
      <c r="M551" s="83"/>
      <c r="N551" s="83"/>
      <c r="O551" s="83"/>
      <c r="P551" s="83"/>
      <c r="Q551" s="83"/>
      <c r="R551" s="83"/>
      <c r="S551" s="83"/>
      <c r="T551" s="83"/>
      <c r="U551" s="83"/>
      <c r="V551" s="83"/>
      <c r="W551" s="83"/>
    </row>
    <row r="552">
      <c r="A552" s="83"/>
      <c r="B552" s="82"/>
      <c r="C552" s="83"/>
      <c r="D552" s="83"/>
      <c r="E552" s="83"/>
      <c r="F552" s="83"/>
      <c r="G552" s="83"/>
      <c r="H552" s="83"/>
      <c r="I552" s="83"/>
      <c r="J552" s="83"/>
      <c r="K552" s="83"/>
      <c r="L552" s="83"/>
      <c r="M552" s="83"/>
      <c r="N552" s="83"/>
      <c r="O552" s="83"/>
      <c r="P552" s="83"/>
      <c r="Q552" s="83"/>
      <c r="R552" s="83"/>
      <c r="S552" s="83"/>
      <c r="T552" s="83"/>
      <c r="U552" s="83"/>
      <c r="V552" s="83"/>
      <c r="W552" s="83"/>
    </row>
    <row r="553">
      <c r="A553" s="83"/>
      <c r="B553" s="82"/>
      <c r="C553" s="83"/>
      <c r="D553" s="83"/>
      <c r="E553" s="83"/>
      <c r="F553" s="83"/>
      <c r="G553" s="83"/>
      <c r="H553" s="83"/>
      <c r="I553" s="83"/>
      <c r="J553" s="83"/>
      <c r="K553" s="83"/>
      <c r="L553" s="83"/>
      <c r="M553" s="83"/>
      <c r="N553" s="83"/>
      <c r="O553" s="83"/>
      <c r="P553" s="83"/>
      <c r="Q553" s="83"/>
      <c r="R553" s="83"/>
      <c r="S553" s="83"/>
      <c r="T553" s="83"/>
      <c r="U553" s="83"/>
      <c r="V553" s="83"/>
      <c r="W553" s="83"/>
    </row>
    <row r="554">
      <c r="A554" s="83"/>
      <c r="B554" s="82"/>
      <c r="C554" s="83"/>
      <c r="D554" s="83"/>
      <c r="E554" s="83"/>
      <c r="F554" s="83"/>
      <c r="G554" s="83"/>
      <c r="H554" s="83"/>
      <c r="I554" s="83"/>
      <c r="J554" s="83"/>
      <c r="K554" s="83"/>
      <c r="L554" s="83"/>
      <c r="M554" s="83"/>
      <c r="N554" s="83"/>
      <c r="O554" s="83"/>
      <c r="P554" s="83"/>
      <c r="Q554" s="83"/>
      <c r="R554" s="83"/>
      <c r="S554" s="83"/>
      <c r="T554" s="83"/>
      <c r="U554" s="83"/>
      <c r="V554" s="83"/>
      <c r="W554" s="83"/>
    </row>
    <row r="555">
      <c r="A555" s="83"/>
      <c r="B555" s="82"/>
      <c r="C555" s="83"/>
      <c r="D555" s="83"/>
      <c r="E555" s="83"/>
      <c r="F555" s="83"/>
      <c r="G555" s="83"/>
      <c r="H555" s="83"/>
      <c r="I555" s="83"/>
      <c r="J555" s="83"/>
      <c r="K555" s="83"/>
      <c r="L555" s="83"/>
      <c r="M555" s="83"/>
      <c r="N555" s="83"/>
      <c r="O555" s="83"/>
      <c r="P555" s="83"/>
      <c r="Q555" s="83"/>
      <c r="R555" s="83"/>
      <c r="S555" s="83"/>
      <c r="T555" s="83"/>
      <c r="U555" s="83"/>
      <c r="V555" s="83"/>
      <c r="W555" s="83"/>
    </row>
    <row r="556">
      <c r="A556" s="83"/>
      <c r="B556" s="82"/>
      <c r="C556" s="83"/>
      <c r="D556" s="83"/>
      <c r="E556" s="83"/>
      <c r="F556" s="83"/>
      <c r="G556" s="83"/>
      <c r="H556" s="83"/>
      <c r="I556" s="83"/>
      <c r="J556" s="83"/>
      <c r="K556" s="83"/>
      <c r="L556" s="83"/>
      <c r="M556" s="83"/>
      <c r="N556" s="83"/>
      <c r="O556" s="83"/>
      <c r="P556" s="83"/>
      <c r="Q556" s="83"/>
      <c r="R556" s="83"/>
      <c r="S556" s="83"/>
      <c r="T556" s="83"/>
      <c r="U556" s="83"/>
      <c r="V556" s="83"/>
      <c r="W556" s="83"/>
    </row>
    <row r="557">
      <c r="A557" s="83"/>
      <c r="B557" s="82"/>
      <c r="C557" s="83"/>
      <c r="D557" s="83"/>
      <c r="E557" s="83"/>
      <c r="F557" s="83"/>
      <c r="G557" s="83"/>
      <c r="H557" s="83"/>
      <c r="I557" s="83"/>
      <c r="J557" s="83"/>
      <c r="K557" s="83"/>
      <c r="L557" s="83"/>
      <c r="M557" s="83"/>
      <c r="N557" s="83"/>
      <c r="O557" s="83"/>
      <c r="P557" s="83"/>
      <c r="Q557" s="83"/>
      <c r="R557" s="83"/>
      <c r="S557" s="83"/>
      <c r="T557" s="83"/>
      <c r="U557" s="83"/>
      <c r="V557" s="83"/>
      <c r="W557" s="83"/>
    </row>
    <row r="558">
      <c r="A558" s="83"/>
      <c r="B558" s="82"/>
      <c r="C558" s="83"/>
      <c r="D558" s="83"/>
      <c r="E558" s="83"/>
      <c r="F558" s="83"/>
      <c r="G558" s="83"/>
      <c r="H558" s="83"/>
      <c r="I558" s="83"/>
      <c r="J558" s="83"/>
      <c r="K558" s="83"/>
      <c r="L558" s="83"/>
      <c r="M558" s="83"/>
      <c r="N558" s="83"/>
      <c r="O558" s="83"/>
      <c r="P558" s="83"/>
      <c r="Q558" s="83"/>
      <c r="R558" s="83"/>
      <c r="S558" s="83"/>
      <c r="T558" s="83"/>
      <c r="U558" s="83"/>
      <c r="V558" s="83"/>
      <c r="W558" s="83"/>
    </row>
    <row r="559">
      <c r="A559" s="83"/>
      <c r="B559" s="82"/>
      <c r="C559" s="83"/>
      <c r="D559" s="83"/>
      <c r="E559" s="83"/>
      <c r="F559" s="83"/>
      <c r="G559" s="83"/>
      <c r="H559" s="83"/>
      <c r="I559" s="83"/>
      <c r="J559" s="83"/>
      <c r="K559" s="83"/>
      <c r="L559" s="83"/>
      <c r="M559" s="83"/>
      <c r="N559" s="83"/>
      <c r="O559" s="83"/>
      <c r="P559" s="83"/>
      <c r="Q559" s="83"/>
      <c r="R559" s="83"/>
      <c r="S559" s="83"/>
      <c r="T559" s="83"/>
      <c r="U559" s="83"/>
      <c r="V559" s="83"/>
      <c r="W559" s="83"/>
    </row>
    <row r="560">
      <c r="A560" s="83"/>
      <c r="B560" s="82"/>
      <c r="C560" s="83"/>
      <c r="D560" s="83"/>
      <c r="E560" s="83"/>
      <c r="F560" s="83"/>
      <c r="G560" s="83"/>
      <c r="H560" s="83"/>
      <c r="I560" s="83"/>
      <c r="J560" s="83"/>
      <c r="K560" s="83"/>
      <c r="L560" s="83"/>
      <c r="M560" s="83"/>
      <c r="N560" s="83"/>
      <c r="O560" s="83"/>
      <c r="P560" s="83"/>
      <c r="Q560" s="83"/>
      <c r="R560" s="83"/>
      <c r="S560" s="83"/>
      <c r="T560" s="83"/>
      <c r="U560" s="83"/>
      <c r="V560" s="83"/>
      <c r="W560" s="83"/>
    </row>
    <row r="561">
      <c r="A561" s="83"/>
      <c r="B561" s="82"/>
      <c r="C561" s="83"/>
      <c r="D561" s="83"/>
      <c r="E561" s="83"/>
      <c r="F561" s="83"/>
      <c r="G561" s="83"/>
      <c r="H561" s="83"/>
      <c r="I561" s="83"/>
      <c r="J561" s="83"/>
      <c r="K561" s="83"/>
      <c r="L561" s="83"/>
      <c r="M561" s="83"/>
      <c r="N561" s="83"/>
      <c r="O561" s="83"/>
      <c r="P561" s="83"/>
      <c r="Q561" s="83"/>
      <c r="R561" s="83"/>
      <c r="S561" s="83"/>
      <c r="T561" s="83"/>
      <c r="U561" s="83"/>
      <c r="V561" s="83"/>
      <c r="W561" s="83"/>
    </row>
    <row r="562">
      <c r="A562" s="83"/>
      <c r="B562" s="82"/>
      <c r="C562" s="83"/>
      <c r="D562" s="83"/>
      <c r="E562" s="83"/>
      <c r="F562" s="83"/>
      <c r="G562" s="83"/>
      <c r="H562" s="83"/>
      <c r="I562" s="83"/>
      <c r="J562" s="83"/>
      <c r="K562" s="83"/>
      <c r="L562" s="83"/>
      <c r="M562" s="83"/>
      <c r="N562" s="83"/>
      <c r="O562" s="83"/>
      <c r="P562" s="83"/>
      <c r="Q562" s="83"/>
      <c r="R562" s="83"/>
      <c r="S562" s="83"/>
      <c r="T562" s="83"/>
      <c r="U562" s="83"/>
      <c r="V562" s="83"/>
      <c r="W562" s="83"/>
    </row>
    <row r="563">
      <c r="A563" s="83"/>
      <c r="B563" s="82"/>
      <c r="C563" s="83"/>
      <c r="D563" s="83"/>
      <c r="E563" s="83"/>
      <c r="F563" s="83"/>
      <c r="G563" s="83"/>
      <c r="H563" s="83"/>
      <c r="I563" s="83"/>
      <c r="J563" s="83"/>
      <c r="K563" s="83"/>
      <c r="L563" s="83"/>
      <c r="M563" s="83"/>
      <c r="N563" s="83"/>
      <c r="O563" s="83"/>
      <c r="P563" s="83"/>
      <c r="Q563" s="83"/>
      <c r="R563" s="83"/>
      <c r="S563" s="83"/>
      <c r="T563" s="83"/>
      <c r="U563" s="83"/>
      <c r="V563" s="83"/>
      <c r="W563" s="83"/>
    </row>
    <row r="564">
      <c r="A564" s="83"/>
      <c r="B564" s="82"/>
      <c r="C564" s="83"/>
      <c r="D564" s="83"/>
      <c r="E564" s="83"/>
      <c r="F564" s="83"/>
      <c r="G564" s="83"/>
      <c r="H564" s="83"/>
      <c r="I564" s="83"/>
      <c r="J564" s="83"/>
      <c r="K564" s="83"/>
      <c r="L564" s="83"/>
      <c r="M564" s="83"/>
      <c r="N564" s="83"/>
      <c r="O564" s="83"/>
      <c r="P564" s="83"/>
      <c r="Q564" s="83"/>
      <c r="R564" s="83"/>
      <c r="S564" s="83"/>
      <c r="T564" s="83"/>
      <c r="U564" s="83"/>
      <c r="V564" s="83"/>
      <c r="W564" s="83"/>
    </row>
    <row r="565">
      <c r="A565" s="83"/>
      <c r="B565" s="82"/>
      <c r="C565" s="83"/>
      <c r="D565" s="83"/>
      <c r="E565" s="83"/>
      <c r="F565" s="83"/>
      <c r="G565" s="83"/>
      <c r="H565" s="83"/>
      <c r="I565" s="83"/>
      <c r="J565" s="83"/>
      <c r="K565" s="83"/>
      <c r="L565" s="83"/>
      <c r="M565" s="83"/>
      <c r="N565" s="83"/>
      <c r="O565" s="83"/>
      <c r="P565" s="83"/>
      <c r="Q565" s="83"/>
      <c r="R565" s="83"/>
      <c r="S565" s="83"/>
      <c r="T565" s="83"/>
      <c r="U565" s="83"/>
      <c r="V565" s="83"/>
      <c r="W565" s="83"/>
    </row>
    <row r="566">
      <c r="A566" s="83"/>
      <c r="B566" s="82"/>
      <c r="C566" s="83"/>
      <c r="D566" s="83"/>
      <c r="E566" s="83"/>
      <c r="F566" s="83"/>
      <c r="G566" s="83"/>
      <c r="H566" s="83"/>
      <c r="I566" s="83"/>
      <c r="J566" s="83"/>
      <c r="K566" s="83"/>
      <c r="L566" s="83"/>
      <c r="M566" s="83"/>
      <c r="N566" s="83"/>
      <c r="O566" s="83"/>
      <c r="P566" s="83"/>
      <c r="Q566" s="83"/>
      <c r="R566" s="83"/>
      <c r="S566" s="83"/>
      <c r="T566" s="83"/>
      <c r="U566" s="83"/>
      <c r="V566" s="83"/>
      <c r="W566" s="83"/>
    </row>
    <row r="567">
      <c r="A567" s="83"/>
      <c r="B567" s="82"/>
      <c r="C567" s="83"/>
      <c r="D567" s="83"/>
      <c r="E567" s="83"/>
      <c r="F567" s="83"/>
      <c r="G567" s="83"/>
      <c r="H567" s="83"/>
      <c r="I567" s="83"/>
      <c r="J567" s="83"/>
      <c r="K567" s="83"/>
      <c r="L567" s="83"/>
      <c r="M567" s="83"/>
      <c r="N567" s="83"/>
      <c r="O567" s="83"/>
      <c r="P567" s="83"/>
      <c r="Q567" s="83"/>
      <c r="R567" s="83"/>
      <c r="S567" s="83"/>
      <c r="T567" s="83"/>
      <c r="U567" s="83"/>
      <c r="V567" s="83"/>
      <c r="W567" s="83"/>
    </row>
    <row r="568">
      <c r="A568" s="83"/>
      <c r="B568" s="82"/>
      <c r="C568" s="83"/>
      <c r="D568" s="83"/>
      <c r="E568" s="83"/>
      <c r="F568" s="83"/>
      <c r="G568" s="83"/>
      <c r="H568" s="83"/>
      <c r="I568" s="83"/>
      <c r="J568" s="83"/>
      <c r="K568" s="83"/>
      <c r="L568" s="83"/>
      <c r="M568" s="83"/>
      <c r="N568" s="83"/>
      <c r="O568" s="83"/>
      <c r="P568" s="83"/>
      <c r="Q568" s="83"/>
      <c r="R568" s="83"/>
      <c r="S568" s="83"/>
      <c r="T568" s="83"/>
      <c r="U568" s="83"/>
      <c r="V568" s="83"/>
      <c r="W568" s="83"/>
    </row>
    <row r="569">
      <c r="A569" s="83"/>
      <c r="B569" s="82"/>
      <c r="C569" s="83"/>
      <c r="D569" s="83"/>
      <c r="E569" s="83"/>
      <c r="F569" s="83"/>
      <c r="G569" s="83"/>
      <c r="H569" s="83"/>
      <c r="I569" s="83"/>
      <c r="J569" s="83"/>
      <c r="K569" s="83"/>
      <c r="L569" s="83"/>
      <c r="M569" s="83"/>
      <c r="N569" s="83"/>
      <c r="O569" s="83"/>
      <c r="P569" s="83"/>
      <c r="Q569" s="83"/>
      <c r="R569" s="83"/>
      <c r="S569" s="83"/>
      <c r="T569" s="83"/>
      <c r="U569" s="83"/>
      <c r="V569" s="83"/>
      <c r="W569" s="83"/>
    </row>
    <row r="570">
      <c r="A570" s="83"/>
      <c r="B570" s="82"/>
      <c r="C570" s="83"/>
      <c r="D570" s="83"/>
      <c r="E570" s="83"/>
      <c r="F570" s="83"/>
      <c r="G570" s="83"/>
      <c r="H570" s="83"/>
      <c r="I570" s="83"/>
      <c r="J570" s="83"/>
      <c r="K570" s="83"/>
      <c r="L570" s="83"/>
      <c r="M570" s="83"/>
      <c r="N570" s="83"/>
      <c r="O570" s="83"/>
      <c r="P570" s="83"/>
      <c r="Q570" s="83"/>
      <c r="R570" s="83"/>
      <c r="S570" s="83"/>
      <c r="T570" s="83"/>
      <c r="U570" s="83"/>
      <c r="V570" s="83"/>
      <c r="W570" s="83"/>
    </row>
    <row r="571">
      <c r="A571" s="83"/>
      <c r="B571" s="82"/>
      <c r="C571" s="83"/>
      <c r="D571" s="83"/>
      <c r="E571" s="83"/>
      <c r="F571" s="83"/>
      <c r="G571" s="83"/>
      <c r="H571" s="83"/>
      <c r="I571" s="83"/>
      <c r="J571" s="83"/>
      <c r="K571" s="83"/>
      <c r="L571" s="83"/>
      <c r="M571" s="83"/>
      <c r="N571" s="83"/>
      <c r="O571" s="83"/>
      <c r="P571" s="83"/>
      <c r="Q571" s="83"/>
      <c r="R571" s="83"/>
      <c r="S571" s="83"/>
      <c r="T571" s="83"/>
      <c r="U571" s="83"/>
      <c r="V571" s="83"/>
      <c r="W571" s="83"/>
    </row>
    <row r="572">
      <c r="A572" s="83"/>
      <c r="B572" s="82"/>
      <c r="C572" s="83"/>
      <c r="D572" s="83"/>
      <c r="E572" s="83"/>
      <c r="F572" s="83"/>
      <c r="G572" s="83"/>
      <c r="H572" s="83"/>
      <c r="I572" s="83"/>
      <c r="J572" s="83"/>
      <c r="K572" s="83"/>
      <c r="L572" s="83"/>
      <c r="M572" s="83"/>
      <c r="N572" s="83"/>
      <c r="O572" s="83"/>
      <c r="P572" s="83"/>
      <c r="Q572" s="83"/>
      <c r="R572" s="83"/>
      <c r="S572" s="83"/>
      <c r="T572" s="83"/>
      <c r="U572" s="83"/>
      <c r="V572" s="83"/>
      <c r="W572" s="83"/>
    </row>
    <row r="573">
      <c r="A573" s="83"/>
      <c r="B573" s="82"/>
      <c r="C573" s="83"/>
      <c r="D573" s="83"/>
      <c r="E573" s="83"/>
      <c r="F573" s="83"/>
      <c r="G573" s="83"/>
      <c r="H573" s="83"/>
      <c r="I573" s="83"/>
      <c r="J573" s="83"/>
      <c r="K573" s="83"/>
      <c r="L573" s="83"/>
      <c r="M573" s="83"/>
      <c r="N573" s="83"/>
      <c r="O573" s="83"/>
      <c r="P573" s="83"/>
      <c r="Q573" s="83"/>
      <c r="R573" s="83"/>
      <c r="S573" s="83"/>
      <c r="T573" s="83"/>
      <c r="U573" s="83"/>
      <c r="V573" s="83"/>
      <c r="W573" s="83"/>
    </row>
    <row r="574">
      <c r="A574" s="83"/>
      <c r="B574" s="82"/>
      <c r="C574" s="83"/>
      <c r="D574" s="83"/>
      <c r="E574" s="83"/>
      <c r="F574" s="83"/>
      <c r="G574" s="83"/>
      <c r="H574" s="83"/>
      <c r="I574" s="83"/>
      <c r="J574" s="83"/>
      <c r="K574" s="83"/>
      <c r="L574" s="83"/>
      <c r="M574" s="83"/>
      <c r="N574" s="83"/>
      <c r="O574" s="83"/>
      <c r="P574" s="83"/>
      <c r="Q574" s="83"/>
      <c r="R574" s="83"/>
      <c r="S574" s="83"/>
      <c r="T574" s="83"/>
      <c r="U574" s="83"/>
      <c r="V574" s="83"/>
      <c r="W574" s="83"/>
    </row>
    <row r="575">
      <c r="A575" s="83"/>
      <c r="B575" s="82"/>
      <c r="C575" s="83"/>
      <c r="D575" s="83"/>
      <c r="E575" s="83"/>
      <c r="F575" s="83"/>
      <c r="G575" s="83"/>
      <c r="H575" s="83"/>
      <c r="I575" s="83"/>
      <c r="J575" s="83"/>
      <c r="K575" s="83"/>
      <c r="L575" s="83"/>
      <c r="M575" s="83"/>
      <c r="N575" s="83"/>
      <c r="O575" s="83"/>
      <c r="P575" s="83"/>
      <c r="Q575" s="83"/>
      <c r="R575" s="83"/>
      <c r="S575" s="83"/>
      <c r="T575" s="83"/>
      <c r="U575" s="83"/>
      <c r="V575" s="83"/>
      <c r="W575" s="83"/>
    </row>
    <row r="576">
      <c r="A576" s="83"/>
      <c r="B576" s="82"/>
      <c r="C576" s="83"/>
      <c r="D576" s="83"/>
      <c r="E576" s="83"/>
      <c r="F576" s="83"/>
      <c r="G576" s="83"/>
      <c r="H576" s="83"/>
      <c r="I576" s="83"/>
      <c r="J576" s="83"/>
      <c r="K576" s="83"/>
      <c r="L576" s="83"/>
      <c r="M576" s="83"/>
      <c r="N576" s="83"/>
      <c r="O576" s="83"/>
      <c r="P576" s="83"/>
      <c r="Q576" s="83"/>
      <c r="R576" s="83"/>
      <c r="S576" s="83"/>
      <c r="T576" s="83"/>
      <c r="U576" s="83"/>
      <c r="V576" s="83"/>
      <c r="W576" s="83"/>
    </row>
    <row r="577">
      <c r="A577" s="83"/>
      <c r="B577" s="82"/>
      <c r="C577" s="83"/>
      <c r="D577" s="83"/>
      <c r="E577" s="83"/>
      <c r="F577" s="83"/>
      <c r="G577" s="83"/>
      <c r="H577" s="83"/>
      <c r="I577" s="83"/>
      <c r="J577" s="83"/>
      <c r="K577" s="83"/>
      <c r="L577" s="83"/>
      <c r="M577" s="83"/>
      <c r="N577" s="83"/>
      <c r="O577" s="83"/>
      <c r="P577" s="83"/>
      <c r="Q577" s="83"/>
      <c r="R577" s="83"/>
      <c r="S577" s="83"/>
      <c r="T577" s="83"/>
      <c r="U577" s="83"/>
      <c r="V577" s="83"/>
      <c r="W577" s="83"/>
    </row>
    <row r="578">
      <c r="A578" s="83"/>
      <c r="B578" s="82"/>
      <c r="C578" s="83"/>
      <c r="D578" s="83"/>
      <c r="E578" s="83"/>
      <c r="F578" s="83"/>
      <c r="G578" s="83"/>
      <c r="H578" s="83"/>
      <c r="I578" s="83"/>
      <c r="J578" s="83"/>
      <c r="K578" s="83"/>
      <c r="L578" s="83"/>
      <c r="M578" s="83"/>
      <c r="N578" s="83"/>
      <c r="O578" s="83"/>
      <c r="P578" s="83"/>
      <c r="Q578" s="83"/>
      <c r="R578" s="83"/>
      <c r="S578" s="83"/>
      <c r="T578" s="83"/>
      <c r="U578" s="83"/>
      <c r="V578" s="83"/>
      <c r="W578" s="83"/>
    </row>
    <row r="579">
      <c r="A579" s="83"/>
      <c r="B579" s="82"/>
      <c r="C579" s="83"/>
      <c r="D579" s="83"/>
      <c r="E579" s="83"/>
      <c r="F579" s="83"/>
      <c r="G579" s="83"/>
      <c r="H579" s="83"/>
      <c r="I579" s="83"/>
      <c r="J579" s="83"/>
      <c r="K579" s="83"/>
      <c r="L579" s="83"/>
      <c r="M579" s="83"/>
      <c r="N579" s="83"/>
      <c r="O579" s="83"/>
      <c r="P579" s="83"/>
      <c r="Q579" s="83"/>
      <c r="R579" s="83"/>
      <c r="S579" s="83"/>
      <c r="T579" s="83"/>
      <c r="U579" s="83"/>
      <c r="V579" s="83"/>
      <c r="W579" s="83"/>
    </row>
    <row r="580">
      <c r="A580" s="83"/>
      <c r="B580" s="82"/>
      <c r="C580" s="83"/>
      <c r="D580" s="83"/>
      <c r="E580" s="83"/>
      <c r="F580" s="83"/>
      <c r="G580" s="83"/>
      <c r="H580" s="83"/>
      <c r="I580" s="83"/>
      <c r="J580" s="83"/>
      <c r="K580" s="83"/>
      <c r="L580" s="83"/>
      <c r="M580" s="83"/>
      <c r="N580" s="83"/>
      <c r="O580" s="83"/>
      <c r="P580" s="83"/>
      <c r="Q580" s="83"/>
      <c r="R580" s="83"/>
      <c r="S580" s="83"/>
      <c r="T580" s="83"/>
      <c r="U580" s="83"/>
      <c r="V580" s="83"/>
      <c r="W580" s="83"/>
    </row>
    <row r="581">
      <c r="A581" s="83"/>
      <c r="B581" s="82"/>
      <c r="C581" s="83"/>
      <c r="D581" s="83"/>
      <c r="E581" s="83"/>
      <c r="F581" s="83"/>
      <c r="G581" s="83"/>
      <c r="H581" s="83"/>
      <c r="I581" s="83"/>
      <c r="J581" s="83"/>
      <c r="K581" s="83"/>
      <c r="L581" s="83"/>
      <c r="M581" s="83"/>
      <c r="N581" s="83"/>
      <c r="O581" s="83"/>
      <c r="P581" s="83"/>
      <c r="Q581" s="83"/>
      <c r="R581" s="83"/>
      <c r="S581" s="83"/>
      <c r="T581" s="83"/>
      <c r="U581" s="83"/>
      <c r="V581" s="83"/>
      <c r="W581" s="83"/>
    </row>
    <row r="582">
      <c r="A582" s="83"/>
      <c r="B582" s="82"/>
      <c r="C582" s="83"/>
      <c r="D582" s="83"/>
      <c r="E582" s="83"/>
      <c r="F582" s="83"/>
      <c r="G582" s="83"/>
      <c r="H582" s="83"/>
      <c r="I582" s="83"/>
      <c r="J582" s="83"/>
      <c r="K582" s="83"/>
      <c r="L582" s="83"/>
      <c r="M582" s="83"/>
      <c r="N582" s="83"/>
      <c r="O582" s="83"/>
      <c r="P582" s="83"/>
      <c r="Q582" s="83"/>
      <c r="R582" s="83"/>
      <c r="S582" s="83"/>
      <c r="T582" s="83"/>
      <c r="U582" s="83"/>
      <c r="V582" s="83"/>
      <c r="W582" s="83"/>
    </row>
    <row r="583">
      <c r="A583" s="83"/>
      <c r="B583" s="82"/>
      <c r="C583" s="83"/>
      <c r="D583" s="83"/>
      <c r="E583" s="83"/>
      <c r="F583" s="83"/>
      <c r="G583" s="83"/>
      <c r="H583" s="83"/>
      <c r="I583" s="83"/>
      <c r="J583" s="83"/>
      <c r="K583" s="83"/>
      <c r="L583" s="83"/>
      <c r="M583" s="83"/>
      <c r="N583" s="83"/>
      <c r="O583" s="83"/>
      <c r="P583" s="83"/>
      <c r="Q583" s="83"/>
      <c r="R583" s="83"/>
      <c r="S583" s="83"/>
      <c r="T583" s="83"/>
      <c r="U583" s="83"/>
      <c r="V583" s="83"/>
      <c r="W583" s="83"/>
    </row>
    <row r="584">
      <c r="A584" s="83"/>
      <c r="B584" s="82"/>
      <c r="C584" s="83"/>
      <c r="D584" s="83"/>
      <c r="E584" s="83"/>
      <c r="F584" s="83"/>
      <c r="G584" s="83"/>
      <c r="H584" s="83"/>
      <c r="I584" s="83"/>
      <c r="J584" s="83"/>
      <c r="K584" s="83"/>
      <c r="L584" s="83"/>
      <c r="M584" s="83"/>
      <c r="N584" s="83"/>
      <c r="O584" s="83"/>
      <c r="P584" s="83"/>
      <c r="Q584" s="83"/>
      <c r="R584" s="83"/>
      <c r="S584" s="83"/>
      <c r="T584" s="83"/>
      <c r="U584" s="83"/>
      <c r="V584" s="83"/>
      <c r="W584" s="83"/>
    </row>
    <row r="585">
      <c r="A585" s="83"/>
      <c r="B585" s="82"/>
      <c r="C585" s="83"/>
      <c r="D585" s="83"/>
      <c r="E585" s="83"/>
      <c r="F585" s="83"/>
      <c r="G585" s="83"/>
      <c r="H585" s="83"/>
      <c r="I585" s="83"/>
      <c r="J585" s="83"/>
      <c r="K585" s="83"/>
      <c r="L585" s="83"/>
      <c r="M585" s="83"/>
      <c r="N585" s="83"/>
      <c r="O585" s="83"/>
      <c r="P585" s="83"/>
      <c r="Q585" s="83"/>
      <c r="R585" s="83"/>
      <c r="S585" s="83"/>
      <c r="T585" s="83"/>
      <c r="U585" s="83"/>
      <c r="V585" s="83"/>
      <c r="W585" s="83"/>
    </row>
    <row r="586">
      <c r="A586" s="83"/>
      <c r="B586" s="82"/>
      <c r="C586" s="83"/>
      <c r="D586" s="83"/>
      <c r="E586" s="83"/>
      <c r="F586" s="83"/>
      <c r="G586" s="83"/>
      <c r="H586" s="83"/>
      <c r="I586" s="83"/>
      <c r="J586" s="83"/>
      <c r="K586" s="83"/>
      <c r="L586" s="83"/>
      <c r="M586" s="83"/>
      <c r="N586" s="83"/>
      <c r="O586" s="83"/>
      <c r="P586" s="83"/>
      <c r="Q586" s="83"/>
      <c r="R586" s="83"/>
      <c r="S586" s="83"/>
      <c r="T586" s="83"/>
      <c r="U586" s="83"/>
      <c r="V586" s="83"/>
      <c r="W586" s="83"/>
    </row>
    <row r="587">
      <c r="A587" s="83"/>
      <c r="B587" s="82"/>
      <c r="C587" s="83"/>
      <c r="D587" s="83"/>
      <c r="E587" s="83"/>
      <c r="F587" s="83"/>
      <c r="G587" s="83"/>
      <c r="H587" s="83"/>
      <c r="I587" s="83"/>
      <c r="J587" s="83"/>
      <c r="K587" s="83"/>
      <c r="L587" s="83"/>
      <c r="M587" s="83"/>
      <c r="N587" s="83"/>
      <c r="O587" s="83"/>
      <c r="P587" s="83"/>
      <c r="Q587" s="83"/>
      <c r="R587" s="83"/>
      <c r="S587" s="83"/>
      <c r="T587" s="83"/>
      <c r="U587" s="83"/>
      <c r="V587" s="83"/>
      <c r="W587" s="83"/>
    </row>
    <row r="588">
      <c r="A588" s="83"/>
      <c r="B588" s="82"/>
      <c r="C588" s="83"/>
      <c r="D588" s="83"/>
      <c r="E588" s="83"/>
      <c r="F588" s="83"/>
      <c r="G588" s="83"/>
      <c r="H588" s="83"/>
      <c r="I588" s="83"/>
      <c r="J588" s="83"/>
      <c r="K588" s="83"/>
      <c r="L588" s="83"/>
      <c r="M588" s="83"/>
      <c r="N588" s="83"/>
      <c r="O588" s="83"/>
      <c r="P588" s="83"/>
      <c r="Q588" s="83"/>
      <c r="R588" s="83"/>
      <c r="S588" s="83"/>
      <c r="T588" s="83"/>
      <c r="U588" s="83"/>
      <c r="V588" s="83"/>
      <c r="W588" s="83"/>
    </row>
    <row r="589">
      <c r="A589" s="83"/>
      <c r="B589" s="82"/>
      <c r="C589" s="83"/>
      <c r="D589" s="83"/>
      <c r="E589" s="83"/>
      <c r="F589" s="83"/>
      <c r="G589" s="83"/>
      <c r="H589" s="83"/>
      <c r="I589" s="83"/>
      <c r="J589" s="83"/>
      <c r="K589" s="83"/>
      <c r="L589" s="83"/>
      <c r="M589" s="83"/>
      <c r="N589" s="83"/>
      <c r="O589" s="83"/>
      <c r="P589" s="83"/>
      <c r="Q589" s="83"/>
      <c r="R589" s="83"/>
      <c r="S589" s="83"/>
      <c r="T589" s="83"/>
      <c r="U589" s="83"/>
      <c r="V589" s="83"/>
      <c r="W589" s="83"/>
    </row>
    <row r="590">
      <c r="A590" s="83"/>
      <c r="B590" s="82"/>
      <c r="C590" s="83"/>
      <c r="D590" s="83"/>
      <c r="E590" s="83"/>
      <c r="F590" s="83"/>
      <c r="G590" s="83"/>
      <c r="H590" s="83"/>
      <c r="I590" s="83"/>
      <c r="J590" s="83"/>
      <c r="K590" s="83"/>
      <c r="L590" s="83"/>
      <c r="M590" s="83"/>
      <c r="N590" s="83"/>
      <c r="O590" s="83"/>
      <c r="P590" s="83"/>
      <c r="Q590" s="83"/>
      <c r="R590" s="83"/>
      <c r="S590" s="83"/>
      <c r="T590" s="83"/>
      <c r="U590" s="83"/>
      <c r="V590" s="83"/>
      <c r="W590" s="83"/>
    </row>
    <row r="591">
      <c r="A591" s="83"/>
      <c r="B591" s="82"/>
      <c r="C591" s="83"/>
      <c r="D591" s="83"/>
      <c r="E591" s="83"/>
      <c r="F591" s="83"/>
      <c r="G591" s="83"/>
      <c r="H591" s="83"/>
      <c r="I591" s="83"/>
      <c r="J591" s="83"/>
      <c r="K591" s="83"/>
      <c r="L591" s="83"/>
      <c r="M591" s="83"/>
      <c r="N591" s="83"/>
      <c r="O591" s="83"/>
      <c r="P591" s="83"/>
      <c r="Q591" s="83"/>
      <c r="R591" s="83"/>
      <c r="S591" s="83"/>
      <c r="T591" s="83"/>
      <c r="U591" s="83"/>
      <c r="V591" s="83"/>
      <c r="W591" s="83"/>
    </row>
    <row r="592">
      <c r="A592" s="83"/>
      <c r="B592" s="82"/>
      <c r="C592" s="83"/>
      <c r="D592" s="83"/>
      <c r="E592" s="83"/>
      <c r="F592" s="83"/>
      <c r="G592" s="83"/>
      <c r="H592" s="83"/>
      <c r="I592" s="83"/>
      <c r="J592" s="83"/>
      <c r="K592" s="83"/>
      <c r="L592" s="83"/>
      <c r="M592" s="83"/>
      <c r="N592" s="83"/>
      <c r="O592" s="83"/>
      <c r="P592" s="83"/>
      <c r="Q592" s="83"/>
      <c r="R592" s="83"/>
      <c r="S592" s="83"/>
      <c r="T592" s="83"/>
      <c r="U592" s="83"/>
      <c r="V592" s="83"/>
      <c r="W592" s="83"/>
    </row>
    <row r="593">
      <c r="A593" s="83"/>
      <c r="B593" s="82"/>
      <c r="C593" s="83"/>
      <c r="D593" s="83"/>
      <c r="E593" s="83"/>
      <c r="F593" s="83"/>
      <c r="G593" s="83"/>
      <c r="H593" s="83"/>
      <c r="I593" s="83"/>
      <c r="J593" s="83"/>
      <c r="K593" s="83"/>
      <c r="L593" s="83"/>
      <c r="M593" s="83"/>
      <c r="N593" s="83"/>
      <c r="O593" s="83"/>
      <c r="P593" s="83"/>
      <c r="Q593" s="83"/>
      <c r="R593" s="83"/>
      <c r="S593" s="83"/>
      <c r="T593" s="83"/>
      <c r="U593" s="83"/>
      <c r="V593" s="83"/>
      <c r="W593" s="83"/>
    </row>
    <row r="594">
      <c r="A594" s="83"/>
      <c r="B594" s="82"/>
      <c r="C594" s="83"/>
      <c r="D594" s="83"/>
      <c r="E594" s="83"/>
      <c r="F594" s="83"/>
      <c r="G594" s="83"/>
      <c r="H594" s="83"/>
      <c r="I594" s="83"/>
      <c r="J594" s="83"/>
      <c r="K594" s="83"/>
      <c r="L594" s="83"/>
      <c r="M594" s="83"/>
      <c r="N594" s="83"/>
      <c r="O594" s="83"/>
      <c r="P594" s="83"/>
      <c r="Q594" s="83"/>
      <c r="R594" s="83"/>
      <c r="S594" s="83"/>
      <c r="T594" s="83"/>
      <c r="U594" s="83"/>
      <c r="V594" s="83"/>
      <c r="W594" s="83"/>
    </row>
    <row r="595">
      <c r="A595" s="83"/>
      <c r="B595" s="82"/>
      <c r="C595" s="83"/>
      <c r="D595" s="83"/>
      <c r="E595" s="83"/>
      <c r="F595" s="83"/>
      <c r="G595" s="83"/>
      <c r="H595" s="83"/>
      <c r="I595" s="83"/>
      <c r="J595" s="83"/>
      <c r="K595" s="83"/>
      <c r="L595" s="83"/>
      <c r="M595" s="83"/>
      <c r="N595" s="83"/>
      <c r="O595" s="83"/>
      <c r="P595" s="83"/>
      <c r="Q595" s="83"/>
      <c r="R595" s="83"/>
      <c r="S595" s="83"/>
      <c r="T595" s="83"/>
      <c r="U595" s="83"/>
      <c r="V595" s="83"/>
      <c r="W595" s="83"/>
    </row>
    <row r="596">
      <c r="A596" s="83"/>
      <c r="B596" s="82"/>
      <c r="C596" s="83"/>
      <c r="D596" s="83"/>
      <c r="E596" s="83"/>
      <c r="F596" s="83"/>
      <c r="G596" s="83"/>
      <c r="H596" s="83"/>
      <c r="I596" s="83"/>
      <c r="J596" s="83"/>
      <c r="K596" s="83"/>
      <c r="L596" s="83"/>
      <c r="M596" s="83"/>
      <c r="N596" s="83"/>
      <c r="O596" s="83"/>
      <c r="P596" s="83"/>
      <c r="Q596" s="83"/>
      <c r="R596" s="83"/>
      <c r="S596" s="83"/>
      <c r="T596" s="83"/>
      <c r="U596" s="83"/>
      <c r="V596" s="83"/>
      <c r="W596" s="83"/>
    </row>
    <row r="597">
      <c r="A597" s="83"/>
      <c r="B597" s="82"/>
      <c r="C597" s="83"/>
      <c r="D597" s="83"/>
      <c r="E597" s="83"/>
      <c r="F597" s="83"/>
      <c r="G597" s="83"/>
      <c r="H597" s="83"/>
      <c r="I597" s="83"/>
      <c r="J597" s="83"/>
      <c r="K597" s="83"/>
      <c r="L597" s="83"/>
      <c r="M597" s="83"/>
      <c r="N597" s="83"/>
      <c r="O597" s="83"/>
      <c r="P597" s="83"/>
      <c r="Q597" s="83"/>
      <c r="R597" s="83"/>
      <c r="S597" s="83"/>
      <c r="T597" s="83"/>
      <c r="U597" s="83"/>
      <c r="V597" s="83"/>
      <c r="W597" s="83"/>
    </row>
    <row r="598">
      <c r="A598" s="83"/>
      <c r="B598" s="82"/>
      <c r="C598" s="83"/>
      <c r="D598" s="83"/>
      <c r="E598" s="83"/>
      <c r="F598" s="83"/>
      <c r="G598" s="83"/>
      <c r="H598" s="83"/>
      <c r="I598" s="83"/>
      <c r="J598" s="83"/>
      <c r="K598" s="83"/>
      <c r="L598" s="83"/>
      <c r="M598" s="83"/>
      <c r="N598" s="83"/>
      <c r="O598" s="83"/>
      <c r="P598" s="83"/>
      <c r="Q598" s="83"/>
      <c r="R598" s="83"/>
      <c r="S598" s="83"/>
      <c r="T598" s="83"/>
      <c r="U598" s="83"/>
      <c r="V598" s="83"/>
      <c r="W598" s="83"/>
    </row>
    <row r="599">
      <c r="A599" s="83"/>
      <c r="B599" s="82"/>
      <c r="C599" s="83"/>
      <c r="D599" s="83"/>
      <c r="E599" s="83"/>
      <c r="F599" s="83"/>
      <c r="G599" s="83"/>
      <c r="H599" s="83"/>
      <c r="I599" s="83"/>
      <c r="J599" s="83"/>
      <c r="K599" s="83"/>
      <c r="L599" s="83"/>
      <c r="M599" s="83"/>
      <c r="N599" s="83"/>
      <c r="O599" s="83"/>
      <c r="P599" s="83"/>
      <c r="Q599" s="83"/>
      <c r="R599" s="83"/>
      <c r="S599" s="83"/>
      <c r="T599" s="83"/>
      <c r="U599" s="83"/>
      <c r="V599" s="83"/>
      <c r="W599" s="83"/>
    </row>
    <row r="600">
      <c r="A600" s="83"/>
      <c r="B600" s="82"/>
      <c r="C600" s="83"/>
      <c r="D600" s="83"/>
      <c r="E600" s="83"/>
      <c r="F600" s="83"/>
      <c r="G600" s="83"/>
      <c r="H600" s="83"/>
      <c r="I600" s="83"/>
      <c r="J600" s="83"/>
      <c r="K600" s="83"/>
      <c r="L600" s="83"/>
      <c r="M600" s="83"/>
      <c r="N600" s="83"/>
      <c r="O600" s="83"/>
      <c r="P600" s="83"/>
      <c r="Q600" s="83"/>
      <c r="R600" s="83"/>
      <c r="S600" s="83"/>
      <c r="T600" s="83"/>
      <c r="U600" s="83"/>
      <c r="V600" s="83"/>
      <c r="W600" s="83"/>
    </row>
    <row r="601">
      <c r="A601" s="83"/>
      <c r="B601" s="82"/>
      <c r="C601" s="83"/>
      <c r="D601" s="83"/>
      <c r="E601" s="83"/>
      <c r="F601" s="83"/>
      <c r="G601" s="83"/>
      <c r="H601" s="83"/>
      <c r="I601" s="83"/>
      <c r="J601" s="83"/>
      <c r="K601" s="83"/>
      <c r="L601" s="83"/>
      <c r="M601" s="83"/>
      <c r="N601" s="83"/>
      <c r="O601" s="83"/>
      <c r="P601" s="83"/>
      <c r="Q601" s="83"/>
      <c r="R601" s="83"/>
      <c r="S601" s="83"/>
      <c r="T601" s="83"/>
      <c r="U601" s="83"/>
      <c r="V601" s="83"/>
      <c r="W601" s="83"/>
    </row>
    <row r="602">
      <c r="A602" s="83"/>
      <c r="B602" s="82"/>
      <c r="C602" s="83"/>
      <c r="D602" s="83"/>
      <c r="E602" s="83"/>
      <c r="F602" s="83"/>
      <c r="G602" s="83"/>
      <c r="H602" s="83"/>
      <c r="I602" s="83"/>
      <c r="J602" s="83"/>
      <c r="K602" s="83"/>
      <c r="L602" s="83"/>
      <c r="M602" s="83"/>
      <c r="N602" s="83"/>
      <c r="O602" s="83"/>
      <c r="P602" s="83"/>
      <c r="Q602" s="83"/>
      <c r="R602" s="83"/>
      <c r="S602" s="83"/>
      <c r="T602" s="83"/>
      <c r="U602" s="83"/>
      <c r="V602" s="83"/>
      <c r="W602" s="83"/>
    </row>
    <row r="603">
      <c r="A603" s="83"/>
      <c r="B603" s="82"/>
      <c r="C603" s="83"/>
      <c r="D603" s="83"/>
      <c r="E603" s="83"/>
      <c r="F603" s="83"/>
      <c r="G603" s="83"/>
      <c r="H603" s="83"/>
      <c r="I603" s="83"/>
      <c r="J603" s="83"/>
      <c r="K603" s="83"/>
      <c r="L603" s="83"/>
      <c r="M603" s="83"/>
      <c r="N603" s="83"/>
      <c r="O603" s="83"/>
      <c r="P603" s="83"/>
      <c r="Q603" s="83"/>
      <c r="R603" s="83"/>
      <c r="S603" s="83"/>
      <c r="T603" s="83"/>
      <c r="U603" s="83"/>
      <c r="V603" s="83"/>
      <c r="W603" s="83"/>
    </row>
    <row r="604">
      <c r="A604" s="83"/>
      <c r="B604" s="82"/>
      <c r="C604" s="83"/>
      <c r="D604" s="83"/>
      <c r="E604" s="83"/>
      <c r="F604" s="83"/>
      <c r="G604" s="83"/>
      <c r="H604" s="83"/>
      <c r="I604" s="83"/>
      <c r="J604" s="83"/>
      <c r="K604" s="83"/>
      <c r="L604" s="83"/>
      <c r="M604" s="83"/>
      <c r="N604" s="83"/>
      <c r="O604" s="83"/>
      <c r="P604" s="83"/>
      <c r="Q604" s="83"/>
      <c r="R604" s="83"/>
      <c r="S604" s="83"/>
      <c r="T604" s="83"/>
      <c r="U604" s="83"/>
      <c r="V604" s="83"/>
      <c r="W604" s="83"/>
    </row>
    <row r="605">
      <c r="A605" s="83"/>
      <c r="B605" s="82"/>
      <c r="C605" s="83"/>
      <c r="D605" s="83"/>
      <c r="E605" s="83"/>
      <c r="F605" s="83"/>
      <c r="G605" s="83"/>
      <c r="H605" s="83"/>
      <c r="I605" s="83"/>
      <c r="J605" s="83"/>
      <c r="K605" s="83"/>
      <c r="L605" s="83"/>
      <c r="M605" s="83"/>
      <c r="N605" s="83"/>
      <c r="O605" s="83"/>
      <c r="P605" s="83"/>
      <c r="Q605" s="83"/>
      <c r="R605" s="83"/>
      <c r="S605" s="83"/>
      <c r="T605" s="83"/>
      <c r="U605" s="83"/>
      <c r="V605" s="83"/>
      <c r="W605" s="83"/>
    </row>
    <row r="606">
      <c r="A606" s="83"/>
      <c r="B606" s="82"/>
      <c r="C606" s="83"/>
      <c r="D606" s="83"/>
      <c r="E606" s="83"/>
      <c r="F606" s="83"/>
      <c r="G606" s="83"/>
      <c r="H606" s="83"/>
      <c r="I606" s="83"/>
      <c r="J606" s="83"/>
      <c r="K606" s="83"/>
      <c r="L606" s="83"/>
      <c r="M606" s="83"/>
      <c r="N606" s="83"/>
      <c r="O606" s="83"/>
      <c r="P606" s="83"/>
      <c r="Q606" s="83"/>
      <c r="R606" s="83"/>
      <c r="S606" s="83"/>
      <c r="T606" s="83"/>
      <c r="U606" s="83"/>
      <c r="V606" s="83"/>
      <c r="W606" s="83"/>
    </row>
    <row r="607">
      <c r="A607" s="83"/>
      <c r="B607" s="82"/>
      <c r="C607" s="83"/>
      <c r="D607" s="83"/>
      <c r="E607" s="83"/>
      <c r="F607" s="83"/>
      <c r="G607" s="83"/>
      <c r="H607" s="83"/>
      <c r="I607" s="83"/>
      <c r="J607" s="83"/>
      <c r="K607" s="83"/>
      <c r="L607" s="83"/>
      <c r="M607" s="83"/>
      <c r="N607" s="83"/>
      <c r="O607" s="83"/>
      <c r="P607" s="83"/>
      <c r="Q607" s="83"/>
      <c r="R607" s="83"/>
      <c r="S607" s="83"/>
      <c r="T607" s="83"/>
      <c r="U607" s="83"/>
      <c r="V607" s="83"/>
      <c r="W607" s="83"/>
    </row>
    <row r="608">
      <c r="A608" s="83"/>
      <c r="B608" s="82"/>
      <c r="C608" s="83"/>
      <c r="D608" s="83"/>
      <c r="E608" s="83"/>
      <c r="F608" s="83"/>
      <c r="G608" s="83"/>
      <c r="H608" s="83"/>
      <c r="I608" s="83"/>
      <c r="J608" s="83"/>
      <c r="K608" s="83"/>
      <c r="L608" s="83"/>
      <c r="M608" s="83"/>
      <c r="N608" s="83"/>
      <c r="O608" s="83"/>
      <c r="P608" s="83"/>
      <c r="Q608" s="83"/>
      <c r="R608" s="83"/>
      <c r="S608" s="83"/>
      <c r="T608" s="83"/>
      <c r="U608" s="83"/>
      <c r="V608" s="83"/>
      <c r="W608" s="83"/>
    </row>
    <row r="609">
      <c r="A609" s="83"/>
      <c r="B609" s="82"/>
      <c r="C609" s="83"/>
      <c r="D609" s="83"/>
      <c r="E609" s="83"/>
      <c r="F609" s="83"/>
      <c r="G609" s="83"/>
      <c r="H609" s="83"/>
      <c r="I609" s="83"/>
      <c r="J609" s="83"/>
      <c r="K609" s="83"/>
      <c r="L609" s="83"/>
      <c r="M609" s="83"/>
      <c r="N609" s="83"/>
      <c r="O609" s="83"/>
      <c r="P609" s="83"/>
      <c r="Q609" s="83"/>
      <c r="R609" s="83"/>
      <c r="S609" s="83"/>
      <c r="T609" s="83"/>
      <c r="U609" s="83"/>
      <c r="V609" s="83"/>
      <c r="W609" s="83"/>
    </row>
    <row r="610">
      <c r="A610" s="83"/>
      <c r="B610" s="82"/>
      <c r="C610" s="83"/>
      <c r="D610" s="83"/>
      <c r="E610" s="83"/>
      <c r="F610" s="83"/>
      <c r="G610" s="83"/>
      <c r="H610" s="83"/>
      <c r="I610" s="83"/>
      <c r="J610" s="83"/>
      <c r="K610" s="83"/>
      <c r="L610" s="83"/>
      <c r="M610" s="83"/>
      <c r="N610" s="83"/>
      <c r="O610" s="83"/>
      <c r="P610" s="83"/>
      <c r="Q610" s="83"/>
      <c r="R610" s="83"/>
      <c r="S610" s="83"/>
      <c r="T610" s="83"/>
      <c r="U610" s="83"/>
      <c r="V610" s="83"/>
      <c r="W610" s="83"/>
    </row>
    <row r="611">
      <c r="A611" s="83"/>
      <c r="B611" s="82"/>
      <c r="C611" s="83"/>
      <c r="D611" s="83"/>
      <c r="E611" s="83"/>
      <c r="F611" s="83"/>
      <c r="G611" s="83"/>
      <c r="H611" s="83"/>
      <c r="I611" s="83"/>
      <c r="J611" s="83"/>
      <c r="K611" s="83"/>
      <c r="L611" s="83"/>
      <c r="M611" s="83"/>
      <c r="N611" s="83"/>
      <c r="O611" s="83"/>
      <c r="P611" s="83"/>
      <c r="Q611" s="83"/>
      <c r="R611" s="83"/>
      <c r="S611" s="83"/>
      <c r="T611" s="83"/>
      <c r="U611" s="83"/>
      <c r="V611" s="83"/>
      <c r="W611" s="83"/>
    </row>
    <row r="612">
      <c r="A612" s="83"/>
      <c r="B612" s="82"/>
      <c r="C612" s="83"/>
      <c r="D612" s="83"/>
      <c r="E612" s="83"/>
      <c r="F612" s="83"/>
      <c r="G612" s="83"/>
      <c r="H612" s="83"/>
      <c r="I612" s="83"/>
      <c r="J612" s="83"/>
      <c r="K612" s="83"/>
      <c r="L612" s="83"/>
      <c r="M612" s="83"/>
      <c r="N612" s="83"/>
      <c r="O612" s="83"/>
      <c r="P612" s="83"/>
      <c r="Q612" s="83"/>
      <c r="R612" s="83"/>
      <c r="S612" s="83"/>
      <c r="T612" s="83"/>
      <c r="U612" s="83"/>
      <c r="V612" s="83"/>
      <c r="W612" s="83"/>
    </row>
    <row r="613">
      <c r="A613" s="83"/>
      <c r="B613" s="82"/>
      <c r="C613" s="83"/>
      <c r="D613" s="83"/>
      <c r="E613" s="83"/>
      <c r="F613" s="83"/>
      <c r="G613" s="83"/>
      <c r="H613" s="83"/>
      <c r="I613" s="83"/>
      <c r="J613" s="83"/>
      <c r="K613" s="83"/>
      <c r="L613" s="83"/>
      <c r="M613" s="83"/>
      <c r="N613" s="83"/>
      <c r="O613" s="83"/>
      <c r="P613" s="83"/>
      <c r="Q613" s="83"/>
      <c r="R613" s="83"/>
      <c r="S613" s="83"/>
      <c r="T613" s="83"/>
      <c r="U613" s="83"/>
      <c r="V613" s="83"/>
      <c r="W613" s="83"/>
    </row>
    <row r="614">
      <c r="A614" s="83"/>
      <c r="B614" s="82"/>
      <c r="C614" s="83"/>
      <c r="D614" s="83"/>
      <c r="E614" s="83"/>
      <c r="F614" s="83"/>
      <c r="G614" s="83"/>
      <c r="H614" s="83"/>
      <c r="I614" s="83"/>
      <c r="J614" s="83"/>
      <c r="K614" s="83"/>
      <c r="L614" s="83"/>
      <c r="M614" s="83"/>
      <c r="N614" s="83"/>
      <c r="O614" s="83"/>
      <c r="P614" s="83"/>
      <c r="Q614" s="83"/>
      <c r="R614" s="83"/>
      <c r="S614" s="83"/>
      <c r="T614" s="83"/>
      <c r="U614" s="83"/>
      <c r="V614" s="83"/>
      <c r="W614" s="83"/>
    </row>
    <row r="615">
      <c r="A615" s="83"/>
      <c r="B615" s="82"/>
      <c r="C615" s="83"/>
      <c r="D615" s="83"/>
      <c r="E615" s="83"/>
      <c r="F615" s="83"/>
      <c r="G615" s="83"/>
      <c r="H615" s="83"/>
      <c r="I615" s="83"/>
      <c r="J615" s="83"/>
      <c r="K615" s="83"/>
      <c r="L615" s="83"/>
      <c r="M615" s="83"/>
      <c r="N615" s="83"/>
      <c r="O615" s="83"/>
      <c r="P615" s="83"/>
      <c r="Q615" s="83"/>
      <c r="R615" s="83"/>
      <c r="S615" s="83"/>
      <c r="T615" s="83"/>
      <c r="U615" s="83"/>
      <c r="V615" s="83"/>
      <c r="W615" s="83"/>
    </row>
    <row r="616">
      <c r="A616" s="83"/>
      <c r="B616" s="82"/>
      <c r="C616" s="83"/>
      <c r="D616" s="83"/>
      <c r="E616" s="83"/>
      <c r="F616" s="83"/>
      <c r="G616" s="83"/>
      <c r="H616" s="83"/>
      <c r="I616" s="83"/>
      <c r="J616" s="83"/>
      <c r="K616" s="83"/>
      <c r="L616" s="83"/>
      <c r="M616" s="83"/>
      <c r="N616" s="83"/>
      <c r="O616" s="83"/>
      <c r="P616" s="83"/>
      <c r="Q616" s="83"/>
      <c r="R616" s="83"/>
      <c r="S616" s="83"/>
      <c r="T616" s="83"/>
      <c r="U616" s="83"/>
      <c r="V616" s="83"/>
      <c r="W616" s="83"/>
    </row>
    <row r="617">
      <c r="A617" s="83"/>
      <c r="B617" s="82"/>
      <c r="C617" s="83"/>
      <c r="D617" s="83"/>
      <c r="E617" s="83"/>
      <c r="F617" s="83"/>
      <c r="G617" s="83"/>
      <c r="H617" s="83"/>
      <c r="I617" s="83"/>
      <c r="J617" s="83"/>
      <c r="K617" s="83"/>
      <c r="L617" s="83"/>
      <c r="M617" s="83"/>
      <c r="N617" s="83"/>
      <c r="O617" s="83"/>
      <c r="P617" s="83"/>
      <c r="Q617" s="83"/>
      <c r="R617" s="83"/>
      <c r="S617" s="83"/>
      <c r="T617" s="83"/>
      <c r="U617" s="83"/>
      <c r="V617" s="83"/>
      <c r="W617" s="83"/>
    </row>
    <row r="618">
      <c r="A618" s="83"/>
      <c r="B618" s="82"/>
      <c r="C618" s="83"/>
      <c r="D618" s="83"/>
      <c r="E618" s="83"/>
      <c r="F618" s="83"/>
      <c r="G618" s="83"/>
      <c r="H618" s="83"/>
      <c r="I618" s="83"/>
      <c r="J618" s="83"/>
      <c r="K618" s="83"/>
      <c r="L618" s="83"/>
      <c r="M618" s="83"/>
      <c r="N618" s="83"/>
      <c r="O618" s="83"/>
      <c r="P618" s="83"/>
      <c r="Q618" s="83"/>
      <c r="R618" s="83"/>
      <c r="S618" s="83"/>
      <c r="T618" s="83"/>
      <c r="U618" s="83"/>
      <c r="V618" s="83"/>
      <c r="W618" s="83"/>
    </row>
    <row r="619">
      <c r="A619" s="83"/>
      <c r="B619" s="82"/>
      <c r="C619" s="83"/>
      <c r="D619" s="83"/>
      <c r="E619" s="83"/>
      <c r="F619" s="83"/>
      <c r="G619" s="83"/>
      <c r="H619" s="83"/>
      <c r="I619" s="83"/>
      <c r="J619" s="83"/>
      <c r="K619" s="83"/>
      <c r="L619" s="83"/>
      <c r="M619" s="83"/>
      <c r="N619" s="83"/>
      <c r="O619" s="83"/>
      <c r="P619" s="83"/>
      <c r="Q619" s="83"/>
      <c r="R619" s="83"/>
      <c r="S619" s="83"/>
      <c r="T619" s="83"/>
      <c r="U619" s="83"/>
      <c r="V619" s="83"/>
      <c r="W619" s="83"/>
    </row>
    <row r="620">
      <c r="A620" s="83"/>
      <c r="B620" s="82"/>
      <c r="C620" s="83"/>
      <c r="D620" s="83"/>
      <c r="E620" s="83"/>
      <c r="F620" s="83"/>
      <c r="G620" s="83"/>
      <c r="H620" s="83"/>
      <c r="I620" s="83"/>
      <c r="J620" s="83"/>
      <c r="K620" s="83"/>
      <c r="L620" s="83"/>
      <c r="M620" s="83"/>
      <c r="N620" s="83"/>
      <c r="O620" s="83"/>
      <c r="P620" s="83"/>
      <c r="Q620" s="83"/>
      <c r="R620" s="83"/>
      <c r="S620" s="83"/>
      <c r="T620" s="83"/>
      <c r="U620" s="83"/>
      <c r="V620" s="83"/>
      <c r="W620" s="83"/>
    </row>
    <row r="621">
      <c r="A621" s="83"/>
      <c r="B621" s="82"/>
      <c r="C621" s="83"/>
      <c r="D621" s="83"/>
      <c r="E621" s="83"/>
      <c r="F621" s="83"/>
      <c r="G621" s="83"/>
      <c r="H621" s="83"/>
      <c r="I621" s="83"/>
      <c r="J621" s="83"/>
      <c r="K621" s="83"/>
      <c r="L621" s="83"/>
      <c r="M621" s="83"/>
      <c r="N621" s="83"/>
      <c r="O621" s="83"/>
      <c r="P621" s="83"/>
      <c r="Q621" s="83"/>
      <c r="R621" s="83"/>
      <c r="S621" s="83"/>
      <c r="T621" s="83"/>
      <c r="U621" s="83"/>
      <c r="V621" s="83"/>
      <c r="W621" s="83"/>
    </row>
    <row r="622">
      <c r="A622" s="83"/>
      <c r="B622" s="82"/>
      <c r="C622" s="83"/>
      <c r="D622" s="83"/>
      <c r="E622" s="83"/>
      <c r="F622" s="83"/>
      <c r="G622" s="83"/>
      <c r="H622" s="83"/>
      <c r="I622" s="83"/>
      <c r="J622" s="83"/>
      <c r="K622" s="83"/>
      <c r="L622" s="83"/>
      <c r="M622" s="83"/>
      <c r="N622" s="83"/>
      <c r="O622" s="83"/>
      <c r="P622" s="83"/>
      <c r="Q622" s="83"/>
      <c r="R622" s="83"/>
      <c r="S622" s="83"/>
      <c r="T622" s="83"/>
      <c r="U622" s="83"/>
      <c r="V622" s="83"/>
      <c r="W622" s="83"/>
    </row>
    <row r="623">
      <c r="A623" s="83"/>
      <c r="B623" s="82"/>
      <c r="C623" s="83"/>
      <c r="D623" s="83"/>
      <c r="E623" s="83"/>
      <c r="F623" s="83"/>
      <c r="G623" s="83"/>
      <c r="H623" s="83"/>
      <c r="I623" s="83"/>
      <c r="J623" s="83"/>
      <c r="K623" s="83"/>
      <c r="L623" s="83"/>
      <c r="M623" s="83"/>
      <c r="N623" s="83"/>
      <c r="O623" s="83"/>
      <c r="P623" s="83"/>
      <c r="Q623" s="83"/>
      <c r="R623" s="83"/>
      <c r="S623" s="83"/>
      <c r="T623" s="83"/>
      <c r="U623" s="83"/>
      <c r="V623" s="83"/>
      <c r="W623" s="83"/>
    </row>
    <row r="624">
      <c r="A624" s="83"/>
      <c r="B624" s="82"/>
      <c r="C624" s="83"/>
      <c r="D624" s="83"/>
      <c r="E624" s="83"/>
      <c r="F624" s="83"/>
      <c r="G624" s="83"/>
      <c r="H624" s="83"/>
      <c r="I624" s="83"/>
      <c r="J624" s="83"/>
      <c r="K624" s="83"/>
      <c r="L624" s="83"/>
      <c r="M624" s="83"/>
      <c r="N624" s="83"/>
      <c r="O624" s="83"/>
      <c r="P624" s="83"/>
      <c r="Q624" s="83"/>
      <c r="R624" s="83"/>
      <c r="S624" s="83"/>
      <c r="T624" s="83"/>
      <c r="U624" s="83"/>
      <c r="V624" s="83"/>
      <c r="W624" s="83"/>
    </row>
    <row r="625">
      <c r="A625" s="83"/>
      <c r="B625" s="82"/>
      <c r="C625" s="83"/>
      <c r="D625" s="83"/>
      <c r="E625" s="83"/>
      <c r="F625" s="83"/>
      <c r="G625" s="83"/>
      <c r="H625" s="83"/>
      <c r="I625" s="83"/>
      <c r="J625" s="83"/>
      <c r="K625" s="83"/>
      <c r="L625" s="83"/>
      <c r="M625" s="83"/>
      <c r="N625" s="83"/>
      <c r="O625" s="83"/>
      <c r="P625" s="83"/>
      <c r="Q625" s="83"/>
      <c r="R625" s="83"/>
      <c r="S625" s="83"/>
      <c r="T625" s="83"/>
      <c r="U625" s="83"/>
      <c r="V625" s="83"/>
      <c r="W625" s="83"/>
    </row>
    <row r="626">
      <c r="A626" s="83"/>
      <c r="B626" s="82"/>
      <c r="C626" s="83"/>
      <c r="D626" s="83"/>
      <c r="E626" s="83"/>
      <c r="F626" s="83"/>
      <c r="G626" s="83"/>
      <c r="H626" s="83"/>
      <c r="I626" s="83"/>
      <c r="J626" s="83"/>
      <c r="K626" s="83"/>
      <c r="L626" s="83"/>
      <c r="M626" s="83"/>
      <c r="N626" s="83"/>
      <c r="O626" s="83"/>
      <c r="P626" s="83"/>
      <c r="Q626" s="83"/>
      <c r="R626" s="83"/>
      <c r="S626" s="83"/>
      <c r="T626" s="83"/>
      <c r="U626" s="83"/>
      <c r="V626" s="83"/>
      <c r="W626" s="83"/>
    </row>
    <row r="627">
      <c r="A627" s="83"/>
      <c r="B627" s="82"/>
      <c r="C627" s="83"/>
      <c r="D627" s="83"/>
      <c r="E627" s="83"/>
      <c r="F627" s="83"/>
      <c r="G627" s="83"/>
      <c r="H627" s="83"/>
      <c r="I627" s="83"/>
      <c r="J627" s="83"/>
      <c r="K627" s="83"/>
      <c r="L627" s="83"/>
      <c r="M627" s="83"/>
      <c r="N627" s="83"/>
      <c r="O627" s="83"/>
      <c r="P627" s="83"/>
      <c r="Q627" s="83"/>
      <c r="R627" s="83"/>
      <c r="S627" s="83"/>
      <c r="T627" s="83"/>
      <c r="U627" s="83"/>
      <c r="V627" s="83"/>
      <c r="W627" s="83"/>
    </row>
    <row r="628">
      <c r="A628" s="83"/>
      <c r="B628" s="82"/>
      <c r="C628" s="83"/>
      <c r="D628" s="83"/>
      <c r="E628" s="83"/>
      <c r="F628" s="83"/>
      <c r="G628" s="83"/>
      <c r="H628" s="83"/>
      <c r="I628" s="83"/>
      <c r="J628" s="83"/>
      <c r="K628" s="83"/>
      <c r="L628" s="83"/>
      <c r="M628" s="83"/>
      <c r="N628" s="83"/>
      <c r="O628" s="83"/>
      <c r="P628" s="83"/>
      <c r="Q628" s="83"/>
      <c r="R628" s="83"/>
      <c r="S628" s="83"/>
      <c r="T628" s="83"/>
      <c r="U628" s="83"/>
      <c r="V628" s="83"/>
      <c r="W628" s="83"/>
    </row>
    <row r="629">
      <c r="A629" s="83"/>
      <c r="B629" s="82"/>
      <c r="C629" s="83"/>
      <c r="D629" s="83"/>
      <c r="E629" s="83"/>
      <c r="F629" s="83"/>
      <c r="G629" s="83"/>
      <c r="H629" s="83"/>
      <c r="I629" s="83"/>
      <c r="J629" s="83"/>
      <c r="K629" s="83"/>
      <c r="L629" s="83"/>
      <c r="M629" s="83"/>
      <c r="N629" s="83"/>
      <c r="O629" s="83"/>
      <c r="P629" s="83"/>
      <c r="Q629" s="83"/>
      <c r="R629" s="83"/>
      <c r="S629" s="83"/>
      <c r="T629" s="83"/>
      <c r="U629" s="83"/>
      <c r="V629" s="83"/>
      <c r="W629" s="83"/>
    </row>
    <row r="630">
      <c r="A630" s="83"/>
      <c r="B630" s="82"/>
      <c r="C630" s="83"/>
      <c r="D630" s="83"/>
      <c r="E630" s="83"/>
      <c r="F630" s="83"/>
      <c r="G630" s="83"/>
      <c r="H630" s="83"/>
      <c r="I630" s="83"/>
      <c r="J630" s="83"/>
      <c r="K630" s="83"/>
      <c r="L630" s="83"/>
      <c r="M630" s="83"/>
      <c r="N630" s="83"/>
      <c r="O630" s="83"/>
      <c r="P630" s="83"/>
      <c r="Q630" s="83"/>
      <c r="R630" s="83"/>
      <c r="S630" s="83"/>
      <c r="T630" s="83"/>
      <c r="U630" s="83"/>
      <c r="V630" s="83"/>
      <c r="W630" s="83"/>
    </row>
    <row r="631">
      <c r="A631" s="83"/>
      <c r="B631" s="82"/>
      <c r="C631" s="83"/>
      <c r="D631" s="83"/>
      <c r="E631" s="83"/>
      <c r="F631" s="83"/>
      <c r="G631" s="83"/>
      <c r="H631" s="83"/>
      <c r="I631" s="83"/>
      <c r="J631" s="83"/>
      <c r="K631" s="83"/>
      <c r="L631" s="83"/>
      <c r="M631" s="83"/>
      <c r="N631" s="83"/>
      <c r="O631" s="83"/>
      <c r="P631" s="83"/>
      <c r="Q631" s="83"/>
      <c r="R631" s="83"/>
      <c r="S631" s="83"/>
      <c r="T631" s="83"/>
      <c r="U631" s="83"/>
      <c r="V631" s="83"/>
      <c r="W631" s="83"/>
    </row>
    <row r="632">
      <c r="A632" s="83"/>
      <c r="B632" s="82"/>
      <c r="C632" s="83"/>
      <c r="D632" s="83"/>
      <c r="E632" s="83"/>
      <c r="F632" s="83"/>
      <c r="G632" s="83"/>
      <c r="H632" s="83"/>
      <c r="I632" s="83"/>
      <c r="J632" s="83"/>
      <c r="K632" s="83"/>
      <c r="L632" s="83"/>
      <c r="M632" s="83"/>
      <c r="N632" s="83"/>
      <c r="O632" s="83"/>
      <c r="P632" s="83"/>
      <c r="Q632" s="83"/>
      <c r="R632" s="83"/>
      <c r="S632" s="83"/>
      <c r="T632" s="83"/>
      <c r="U632" s="83"/>
      <c r="V632" s="83"/>
      <c r="W632" s="83"/>
    </row>
    <row r="633">
      <c r="A633" s="83"/>
      <c r="B633" s="82"/>
      <c r="C633" s="83"/>
      <c r="D633" s="83"/>
      <c r="E633" s="83"/>
      <c r="F633" s="83"/>
      <c r="G633" s="83"/>
      <c r="H633" s="83"/>
      <c r="I633" s="83"/>
      <c r="J633" s="83"/>
      <c r="K633" s="83"/>
      <c r="L633" s="83"/>
      <c r="M633" s="83"/>
      <c r="N633" s="83"/>
      <c r="O633" s="83"/>
      <c r="P633" s="83"/>
      <c r="Q633" s="83"/>
      <c r="R633" s="83"/>
      <c r="S633" s="83"/>
      <c r="T633" s="83"/>
      <c r="U633" s="83"/>
      <c r="V633" s="83"/>
      <c r="W633" s="83"/>
    </row>
    <row r="634">
      <c r="A634" s="83"/>
      <c r="B634" s="82"/>
      <c r="C634" s="83"/>
      <c r="D634" s="83"/>
      <c r="E634" s="83"/>
      <c r="F634" s="83"/>
      <c r="G634" s="83"/>
      <c r="H634" s="83"/>
      <c r="I634" s="83"/>
      <c r="J634" s="83"/>
      <c r="K634" s="83"/>
      <c r="L634" s="83"/>
      <c r="M634" s="83"/>
      <c r="N634" s="83"/>
      <c r="O634" s="83"/>
      <c r="P634" s="83"/>
      <c r="Q634" s="83"/>
      <c r="R634" s="83"/>
      <c r="S634" s="83"/>
      <c r="T634" s="83"/>
      <c r="U634" s="83"/>
      <c r="V634" s="83"/>
      <c r="W634" s="83"/>
    </row>
    <row r="635">
      <c r="A635" s="83"/>
      <c r="B635" s="82"/>
      <c r="C635" s="83"/>
      <c r="D635" s="83"/>
      <c r="E635" s="83"/>
      <c r="F635" s="83"/>
      <c r="G635" s="83"/>
      <c r="H635" s="83"/>
      <c r="I635" s="83"/>
      <c r="J635" s="83"/>
      <c r="K635" s="83"/>
      <c r="L635" s="83"/>
      <c r="M635" s="83"/>
      <c r="N635" s="83"/>
      <c r="O635" s="83"/>
      <c r="P635" s="83"/>
      <c r="Q635" s="83"/>
      <c r="R635" s="83"/>
      <c r="S635" s="83"/>
      <c r="T635" s="83"/>
      <c r="U635" s="83"/>
      <c r="V635" s="83"/>
      <c r="W635" s="83"/>
    </row>
    <row r="636">
      <c r="A636" s="83"/>
      <c r="B636" s="82"/>
      <c r="C636" s="83"/>
      <c r="D636" s="83"/>
      <c r="E636" s="83"/>
      <c r="F636" s="83"/>
      <c r="G636" s="83"/>
      <c r="H636" s="83"/>
      <c r="I636" s="83"/>
      <c r="J636" s="83"/>
      <c r="K636" s="83"/>
      <c r="L636" s="83"/>
      <c r="M636" s="83"/>
      <c r="N636" s="83"/>
      <c r="O636" s="83"/>
      <c r="P636" s="83"/>
      <c r="Q636" s="83"/>
      <c r="R636" s="83"/>
      <c r="S636" s="83"/>
      <c r="T636" s="83"/>
      <c r="U636" s="83"/>
      <c r="V636" s="83"/>
      <c r="W636" s="83"/>
    </row>
    <row r="637">
      <c r="A637" s="83"/>
      <c r="B637" s="82"/>
      <c r="C637" s="83"/>
      <c r="D637" s="83"/>
      <c r="E637" s="83"/>
      <c r="F637" s="83"/>
      <c r="G637" s="83"/>
      <c r="H637" s="83"/>
      <c r="I637" s="83"/>
      <c r="J637" s="83"/>
      <c r="K637" s="83"/>
      <c r="L637" s="83"/>
      <c r="M637" s="83"/>
      <c r="N637" s="83"/>
      <c r="O637" s="83"/>
      <c r="P637" s="83"/>
      <c r="Q637" s="83"/>
      <c r="R637" s="83"/>
      <c r="S637" s="83"/>
      <c r="T637" s="83"/>
      <c r="U637" s="83"/>
      <c r="V637" s="83"/>
      <c r="W637" s="83"/>
    </row>
    <row r="638">
      <c r="A638" s="83"/>
      <c r="B638" s="82"/>
      <c r="C638" s="83"/>
      <c r="D638" s="83"/>
      <c r="E638" s="83"/>
      <c r="F638" s="83"/>
      <c r="G638" s="83"/>
      <c r="H638" s="83"/>
      <c r="I638" s="83"/>
      <c r="J638" s="83"/>
      <c r="K638" s="83"/>
      <c r="L638" s="83"/>
      <c r="M638" s="83"/>
      <c r="N638" s="83"/>
      <c r="O638" s="83"/>
      <c r="P638" s="83"/>
      <c r="Q638" s="83"/>
      <c r="R638" s="83"/>
      <c r="S638" s="83"/>
      <c r="T638" s="83"/>
      <c r="U638" s="83"/>
      <c r="V638" s="83"/>
      <c r="W638" s="83"/>
    </row>
    <row r="639">
      <c r="A639" s="83"/>
      <c r="B639" s="82"/>
      <c r="C639" s="83"/>
      <c r="D639" s="83"/>
      <c r="E639" s="83"/>
      <c r="F639" s="83"/>
      <c r="G639" s="83"/>
      <c r="H639" s="83"/>
      <c r="I639" s="83"/>
      <c r="J639" s="83"/>
      <c r="K639" s="83"/>
      <c r="L639" s="83"/>
      <c r="M639" s="83"/>
      <c r="N639" s="83"/>
      <c r="O639" s="83"/>
      <c r="P639" s="83"/>
      <c r="Q639" s="83"/>
      <c r="R639" s="83"/>
      <c r="S639" s="83"/>
      <c r="T639" s="83"/>
      <c r="U639" s="83"/>
      <c r="V639" s="83"/>
      <c r="W639" s="83"/>
    </row>
    <row r="640">
      <c r="A640" s="83"/>
      <c r="B640" s="82"/>
      <c r="C640" s="83"/>
      <c r="D640" s="83"/>
      <c r="E640" s="83"/>
      <c r="F640" s="83"/>
      <c r="G640" s="83"/>
      <c r="H640" s="83"/>
      <c r="I640" s="83"/>
      <c r="J640" s="83"/>
      <c r="K640" s="83"/>
      <c r="L640" s="83"/>
      <c r="M640" s="83"/>
      <c r="N640" s="83"/>
      <c r="O640" s="83"/>
      <c r="P640" s="83"/>
      <c r="Q640" s="83"/>
      <c r="R640" s="83"/>
      <c r="S640" s="83"/>
      <c r="T640" s="83"/>
      <c r="U640" s="83"/>
      <c r="V640" s="83"/>
      <c r="W640" s="83"/>
    </row>
    <row r="641">
      <c r="A641" s="83"/>
      <c r="B641" s="82"/>
      <c r="C641" s="83"/>
      <c r="D641" s="83"/>
      <c r="E641" s="83"/>
      <c r="F641" s="83"/>
      <c r="G641" s="83"/>
      <c r="H641" s="83"/>
      <c r="I641" s="83"/>
      <c r="J641" s="83"/>
      <c r="K641" s="83"/>
      <c r="L641" s="83"/>
      <c r="M641" s="83"/>
      <c r="N641" s="83"/>
      <c r="O641" s="83"/>
      <c r="P641" s="83"/>
      <c r="Q641" s="83"/>
      <c r="R641" s="83"/>
      <c r="S641" s="83"/>
      <c r="T641" s="83"/>
      <c r="U641" s="83"/>
      <c r="V641" s="83"/>
      <c r="W641" s="83"/>
    </row>
    <row r="642">
      <c r="A642" s="83"/>
      <c r="B642" s="82"/>
      <c r="C642" s="83"/>
      <c r="D642" s="83"/>
      <c r="E642" s="83"/>
      <c r="F642" s="83"/>
      <c r="G642" s="83"/>
      <c r="H642" s="83"/>
      <c r="I642" s="83"/>
      <c r="J642" s="83"/>
      <c r="K642" s="83"/>
      <c r="L642" s="83"/>
      <c r="M642" s="83"/>
      <c r="N642" s="83"/>
      <c r="O642" s="83"/>
      <c r="P642" s="83"/>
      <c r="Q642" s="83"/>
      <c r="R642" s="83"/>
      <c r="S642" s="83"/>
      <c r="T642" s="83"/>
      <c r="U642" s="83"/>
      <c r="V642" s="83"/>
      <c r="W642" s="83"/>
    </row>
    <row r="643">
      <c r="A643" s="83"/>
      <c r="B643" s="82"/>
      <c r="C643" s="83"/>
      <c r="D643" s="83"/>
      <c r="E643" s="83"/>
      <c r="F643" s="83"/>
      <c r="G643" s="83"/>
      <c r="H643" s="83"/>
      <c r="I643" s="83"/>
      <c r="J643" s="83"/>
      <c r="K643" s="83"/>
      <c r="L643" s="83"/>
      <c r="M643" s="83"/>
      <c r="N643" s="83"/>
      <c r="O643" s="83"/>
      <c r="P643" s="83"/>
      <c r="Q643" s="83"/>
      <c r="R643" s="83"/>
      <c r="S643" s="83"/>
      <c r="T643" s="83"/>
      <c r="U643" s="83"/>
      <c r="V643" s="83"/>
      <c r="W643" s="83"/>
    </row>
    <row r="644">
      <c r="A644" s="83"/>
      <c r="B644" s="82"/>
      <c r="C644" s="83"/>
      <c r="D644" s="83"/>
      <c r="E644" s="83"/>
      <c r="F644" s="83"/>
      <c r="G644" s="83"/>
      <c r="H644" s="83"/>
      <c r="I644" s="83"/>
      <c r="J644" s="83"/>
      <c r="K644" s="83"/>
      <c r="L644" s="83"/>
      <c r="M644" s="83"/>
      <c r="N644" s="83"/>
      <c r="O644" s="83"/>
      <c r="P644" s="83"/>
      <c r="Q644" s="83"/>
      <c r="R644" s="83"/>
      <c r="S644" s="83"/>
      <c r="T644" s="83"/>
      <c r="U644" s="83"/>
      <c r="V644" s="83"/>
      <c r="W644" s="83"/>
    </row>
    <row r="645">
      <c r="A645" s="83"/>
      <c r="B645" s="82"/>
      <c r="C645" s="83"/>
      <c r="D645" s="83"/>
      <c r="E645" s="83"/>
      <c r="F645" s="83"/>
      <c r="G645" s="83"/>
      <c r="H645" s="83"/>
      <c r="I645" s="83"/>
      <c r="J645" s="83"/>
      <c r="K645" s="83"/>
      <c r="L645" s="83"/>
      <c r="M645" s="83"/>
      <c r="N645" s="83"/>
      <c r="O645" s="83"/>
      <c r="P645" s="83"/>
      <c r="Q645" s="83"/>
      <c r="R645" s="83"/>
      <c r="S645" s="83"/>
      <c r="T645" s="83"/>
      <c r="U645" s="83"/>
      <c r="V645" s="83"/>
      <c r="W645" s="83"/>
    </row>
    <row r="646">
      <c r="A646" s="83"/>
      <c r="B646" s="82"/>
      <c r="C646" s="83"/>
      <c r="D646" s="83"/>
      <c r="E646" s="83"/>
      <c r="F646" s="83"/>
      <c r="G646" s="83"/>
      <c r="H646" s="83"/>
      <c r="I646" s="83"/>
      <c r="J646" s="83"/>
      <c r="K646" s="83"/>
      <c r="L646" s="83"/>
      <c r="M646" s="83"/>
      <c r="N646" s="83"/>
      <c r="O646" s="83"/>
      <c r="P646" s="83"/>
      <c r="Q646" s="83"/>
      <c r="R646" s="83"/>
      <c r="S646" s="83"/>
      <c r="T646" s="83"/>
      <c r="U646" s="83"/>
      <c r="V646" s="83"/>
      <c r="W646" s="83"/>
    </row>
    <row r="647">
      <c r="A647" s="83"/>
      <c r="B647" s="82"/>
      <c r="C647" s="83"/>
      <c r="D647" s="83"/>
      <c r="E647" s="83"/>
      <c r="F647" s="83"/>
      <c r="G647" s="83"/>
      <c r="H647" s="83"/>
      <c r="I647" s="83"/>
      <c r="J647" s="83"/>
      <c r="K647" s="83"/>
      <c r="L647" s="83"/>
      <c r="M647" s="83"/>
      <c r="N647" s="83"/>
      <c r="O647" s="83"/>
      <c r="P647" s="83"/>
      <c r="Q647" s="83"/>
      <c r="R647" s="83"/>
      <c r="S647" s="83"/>
      <c r="T647" s="83"/>
      <c r="U647" s="83"/>
      <c r="V647" s="83"/>
      <c r="W647" s="83"/>
    </row>
    <row r="648">
      <c r="A648" s="83"/>
      <c r="B648" s="82"/>
      <c r="C648" s="83"/>
      <c r="D648" s="83"/>
      <c r="E648" s="83"/>
      <c r="F648" s="83"/>
      <c r="G648" s="83"/>
      <c r="H648" s="83"/>
      <c r="I648" s="83"/>
      <c r="J648" s="83"/>
      <c r="K648" s="83"/>
      <c r="L648" s="83"/>
      <c r="M648" s="83"/>
      <c r="N648" s="83"/>
      <c r="O648" s="83"/>
      <c r="P648" s="83"/>
      <c r="Q648" s="83"/>
      <c r="R648" s="83"/>
      <c r="S648" s="83"/>
      <c r="T648" s="83"/>
      <c r="U648" s="83"/>
      <c r="V648" s="83"/>
      <c r="W648" s="83"/>
    </row>
    <row r="649">
      <c r="A649" s="83"/>
      <c r="B649" s="82"/>
      <c r="C649" s="83"/>
      <c r="D649" s="83"/>
      <c r="E649" s="83"/>
      <c r="F649" s="83"/>
      <c r="G649" s="83"/>
      <c r="H649" s="83"/>
      <c r="I649" s="83"/>
      <c r="J649" s="83"/>
      <c r="K649" s="83"/>
      <c r="L649" s="83"/>
      <c r="M649" s="83"/>
      <c r="N649" s="83"/>
      <c r="O649" s="83"/>
      <c r="P649" s="83"/>
      <c r="Q649" s="83"/>
      <c r="R649" s="83"/>
      <c r="S649" s="83"/>
      <c r="T649" s="83"/>
      <c r="U649" s="83"/>
      <c r="V649" s="83"/>
      <c r="W649" s="83"/>
    </row>
    <row r="650">
      <c r="A650" s="83"/>
      <c r="B650" s="82"/>
      <c r="C650" s="83"/>
      <c r="D650" s="83"/>
      <c r="E650" s="83"/>
      <c r="F650" s="83"/>
      <c r="G650" s="83"/>
      <c r="H650" s="83"/>
      <c r="I650" s="83"/>
      <c r="J650" s="83"/>
      <c r="K650" s="83"/>
      <c r="L650" s="83"/>
      <c r="M650" s="83"/>
      <c r="N650" s="83"/>
      <c r="O650" s="83"/>
      <c r="P650" s="83"/>
      <c r="Q650" s="83"/>
      <c r="R650" s="83"/>
      <c r="S650" s="83"/>
      <c r="T650" s="83"/>
      <c r="U650" s="83"/>
      <c r="V650" s="83"/>
      <c r="W650" s="83"/>
    </row>
    <row r="651">
      <c r="A651" s="83"/>
      <c r="B651" s="82"/>
      <c r="C651" s="83"/>
      <c r="D651" s="83"/>
      <c r="E651" s="83"/>
      <c r="F651" s="83"/>
      <c r="G651" s="83"/>
      <c r="H651" s="83"/>
      <c r="I651" s="83"/>
      <c r="J651" s="83"/>
      <c r="K651" s="83"/>
      <c r="L651" s="83"/>
      <c r="M651" s="83"/>
      <c r="N651" s="83"/>
      <c r="O651" s="83"/>
      <c r="P651" s="83"/>
      <c r="Q651" s="83"/>
      <c r="R651" s="83"/>
      <c r="S651" s="83"/>
      <c r="T651" s="83"/>
      <c r="U651" s="83"/>
      <c r="V651" s="83"/>
      <c r="W651" s="83"/>
    </row>
    <row r="652">
      <c r="A652" s="83"/>
      <c r="B652" s="82"/>
      <c r="C652" s="83"/>
      <c r="D652" s="83"/>
      <c r="E652" s="83"/>
      <c r="F652" s="83"/>
      <c r="G652" s="83"/>
      <c r="H652" s="83"/>
      <c r="I652" s="83"/>
      <c r="J652" s="83"/>
      <c r="K652" s="83"/>
      <c r="L652" s="83"/>
      <c r="M652" s="83"/>
      <c r="N652" s="83"/>
      <c r="O652" s="83"/>
      <c r="P652" s="83"/>
      <c r="Q652" s="83"/>
      <c r="R652" s="83"/>
      <c r="S652" s="83"/>
      <c r="T652" s="83"/>
      <c r="U652" s="83"/>
      <c r="V652" s="83"/>
      <c r="W652" s="83"/>
    </row>
    <row r="653">
      <c r="A653" s="83"/>
      <c r="B653" s="82"/>
      <c r="C653" s="83"/>
      <c r="D653" s="83"/>
      <c r="E653" s="83"/>
      <c r="F653" s="83"/>
      <c r="G653" s="83"/>
      <c r="H653" s="83"/>
      <c r="I653" s="83"/>
      <c r="J653" s="83"/>
      <c r="K653" s="83"/>
      <c r="L653" s="83"/>
      <c r="M653" s="83"/>
      <c r="N653" s="83"/>
      <c r="O653" s="83"/>
      <c r="P653" s="83"/>
      <c r="Q653" s="83"/>
      <c r="R653" s="83"/>
      <c r="S653" s="83"/>
      <c r="T653" s="83"/>
      <c r="U653" s="83"/>
      <c r="V653" s="83"/>
      <c r="W653" s="83"/>
    </row>
    <row r="654">
      <c r="A654" s="83"/>
      <c r="B654" s="82"/>
      <c r="C654" s="83"/>
      <c r="D654" s="83"/>
      <c r="E654" s="83"/>
      <c r="F654" s="83"/>
      <c r="G654" s="83"/>
      <c r="H654" s="83"/>
      <c r="I654" s="83"/>
      <c r="J654" s="83"/>
      <c r="K654" s="83"/>
      <c r="L654" s="83"/>
      <c r="M654" s="83"/>
      <c r="N654" s="83"/>
      <c r="O654" s="83"/>
      <c r="P654" s="83"/>
      <c r="Q654" s="83"/>
      <c r="R654" s="83"/>
      <c r="S654" s="83"/>
      <c r="T654" s="83"/>
      <c r="U654" s="83"/>
      <c r="V654" s="83"/>
      <c r="W654" s="83"/>
    </row>
    <row r="655">
      <c r="A655" s="83"/>
      <c r="B655" s="82"/>
      <c r="C655" s="83"/>
      <c r="D655" s="83"/>
      <c r="E655" s="83"/>
      <c r="F655" s="83"/>
      <c r="G655" s="83"/>
      <c r="H655" s="83"/>
      <c r="I655" s="83"/>
      <c r="J655" s="83"/>
      <c r="K655" s="83"/>
      <c r="L655" s="83"/>
      <c r="M655" s="83"/>
      <c r="N655" s="83"/>
      <c r="O655" s="83"/>
      <c r="P655" s="83"/>
      <c r="Q655" s="83"/>
      <c r="R655" s="83"/>
      <c r="S655" s="83"/>
      <c r="T655" s="83"/>
      <c r="U655" s="83"/>
      <c r="V655" s="83"/>
      <c r="W655" s="83"/>
    </row>
    <row r="656">
      <c r="A656" s="83"/>
      <c r="B656" s="82"/>
      <c r="C656" s="83"/>
      <c r="D656" s="83"/>
      <c r="E656" s="83"/>
      <c r="F656" s="83"/>
      <c r="G656" s="83"/>
      <c r="H656" s="83"/>
      <c r="I656" s="83"/>
      <c r="J656" s="83"/>
      <c r="K656" s="83"/>
      <c r="L656" s="83"/>
      <c r="M656" s="83"/>
      <c r="N656" s="83"/>
      <c r="O656" s="83"/>
      <c r="P656" s="83"/>
      <c r="Q656" s="83"/>
      <c r="R656" s="83"/>
      <c r="S656" s="83"/>
      <c r="T656" s="83"/>
      <c r="U656" s="83"/>
      <c r="V656" s="83"/>
      <c r="W656" s="83"/>
    </row>
    <row r="657">
      <c r="A657" s="83"/>
      <c r="B657" s="82"/>
      <c r="C657" s="83"/>
      <c r="D657" s="83"/>
      <c r="E657" s="83"/>
      <c r="F657" s="83"/>
      <c r="G657" s="83"/>
      <c r="H657" s="83"/>
      <c r="I657" s="83"/>
      <c r="J657" s="83"/>
      <c r="K657" s="83"/>
      <c r="L657" s="83"/>
      <c r="M657" s="83"/>
      <c r="N657" s="83"/>
      <c r="O657" s="83"/>
      <c r="P657" s="83"/>
      <c r="Q657" s="83"/>
      <c r="R657" s="83"/>
      <c r="S657" s="83"/>
      <c r="T657" s="83"/>
      <c r="U657" s="83"/>
      <c r="V657" s="83"/>
      <c r="W657" s="83"/>
    </row>
    <row r="658">
      <c r="A658" s="83"/>
      <c r="B658" s="82"/>
      <c r="C658" s="83"/>
      <c r="D658" s="83"/>
      <c r="E658" s="83"/>
      <c r="F658" s="83"/>
      <c r="G658" s="83"/>
      <c r="H658" s="83"/>
      <c r="I658" s="83"/>
      <c r="J658" s="83"/>
      <c r="K658" s="83"/>
      <c r="L658" s="83"/>
      <c r="M658" s="83"/>
      <c r="N658" s="83"/>
      <c r="O658" s="83"/>
      <c r="P658" s="83"/>
      <c r="Q658" s="83"/>
      <c r="R658" s="83"/>
      <c r="S658" s="83"/>
      <c r="T658" s="83"/>
      <c r="U658" s="83"/>
      <c r="V658" s="83"/>
      <c r="W658" s="83"/>
    </row>
    <row r="659">
      <c r="A659" s="83"/>
      <c r="B659" s="82"/>
      <c r="C659" s="83"/>
      <c r="D659" s="83"/>
      <c r="E659" s="83"/>
      <c r="F659" s="83"/>
      <c r="G659" s="83"/>
      <c r="H659" s="83"/>
      <c r="I659" s="83"/>
      <c r="J659" s="83"/>
      <c r="K659" s="83"/>
      <c r="L659" s="83"/>
      <c r="M659" s="83"/>
      <c r="N659" s="83"/>
      <c r="O659" s="83"/>
      <c r="P659" s="83"/>
      <c r="Q659" s="83"/>
      <c r="R659" s="83"/>
      <c r="S659" s="83"/>
      <c r="T659" s="83"/>
      <c r="U659" s="83"/>
      <c r="V659" s="83"/>
      <c r="W659" s="83"/>
    </row>
    <row r="660">
      <c r="A660" s="83"/>
      <c r="B660" s="82"/>
      <c r="C660" s="83"/>
      <c r="D660" s="83"/>
      <c r="E660" s="83"/>
      <c r="F660" s="83"/>
      <c r="G660" s="83"/>
      <c r="H660" s="83"/>
      <c r="I660" s="83"/>
      <c r="J660" s="83"/>
      <c r="K660" s="83"/>
      <c r="L660" s="83"/>
      <c r="M660" s="83"/>
      <c r="N660" s="83"/>
      <c r="O660" s="83"/>
      <c r="P660" s="83"/>
      <c r="Q660" s="83"/>
      <c r="R660" s="83"/>
      <c r="S660" s="83"/>
      <c r="T660" s="83"/>
      <c r="U660" s="83"/>
      <c r="V660" s="83"/>
      <c r="W660" s="83"/>
    </row>
    <row r="661">
      <c r="A661" s="83"/>
      <c r="B661" s="82"/>
      <c r="C661" s="83"/>
      <c r="D661" s="83"/>
      <c r="E661" s="83"/>
      <c r="F661" s="83"/>
      <c r="G661" s="83"/>
      <c r="H661" s="83"/>
      <c r="I661" s="83"/>
      <c r="J661" s="83"/>
      <c r="K661" s="83"/>
      <c r="L661" s="83"/>
      <c r="M661" s="83"/>
      <c r="N661" s="83"/>
      <c r="O661" s="83"/>
      <c r="P661" s="83"/>
      <c r="Q661" s="83"/>
      <c r="R661" s="83"/>
      <c r="S661" s="83"/>
      <c r="T661" s="83"/>
      <c r="U661" s="83"/>
      <c r="V661" s="83"/>
      <c r="W661" s="83"/>
    </row>
    <row r="662">
      <c r="A662" s="83"/>
      <c r="B662" s="82"/>
      <c r="C662" s="83"/>
      <c r="D662" s="83"/>
      <c r="E662" s="83"/>
      <c r="F662" s="83"/>
      <c r="G662" s="83"/>
      <c r="H662" s="83"/>
      <c r="I662" s="83"/>
      <c r="J662" s="83"/>
      <c r="K662" s="83"/>
      <c r="L662" s="83"/>
      <c r="M662" s="83"/>
      <c r="N662" s="83"/>
      <c r="O662" s="83"/>
      <c r="P662" s="83"/>
      <c r="Q662" s="83"/>
      <c r="R662" s="83"/>
      <c r="S662" s="83"/>
      <c r="T662" s="83"/>
      <c r="U662" s="83"/>
      <c r="V662" s="83"/>
      <c r="W662" s="83"/>
    </row>
    <row r="663">
      <c r="A663" s="83"/>
      <c r="B663" s="82"/>
      <c r="C663" s="83"/>
      <c r="D663" s="83"/>
      <c r="E663" s="83"/>
      <c r="F663" s="83"/>
      <c r="G663" s="83"/>
      <c r="H663" s="83"/>
      <c r="I663" s="83"/>
      <c r="J663" s="83"/>
      <c r="K663" s="83"/>
      <c r="L663" s="83"/>
      <c r="M663" s="83"/>
      <c r="N663" s="83"/>
      <c r="O663" s="83"/>
      <c r="P663" s="83"/>
      <c r="Q663" s="83"/>
      <c r="R663" s="83"/>
      <c r="S663" s="83"/>
      <c r="T663" s="83"/>
      <c r="U663" s="83"/>
      <c r="V663" s="83"/>
      <c r="W663" s="83"/>
    </row>
    <row r="664">
      <c r="A664" s="83"/>
      <c r="B664" s="82"/>
      <c r="C664" s="83"/>
      <c r="D664" s="83"/>
      <c r="E664" s="83"/>
      <c r="F664" s="83"/>
      <c r="G664" s="83"/>
      <c r="H664" s="83"/>
      <c r="I664" s="83"/>
      <c r="J664" s="83"/>
      <c r="K664" s="83"/>
      <c r="L664" s="83"/>
      <c r="M664" s="83"/>
      <c r="N664" s="83"/>
      <c r="O664" s="83"/>
      <c r="P664" s="83"/>
      <c r="Q664" s="83"/>
      <c r="R664" s="83"/>
      <c r="S664" s="83"/>
      <c r="T664" s="83"/>
      <c r="U664" s="83"/>
      <c r="V664" s="83"/>
      <c r="W664" s="83"/>
    </row>
    <row r="665">
      <c r="A665" s="83"/>
      <c r="B665" s="82"/>
      <c r="C665" s="83"/>
      <c r="D665" s="83"/>
      <c r="E665" s="83"/>
      <c r="F665" s="83"/>
      <c r="G665" s="83"/>
      <c r="H665" s="83"/>
      <c r="I665" s="83"/>
      <c r="J665" s="83"/>
      <c r="K665" s="83"/>
      <c r="L665" s="83"/>
      <c r="M665" s="83"/>
      <c r="N665" s="83"/>
      <c r="O665" s="83"/>
      <c r="P665" s="83"/>
      <c r="Q665" s="83"/>
      <c r="R665" s="83"/>
      <c r="S665" s="83"/>
      <c r="T665" s="83"/>
      <c r="U665" s="83"/>
      <c r="V665" s="83"/>
      <c r="W665" s="83"/>
    </row>
    <row r="666">
      <c r="A666" s="83"/>
      <c r="B666" s="82"/>
      <c r="C666" s="83"/>
      <c r="D666" s="83"/>
      <c r="E666" s="83"/>
      <c r="F666" s="83"/>
      <c r="G666" s="83"/>
      <c r="H666" s="83"/>
      <c r="I666" s="83"/>
      <c r="J666" s="83"/>
      <c r="K666" s="83"/>
      <c r="L666" s="83"/>
      <c r="M666" s="83"/>
      <c r="N666" s="83"/>
      <c r="O666" s="83"/>
      <c r="P666" s="83"/>
      <c r="Q666" s="83"/>
      <c r="R666" s="83"/>
      <c r="S666" s="83"/>
      <c r="T666" s="83"/>
      <c r="U666" s="83"/>
      <c r="V666" s="83"/>
      <c r="W666" s="83"/>
    </row>
    <row r="667">
      <c r="A667" s="83"/>
      <c r="B667" s="82"/>
      <c r="C667" s="83"/>
      <c r="D667" s="83"/>
      <c r="E667" s="83"/>
      <c r="F667" s="83"/>
      <c r="G667" s="83"/>
      <c r="H667" s="83"/>
      <c r="I667" s="83"/>
      <c r="J667" s="83"/>
      <c r="K667" s="83"/>
      <c r="L667" s="83"/>
      <c r="M667" s="83"/>
      <c r="N667" s="83"/>
      <c r="O667" s="83"/>
      <c r="P667" s="83"/>
      <c r="Q667" s="83"/>
      <c r="R667" s="83"/>
      <c r="S667" s="83"/>
      <c r="T667" s="83"/>
      <c r="U667" s="83"/>
      <c r="V667" s="83"/>
      <c r="W667" s="83"/>
    </row>
    <row r="668">
      <c r="A668" s="83"/>
      <c r="B668" s="82"/>
      <c r="C668" s="83"/>
      <c r="D668" s="83"/>
      <c r="E668" s="83"/>
      <c r="F668" s="83"/>
      <c r="G668" s="83"/>
      <c r="H668" s="83"/>
      <c r="I668" s="83"/>
      <c r="J668" s="83"/>
      <c r="K668" s="83"/>
      <c r="L668" s="83"/>
      <c r="M668" s="83"/>
      <c r="N668" s="83"/>
      <c r="O668" s="83"/>
      <c r="P668" s="83"/>
      <c r="Q668" s="83"/>
      <c r="R668" s="83"/>
      <c r="S668" s="83"/>
      <c r="T668" s="83"/>
      <c r="U668" s="83"/>
      <c r="V668" s="83"/>
      <c r="W668" s="83"/>
    </row>
    <row r="669">
      <c r="A669" s="83"/>
      <c r="B669" s="82"/>
      <c r="C669" s="83"/>
      <c r="D669" s="83"/>
      <c r="E669" s="83"/>
      <c r="F669" s="83"/>
      <c r="G669" s="83"/>
      <c r="H669" s="83"/>
      <c r="I669" s="83"/>
      <c r="J669" s="83"/>
      <c r="K669" s="83"/>
      <c r="L669" s="83"/>
      <c r="M669" s="83"/>
      <c r="N669" s="83"/>
      <c r="O669" s="83"/>
      <c r="P669" s="83"/>
      <c r="Q669" s="83"/>
      <c r="R669" s="83"/>
      <c r="S669" s="83"/>
      <c r="T669" s="83"/>
      <c r="U669" s="83"/>
      <c r="V669" s="83"/>
      <c r="W669" s="83"/>
    </row>
    <row r="670">
      <c r="A670" s="83"/>
      <c r="B670" s="82"/>
      <c r="C670" s="83"/>
      <c r="D670" s="83"/>
      <c r="E670" s="83"/>
      <c r="F670" s="83"/>
      <c r="G670" s="83"/>
      <c r="H670" s="83"/>
      <c r="I670" s="83"/>
      <c r="J670" s="83"/>
      <c r="K670" s="83"/>
      <c r="L670" s="83"/>
      <c r="M670" s="83"/>
      <c r="N670" s="83"/>
      <c r="O670" s="83"/>
      <c r="P670" s="83"/>
      <c r="Q670" s="83"/>
      <c r="R670" s="83"/>
      <c r="S670" s="83"/>
      <c r="T670" s="83"/>
      <c r="U670" s="83"/>
      <c r="V670" s="83"/>
      <c r="W670" s="83"/>
    </row>
    <row r="671">
      <c r="A671" s="83"/>
      <c r="B671" s="82"/>
      <c r="C671" s="83"/>
      <c r="D671" s="83"/>
      <c r="E671" s="83"/>
      <c r="F671" s="83"/>
      <c r="G671" s="83"/>
      <c r="H671" s="83"/>
      <c r="I671" s="83"/>
      <c r="J671" s="83"/>
      <c r="K671" s="83"/>
      <c r="L671" s="83"/>
      <c r="M671" s="83"/>
      <c r="N671" s="83"/>
      <c r="O671" s="83"/>
      <c r="P671" s="83"/>
      <c r="Q671" s="83"/>
      <c r="R671" s="83"/>
      <c r="S671" s="83"/>
      <c r="T671" s="83"/>
      <c r="U671" s="83"/>
      <c r="V671" s="83"/>
      <c r="W671" s="83"/>
    </row>
    <row r="672">
      <c r="A672" s="83"/>
      <c r="B672" s="82"/>
      <c r="C672" s="83"/>
      <c r="D672" s="83"/>
      <c r="E672" s="83"/>
      <c r="F672" s="83"/>
      <c r="G672" s="83"/>
      <c r="H672" s="83"/>
      <c r="I672" s="83"/>
      <c r="J672" s="83"/>
      <c r="K672" s="83"/>
      <c r="L672" s="83"/>
      <c r="M672" s="83"/>
      <c r="N672" s="83"/>
      <c r="O672" s="83"/>
      <c r="P672" s="83"/>
      <c r="Q672" s="83"/>
      <c r="R672" s="83"/>
      <c r="S672" s="83"/>
      <c r="T672" s="83"/>
      <c r="U672" s="83"/>
      <c r="V672" s="83"/>
      <c r="W672" s="83"/>
    </row>
    <row r="673">
      <c r="A673" s="83"/>
      <c r="B673" s="82"/>
      <c r="C673" s="83"/>
      <c r="D673" s="83"/>
      <c r="E673" s="83"/>
      <c r="F673" s="83"/>
      <c r="G673" s="83"/>
      <c r="H673" s="83"/>
      <c r="I673" s="83"/>
      <c r="J673" s="83"/>
      <c r="K673" s="83"/>
      <c r="L673" s="83"/>
      <c r="M673" s="83"/>
      <c r="N673" s="83"/>
      <c r="O673" s="83"/>
      <c r="P673" s="83"/>
      <c r="Q673" s="83"/>
      <c r="R673" s="83"/>
      <c r="S673" s="83"/>
      <c r="T673" s="83"/>
      <c r="U673" s="83"/>
      <c r="V673" s="83"/>
      <c r="W673" s="83"/>
    </row>
    <row r="674">
      <c r="A674" s="83"/>
      <c r="B674" s="82"/>
      <c r="C674" s="83"/>
      <c r="D674" s="83"/>
      <c r="E674" s="83"/>
      <c r="F674" s="83"/>
      <c r="G674" s="83"/>
      <c r="H674" s="83"/>
      <c r="I674" s="83"/>
      <c r="J674" s="83"/>
      <c r="K674" s="83"/>
      <c r="L674" s="83"/>
      <c r="M674" s="83"/>
      <c r="N674" s="83"/>
      <c r="O674" s="83"/>
      <c r="P674" s="83"/>
      <c r="Q674" s="83"/>
      <c r="R674" s="83"/>
      <c r="S674" s="83"/>
      <c r="T674" s="83"/>
      <c r="U674" s="83"/>
      <c r="V674" s="83"/>
      <c r="W674" s="83"/>
    </row>
    <row r="675">
      <c r="A675" s="83"/>
      <c r="B675" s="82"/>
      <c r="C675" s="83"/>
      <c r="D675" s="83"/>
      <c r="E675" s="83"/>
      <c r="F675" s="83"/>
      <c r="G675" s="83"/>
      <c r="H675" s="83"/>
      <c r="I675" s="83"/>
      <c r="J675" s="83"/>
      <c r="K675" s="83"/>
      <c r="L675" s="83"/>
      <c r="M675" s="83"/>
      <c r="N675" s="83"/>
      <c r="O675" s="83"/>
      <c r="P675" s="83"/>
      <c r="Q675" s="83"/>
      <c r="R675" s="83"/>
      <c r="S675" s="83"/>
      <c r="T675" s="83"/>
      <c r="U675" s="83"/>
      <c r="V675" s="83"/>
      <c r="W675" s="83"/>
    </row>
    <row r="676">
      <c r="A676" s="83"/>
      <c r="B676" s="82"/>
      <c r="C676" s="83"/>
      <c r="D676" s="83"/>
      <c r="E676" s="83"/>
      <c r="F676" s="83"/>
      <c r="G676" s="83"/>
      <c r="H676" s="83"/>
      <c r="I676" s="83"/>
      <c r="J676" s="83"/>
      <c r="K676" s="83"/>
      <c r="L676" s="83"/>
      <c r="M676" s="83"/>
      <c r="N676" s="83"/>
      <c r="O676" s="83"/>
      <c r="P676" s="83"/>
      <c r="Q676" s="83"/>
      <c r="R676" s="83"/>
      <c r="S676" s="83"/>
      <c r="T676" s="83"/>
      <c r="U676" s="83"/>
      <c r="V676" s="83"/>
      <c r="W676" s="83"/>
    </row>
    <row r="677">
      <c r="A677" s="83"/>
      <c r="B677" s="82"/>
      <c r="C677" s="83"/>
      <c r="D677" s="83"/>
      <c r="E677" s="83"/>
      <c r="F677" s="83"/>
      <c r="G677" s="83"/>
      <c r="H677" s="83"/>
      <c r="I677" s="83"/>
      <c r="J677" s="83"/>
      <c r="K677" s="83"/>
      <c r="L677" s="83"/>
      <c r="M677" s="83"/>
      <c r="N677" s="83"/>
      <c r="O677" s="83"/>
      <c r="P677" s="83"/>
      <c r="Q677" s="83"/>
      <c r="R677" s="83"/>
      <c r="S677" s="83"/>
      <c r="T677" s="83"/>
      <c r="U677" s="83"/>
      <c r="V677" s="83"/>
      <c r="W677" s="83"/>
    </row>
    <row r="678">
      <c r="A678" s="83"/>
      <c r="B678" s="82"/>
      <c r="C678" s="83"/>
      <c r="D678" s="83"/>
      <c r="E678" s="83"/>
      <c r="F678" s="83"/>
      <c r="G678" s="83"/>
      <c r="H678" s="83"/>
      <c r="I678" s="83"/>
      <c r="J678" s="83"/>
      <c r="K678" s="83"/>
      <c r="L678" s="83"/>
      <c r="M678" s="83"/>
      <c r="N678" s="83"/>
      <c r="O678" s="83"/>
      <c r="P678" s="83"/>
      <c r="Q678" s="83"/>
      <c r="R678" s="83"/>
      <c r="S678" s="83"/>
      <c r="T678" s="83"/>
      <c r="U678" s="83"/>
      <c r="V678" s="83"/>
      <c r="W678" s="83"/>
    </row>
    <row r="679">
      <c r="A679" s="83"/>
      <c r="B679" s="82"/>
      <c r="C679" s="83"/>
      <c r="D679" s="83"/>
      <c r="E679" s="83"/>
      <c r="F679" s="83"/>
      <c r="G679" s="83"/>
      <c r="H679" s="83"/>
      <c r="I679" s="83"/>
      <c r="J679" s="83"/>
      <c r="K679" s="83"/>
      <c r="L679" s="83"/>
      <c r="M679" s="83"/>
      <c r="N679" s="83"/>
      <c r="O679" s="83"/>
      <c r="P679" s="83"/>
      <c r="Q679" s="83"/>
      <c r="R679" s="83"/>
      <c r="S679" s="83"/>
      <c r="T679" s="83"/>
      <c r="U679" s="83"/>
      <c r="V679" s="83"/>
      <c r="W679" s="83"/>
    </row>
    <row r="680">
      <c r="A680" s="83"/>
      <c r="B680" s="82"/>
      <c r="C680" s="83"/>
      <c r="D680" s="83"/>
      <c r="E680" s="83"/>
      <c r="F680" s="83"/>
      <c r="G680" s="83"/>
      <c r="H680" s="83"/>
      <c r="I680" s="83"/>
      <c r="J680" s="83"/>
      <c r="K680" s="83"/>
      <c r="L680" s="83"/>
      <c r="M680" s="83"/>
      <c r="N680" s="83"/>
      <c r="O680" s="83"/>
      <c r="P680" s="83"/>
      <c r="Q680" s="83"/>
      <c r="R680" s="83"/>
      <c r="S680" s="83"/>
      <c r="T680" s="83"/>
      <c r="U680" s="83"/>
      <c r="V680" s="83"/>
      <c r="W680" s="83"/>
    </row>
    <row r="681">
      <c r="A681" s="83"/>
      <c r="B681" s="82"/>
      <c r="C681" s="83"/>
      <c r="D681" s="83"/>
      <c r="E681" s="83"/>
      <c r="F681" s="83"/>
      <c r="G681" s="83"/>
      <c r="H681" s="83"/>
      <c r="I681" s="83"/>
      <c r="J681" s="83"/>
      <c r="K681" s="83"/>
      <c r="L681" s="83"/>
      <c r="M681" s="83"/>
      <c r="N681" s="83"/>
      <c r="O681" s="83"/>
      <c r="P681" s="83"/>
      <c r="Q681" s="83"/>
      <c r="R681" s="83"/>
      <c r="S681" s="83"/>
      <c r="T681" s="83"/>
      <c r="U681" s="83"/>
      <c r="V681" s="83"/>
      <c r="W681" s="83"/>
    </row>
    <row r="682">
      <c r="A682" s="83"/>
      <c r="B682" s="82"/>
      <c r="C682" s="83"/>
      <c r="D682" s="83"/>
      <c r="E682" s="83"/>
      <c r="F682" s="83"/>
      <c r="G682" s="83"/>
      <c r="H682" s="83"/>
      <c r="I682" s="83"/>
      <c r="J682" s="83"/>
      <c r="K682" s="83"/>
      <c r="L682" s="83"/>
      <c r="M682" s="83"/>
      <c r="N682" s="83"/>
      <c r="O682" s="83"/>
      <c r="P682" s="83"/>
      <c r="Q682" s="83"/>
      <c r="R682" s="83"/>
      <c r="S682" s="83"/>
      <c r="T682" s="83"/>
      <c r="U682" s="83"/>
      <c r="V682" s="83"/>
      <c r="W682" s="83"/>
    </row>
    <row r="683">
      <c r="A683" s="83"/>
      <c r="B683" s="82"/>
      <c r="C683" s="83"/>
      <c r="D683" s="83"/>
      <c r="E683" s="83"/>
      <c r="F683" s="83"/>
      <c r="G683" s="83"/>
      <c r="H683" s="83"/>
      <c r="I683" s="83"/>
      <c r="J683" s="83"/>
      <c r="K683" s="83"/>
      <c r="L683" s="83"/>
      <c r="M683" s="83"/>
      <c r="N683" s="83"/>
      <c r="O683" s="83"/>
      <c r="P683" s="83"/>
      <c r="Q683" s="83"/>
      <c r="R683" s="83"/>
      <c r="S683" s="83"/>
      <c r="T683" s="83"/>
      <c r="U683" s="83"/>
      <c r="V683" s="83"/>
      <c r="W683" s="83"/>
    </row>
    <row r="684">
      <c r="A684" s="83"/>
      <c r="B684" s="82"/>
      <c r="C684" s="83"/>
      <c r="D684" s="83"/>
      <c r="E684" s="83"/>
      <c r="F684" s="83"/>
      <c r="G684" s="83"/>
      <c r="H684" s="83"/>
      <c r="I684" s="83"/>
      <c r="J684" s="83"/>
      <c r="K684" s="83"/>
      <c r="L684" s="83"/>
      <c r="M684" s="83"/>
      <c r="N684" s="83"/>
      <c r="O684" s="83"/>
      <c r="P684" s="83"/>
      <c r="Q684" s="83"/>
      <c r="R684" s="83"/>
      <c r="S684" s="83"/>
      <c r="T684" s="83"/>
      <c r="U684" s="83"/>
      <c r="V684" s="83"/>
      <c r="W684" s="83"/>
    </row>
    <row r="685">
      <c r="A685" s="83"/>
      <c r="B685" s="82"/>
      <c r="C685" s="83"/>
      <c r="D685" s="83"/>
      <c r="E685" s="83"/>
      <c r="F685" s="83"/>
      <c r="G685" s="83"/>
      <c r="H685" s="83"/>
      <c r="I685" s="83"/>
      <c r="J685" s="83"/>
      <c r="K685" s="83"/>
      <c r="L685" s="83"/>
      <c r="M685" s="83"/>
      <c r="N685" s="83"/>
      <c r="O685" s="83"/>
      <c r="P685" s="83"/>
      <c r="Q685" s="83"/>
      <c r="R685" s="83"/>
      <c r="S685" s="83"/>
      <c r="T685" s="83"/>
      <c r="U685" s="83"/>
      <c r="V685" s="83"/>
      <c r="W685" s="83"/>
    </row>
    <row r="686">
      <c r="A686" s="83"/>
      <c r="B686" s="82"/>
      <c r="C686" s="83"/>
      <c r="D686" s="83"/>
      <c r="E686" s="83"/>
      <c r="F686" s="83"/>
      <c r="G686" s="83"/>
      <c r="H686" s="83"/>
      <c r="I686" s="83"/>
      <c r="J686" s="83"/>
      <c r="K686" s="83"/>
      <c r="L686" s="83"/>
      <c r="M686" s="83"/>
      <c r="N686" s="83"/>
      <c r="O686" s="83"/>
      <c r="P686" s="83"/>
      <c r="Q686" s="83"/>
      <c r="R686" s="83"/>
      <c r="S686" s="83"/>
      <c r="T686" s="83"/>
      <c r="U686" s="83"/>
      <c r="V686" s="83"/>
      <c r="W686" s="83"/>
    </row>
    <row r="687">
      <c r="A687" s="83"/>
      <c r="B687" s="82"/>
      <c r="C687" s="83"/>
      <c r="D687" s="83"/>
      <c r="E687" s="83"/>
      <c r="F687" s="83"/>
      <c r="G687" s="83"/>
      <c r="H687" s="83"/>
      <c r="I687" s="83"/>
      <c r="J687" s="83"/>
      <c r="K687" s="83"/>
      <c r="L687" s="83"/>
      <c r="M687" s="83"/>
      <c r="N687" s="83"/>
      <c r="O687" s="83"/>
      <c r="P687" s="83"/>
      <c r="Q687" s="83"/>
      <c r="R687" s="83"/>
      <c r="S687" s="83"/>
      <c r="T687" s="83"/>
      <c r="U687" s="83"/>
      <c r="V687" s="83"/>
      <c r="W687" s="83"/>
    </row>
    <row r="688">
      <c r="A688" s="83"/>
      <c r="B688" s="82"/>
      <c r="C688" s="83"/>
      <c r="D688" s="83"/>
      <c r="E688" s="83"/>
      <c r="F688" s="83"/>
      <c r="G688" s="83"/>
      <c r="H688" s="83"/>
      <c r="I688" s="83"/>
      <c r="J688" s="83"/>
      <c r="K688" s="83"/>
      <c r="L688" s="83"/>
      <c r="M688" s="83"/>
      <c r="N688" s="83"/>
      <c r="O688" s="83"/>
      <c r="P688" s="83"/>
      <c r="Q688" s="83"/>
      <c r="R688" s="83"/>
      <c r="S688" s="83"/>
      <c r="T688" s="83"/>
      <c r="U688" s="83"/>
      <c r="V688" s="83"/>
      <c r="W688" s="83"/>
    </row>
    <row r="689">
      <c r="A689" s="83"/>
      <c r="B689" s="82"/>
      <c r="C689" s="83"/>
      <c r="D689" s="83"/>
      <c r="E689" s="83"/>
      <c r="F689" s="83"/>
      <c r="G689" s="83"/>
      <c r="H689" s="83"/>
      <c r="I689" s="83"/>
      <c r="J689" s="83"/>
      <c r="K689" s="83"/>
      <c r="L689" s="83"/>
      <c r="M689" s="83"/>
      <c r="N689" s="83"/>
      <c r="O689" s="83"/>
      <c r="P689" s="83"/>
      <c r="Q689" s="83"/>
      <c r="R689" s="83"/>
      <c r="S689" s="83"/>
      <c r="T689" s="83"/>
      <c r="U689" s="83"/>
      <c r="V689" s="83"/>
      <c r="W689" s="83"/>
    </row>
    <row r="690">
      <c r="A690" s="83"/>
      <c r="B690" s="82"/>
      <c r="C690" s="83"/>
      <c r="D690" s="83"/>
      <c r="E690" s="83"/>
      <c r="F690" s="83"/>
      <c r="G690" s="83"/>
      <c r="H690" s="83"/>
      <c r="I690" s="83"/>
      <c r="J690" s="83"/>
      <c r="K690" s="83"/>
      <c r="L690" s="83"/>
      <c r="M690" s="83"/>
      <c r="N690" s="83"/>
      <c r="O690" s="83"/>
      <c r="P690" s="83"/>
      <c r="Q690" s="83"/>
      <c r="R690" s="83"/>
      <c r="S690" s="83"/>
      <c r="T690" s="83"/>
      <c r="U690" s="83"/>
      <c r="V690" s="83"/>
      <c r="W690" s="83"/>
    </row>
    <row r="691">
      <c r="A691" s="83"/>
      <c r="B691" s="82"/>
      <c r="C691" s="83"/>
      <c r="D691" s="83"/>
      <c r="E691" s="83"/>
      <c r="F691" s="83"/>
      <c r="G691" s="83"/>
      <c r="H691" s="83"/>
      <c r="I691" s="83"/>
      <c r="J691" s="83"/>
      <c r="K691" s="83"/>
      <c r="L691" s="83"/>
      <c r="M691" s="83"/>
      <c r="N691" s="83"/>
      <c r="O691" s="83"/>
      <c r="P691" s="83"/>
      <c r="Q691" s="83"/>
      <c r="R691" s="83"/>
      <c r="S691" s="83"/>
      <c r="T691" s="83"/>
      <c r="U691" s="83"/>
      <c r="V691" s="83"/>
      <c r="W691" s="83"/>
    </row>
    <row r="692">
      <c r="A692" s="83"/>
      <c r="B692" s="82"/>
      <c r="C692" s="83"/>
      <c r="D692" s="83"/>
      <c r="E692" s="83"/>
      <c r="F692" s="83"/>
      <c r="G692" s="83"/>
      <c r="H692" s="83"/>
      <c r="I692" s="83"/>
      <c r="J692" s="83"/>
      <c r="K692" s="83"/>
      <c r="L692" s="83"/>
      <c r="M692" s="83"/>
      <c r="N692" s="83"/>
      <c r="O692" s="83"/>
      <c r="P692" s="83"/>
      <c r="Q692" s="83"/>
      <c r="R692" s="83"/>
      <c r="S692" s="83"/>
      <c r="T692" s="83"/>
      <c r="U692" s="83"/>
      <c r="V692" s="83"/>
      <c r="W692" s="83"/>
    </row>
    <row r="693">
      <c r="A693" s="83"/>
      <c r="B693" s="82"/>
      <c r="C693" s="83"/>
      <c r="D693" s="83"/>
      <c r="E693" s="83"/>
      <c r="F693" s="83"/>
      <c r="G693" s="83"/>
      <c r="H693" s="83"/>
      <c r="I693" s="83"/>
      <c r="J693" s="83"/>
      <c r="K693" s="83"/>
      <c r="L693" s="83"/>
      <c r="M693" s="83"/>
      <c r="N693" s="83"/>
      <c r="O693" s="83"/>
      <c r="P693" s="83"/>
      <c r="Q693" s="83"/>
      <c r="R693" s="83"/>
      <c r="S693" s="83"/>
      <c r="T693" s="83"/>
      <c r="U693" s="83"/>
      <c r="V693" s="83"/>
      <c r="W693" s="83"/>
    </row>
    <row r="694">
      <c r="A694" s="83"/>
      <c r="B694" s="82"/>
      <c r="C694" s="83"/>
      <c r="D694" s="83"/>
      <c r="E694" s="83"/>
      <c r="F694" s="83"/>
      <c r="G694" s="83"/>
      <c r="H694" s="83"/>
      <c r="I694" s="83"/>
      <c r="J694" s="83"/>
      <c r="K694" s="83"/>
      <c r="L694" s="83"/>
      <c r="M694" s="83"/>
      <c r="N694" s="83"/>
      <c r="O694" s="83"/>
      <c r="P694" s="83"/>
      <c r="Q694" s="83"/>
      <c r="R694" s="83"/>
      <c r="S694" s="83"/>
      <c r="T694" s="83"/>
      <c r="U694" s="83"/>
      <c r="V694" s="83"/>
      <c r="W694" s="83"/>
    </row>
    <row r="695">
      <c r="A695" s="83"/>
      <c r="B695" s="82"/>
      <c r="C695" s="83"/>
      <c r="D695" s="83"/>
      <c r="E695" s="83"/>
      <c r="F695" s="83"/>
      <c r="G695" s="83"/>
      <c r="H695" s="83"/>
      <c r="I695" s="83"/>
      <c r="J695" s="83"/>
      <c r="K695" s="83"/>
      <c r="L695" s="83"/>
      <c r="M695" s="83"/>
      <c r="N695" s="83"/>
      <c r="O695" s="83"/>
      <c r="P695" s="83"/>
      <c r="Q695" s="83"/>
      <c r="R695" s="83"/>
      <c r="S695" s="83"/>
      <c r="T695" s="83"/>
      <c r="U695" s="83"/>
      <c r="V695" s="83"/>
      <c r="W695" s="83"/>
    </row>
    <row r="696">
      <c r="A696" s="83"/>
      <c r="B696" s="82"/>
      <c r="C696" s="83"/>
      <c r="D696" s="83"/>
      <c r="E696" s="83"/>
      <c r="F696" s="83"/>
      <c r="G696" s="83"/>
      <c r="H696" s="83"/>
      <c r="I696" s="83"/>
      <c r="J696" s="83"/>
      <c r="K696" s="83"/>
      <c r="L696" s="83"/>
      <c r="M696" s="83"/>
      <c r="N696" s="83"/>
      <c r="O696" s="83"/>
      <c r="P696" s="83"/>
      <c r="Q696" s="83"/>
      <c r="R696" s="83"/>
      <c r="S696" s="83"/>
      <c r="T696" s="83"/>
      <c r="U696" s="83"/>
      <c r="V696" s="83"/>
      <c r="W696" s="83"/>
    </row>
    <row r="697">
      <c r="A697" s="83"/>
      <c r="B697" s="82"/>
      <c r="C697" s="83"/>
      <c r="D697" s="83"/>
      <c r="E697" s="83"/>
      <c r="F697" s="83"/>
      <c r="G697" s="83"/>
      <c r="H697" s="83"/>
      <c r="I697" s="83"/>
      <c r="J697" s="83"/>
      <c r="K697" s="83"/>
      <c r="L697" s="83"/>
      <c r="M697" s="83"/>
      <c r="N697" s="83"/>
      <c r="O697" s="83"/>
      <c r="P697" s="83"/>
      <c r="Q697" s="83"/>
      <c r="R697" s="83"/>
      <c r="S697" s="83"/>
      <c r="T697" s="83"/>
      <c r="U697" s="83"/>
      <c r="V697" s="83"/>
      <c r="W697" s="83"/>
    </row>
    <row r="698">
      <c r="A698" s="83"/>
      <c r="B698" s="82"/>
      <c r="C698" s="83"/>
      <c r="D698" s="83"/>
      <c r="E698" s="83"/>
      <c r="F698" s="83"/>
      <c r="G698" s="83"/>
      <c r="H698" s="83"/>
      <c r="I698" s="83"/>
      <c r="J698" s="83"/>
      <c r="K698" s="83"/>
      <c r="L698" s="83"/>
      <c r="M698" s="83"/>
      <c r="N698" s="83"/>
      <c r="O698" s="83"/>
      <c r="P698" s="83"/>
      <c r="Q698" s="83"/>
      <c r="R698" s="83"/>
      <c r="S698" s="83"/>
      <c r="T698" s="83"/>
      <c r="U698" s="83"/>
      <c r="V698" s="83"/>
      <c r="W698" s="83"/>
    </row>
    <row r="699">
      <c r="A699" s="83"/>
      <c r="B699" s="82"/>
      <c r="C699" s="83"/>
      <c r="D699" s="83"/>
      <c r="E699" s="83"/>
      <c r="F699" s="83"/>
      <c r="G699" s="83"/>
      <c r="H699" s="83"/>
      <c r="I699" s="83"/>
      <c r="J699" s="83"/>
      <c r="K699" s="83"/>
      <c r="L699" s="83"/>
      <c r="M699" s="83"/>
      <c r="N699" s="83"/>
      <c r="O699" s="83"/>
      <c r="P699" s="83"/>
      <c r="Q699" s="83"/>
      <c r="R699" s="83"/>
      <c r="S699" s="83"/>
      <c r="T699" s="83"/>
      <c r="U699" s="83"/>
      <c r="V699" s="83"/>
      <c r="W699" s="83"/>
    </row>
    <row r="700">
      <c r="A700" s="83"/>
      <c r="B700" s="82"/>
      <c r="C700" s="83"/>
      <c r="D700" s="83"/>
      <c r="E700" s="83"/>
      <c r="F700" s="83"/>
      <c r="G700" s="83"/>
      <c r="H700" s="83"/>
      <c r="I700" s="83"/>
      <c r="J700" s="83"/>
      <c r="K700" s="83"/>
      <c r="L700" s="83"/>
      <c r="M700" s="83"/>
      <c r="N700" s="83"/>
      <c r="O700" s="83"/>
      <c r="P700" s="83"/>
      <c r="Q700" s="83"/>
      <c r="R700" s="83"/>
      <c r="S700" s="83"/>
      <c r="T700" s="83"/>
      <c r="U700" s="83"/>
      <c r="V700" s="83"/>
      <c r="W700" s="83"/>
    </row>
    <row r="701">
      <c r="A701" s="83"/>
      <c r="B701" s="82"/>
      <c r="C701" s="83"/>
      <c r="D701" s="83"/>
      <c r="E701" s="83"/>
      <c r="F701" s="83"/>
      <c r="G701" s="83"/>
      <c r="H701" s="83"/>
      <c r="I701" s="83"/>
      <c r="J701" s="83"/>
      <c r="K701" s="83"/>
      <c r="L701" s="83"/>
      <c r="M701" s="83"/>
      <c r="N701" s="83"/>
      <c r="O701" s="83"/>
      <c r="P701" s="83"/>
      <c r="Q701" s="83"/>
      <c r="R701" s="83"/>
      <c r="S701" s="83"/>
      <c r="T701" s="83"/>
      <c r="U701" s="83"/>
      <c r="V701" s="83"/>
      <c r="W701" s="83"/>
    </row>
    <row r="702">
      <c r="A702" s="83"/>
      <c r="B702" s="82"/>
      <c r="C702" s="83"/>
      <c r="D702" s="83"/>
      <c r="E702" s="83"/>
      <c r="F702" s="83"/>
      <c r="G702" s="83"/>
      <c r="H702" s="83"/>
      <c r="I702" s="83"/>
      <c r="J702" s="83"/>
      <c r="K702" s="83"/>
      <c r="L702" s="83"/>
      <c r="M702" s="83"/>
      <c r="N702" s="83"/>
      <c r="O702" s="83"/>
      <c r="P702" s="83"/>
      <c r="Q702" s="83"/>
      <c r="R702" s="83"/>
      <c r="S702" s="83"/>
      <c r="T702" s="83"/>
      <c r="U702" s="83"/>
      <c r="V702" s="83"/>
      <c r="W702" s="83"/>
    </row>
    <row r="703">
      <c r="A703" s="83"/>
      <c r="B703" s="82"/>
      <c r="C703" s="83"/>
      <c r="D703" s="83"/>
      <c r="E703" s="83"/>
      <c r="F703" s="83"/>
      <c r="G703" s="83"/>
      <c r="H703" s="83"/>
      <c r="I703" s="83"/>
      <c r="J703" s="83"/>
      <c r="K703" s="83"/>
      <c r="L703" s="83"/>
      <c r="M703" s="83"/>
      <c r="N703" s="83"/>
      <c r="O703" s="83"/>
      <c r="P703" s="83"/>
      <c r="Q703" s="83"/>
      <c r="R703" s="83"/>
      <c r="S703" s="83"/>
      <c r="T703" s="83"/>
      <c r="U703" s="83"/>
      <c r="V703" s="83"/>
      <c r="W703" s="83"/>
    </row>
    <row r="704">
      <c r="A704" s="83"/>
      <c r="B704" s="82"/>
      <c r="C704" s="83"/>
      <c r="D704" s="83"/>
      <c r="E704" s="83"/>
      <c r="F704" s="83"/>
      <c r="G704" s="83"/>
      <c r="H704" s="83"/>
      <c r="I704" s="83"/>
      <c r="J704" s="83"/>
      <c r="K704" s="83"/>
      <c r="L704" s="83"/>
      <c r="M704" s="83"/>
      <c r="N704" s="83"/>
      <c r="O704" s="83"/>
      <c r="P704" s="83"/>
      <c r="Q704" s="83"/>
      <c r="R704" s="83"/>
      <c r="S704" s="83"/>
      <c r="T704" s="83"/>
      <c r="U704" s="83"/>
      <c r="V704" s="83"/>
      <c r="W704" s="83"/>
    </row>
    <row r="705">
      <c r="A705" s="83"/>
      <c r="B705" s="82"/>
      <c r="C705" s="83"/>
      <c r="D705" s="83"/>
      <c r="E705" s="83"/>
      <c r="F705" s="83"/>
      <c r="G705" s="83"/>
      <c r="H705" s="83"/>
      <c r="I705" s="83"/>
      <c r="J705" s="83"/>
      <c r="K705" s="83"/>
      <c r="L705" s="83"/>
      <c r="M705" s="83"/>
      <c r="N705" s="83"/>
      <c r="O705" s="83"/>
      <c r="P705" s="83"/>
      <c r="Q705" s="83"/>
      <c r="R705" s="83"/>
      <c r="S705" s="83"/>
      <c r="T705" s="83"/>
      <c r="U705" s="83"/>
      <c r="V705" s="83"/>
      <c r="W705" s="83"/>
    </row>
    <row r="706">
      <c r="A706" s="83"/>
      <c r="B706" s="82"/>
      <c r="C706" s="83"/>
      <c r="D706" s="83"/>
      <c r="E706" s="83"/>
      <c r="F706" s="83"/>
      <c r="G706" s="83"/>
      <c r="H706" s="83"/>
      <c r="I706" s="83"/>
      <c r="J706" s="83"/>
      <c r="K706" s="83"/>
      <c r="L706" s="83"/>
      <c r="M706" s="83"/>
      <c r="N706" s="83"/>
      <c r="O706" s="83"/>
      <c r="P706" s="83"/>
      <c r="Q706" s="83"/>
      <c r="R706" s="83"/>
      <c r="S706" s="83"/>
      <c r="T706" s="83"/>
      <c r="U706" s="83"/>
      <c r="V706" s="83"/>
      <c r="W706" s="83"/>
    </row>
    <row r="707">
      <c r="A707" s="83"/>
      <c r="B707" s="82"/>
      <c r="C707" s="83"/>
      <c r="D707" s="83"/>
      <c r="E707" s="83"/>
      <c r="F707" s="83"/>
      <c r="G707" s="83"/>
      <c r="H707" s="83"/>
      <c r="I707" s="83"/>
      <c r="J707" s="83"/>
      <c r="K707" s="83"/>
      <c r="L707" s="83"/>
      <c r="M707" s="83"/>
      <c r="N707" s="83"/>
      <c r="O707" s="83"/>
      <c r="P707" s="83"/>
      <c r="Q707" s="83"/>
      <c r="R707" s="83"/>
      <c r="S707" s="83"/>
      <c r="T707" s="83"/>
      <c r="U707" s="83"/>
      <c r="V707" s="83"/>
      <c r="W707" s="83"/>
    </row>
    <row r="708">
      <c r="A708" s="83"/>
      <c r="B708" s="82"/>
      <c r="C708" s="83"/>
      <c r="D708" s="83"/>
      <c r="E708" s="83"/>
      <c r="F708" s="83"/>
      <c r="G708" s="83"/>
      <c r="H708" s="83"/>
      <c r="I708" s="83"/>
      <c r="J708" s="83"/>
      <c r="K708" s="83"/>
      <c r="L708" s="83"/>
      <c r="M708" s="83"/>
      <c r="N708" s="83"/>
      <c r="O708" s="83"/>
      <c r="P708" s="83"/>
      <c r="Q708" s="83"/>
      <c r="R708" s="83"/>
      <c r="S708" s="83"/>
      <c r="T708" s="83"/>
      <c r="U708" s="83"/>
      <c r="V708" s="83"/>
      <c r="W708" s="83"/>
    </row>
    <row r="709">
      <c r="A709" s="83"/>
      <c r="B709" s="82"/>
      <c r="C709" s="83"/>
      <c r="D709" s="83"/>
      <c r="E709" s="83"/>
      <c r="F709" s="83"/>
      <c r="G709" s="83"/>
      <c r="H709" s="83"/>
      <c r="I709" s="83"/>
      <c r="J709" s="83"/>
      <c r="K709" s="83"/>
      <c r="L709" s="83"/>
      <c r="M709" s="83"/>
      <c r="N709" s="83"/>
      <c r="O709" s="83"/>
      <c r="P709" s="83"/>
      <c r="Q709" s="83"/>
      <c r="R709" s="83"/>
      <c r="S709" s="83"/>
      <c r="T709" s="83"/>
      <c r="U709" s="83"/>
      <c r="V709" s="83"/>
      <c r="W709" s="83"/>
    </row>
    <row r="710">
      <c r="A710" s="83"/>
      <c r="B710" s="82"/>
      <c r="C710" s="83"/>
      <c r="D710" s="83"/>
      <c r="E710" s="83"/>
      <c r="F710" s="83"/>
      <c r="G710" s="83"/>
      <c r="H710" s="83"/>
      <c r="I710" s="83"/>
      <c r="J710" s="83"/>
      <c r="K710" s="83"/>
      <c r="L710" s="83"/>
      <c r="M710" s="83"/>
      <c r="N710" s="83"/>
      <c r="O710" s="83"/>
      <c r="P710" s="83"/>
      <c r="Q710" s="83"/>
      <c r="R710" s="83"/>
      <c r="S710" s="83"/>
      <c r="T710" s="83"/>
      <c r="U710" s="83"/>
      <c r="V710" s="83"/>
      <c r="W710" s="83"/>
    </row>
    <row r="711">
      <c r="A711" s="83"/>
      <c r="B711" s="82"/>
      <c r="C711" s="83"/>
      <c r="D711" s="83"/>
      <c r="E711" s="83"/>
      <c r="F711" s="83"/>
      <c r="G711" s="83"/>
      <c r="H711" s="83"/>
      <c r="I711" s="83"/>
      <c r="J711" s="83"/>
      <c r="K711" s="83"/>
      <c r="L711" s="83"/>
      <c r="M711" s="83"/>
      <c r="N711" s="83"/>
      <c r="O711" s="83"/>
      <c r="P711" s="83"/>
      <c r="Q711" s="83"/>
      <c r="R711" s="83"/>
      <c r="S711" s="83"/>
      <c r="T711" s="83"/>
      <c r="U711" s="83"/>
      <c r="V711" s="83"/>
      <c r="W711" s="83"/>
    </row>
    <row r="712">
      <c r="A712" s="83"/>
      <c r="B712" s="82"/>
      <c r="C712" s="83"/>
      <c r="D712" s="83"/>
      <c r="E712" s="83"/>
      <c r="F712" s="83"/>
      <c r="G712" s="83"/>
      <c r="H712" s="83"/>
      <c r="I712" s="83"/>
      <c r="J712" s="83"/>
      <c r="K712" s="83"/>
      <c r="L712" s="83"/>
      <c r="M712" s="83"/>
      <c r="N712" s="83"/>
      <c r="O712" s="83"/>
      <c r="P712" s="83"/>
      <c r="Q712" s="83"/>
      <c r="R712" s="83"/>
      <c r="S712" s="83"/>
      <c r="T712" s="83"/>
      <c r="U712" s="83"/>
      <c r="V712" s="83"/>
      <c r="W712" s="83"/>
    </row>
    <row r="713">
      <c r="A713" s="83"/>
      <c r="B713" s="82"/>
      <c r="C713" s="83"/>
      <c r="D713" s="83"/>
      <c r="E713" s="83"/>
      <c r="F713" s="83"/>
      <c r="G713" s="83"/>
      <c r="H713" s="83"/>
      <c r="I713" s="83"/>
      <c r="J713" s="83"/>
      <c r="K713" s="83"/>
      <c r="L713" s="83"/>
      <c r="M713" s="83"/>
      <c r="N713" s="83"/>
      <c r="O713" s="83"/>
      <c r="P713" s="83"/>
      <c r="Q713" s="83"/>
      <c r="R713" s="83"/>
      <c r="S713" s="83"/>
      <c r="T713" s="83"/>
      <c r="U713" s="83"/>
      <c r="V713" s="83"/>
      <c r="W713" s="83"/>
    </row>
    <row r="714">
      <c r="A714" s="83"/>
      <c r="B714" s="82"/>
      <c r="C714" s="83"/>
      <c r="D714" s="83"/>
      <c r="E714" s="83"/>
      <c r="F714" s="83"/>
      <c r="G714" s="83"/>
      <c r="H714" s="83"/>
      <c r="I714" s="83"/>
      <c r="J714" s="83"/>
      <c r="K714" s="83"/>
      <c r="L714" s="83"/>
      <c r="M714" s="83"/>
      <c r="N714" s="83"/>
      <c r="O714" s="83"/>
      <c r="P714" s="83"/>
      <c r="Q714" s="83"/>
      <c r="R714" s="83"/>
      <c r="S714" s="83"/>
      <c r="T714" s="83"/>
      <c r="U714" s="83"/>
      <c r="V714" s="83"/>
      <c r="W714" s="83"/>
    </row>
    <row r="715">
      <c r="A715" s="83"/>
      <c r="B715" s="82"/>
      <c r="C715" s="83"/>
      <c r="D715" s="83"/>
      <c r="E715" s="83"/>
      <c r="F715" s="83"/>
      <c r="G715" s="83"/>
      <c r="H715" s="83"/>
      <c r="I715" s="83"/>
      <c r="J715" s="83"/>
      <c r="K715" s="83"/>
      <c r="L715" s="83"/>
      <c r="M715" s="83"/>
      <c r="N715" s="83"/>
      <c r="O715" s="83"/>
      <c r="P715" s="83"/>
      <c r="Q715" s="83"/>
      <c r="R715" s="83"/>
      <c r="S715" s="83"/>
      <c r="T715" s="83"/>
      <c r="U715" s="83"/>
      <c r="V715" s="83"/>
      <c r="W715" s="83"/>
    </row>
    <row r="716">
      <c r="A716" s="83"/>
      <c r="B716" s="82"/>
      <c r="C716" s="83"/>
      <c r="D716" s="83"/>
      <c r="E716" s="83"/>
      <c r="F716" s="83"/>
      <c r="G716" s="83"/>
      <c r="H716" s="83"/>
      <c r="I716" s="83"/>
      <c r="J716" s="83"/>
      <c r="K716" s="83"/>
      <c r="L716" s="83"/>
      <c r="M716" s="83"/>
      <c r="N716" s="83"/>
      <c r="O716" s="83"/>
      <c r="P716" s="83"/>
      <c r="Q716" s="83"/>
      <c r="R716" s="83"/>
      <c r="S716" s="83"/>
      <c r="T716" s="83"/>
      <c r="U716" s="83"/>
      <c r="V716" s="83"/>
      <c r="W716" s="83"/>
    </row>
    <row r="717">
      <c r="A717" s="83"/>
      <c r="B717" s="82"/>
      <c r="C717" s="83"/>
      <c r="D717" s="83"/>
      <c r="E717" s="83"/>
      <c r="F717" s="83"/>
      <c r="G717" s="83"/>
      <c r="H717" s="83"/>
      <c r="I717" s="83"/>
      <c r="J717" s="83"/>
      <c r="K717" s="83"/>
      <c r="L717" s="83"/>
      <c r="M717" s="83"/>
      <c r="N717" s="83"/>
      <c r="O717" s="83"/>
      <c r="P717" s="83"/>
      <c r="Q717" s="83"/>
      <c r="R717" s="83"/>
      <c r="S717" s="83"/>
      <c r="T717" s="83"/>
      <c r="U717" s="83"/>
      <c r="V717" s="83"/>
      <c r="W717" s="83"/>
    </row>
    <row r="718">
      <c r="A718" s="83"/>
      <c r="B718" s="82"/>
      <c r="C718" s="83"/>
      <c r="D718" s="83"/>
      <c r="E718" s="83"/>
      <c r="F718" s="83"/>
      <c r="G718" s="83"/>
      <c r="H718" s="83"/>
      <c r="I718" s="83"/>
      <c r="J718" s="83"/>
      <c r="K718" s="83"/>
      <c r="L718" s="83"/>
      <c r="M718" s="83"/>
      <c r="N718" s="83"/>
      <c r="O718" s="83"/>
      <c r="P718" s="83"/>
      <c r="Q718" s="83"/>
      <c r="R718" s="83"/>
      <c r="S718" s="83"/>
      <c r="T718" s="83"/>
      <c r="U718" s="83"/>
      <c r="V718" s="83"/>
      <c r="W718" s="83"/>
    </row>
    <row r="719">
      <c r="A719" s="83"/>
      <c r="B719" s="82"/>
      <c r="C719" s="83"/>
      <c r="D719" s="83"/>
      <c r="E719" s="83"/>
      <c r="F719" s="83"/>
      <c r="G719" s="83"/>
      <c r="H719" s="83"/>
      <c r="I719" s="83"/>
      <c r="J719" s="83"/>
      <c r="K719" s="83"/>
      <c r="L719" s="83"/>
      <c r="M719" s="83"/>
      <c r="N719" s="83"/>
      <c r="O719" s="83"/>
      <c r="P719" s="83"/>
      <c r="Q719" s="83"/>
      <c r="R719" s="83"/>
      <c r="S719" s="83"/>
      <c r="T719" s="83"/>
      <c r="U719" s="83"/>
      <c r="V719" s="83"/>
      <c r="W719" s="83"/>
    </row>
    <row r="720">
      <c r="A720" s="83"/>
      <c r="B720" s="82"/>
      <c r="C720" s="83"/>
      <c r="D720" s="83"/>
      <c r="E720" s="83"/>
      <c r="F720" s="83"/>
      <c r="G720" s="83"/>
      <c r="H720" s="83"/>
      <c r="I720" s="83"/>
      <c r="J720" s="83"/>
      <c r="K720" s="83"/>
      <c r="L720" s="83"/>
      <c r="M720" s="83"/>
      <c r="N720" s="83"/>
      <c r="O720" s="83"/>
      <c r="P720" s="83"/>
      <c r="Q720" s="83"/>
      <c r="R720" s="83"/>
      <c r="S720" s="83"/>
      <c r="T720" s="83"/>
      <c r="U720" s="83"/>
      <c r="V720" s="83"/>
      <c r="W720" s="83"/>
    </row>
    <row r="721">
      <c r="A721" s="83"/>
      <c r="B721" s="82"/>
      <c r="C721" s="83"/>
      <c r="D721" s="83"/>
      <c r="E721" s="83"/>
      <c r="F721" s="83"/>
      <c r="G721" s="83"/>
      <c r="H721" s="83"/>
      <c r="I721" s="83"/>
      <c r="J721" s="83"/>
      <c r="K721" s="83"/>
      <c r="L721" s="83"/>
      <c r="M721" s="83"/>
      <c r="N721" s="83"/>
      <c r="O721" s="83"/>
      <c r="P721" s="83"/>
      <c r="Q721" s="83"/>
      <c r="R721" s="83"/>
      <c r="S721" s="83"/>
      <c r="T721" s="83"/>
      <c r="U721" s="83"/>
      <c r="V721" s="83"/>
      <c r="W721" s="83"/>
    </row>
    <row r="722">
      <c r="A722" s="83"/>
      <c r="B722" s="82"/>
      <c r="C722" s="83"/>
      <c r="D722" s="83"/>
      <c r="E722" s="83"/>
      <c r="F722" s="83"/>
      <c r="G722" s="83"/>
      <c r="H722" s="83"/>
      <c r="I722" s="83"/>
      <c r="J722" s="83"/>
      <c r="K722" s="83"/>
      <c r="L722" s="83"/>
      <c r="M722" s="83"/>
      <c r="N722" s="83"/>
      <c r="O722" s="83"/>
      <c r="P722" s="83"/>
      <c r="Q722" s="83"/>
      <c r="R722" s="83"/>
      <c r="S722" s="83"/>
      <c r="T722" s="83"/>
      <c r="U722" s="83"/>
      <c r="V722" s="83"/>
      <c r="W722" s="83"/>
    </row>
    <row r="723">
      <c r="A723" s="83"/>
      <c r="B723" s="82"/>
      <c r="C723" s="83"/>
      <c r="D723" s="83"/>
      <c r="E723" s="83"/>
      <c r="F723" s="83"/>
      <c r="G723" s="83"/>
      <c r="H723" s="83"/>
      <c r="I723" s="83"/>
      <c r="J723" s="83"/>
      <c r="K723" s="83"/>
      <c r="L723" s="83"/>
      <c r="M723" s="83"/>
      <c r="N723" s="83"/>
      <c r="O723" s="83"/>
      <c r="P723" s="83"/>
      <c r="Q723" s="83"/>
      <c r="R723" s="83"/>
      <c r="S723" s="83"/>
      <c r="T723" s="83"/>
      <c r="U723" s="83"/>
      <c r="V723" s="83"/>
      <c r="W723" s="83"/>
    </row>
    <row r="724">
      <c r="A724" s="83"/>
      <c r="B724" s="82"/>
      <c r="C724" s="83"/>
      <c r="D724" s="83"/>
      <c r="E724" s="83"/>
      <c r="F724" s="83"/>
      <c r="G724" s="83"/>
      <c r="H724" s="83"/>
      <c r="I724" s="83"/>
      <c r="J724" s="83"/>
      <c r="K724" s="83"/>
      <c r="L724" s="83"/>
      <c r="M724" s="83"/>
      <c r="N724" s="83"/>
      <c r="O724" s="83"/>
      <c r="P724" s="83"/>
      <c r="Q724" s="83"/>
      <c r="R724" s="83"/>
      <c r="S724" s="83"/>
      <c r="T724" s="83"/>
      <c r="U724" s="83"/>
      <c r="V724" s="83"/>
      <c r="W724" s="83"/>
    </row>
    <row r="725">
      <c r="A725" s="83"/>
      <c r="B725" s="82"/>
      <c r="C725" s="83"/>
      <c r="D725" s="83"/>
      <c r="E725" s="83"/>
      <c r="F725" s="83"/>
      <c r="G725" s="83"/>
      <c r="H725" s="83"/>
      <c r="I725" s="83"/>
      <c r="J725" s="83"/>
      <c r="K725" s="83"/>
      <c r="L725" s="83"/>
      <c r="M725" s="83"/>
      <c r="N725" s="83"/>
      <c r="O725" s="83"/>
      <c r="P725" s="83"/>
      <c r="Q725" s="83"/>
      <c r="R725" s="83"/>
      <c r="S725" s="83"/>
      <c r="T725" s="83"/>
      <c r="U725" s="83"/>
      <c r="V725" s="83"/>
      <c r="W725" s="83"/>
    </row>
    <row r="726">
      <c r="A726" s="83"/>
      <c r="B726" s="82"/>
      <c r="C726" s="83"/>
      <c r="D726" s="83"/>
      <c r="E726" s="83"/>
      <c r="F726" s="83"/>
      <c r="G726" s="83"/>
      <c r="H726" s="83"/>
      <c r="I726" s="83"/>
      <c r="J726" s="83"/>
      <c r="K726" s="83"/>
      <c r="L726" s="83"/>
      <c r="M726" s="83"/>
      <c r="N726" s="83"/>
      <c r="O726" s="83"/>
      <c r="P726" s="83"/>
      <c r="Q726" s="83"/>
      <c r="R726" s="83"/>
      <c r="S726" s="83"/>
      <c r="T726" s="83"/>
      <c r="U726" s="83"/>
      <c r="V726" s="83"/>
      <c r="W726" s="83"/>
    </row>
    <row r="727">
      <c r="A727" s="83"/>
      <c r="B727" s="82"/>
      <c r="C727" s="83"/>
      <c r="D727" s="83"/>
      <c r="E727" s="83"/>
      <c r="F727" s="83"/>
      <c r="G727" s="83"/>
      <c r="H727" s="83"/>
      <c r="I727" s="83"/>
      <c r="J727" s="83"/>
      <c r="K727" s="83"/>
      <c r="L727" s="83"/>
      <c r="M727" s="83"/>
      <c r="N727" s="83"/>
      <c r="O727" s="83"/>
      <c r="P727" s="83"/>
      <c r="Q727" s="83"/>
      <c r="R727" s="83"/>
      <c r="S727" s="83"/>
      <c r="T727" s="83"/>
      <c r="U727" s="83"/>
      <c r="V727" s="83"/>
      <c r="W727" s="83"/>
    </row>
    <row r="728">
      <c r="A728" s="83"/>
      <c r="B728" s="82"/>
      <c r="C728" s="83"/>
      <c r="D728" s="83"/>
      <c r="E728" s="83"/>
      <c r="F728" s="83"/>
      <c r="G728" s="83"/>
      <c r="H728" s="83"/>
      <c r="I728" s="83"/>
      <c r="J728" s="83"/>
      <c r="K728" s="83"/>
      <c r="L728" s="83"/>
      <c r="M728" s="83"/>
      <c r="N728" s="83"/>
      <c r="O728" s="83"/>
      <c r="P728" s="83"/>
      <c r="Q728" s="83"/>
      <c r="R728" s="83"/>
      <c r="S728" s="83"/>
      <c r="T728" s="83"/>
      <c r="U728" s="83"/>
      <c r="V728" s="83"/>
      <c r="W728" s="83"/>
    </row>
    <row r="729">
      <c r="A729" s="83"/>
      <c r="B729" s="82"/>
      <c r="C729" s="83"/>
      <c r="D729" s="83"/>
      <c r="E729" s="83"/>
      <c r="F729" s="83"/>
      <c r="G729" s="83"/>
      <c r="H729" s="83"/>
      <c r="I729" s="83"/>
      <c r="J729" s="83"/>
      <c r="K729" s="83"/>
      <c r="L729" s="83"/>
      <c r="M729" s="83"/>
      <c r="N729" s="83"/>
      <c r="O729" s="83"/>
      <c r="P729" s="83"/>
      <c r="Q729" s="83"/>
      <c r="R729" s="83"/>
      <c r="S729" s="83"/>
      <c r="T729" s="83"/>
      <c r="U729" s="83"/>
      <c r="V729" s="83"/>
      <c r="W729" s="83"/>
    </row>
    <row r="730">
      <c r="A730" s="83"/>
      <c r="B730" s="82"/>
      <c r="C730" s="83"/>
      <c r="D730" s="83"/>
      <c r="E730" s="83"/>
      <c r="F730" s="83"/>
      <c r="G730" s="83"/>
      <c r="H730" s="83"/>
      <c r="I730" s="83"/>
      <c r="J730" s="83"/>
      <c r="K730" s="83"/>
      <c r="L730" s="83"/>
      <c r="M730" s="83"/>
      <c r="N730" s="83"/>
      <c r="O730" s="83"/>
      <c r="P730" s="83"/>
      <c r="Q730" s="83"/>
      <c r="R730" s="83"/>
      <c r="S730" s="83"/>
      <c r="T730" s="83"/>
      <c r="U730" s="83"/>
      <c r="V730" s="83"/>
      <c r="W730" s="83"/>
    </row>
    <row r="731">
      <c r="A731" s="83"/>
      <c r="B731" s="82"/>
      <c r="C731" s="83"/>
      <c r="D731" s="83"/>
      <c r="E731" s="83"/>
      <c r="F731" s="83"/>
      <c r="G731" s="83"/>
      <c r="H731" s="83"/>
      <c r="I731" s="83"/>
      <c r="J731" s="83"/>
      <c r="K731" s="83"/>
      <c r="L731" s="83"/>
      <c r="M731" s="83"/>
      <c r="N731" s="83"/>
      <c r="O731" s="83"/>
      <c r="P731" s="83"/>
      <c r="Q731" s="83"/>
      <c r="R731" s="83"/>
      <c r="S731" s="83"/>
      <c r="T731" s="83"/>
      <c r="U731" s="83"/>
      <c r="V731" s="83"/>
      <c r="W731" s="83"/>
    </row>
    <row r="732">
      <c r="A732" s="83"/>
      <c r="B732" s="82"/>
      <c r="C732" s="83"/>
      <c r="D732" s="83"/>
      <c r="E732" s="83"/>
      <c r="F732" s="83"/>
      <c r="G732" s="83"/>
      <c r="H732" s="83"/>
      <c r="I732" s="83"/>
      <c r="J732" s="83"/>
      <c r="K732" s="83"/>
      <c r="L732" s="83"/>
      <c r="M732" s="83"/>
      <c r="N732" s="83"/>
      <c r="O732" s="83"/>
      <c r="P732" s="83"/>
      <c r="Q732" s="83"/>
      <c r="R732" s="83"/>
      <c r="S732" s="83"/>
      <c r="T732" s="83"/>
      <c r="U732" s="83"/>
      <c r="V732" s="83"/>
      <c r="W732" s="83"/>
    </row>
    <row r="733">
      <c r="A733" s="83"/>
      <c r="B733" s="82"/>
      <c r="C733" s="83"/>
      <c r="D733" s="83"/>
      <c r="E733" s="83"/>
      <c r="F733" s="83"/>
      <c r="G733" s="83"/>
      <c r="H733" s="83"/>
      <c r="I733" s="83"/>
      <c r="J733" s="83"/>
      <c r="K733" s="83"/>
      <c r="L733" s="83"/>
      <c r="M733" s="83"/>
      <c r="N733" s="83"/>
      <c r="O733" s="83"/>
      <c r="P733" s="83"/>
      <c r="Q733" s="83"/>
      <c r="R733" s="83"/>
      <c r="S733" s="83"/>
      <c r="T733" s="83"/>
      <c r="U733" s="83"/>
      <c r="V733" s="83"/>
      <c r="W733" s="83"/>
    </row>
    <row r="734">
      <c r="A734" s="83"/>
      <c r="B734" s="82"/>
      <c r="C734" s="83"/>
      <c r="D734" s="83"/>
      <c r="E734" s="83"/>
      <c r="F734" s="83"/>
      <c r="G734" s="83"/>
      <c r="H734" s="83"/>
      <c r="I734" s="83"/>
      <c r="J734" s="83"/>
      <c r="K734" s="83"/>
      <c r="L734" s="83"/>
      <c r="M734" s="83"/>
      <c r="N734" s="83"/>
      <c r="O734" s="83"/>
      <c r="P734" s="83"/>
      <c r="Q734" s="83"/>
      <c r="R734" s="83"/>
      <c r="S734" s="83"/>
      <c r="T734" s="83"/>
      <c r="U734" s="83"/>
      <c r="V734" s="83"/>
      <c r="W734" s="83"/>
    </row>
    <row r="735">
      <c r="A735" s="83"/>
      <c r="B735" s="82"/>
      <c r="C735" s="83"/>
      <c r="D735" s="83"/>
      <c r="E735" s="83"/>
      <c r="F735" s="83"/>
      <c r="G735" s="83"/>
      <c r="H735" s="83"/>
      <c r="I735" s="83"/>
      <c r="J735" s="83"/>
      <c r="K735" s="83"/>
      <c r="L735" s="83"/>
      <c r="M735" s="83"/>
      <c r="N735" s="83"/>
      <c r="O735" s="83"/>
      <c r="P735" s="83"/>
      <c r="Q735" s="83"/>
      <c r="R735" s="83"/>
      <c r="S735" s="83"/>
      <c r="T735" s="83"/>
      <c r="U735" s="83"/>
      <c r="V735" s="83"/>
      <c r="W735" s="83"/>
    </row>
    <row r="736">
      <c r="A736" s="83"/>
      <c r="B736" s="82"/>
      <c r="C736" s="83"/>
      <c r="D736" s="83"/>
      <c r="E736" s="83"/>
      <c r="F736" s="83"/>
      <c r="G736" s="83"/>
      <c r="H736" s="83"/>
      <c r="I736" s="83"/>
      <c r="J736" s="83"/>
      <c r="K736" s="83"/>
      <c r="L736" s="83"/>
      <c r="M736" s="83"/>
      <c r="N736" s="83"/>
      <c r="O736" s="83"/>
      <c r="P736" s="83"/>
      <c r="Q736" s="83"/>
      <c r="R736" s="83"/>
      <c r="S736" s="83"/>
      <c r="T736" s="83"/>
      <c r="U736" s="83"/>
      <c r="V736" s="83"/>
      <c r="W736" s="83"/>
    </row>
    <row r="737">
      <c r="A737" s="83"/>
      <c r="B737" s="82"/>
      <c r="C737" s="83"/>
      <c r="D737" s="83"/>
      <c r="E737" s="83"/>
      <c r="F737" s="83"/>
      <c r="G737" s="83"/>
      <c r="H737" s="83"/>
      <c r="I737" s="83"/>
      <c r="J737" s="83"/>
      <c r="K737" s="83"/>
      <c r="L737" s="83"/>
      <c r="M737" s="83"/>
      <c r="N737" s="83"/>
      <c r="O737" s="83"/>
      <c r="P737" s="83"/>
      <c r="Q737" s="83"/>
      <c r="R737" s="83"/>
      <c r="S737" s="83"/>
      <c r="T737" s="83"/>
      <c r="U737" s="83"/>
      <c r="V737" s="83"/>
      <c r="W737" s="83"/>
    </row>
    <row r="738">
      <c r="A738" s="83"/>
      <c r="B738" s="82"/>
      <c r="C738" s="83"/>
      <c r="D738" s="83"/>
      <c r="E738" s="83"/>
      <c r="F738" s="83"/>
      <c r="G738" s="83"/>
      <c r="H738" s="83"/>
      <c r="I738" s="83"/>
      <c r="J738" s="83"/>
      <c r="K738" s="83"/>
      <c r="L738" s="83"/>
      <c r="M738" s="83"/>
      <c r="N738" s="83"/>
      <c r="O738" s="83"/>
      <c r="P738" s="83"/>
      <c r="Q738" s="83"/>
      <c r="R738" s="83"/>
      <c r="S738" s="83"/>
      <c r="T738" s="83"/>
      <c r="U738" s="83"/>
      <c r="V738" s="83"/>
      <c r="W738" s="83"/>
    </row>
    <row r="739">
      <c r="A739" s="83"/>
      <c r="B739" s="82"/>
      <c r="C739" s="83"/>
      <c r="D739" s="83"/>
      <c r="E739" s="83"/>
      <c r="F739" s="83"/>
      <c r="G739" s="83"/>
      <c r="H739" s="83"/>
      <c r="I739" s="83"/>
      <c r="J739" s="83"/>
      <c r="K739" s="83"/>
      <c r="L739" s="83"/>
      <c r="M739" s="83"/>
      <c r="N739" s="83"/>
      <c r="O739" s="83"/>
      <c r="P739" s="83"/>
      <c r="Q739" s="83"/>
      <c r="R739" s="83"/>
      <c r="S739" s="83"/>
      <c r="T739" s="83"/>
      <c r="U739" s="83"/>
      <c r="V739" s="83"/>
      <c r="W739" s="83"/>
    </row>
    <row r="740">
      <c r="A740" s="83"/>
      <c r="B740" s="82"/>
      <c r="C740" s="83"/>
      <c r="D740" s="83"/>
      <c r="E740" s="83"/>
      <c r="F740" s="83"/>
      <c r="G740" s="83"/>
      <c r="H740" s="83"/>
      <c r="I740" s="83"/>
      <c r="J740" s="83"/>
      <c r="K740" s="83"/>
      <c r="L740" s="83"/>
      <c r="M740" s="83"/>
      <c r="N740" s="83"/>
      <c r="O740" s="83"/>
      <c r="P740" s="83"/>
      <c r="Q740" s="83"/>
      <c r="R740" s="83"/>
      <c r="S740" s="83"/>
      <c r="T740" s="83"/>
      <c r="U740" s="83"/>
      <c r="V740" s="83"/>
      <c r="W740" s="83"/>
    </row>
    <row r="741">
      <c r="A741" s="83"/>
      <c r="B741" s="82"/>
      <c r="C741" s="83"/>
      <c r="D741" s="83"/>
      <c r="E741" s="83"/>
      <c r="F741" s="83"/>
      <c r="G741" s="83"/>
      <c r="H741" s="83"/>
      <c r="I741" s="83"/>
      <c r="J741" s="83"/>
      <c r="K741" s="83"/>
      <c r="L741" s="83"/>
      <c r="M741" s="83"/>
      <c r="N741" s="83"/>
      <c r="O741" s="83"/>
      <c r="P741" s="83"/>
      <c r="Q741" s="83"/>
      <c r="R741" s="83"/>
      <c r="S741" s="83"/>
      <c r="T741" s="83"/>
      <c r="U741" s="83"/>
      <c r="V741" s="83"/>
      <c r="W741" s="83"/>
    </row>
    <row r="742">
      <c r="A742" s="83"/>
      <c r="B742" s="82"/>
      <c r="C742" s="83"/>
      <c r="D742" s="83"/>
      <c r="E742" s="83"/>
      <c r="F742" s="83"/>
      <c r="G742" s="83"/>
      <c r="H742" s="83"/>
      <c r="I742" s="83"/>
      <c r="J742" s="83"/>
      <c r="K742" s="83"/>
      <c r="L742" s="83"/>
      <c r="M742" s="83"/>
      <c r="N742" s="83"/>
      <c r="O742" s="83"/>
      <c r="P742" s="83"/>
      <c r="Q742" s="83"/>
      <c r="R742" s="83"/>
      <c r="S742" s="83"/>
      <c r="T742" s="83"/>
      <c r="U742" s="83"/>
      <c r="V742" s="83"/>
      <c r="W742" s="83"/>
    </row>
    <row r="743">
      <c r="A743" s="83"/>
      <c r="B743" s="82"/>
      <c r="C743" s="83"/>
      <c r="D743" s="83"/>
      <c r="E743" s="83"/>
      <c r="F743" s="83"/>
      <c r="G743" s="83"/>
      <c r="H743" s="83"/>
      <c r="I743" s="83"/>
      <c r="J743" s="83"/>
      <c r="K743" s="83"/>
      <c r="L743" s="83"/>
      <c r="M743" s="83"/>
      <c r="N743" s="83"/>
      <c r="O743" s="83"/>
      <c r="P743" s="83"/>
      <c r="Q743" s="83"/>
      <c r="R743" s="83"/>
      <c r="S743" s="83"/>
      <c r="T743" s="83"/>
      <c r="U743" s="83"/>
      <c r="V743" s="83"/>
      <c r="W743" s="83"/>
    </row>
    <row r="744">
      <c r="A744" s="83"/>
      <c r="B744" s="82"/>
      <c r="C744" s="83"/>
      <c r="D744" s="83"/>
      <c r="E744" s="83"/>
      <c r="F744" s="83"/>
      <c r="G744" s="83"/>
      <c r="H744" s="83"/>
      <c r="I744" s="83"/>
      <c r="J744" s="83"/>
      <c r="K744" s="83"/>
      <c r="L744" s="83"/>
      <c r="M744" s="83"/>
      <c r="N744" s="83"/>
      <c r="O744" s="83"/>
      <c r="P744" s="83"/>
      <c r="Q744" s="83"/>
      <c r="R744" s="83"/>
      <c r="S744" s="83"/>
      <c r="T744" s="83"/>
      <c r="U744" s="83"/>
      <c r="V744" s="83"/>
      <c r="W744" s="83"/>
    </row>
    <row r="745">
      <c r="A745" s="83"/>
      <c r="B745" s="82"/>
      <c r="C745" s="83"/>
      <c r="D745" s="83"/>
      <c r="E745" s="83"/>
      <c r="F745" s="83"/>
      <c r="G745" s="83"/>
      <c r="H745" s="83"/>
      <c r="I745" s="83"/>
      <c r="J745" s="83"/>
      <c r="K745" s="83"/>
      <c r="L745" s="83"/>
      <c r="M745" s="83"/>
      <c r="N745" s="83"/>
      <c r="O745" s="83"/>
      <c r="P745" s="83"/>
      <c r="Q745" s="83"/>
      <c r="R745" s="83"/>
      <c r="S745" s="83"/>
      <c r="T745" s="83"/>
      <c r="U745" s="83"/>
      <c r="V745" s="83"/>
      <c r="W745" s="83"/>
    </row>
    <row r="746">
      <c r="A746" s="83"/>
      <c r="B746" s="82"/>
      <c r="C746" s="83"/>
      <c r="D746" s="83"/>
      <c r="E746" s="83"/>
      <c r="F746" s="83"/>
      <c r="G746" s="83"/>
      <c r="H746" s="83"/>
      <c r="I746" s="83"/>
      <c r="J746" s="83"/>
      <c r="K746" s="83"/>
      <c r="L746" s="83"/>
      <c r="M746" s="83"/>
      <c r="N746" s="83"/>
      <c r="O746" s="83"/>
      <c r="P746" s="83"/>
      <c r="Q746" s="83"/>
      <c r="R746" s="83"/>
      <c r="S746" s="83"/>
      <c r="T746" s="83"/>
      <c r="U746" s="83"/>
      <c r="V746" s="83"/>
      <c r="W746" s="83"/>
    </row>
    <row r="747">
      <c r="A747" s="83"/>
      <c r="B747" s="82"/>
      <c r="C747" s="83"/>
      <c r="D747" s="83"/>
      <c r="E747" s="83"/>
      <c r="F747" s="83"/>
      <c r="G747" s="83"/>
      <c r="H747" s="83"/>
      <c r="I747" s="83"/>
      <c r="J747" s="83"/>
      <c r="K747" s="83"/>
      <c r="L747" s="83"/>
      <c r="M747" s="83"/>
      <c r="N747" s="83"/>
      <c r="O747" s="83"/>
      <c r="P747" s="83"/>
      <c r="Q747" s="83"/>
      <c r="R747" s="83"/>
      <c r="S747" s="83"/>
      <c r="T747" s="83"/>
      <c r="U747" s="83"/>
      <c r="V747" s="83"/>
      <c r="W747" s="83"/>
    </row>
    <row r="748">
      <c r="A748" s="83"/>
      <c r="B748" s="82"/>
      <c r="C748" s="83"/>
      <c r="D748" s="83"/>
      <c r="E748" s="83"/>
      <c r="F748" s="83"/>
      <c r="G748" s="83"/>
      <c r="H748" s="83"/>
      <c r="I748" s="83"/>
      <c r="J748" s="83"/>
      <c r="K748" s="83"/>
      <c r="L748" s="83"/>
      <c r="M748" s="83"/>
      <c r="N748" s="83"/>
      <c r="O748" s="83"/>
      <c r="P748" s="83"/>
      <c r="Q748" s="83"/>
      <c r="R748" s="83"/>
      <c r="S748" s="83"/>
      <c r="T748" s="83"/>
      <c r="U748" s="83"/>
      <c r="V748" s="83"/>
      <c r="W748" s="83"/>
    </row>
    <row r="749">
      <c r="A749" s="83"/>
      <c r="B749" s="82"/>
      <c r="C749" s="83"/>
      <c r="D749" s="83"/>
      <c r="E749" s="83"/>
      <c r="F749" s="83"/>
      <c r="G749" s="83"/>
      <c r="H749" s="83"/>
      <c r="I749" s="83"/>
      <c r="J749" s="83"/>
      <c r="K749" s="83"/>
      <c r="L749" s="83"/>
      <c r="M749" s="83"/>
      <c r="N749" s="83"/>
      <c r="O749" s="83"/>
      <c r="P749" s="83"/>
      <c r="Q749" s="83"/>
      <c r="R749" s="83"/>
      <c r="S749" s="83"/>
      <c r="T749" s="83"/>
      <c r="U749" s="83"/>
      <c r="V749" s="83"/>
      <c r="W749" s="83"/>
    </row>
    <row r="750">
      <c r="A750" s="83"/>
      <c r="B750" s="82"/>
      <c r="C750" s="83"/>
      <c r="D750" s="83"/>
      <c r="E750" s="83"/>
      <c r="F750" s="83"/>
      <c r="G750" s="83"/>
      <c r="H750" s="83"/>
      <c r="I750" s="83"/>
      <c r="J750" s="83"/>
      <c r="K750" s="83"/>
      <c r="L750" s="83"/>
      <c r="M750" s="83"/>
      <c r="N750" s="83"/>
      <c r="O750" s="83"/>
      <c r="P750" s="83"/>
      <c r="Q750" s="83"/>
      <c r="R750" s="83"/>
      <c r="S750" s="83"/>
      <c r="T750" s="83"/>
      <c r="U750" s="83"/>
      <c r="V750" s="83"/>
      <c r="W750" s="83"/>
    </row>
    <row r="751">
      <c r="A751" s="83"/>
      <c r="B751" s="82"/>
      <c r="C751" s="83"/>
      <c r="D751" s="83"/>
      <c r="E751" s="83"/>
      <c r="F751" s="83"/>
      <c r="G751" s="83"/>
      <c r="H751" s="83"/>
      <c r="I751" s="83"/>
      <c r="J751" s="83"/>
      <c r="K751" s="83"/>
      <c r="L751" s="83"/>
      <c r="M751" s="83"/>
      <c r="N751" s="83"/>
      <c r="O751" s="83"/>
      <c r="P751" s="83"/>
      <c r="Q751" s="83"/>
      <c r="R751" s="83"/>
      <c r="S751" s="83"/>
      <c r="T751" s="83"/>
      <c r="U751" s="83"/>
      <c r="V751" s="83"/>
      <c r="W751" s="83"/>
    </row>
    <row r="752">
      <c r="A752" s="83"/>
      <c r="B752" s="82"/>
      <c r="C752" s="83"/>
      <c r="D752" s="83"/>
      <c r="E752" s="83"/>
      <c r="F752" s="83"/>
      <c r="G752" s="83"/>
      <c r="H752" s="83"/>
      <c r="I752" s="83"/>
      <c r="J752" s="83"/>
      <c r="K752" s="83"/>
      <c r="L752" s="83"/>
      <c r="M752" s="83"/>
      <c r="N752" s="83"/>
      <c r="O752" s="83"/>
      <c r="P752" s="83"/>
      <c r="Q752" s="83"/>
      <c r="R752" s="83"/>
      <c r="S752" s="83"/>
      <c r="T752" s="83"/>
      <c r="U752" s="83"/>
      <c r="V752" s="83"/>
      <c r="W752" s="83"/>
    </row>
    <row r="753">
      <c r="A753" s="83"/>
      <c r="B753" s="82"/>
      <c r="C753" s="83"/>
      <c r="D753" s="83"/>
      <c r="E753" s="83"/>
      <c r="F753" s="83"/>
      <c r="G753" s="83"/>
      <c r="H753" s="83"/>
      <c r="I753" s="83"/>
      <c r="J753" s="83"/>
      <c r="K753" s="83"/>
      <c r="L753" s="83"/>
      <c r="M753" s="83"/>
      <c r="N753" s="83"/>
      <c r="O753" s="83"/>
      <c r="P753" s="83"/>
      <c r="Q753" s="83"/>
      <c r="R753" s="83"/>
      <c r="S753" s="83"/>
      <c r="T753" s="83"/>
      <c r="U753" s="83"/>
      <c r="V753" s="83"/>
      <c r="W753" s="83"/>
    </row>
    <row r="754">
      <c r="A754" s="83"/>
      <c r="B754" s="82"/>
      <c r="C754" s="83"/>
      <c r="D754" s="83"/>
      <c r="E754" s="83"/>
      <c r="F754" s="83"/>
      <c r="G754" s="83"/>
      <c r="H754" s="83"/>
      <c r="I754" s="83"/>
      <c r="J754" s="83"/>
      <c r="K754" s="83"/>
      <c r="L754" s="83"/>
      <c r="M754" s="83"/>
      <c r="N754" s="83"/>
      <c r="O754" s="83"/>
      <c r="P754" s="83"/>
      <c r="Q754" s="83"/>
      <c r="R754" s="83"/>
      <c r="S754" s="83"/>
      <c r="T754" s="83"/>
      <c r="U754" s="83"/>
      <c r="V754" s="83"/>
      <c r="W754" s="83"/>
    </row>
    <row r="755">
      <c r="A755" s="83"/>
      <c r="B755" s="82"/>
      <c r="C755" s="83"/>
      <c r="D755" s="83"/>
      <c r="E755" s="83"/>
      <c r="F755" s="83"/>
      <c r="G755" s="83"/>
      <c r="H755" s="83"/>
      <c r="I755" s="83"/>
      <c r="J755" s="83"/>
      <c r="K755" s="83"/>
      <c r="L755" s="83"/>
      <c r="M755" s="83"/>
      <c r="N755" s="83"/>
      <c r="O755" s="83"/>
      <c r="P755" s="83"/>
      <c r="Q755" s="83"/>
      <c r="R755" s="83"/>
      <c r="S755" s="83"/>
      <c r="T755" s="83"/>
      <c r="U755" s="83"/>
      <c r="V755" s="83"/>
      <c r="W755" s="83"/>
    </row>
    <row r="756">
      <c r="A756" s="83"/>
      <c r="B756" s="82"/>
      <c r="C756" s="83"/>
      <c r="D756" s="83"/>
      <c r="E756" s="83"/>
      <c r="F756" s="83"/>
      <c r="G756" s="83"/>
      <c r="H756" s="83"/>
      <c r="I756" s="83"/>
      <c r="J756" s="83"/>
      <c r="K756" s="83"/>
      <c r="L756" s="83"/>
      <c r="M756" s="83"/>
      <c r="N756" s="83"/>
      <c r="O756" s="83"/>
      <c r="P756" s="83"/>
      <c r="Q756" s="83"/>
      <c r="R756" s="83"/>
      <c r="S756" s="83"/>
      <c r="T756" s="83"/>
      <c r="U756" s="83"/>
      <c r="V756" s="83"/>
      <c r="W756" s="83"/>
    </row>
    <row r="757">
      <c r="A757" s="83"/>
      <c r="B757" s="82"/>
      <c r="C757" s="83"/>
      <c r="D757" s="83"/>
      <c r="E757" s="83"/>
      <c r="F757" s="83"/>
      <c r="G757" s="83"/>
      <c r="H757" s="83"/>
      <c r="I757" s="83"/>
      <c r="J757" s="83"/>
      <c r="K757" s="83"/>
      <c r="L757" s="83"/>
      <c r="M757" s="83"/>
      <c r="N757" s="83"/>
      <c r="O757" s="83"/>
      <c r="P757" s="83"/>
      <c r="Q757" s="83"/>
      <c r="R757" s="83"/>
      <c r="S757" s="83"/>
      <c r="T757" s="83"/>
      <c r="U757" s="83"/>
      <c r="V757" s="83"/>
      <c r="W757" s="83"/>
    </row>
    <row r="758">
      <c r="A758" s="83"/>
      <c r="B758" s="82"/>
      <c r="C758" s="83"/>
      <c r="D758" s="83"/>
      <c r="E758" s="83"/>
      <c r="F758" s="83"/>
      <c r="G758" s="83"/>
      <c r="H758" s="83"/>
      <c r="I758" s="83"/>
      <c r="J758" s="83"/>
      <c r="K758" s="83"/>
      <c r="L758" s="83"/>
      <c r="M758" s="83"/>
      <c r="N758" s="83"/>
      <c r="O758" s="83"/>
      <c r="P758" s="83"/>
      <c r="Q758" s="83"/>
      <c r="R758" s="83"/>
      <c r="S758" s="83"/>
      <c r="T758" s="83"/>
      <c r="U758" s="83"/>
      <c r="V758" s="83"/>
      <c r="W758" s="83"/>
    </row>
    <row r="759">
      <c r="A759" s="83"/>
      <c r="B759" s="82"/>
      <c r="C759" s="83"/>
      <c r="D759" s="83"/>
      <c r="E759" s="83"/>
      <c r="F759" s="83"/>
      <c r="G759" s="83"/>
      <c r="H759" s="83"/>
      <c r="I759" s="83"/>
      <c r="J759" s="83"/>
      <c r="K759" s="83"/>
      <c r="L759" s="83"/>
      <c r="M759" s="83"/>
      <c r="N759" s="83"/>
      <c r="O759" s="83"/>
      <c r="P759" s="83"/>
      <c r="Q759" s="83"/>
      <c r="R759" s="83"/>
      <c r="S759" s="83"/>
      <c r="T759" s="83"/>
      <c r="U759" s="83"/>
      <c r="V759" s="83"/>
      <c r="W759" s="83"/>
    </row>
    <row r="760">
      <c r="A760" s="83"/>
      <c r="B760" s="82"/>
      <c r="C760" s="83"/>
      <c r="D760" s="83"/>
      <c r="E760" s="83"/>
      <c r="F760" s="83"/>
      <c r="G760" s="83"/>
      <c r="H760" s="83"/>
      <c r="I760" s="83"/>
      <c r="J760" s="83"/>
      <c r="K760" s="83"/>
      <c r="L760" s="83"/>
      <c r="M760" s="83"/>
      <c r="N760" s="83"/>
      <c r="O760" s="83"/>
      <c r="P760" s="83"/>
      <c r="Q760" s="83"/>
      <c r="R760" s="83"/>
      <c r="S760" s="83"/>
      <c r="T760" s="83"/>
      <c r="U760" s="83"/>
      <c r="V760" s="83"/>
      <c r="W760" s="83"/>
    </row>
    <row r="761">
      <c r="A761" s="83"/>
      <c r="B761" s="82"/>
      <c r="C761" s="83"/>
      <c r="D761" s="83"/>
      <c r="E761" s="83"/>
      <c r="F761" s="83"/>
      <c r="G761" s="83"/>
      <c r="H761" s="83"/>
      <c r="I761" s="83"/>
      <c r="J761" s="83"/>
      <c r="K761" s="83"/>
      <c r="L761" s="83"/>
      <c r="M761" s="83"/>
      <c r="N761" s="83"/>
      <c r="O761" s="83"/>
      <c r="P761" s="83"/>
      <c r="Q761" s="83"/>
      <c r="R761" s="83"/>
      <c r="S761" s="83"/>
      <c r="T761" s="83"/>
      <c r="U761" s="83"/>
      <c r="V761" s="83"/>
      <c r="W761" s="83"/>
    </row>
    <row r="762">
      <c r="A762" s="83"/>
      <c r="B762" s="82"/>
      <c r="C762" s="83"/>
      <c r="D762" s="83"/>
      <c r="E762" s="83"/>
      <c r="F762" s="83"/>
      <c r="G762" s="83"/>
      <c r="H762" s="83"/>
      <c r="I762" s="83"/>
      <c r="J762" s="83"/>
      <c r="K762" s="83"/>
      <c r="L762" s="83"/>
      <c r="M762" s="83"/>
      <c r="N762" s="83"/>
      <c r="O762" s="83"/>
      <c r="P762" s="83"/>
      <c r="Q762" s="83"/>
      <c r="R762" s="83"/>
      <c r="S762" s="83"/>
      <c r="T762" s="83"/>
      <c r="U762" s="83"/>
      <c r="V762" s="83"/>
      <c r="W762" s="83"/>
    </row>
    <row r="763">
      <c r="A763" s="83"/>
      <c r="B763" s="82"/>
      <c r="C763" s="83"/>
      <c r="D763" s="83"/>
      <c r="E763" s="83"/>
      <c r="F763" s="83"/>
      <c r="G763" s="83"/>
      <c r="H763" s="83"/>
      <c r="I763" s="83"/>
      <c r="J763" s="83"/>
      <c r="K763" s="83"/>
      <c r="L763" s="83"/>
      <c r="M763" s="83"/>
      <c r="N763" s="83"/>
      <c r="O763" s="83"/>
      <c r="P763" s="83"/>
      <c r="Q763" s="83"/>
      <c r="R763" s="83"/>
      <c r="S763" s="83"/>
      <c r="T763" s="83"/>
      <c r="U763" s="83"/>
      <c r="V763" s="83"/>
      <c r="W763" s="83"/>
    </row>
    <row r="764">
      <c r="A764" s="83"/>
      <c r="B764" s="82"/>
      <c r="C764" s="83"/>
      <c r="D764" s="83"/>
      <c r="E764" s="83"/>
      <c r="F764" s="83"/>
      <c r="G764" s="83"/>
      <c r="H764" s="83"/>
      <c r="I764" s="83"/>
      <c r="J764" s="83"/>
      <c r="K764" s="83"/>
      <c r="L764" s="83"/>
      <c r="M764" s="83"/>
      <c r="N764" s="83"/>
      <c r="O764" s="83"/>
      <c r="P764" s="83"/>
      <c r="Q764" s="83"/>
      <c r="R764" s="83"/>
      <c r="S764" s="83"/>
      <c r="T764" s="83"/>
      <c r="U764" s="83"/>
      <c r="V764" s="83"/>
      <c r="W764" s="83"/>
    </row>
    <row r="765">
      <c r="A765" s="83"/>
      <c r="B765" s="82"/>
      <c r="C765" s="83"/>
      <c r="D765" s="83"/>
      <c r="E765" s="83"/>
      <c r="F765" s="83"/>
      <c r="G765" s="83"/>
      <c r="H765" s="83"/>
      <c r="I765" s="83"/>
      <c r="J765" s="83"/>
      <c r="K765" s="83"/>
      <c r="L765" s="83"/>
      <c r="M765" s="83"/>
      <c r="N765" s="83"/>
      <c r="O765" s="83"/>
      <c r="P765" s="83"/>
      <c r="Q765" s="83"/>
      <c r="R765" s="83"/>
      <c r="S765" s="83"/>
      <c r="T765" s="83"/>
      <c r="U765" s="83"/>
      <c r="V765" s="83"/>
      <c r="W765" s="83"/>
    </row>
    <row r="766">
      <c r="A766" s="83"/>
      <c r="B766" s="82"/>
      <c r="C766" s="83"/>
      <c r="D766" s="83"/>
      <c r="E766" s="83"/>
      <c r="F766" s="83"/>
      <c r="G766" s="83"/>
      <c r="H766" s="83"/>
      <c r="I766" s="83"/>
      <c r="J766" s="83"/>
      <c r="K766" s="83"/>
      <c r="L766" s="83"/>
      <c r="M766" s="83"/>
      <c r="N766" s="83"/>
      <c r="O766" s="83"/>
      <c r="P766" s="83"/>
      <c r="Q766" s="83"/>
      <c r="R766" s="83"/>
      <c r="S766" s="83"/>
      <c r="T766" s="83"/>
      <c r="U766" s="83"/>
      <c r="V766" s="83"/>
      <c r="W766" s="83"/>
    </row>
    <row r="767">
      <c r="A767" s="83"/>
      <c r="B767" s="82"/>
      <c r="C767" s="83"/>
      <c r="D767" s="83"/>
      <c r="E767" s="83"/>
      <c r="F767" s="83"/>
      <c r="G767" s="83"/>
      <c r="H767" s="83"/>
      <c r="I767" s="83"/>
      <c r="J767" s="83"/>
      <c r="K767" s="83"/>
      <c r="L767" s="83"/>
      <c r="M767" s="83"/>
      <c r="N767" s="83"/>
      <c r="O767" s="83"/>
      <c r="P767" s="83"/>
      <c r="Q767" s="83"/>
      <c r="R767" s="83"/>
      <c r="S767" s="83"/>
      <c r="T767" s="83"/>
      <c r="U767" s="83"/>
      <c r="V767" s="83"/>
      <c r="W767" s="83"/>
    </row>
    <row r="768">
      <c r="A768" s="83"/>
      <c r="B768" s="82"/>
      <c r="C768" s="83"/>
      <c r="D768" s="83"/>
      <c r="E768" s="83"/>
      <c r="F768" s="83"/>
      <c r="G768" s="83"/>
      <c r="H768" s="83"/>
      <c r="I768" s="83"/>
      <c r="J768" s="83"/>
      <c r="K768" s="83"/>
      <c r="L768" s="83"/>
      <c r="M768" s="83"/>
      <c r="N768" s="83"/>
      <c r="O768" s="83"/>
      <c r="P768" s="83"/>
      <c r="Q768" s="83"/>
      <c r="R768" s="83"/>
      <c r="S768" s="83"/>
      <c r="T768" s="83"/>
      <c r="U768" s="83"/>
      <c r="V768" s="83"/>
      <c r="W768" s="83"/>
    </row>
    <row r="769">
      <c r="A769" s="83"/>
      <c r="B769" s="82"/>
      <c r="C769" s="83"/>
      <c r="D769" s="83"/>
      <c r="E769" s="83"/>
      <c r="F769" s="83"/>
      <c r="G769" s="83"/>
      <c r="H769" s="83"/>
      <c r="I769" s="83"/>
      <c r="J769" s="83"/>
      <c r="K769" s="83"/>
      <c r="L769" s="83"/>
      <c r="M769" s="83"/>
      <c r="N769" s="83"/>
      <c r="O769" s="83"/>
      <c r="P769" s="83"/>
      <c r="Q769" s="83"/>
      <c r="R769" s="83"/>
      <c r="S769" s="83"/>
      <c r="T769" s="83"/>
      <c r="U769" s="83"/>
      <c r="V769" s="83"/>
      <c r="W769" s="83"/>
    </row>
    <row r="770">
      <c r="A770" s="83"/>
      <c r="B770" s="82"/>
      <c r="C770" s="83"/>
      <c r="D770" s="83"/>
      <c r="E770" s="83"/>
      <c r="F770" s="83"/>
      <c r="G770" s="83"/>
      <c r="H770" s="83"/>
      <c r="I770" s="83"/>
      <c r="J770" s="83"/>
      <c r="K770" s="83"/>
      <c r="L770" s="83"/>
      <c r="M770" s="83"/>
      <c r="N770" s="83"/>
      <c r="O770" s="83"/>
      <c r="P770" s="83"/>
      <c r="Q770" s="83"/>
      <c r="R770" s="83"/>
      <c r="S770" s="83"/>
      <c r="T770" s="83"/>
      <c r="U770" s="83"/>
      <c r="V770" s="83"/>
      <c r="W770" s="83"/>
    </row>
    <row r="771">
      <c r="A771" s="83"/>
      <c r="B771" s="82"/>
      <c r="C771" s="83"/>
      <c r="D771" s="83"/>
      <c r="E771" s="83"/>
      <c r="F771" s="83"/>
      <c r="G771" s="83"/>
      <c r="H771" s="83"/>
      <c r="I771" s="83"/>
      <c r="J771" s="83"/>
      <c r="K771" s="83"/>
      <c r="L771" s="83"/>
      <c r="M771" s="83"/>
      <c r="N771" s="83"/>
      <c r="O771" s="83"/>
      <c r="P771" s="83"/>
      <c r="Q771" s="83"/>
      <c r="R771" s="83"/>
      <c r="S771" s="83"/>
      <c r="T771" s="83"/>
      <c r="U771" s="83"/>
      <c r="V771" s="83"/>
      <c r="W771" s="83"/>
    </row>
    <row r="772">
      <c r="A772" s="83"/>
      <c r="B772" s="82"/>
      <c r="C772" s="83"/>
      <c r="D772" s="83"/>
      <c r="E772" s="83"/>
      <c r="F772" s="83"/>
      <c r="G772" s="83"/>
      <c r="H772" s="83"/>
      <c r="I772" s="83"/>
      <c r="J772" s="83"/>
      <c r="K772" s="83"/>
      <c r="L772" s="83"/>
      <c r="M772" s="83"/>
      <c r="N772" s="83"/>
      <c r="O772" s="83"/>
      <c r="P772" s="83"/>
      <c r="Q772" s="83"/>
      <c r="R772" s="83"/>
      <c r="S772" s="83"/>
      <c r="T772" s="83"/>
      <c r="U772" s="83"/>
      <c r="V772" s="83"/>
      <c r="W772" s="83"/>
    </row>
    <row r="773">
      <c r="A773" s="83"/>
      <c r="B773" s="82"/>
      <c r="C773" s="83"/>
      <c r="D773" s="83"/>
      <c r="E773" s="83"/>
      <c r="F773" s="83"/>
      <c r="G773" s="83"/>
      <c r="H773" s="83"/>
      <c r="I773" s="83"/>
      <c r="J773" s="83"/>
      <c r="K773" s="83"/>
      <c r="L773" s="83"/>
      <c r="M773" s="83"/>
      <c r="N773" s="83"/>
      <c r="O773" s="83"/>
      <c r="P773" s="83"/>
      <c r="Q773" s="83"/>
      <c r="R773" s="83"/>
      <c r="S773" s="83"/>
      <c r="T773" s="83"/>
      <c r="U773" s="83"/>
      <c r="V773" s="83"/>
      <c r="W773" s="83"/>
    </row>
    <row r="774">
      <c r="A774" s="83"/>
      <c r="B774" s="82"/>
      <c r="C774" s="83"/>
      <c r="D774" s="83"/>
      <c r="E774" s="83"/>
      <c r="F774" s="83"/>
      <c r="G774" s="83"/>
      <c r="H774" s="83"/>
      <c r="I774" s="83"/>
      <c r="J774" s="83"/>
      <c r="K774" s="83"/>
      <c r="L774" s="83"/>
      <c r="M774" s="83"/>
      <c r="N774" s="83"/>
      <c r="O774" s="83"/>
      <c r="P774" s="83"/>
      <c r="Q774" s="83"/>
      <c r="R774" s="83"/>
      <c r="S774" s="83"/>
      <c r="T774" s="83"/>
      <c r="U774" s="83"/>
      <c r="V774" s="83"/>
      <c r="W774" s="83"/>
    </row>
    <row r="775">
      <c r="A775" s="83"/>
      <c r="B775" s="82"/>
      <c r="C775" s="83"/>
      <c r="D775" s="83"/>
      <c r="E775" s="83"/>
      <c r="F775" s="83"/>
      <c r="G775" s="83"/>
      <c r="H775" s="83"/>
      <c r="I775" s="83"/>
      <c r="J775" s="83"/>
      <c r="K775" s="83"/>
      <c r="L775" s="83"/>
      <c r="M775" s="83"/>
      <c r="N775" s="83"/>
      <c r="O775" s="83"/>
      <c r="P775" s="83"/>
      <c r="Q775" s="83"/>
      <c r="R775" s="83"/>
      <c r="S775" s="83"/>
      <c r="T775" s="83"/>
      <c r="U775" s="83"/>
      <c r="V775" s="83"/>
      <c r="W775" s="83"/>
    </row>
    <row r="776">
      <c r="A776" s="83"/>
      <c r="B776" s="82"/>
      <c r="C776" s="83"/>
      <c r="D776" s="83"/>
      <c r="E776" s="83"/>
      <c r="F776" s="83"/>
      <c r="G776" s="83"/>
      <c r="H776" s="83"/>
      <c r="I776" s="83"/>
      <c r="J776" s="83"/>
      <c r="K776" s="83"/>
      <c r="L776" s="83"/>
      <c r="M776" s="83"/>
      <c r="N776" s="83"/>
      <c r="O776" s="83"/>
      <c r="P776" s="83"/>
      <c r="Q776" s="83"/>
      <c r="R776" s="83"/>
      <c r="S776" s="83"/>
      <c r="T776" s="83"/>
      <c r="U776" s="83"/>
      <c r="V776" s="83"/>
      <c r="W776" s="83"/>
    </row>
    <row r="777">
      <c r="A777" s="83"/>
      <c r="B777" s="82"/>
      <c r="C777" s="83"/>
      <c r="D777" s="83"/>
      <c r="E777" s="83"/>
      <c r="F777" s="83"/>
      <c r="G777" s="83"/>
      <c r="H777" s="83"/>
      <c r="I777" s="83"/>
      <c r="J777" s="83"/>
      <c r="K777" s="83"/>
      <c r="L777" s="83"/>
      <c r="M777" s="83"/>
      <c r="N777" s="83"/>
      <c r="O777" s="83"/>
      <c r="P777" s="83"/>
      <c r="Q777" s="83"/>
      <c r="R777" s="83"/>
      <c r="S777" s="83"/>
      <c r="T777" s="83"/>
      <c r="U777" s="83"/>
      <c r="V777" s="83"/>
      <c r="W777" s="83"/>
    </row>
    <row r="778">
      <c r="A778" s="83"/>
      <c r="B778" s="82"/>
      <c r="C778" s="83"/>
      <c r="D778" s="83"/>
      <c r="E778" s="83"/>
      <c r="F778" s="83"/>
      <c r="G778" s="83"/>
      <c r="H778" s="83"/>
      <c r="I778" s="83"/>
      <c r="J778" s="83"/>
      <c r="K778" s="83"/>
      <c r="L778" s="83"/>
      <c r="M778" s="83"/>
      <c r="N778" s="83"/>
      <c r="O778" s="83"/>
      <c r="P778" s="83"/>
      <c r="Q778" s="83"/>
      <c r="R778" s="83"/>
      <c r="S778" s="83"/>
      <c r="T778" s="83"/>
      <c r="U778" s="83"/>
      <c r="V778" s="83"/>
      <c r="W778" s="83"/>
    </row>
    <row r="779">
      <c r="A779" s="83"/>
      <c r="B779" s="82"/>
      <c r="C779" s="83"/>
      <c r="D779" s="83"/>
      <c r="E779" s="83"/>
      <c r="F779" s="83"/>
      <c r="G779" s="83"/>
      <c r="H779" s="83"/>
      <c r="I779" s="83"/>
      <c r="J779" s="83"/>
      <c r="K779" s="83"/>
      <c r="L779" s="83"/>
      <c r="M779" s="83"/>
      <c r="N779" s="83"/>
      <c r="O779" s="83"/>
      <c r="P779" s="83"/>
      <c r="Q779" s="83"/>
      <c r="R779" s="83"/>
      <c r="S779" s="83"/>
      <c r="T779" s="83"/>
      <c r="U779" s="83"/>
      <c r="V779" s="83"/>
      <c r="W779" s="83"/>
    </row>
    <row r="780">
      <c r="A780" s="83"/>
      <c r="B780" s="82"/>
      <c r="C780" s="83"/>
      <c r="D780" s="83"/>
      <c r="E780" s="83"/>
      <c r="F780" s="83"/>
      <c r="G780" s="83"/>
      <c r="H780" s="83"/>
      <c r="I780" s="83"/>
      <c r="J780" s="83"/>
      <c r="K780" s="83"/>
      <c r="L780" s="83"/>
      <c r="M780" s="83"/>
      <c r="N780" s="83"/>
      <c r="O780" s="83"/>
      <c r="P780" s="83"/>
      <c r="Q780" s="83"/>
      <c r="R780" s="83"/>
      <c r="S780" s="83"/>
      <c r="T780" s="83"/>
      <c r="U780" s="83"/>
      <c r="V780" s="83"/>
      <c r="W780" s="83"/>
    </row>
    <row r="781">
      <c r="A781" s="83"/>
      <c r="B781" s="82"/>
      <c r="C781" s="83"/>
      <c r="D781" s="83"/>
      <c r="E781" s="83"/>
      <c r="F781" s="83"/>
      <c r="G781" s="83"/>
      <c r="H781" s="83"/>
      <c r="I781" s="83"/>
      <c r="J781" s="83"/>
      <c r="K781" s="83"/>
      <c r="L781" s="83"/>
      <c r="M781" s="83"/>
      <c r="N781" s="83"/>
      <c r="O781" s="83"/>
      <c r="P781" s="83"/>
      <c r="Q781" s="83"/>
      <c r="R781" s="83"/>
      <c r="S781" s="83"/>
      <c r="T781" s="83"/>
      <c r="U781" s="83"/>
      <c r="V781" s="83"/>
      <c r="W781" s="83"/>
    </row>
    <row r="782">
      <c r="A782" s="83"/>
      <c r="B782" s="82"/>
      <c r="C782" s="83"/>
      <c r="D782" s="83"/>
      <c r="E782" s="83"/>
      <c r="F782" s="83"/>
      <c r="G782" s="83"/>
      <c r="H782" s="83"/>
      <c r="I782" s="83"/>
      <c r="J782" s="83"/>
      <c r="K782" s="83"/>
      <c r="L782" s="83"/>
      <c r="M782" s="83"/>
      <c r="N782" s="83"/>
      <c r="O782" s="83"/>
      <c r="P782" s="83"/>
      <c r="Q782" s="83"/>
      <c r="R782" s="83"/>
      <c r="S782" s="83"/>
      <c r="T782" s="83"/>
      <c r="U782" s="83"/>
      <c r="V782" s="83"/>
      <c r="W782" s="83"/>
    </row>
    <row r="783">
      <c r="A783" s="83"/>
      <c r="B783" s="82"/>
      <c r="C783" s="83"/>
      <c r="D783" s="83"/>
      <c r="E783" s="83"/>
      <c r="F783" s="83"/>
      <c r="G783" s="83"/>
      <c r="H783" s="83"/>
      <c r="I783" s="83"/>
      <c r="J783" s="83"/>
      <c r="K783" s="83"/>
      <c r="L783" s="83"/>
      <c r="M783" s="83"/>
      <c r="N783" s="83"/>
      <c r="O783" s="83"/>
      <c r="P783" s="83"/>
      <c r="Q783" s="83"/>
      <c r="R783" s="83"/>
      <c r="S783" s="83"/>
      <c r="T783" s="83"/>
      <c r="U783" s="83"/>
      <c r="V783" s="83"/>
      <c r="W783" s="83"/>
    </row>
    <row r="784">
      <c r="A784" s="83"/>
      <c r="B784" s="82"/>
      <c r="C784" s="83"/>
      <c r="D784" s="83"/>
      <c r="E784" s="83"/>
      <c r="F784" s="83"/>
      <c r="G784" s="83"/>
      <c r="H784" s="83"/>
      <c r="I784" s="83"/>
      <c r="J784" s="83"/>
      <c r="K784" s="83"/>
      <c r="L784" s="83"/>
      <c r="M784" s="83"/>
      <c r="N784" s="83"/>
      <c r="O784" s="83"/>
      <c r="P784" s="83"/>
      <c r="Q784" s="83"/>
      <c r="R784" s="83"/>
      <c r="S784" s="83"/>
      <c r="T784" s="83"/>
      <c r="U784" s="83"/>
      <c r="V784" s="83"/>
      <c r="W784" s="83"/>
    </row>
    <row r="785">
      <c r="A785" s="83"/>
      <c r="B785" s="82"/>
      <c r="C785" s="83"/>
      <c r="D785" s="83"/>
      <c r="E785" s="83"/>
      <c r="F785" s="83"/>
      <c r="G785" s="83"/>
      <c r="H785" s="83"/>
      <c r="I785" s="83"/>
      <c r="J785" s="83"/>
      <c r="K785" s="83"/>
      <c r="L785" s="83"/>
      <c r="M785" s="83"/>
      <c r="N785" s="83"/>
      <c r="O785" s="83"/>
      <c r="P785" s="83"/>
      <c r="Q785" s="83"/>
      <c r="R785" s="83"/>
      <c r="S785" s="83"/>
      <c r="T785" s="83"/>
      <c r="U785" s="83"/>
      <c r="V785" s="83"/>
      <c r="W785" s="83"/>
    </row>
    <row r="786">
      <c r="A786" s="83"/>
      <c r="B786" s="82"/>
      <c r="C786" s="83"/>
      <c r="D786" s="83"/>
      <c r="E786" s="83"/>
      <c r="F786" s="83"/>
      <c r="G786" s="83"/>
      <c r="H786" s="83"/>
      <c r="I786" s="83"/>
      <c r="J786" s="83"/>
      <c r="K786" s="83"/>
      <c r="L786" s="83"/>
      <c r="M786" s="83"/>
      <c r="N786" s="83"/>
      <c r="O786" s="83"/>
      <c r="P786" s="83"/>
      <c r="Q786" s="83"/>
      <c r="R786" s="83"/>
      <c r="S786" s="83"/>
      <c r="T786" s="83"/>
      <c r="U786" s="83"/>
      <c r="V786" s="83"/>
      <c r="W786" s="83"/>
    </row>
    <row r="787">
      <c r="A787" s="83"/>
      <c r="B787" s="82"/>
      <c r="C787" s="83"/>
      <c r="D787" s="83"/>
      <c r="E787" s="83"/>
      <c r="F787" s="83"/>
      <c r="G787" s="83"/>
      <c r="H787" s="83"/>
      <c r="I787" s="83"/>
      <c r="J787" s="83"/>
      <c r="K787" s="83"/>
      <c r="L787" s="83"/>
      <c r="M787" s="83"/>
      <c r="N787" s="83"/>
      <c r="O787" s="83"/>
      <c r="P787" s="83"/>
      <c r="Q787" s="83"/>
      <c r="R787" s="83"/>
      <c r="S787" s="83"/>
      <c r="T787" s="83"/>
      <c r="U787" s="83"/>
      <c r="V787" s="83"/>
      <c r="W787" s="83"/>
    </row>
    <row r="788">
      <c r="A788" s="83"/>
      <c r="B788" s="82"/>
      <c r="C788" s="83"/>
      <c r="D788" s="83"/>
      <c r="E788" s="83"/>
      <c r="F788" s="83"/>
      <c r="G788" s="83"/>
      <c r="H788" s="83"/>
      <c r="I788" s="83"/>
      <c r="J788" s="83"/>
      <c r="K788" s="83"/>
      <c r="L788" s="83"/>
      <c r="M788" s="83"/>
      <c r="N788" s="83"/>
      <c r="O788" s="83"/>
      <c r="P788" s="83"/>
      <c r="Q788" s="83"/>
      <c r="R788" s="83"/>
      <c r="S788" s="83"/>
      <c r="T788" s="83"/>
      <c r="U788" s="83"/>
      <c r="V788" s="83"/>
      <c r="W788" s="83"/>
    </row>
    <row r="789">
      <c r="A789" s="83"/>
      <c r="B789" s="82"/>
      <c r="C789" s="83"/>
      <c r="D789" s="83"/>
      <c r="E789" s="83"/>
      <c r="F789" s="83"/>
      <c r="G789" s="83"/>
      <c r="H789" s="83"/>
      <c r="I789" s="83"/>
      <c r="J789" s="83"/>
      <c r="K789" s="83"/>
      <c r="L789" s="83"/>
      <c r="M789" s="83"/>
      <c r="N789" s="83"/>
      <c r="O789" s="83"/>
      <c r="P789" s="83"/>
      <c r="Q789" s="83"/>
      <c r="R789" s="83"/>
      <c r="S789" s="83"/>
      <c r="T789" s="83"/>
      <c r="U789" s="83"/>
      <c r="V789" s="83"/>
      <c r="W789" s="83"/>
    </row>
    <row r="790">
      <c r="A790" s="83"/>
      <c r="B790" s="82"/>
      <c r="C790" s="83"/>
      <c r="D790" s="83"/>
      <c r="E790" s="83"/>
      <c r="F790" s="83"/>
      <c r="G790" s="83"/>
      <c r="H790" s="83"/>
      <c r="I790" s="83"/>
      <c r="J790" s="83"/>
      <c r="K790" s="83"/>
      <c r="L790" s="83"/>
      <c r="M790" s="83"/>
      <c r="N790" s="83"/>
      <c r="O790" s="83"/>
      <c r="P790" s="83"/>
      <c r="Q790" s="83"/>
      <c r="R790" s="83"/>
      <c r="S790" s="83"/>
      <c r="T790" s="83"/>
      <c r="U790" s="83"/>
      <c r="V790" s="83"/>
      <c r="W790" s="83"/>
    </row>
    <row r="791">
      <c r="A791" s="83"/>
      <c r="B791" s="82"/>
      <c r="C791" s="83"/>
      <c r="D791" s="83"/>
      <c r="E791" s="83"/>
      <c r="F791" s="83"/>
      <c r="G791" s="83"/>
      <c r="H791" s="83"/>
      <c r="I791" s="83"/>
      <c r="J791" s="83"/>
      <c r="K791" s="83"/>
      <c r="L791" s="83"/>
      <c r="M791" s="83"/>
      <c r="N791" s="83"/>
      <c r="O791" s="83"/>
      <c r="P791" s="83"/>
      <c r="Q791" s="83"/>
      <c r="R791" s="83"/>
      <c r="S791" s="83"/>
      <c r="T791" s="83"/>
      <c r="U791" s="83"/>
      <c r="V791" s="83"/>
      <c r="W791" s="83"/>
    </row>
    <row r="792">
      <c r="A792" s="83"/>
      <c r="B792" s="82"/>
      <c r="C792" s="83"/>
      <c r="D792" s="83"/>
      <c r="E792" s="83"/>
      <c r="F792" s="83"/>
      <c r="G792" s="83"/>
      <c r="H792" s="83"/>
      <c r="I792" s="83"/>
      <c r="J792" s="83"/>
      <c r="K792" s="83"/>
      <c r="L792" s="83"/>
      <c r="M792" s="83"/>
      <c r="N792" s="83"/>
      <c r="O792" s="83"/>
      <c r="P792" s="83"/>
      <c r="Q792" s="83"/>
      <c r="R792" s="83"/>
      <c r="S792" s="83"/>
      <c r="T792" s="83"/>
      <c r="U792" s="83"/>
      <c r="V792" s="83"/>
      <c r="W792" s="83"/>
    </row>
    <row r="793">
      <c r="A793" s="83"/>
      <c r="B793" s="82"/>
      <c r="C793" s="83"/>
      <c r="D793" s="83"/>
      <c r="E793" s="83"/>
      <c r="F793" s="83"/>
      <c r="G793" s="83"/>
      <c r="H793" s="83"/>
      <c r="I793" s="83"/>
      <c r="J793" s="83"/>
      <c r="K793" s="83"/>
      <c r="L793" s="83"/>
      <c r="M793" s="83"/>
      <c r="N793" s="83"/>
      <c r="O793" s="83"/>
      <c r="P793" s="83"/>
      <c r="Q793" s="83"/>
      <c r="R793" s="83"/>
      <c r="S793" s="83"/>
      <c r="T793" s="83"/>
      <c r="U793" s="83"/>
      <c r="V793" s="83"/>
      <c r="W793" s="83"/>
    </row>
    <row r="794">
      <c r="A794" s="83"/>
      <c r="B794" s="82"/>
      <c r="C794" s="83"/>
      <c r="D794" s="83"/>
      <c r="E794" s="83"/>
      <c r="F794" s="83"/>
      <c r="G794" s="83"/>
      <c r="H794" s="83"/>
      <c r="I794" s="83"/>
      <c r="J794" s="83"/>
      <c r="K794" s="83"/>
      <c r="L794" s="83"/>
      <c r="M794" s="83"/>
      <c r="N794" s="83"/>
      <c r="O794" s="83"/>
      <c r="P794" s="83"/>
      <c r="Q794" s="83"/>
      <c r="R794" s="83"/>
      <c r="S794" s="83"/>
      <c r="T794" s="83"/>
      <c r="U794" s="83"/>
      <c r="V794" s="83"/>
      <c r="W794" s="83"/>
    </row>
    <row r="795">
      <c r="A795" s="83"/>
      <c r="B795" s="82"/>
      <c r="C795" s="83"/>
      <c r="D795" s="83"/>
      <c r="E795" s="83"/>
      <c r="F795" s="83"/>
      <c r="G795" s="83"/>
      <c r="H795" s="83"/>
      <c r="I795" s="83"/>
      <c r="J795" s="83"/>
      <c r="K795" s="83"/>
      <c r="L795" s="83"/>
      <c r="M795" s="83"/>
      <c r="N795" s="83"/>
      <c r="O795" s="83"/>
      <c r="P795" s="83"/>
      <c r="Q795" s="83"/>
      <c r="R795" s="83"/>
      <c r="S795" s="83"/>
      <c r="T795" s="83"/>
      <c r="U795" s="83"/>
      <c r="V795" s="83"/>
      <c r="W795" s="83"/>
    </row>
    <row r="796">
      <c r="A796" s="83"/>
      <c r="B796" s="82"/>
      <c r="C796" s="83"/>
      <c r="D796" s="83"/>
      <c r="E796" s="83"/>
      <c r="F796" s="83"/>
      <c r="G796" s="83"/>
      <c r="H796" s="83"/>
      <c r="I796" s="83"/>
      <c r="J796" s="83"/>
      <c r="K796" s="83"/>
      <c r="L796" s="83"/>
      <c r="M796" s="83"/>
      <c r="N796" s="83"/>
      <c r="O796" s="83"/>
      <c r="P796" s="83"/>
      <c r="Q796" s="83"/>
      <c r="R796" s="83"/>
      <c r="S796" s="83"/>
      <c r="T796" s="83"/>
      <c r="U796" s="83"/>
      <c r="V796" s="83"/>
      <c r="W796" s="83"/>
    </row>
    <row r="797">
      <c r="A797" s="83"/>
      <c r="B797" s="82"/>
      <c r="C797" s="83"/>
      <c r="D797" s="83"/>
      <c r="E797" s="83"/>
      <c r="F797" s="83"/>
      <c r="G797" s="83"/>
      <c r="H797" s="83"/>
      <c r="I797" s="83"/>
      <c r="J797" s="83"/>
      <c r="K797" s="83"/>
      <c r="L797" s="83"/>
      <c r="M797" s="83"/>
      <c r="N797" s="83"/>
      <c r="O797" s="83"/>
      <c r="P797" s="83"/>
      <c r="Q797" s="83"/>
      <c r="R797" s="83"/>
      <c r="S797" s="83"/>
      <c r="T797" s="83"/>
      <c r="U797" s="83"/>
      <c r="V797" s="83"/>
      <c r="W797" s="83"/>
    </row>
    <row r="798">
      <c r="A798" s="83"/>
      <c r="B798" s="82"/>
      <c r="C798" s="83"/>
      <c r="D798" s="83"/>
      <c r="E798" s="83"/>
      <c r="F798" s="83"/>
      <c r="G798" s="83"/>
      <c r="H798" s="83"/>
      <c r="I798" s="83"/>
      <c r="J798" s="83"/>
      <c r="K798" s="83"/>
      <c r="L798" s="83"/>
      <c r="M798" s="83"/>
      <c r="N798" s="83"/>
      <c r="O798" s="83"/>
      <c r="P798" s="83"/>
      <c r="Q798" s="83"/>
      <c r="R798" s="83"/>
      <c r="S798" s="83"/>
      <c r="T798" s="83"/>
      <c r="U798" s="83"/>
      <c r="V798" s="83"/>
      <c r="W798" s="83"/>
    </row>
    <row r="799">
      <c r="A799" s="83"/>
      <c r="B799" s="82"/>
      <c r="C799" s="83"/>
      <c r="D799" s="83"/>
      <c r="E799" s="83"/>
      <c r="F799" s="83"/>
      <c r="G799" s="83"/>
      <c r="H799" s="83"/>
      <c r="I799" s="83"/>
      <c r="J799" s="83"/>
      <c r="K799" s="83"/>
      <c r="L799" s="83"/>
      <c r="M799" s="83"/>
      <c r="N799" s="83"/>
      <c r="O799" s="83"/>
      <c r="P799" s="83"/>
      <c r="Q799" s="83"/>
      <c r="R799" s="83"/>
      <c r="S799" s="83"/>
      <c r="T799" s="83"/>
      <c r="U799" s="83"/>
      <c r="V799" s="83"/>
      <c r="W799" s="83"/>
    </row>
    <row r="800">
      <c r="A800" s="83"/>
      <c r="B800" s="82"/>
      <c r="C800" s="83"/>
      <c r="D800" s="83"/>
      <c r="E800" s="83"/>
      <c r="F800" s="83"/>
      <c r="G800" s="83"/>
      <c r="H800" s="83"/>
      <c r="I800" s="83"/>
      <c r="J800" s="83"/>
      <c r="K800" s="83"/>
      <c r="L800" s="83"/>
      <c r="M800" s="83"/>
      <c r="N800" s="83"/>
      <c r="O800" s="83"/>
      <c r="P800" s="83"/>
      <c r="Q800" s="83"/>
      <c r="R800" s="83"/>
      <c r="S800" s="83"/>
      <c r="T800" s="83"/>
      <c r="U800" s="83"/>
      <c r="V800" s="83"/>
      <c r="W800" s="83"/>
    </row>
    <row r="801">
      <c r="A801" s="83"/>
      <c r="B801" s="82"/>
      <c r="C801" s="83"/>
      <c r="D801" s="83"/>
      <c r="E801" s="83"/>
      <c r="F801" s="83"/>
      <c r="G801" s="83"/>
      <c r="H801" s="83"/>
      <c r="I801" s="83"/>
      <c r="J801" s="83"/>
      <c r="K801" s="83"/>
      <c r="L801" s="83"/>
      <c r="M801" s="83"/>
      <c r="N801" s="83"/>
      <c r="O801" s="83"/>
      <c r="P801" s="83"/>
      <c r="Q801" s="83"/>
      <c r="R801" s="83"/>
      <c r="S801" s="83"/>
      <c r="T801" s="83"/>
      <c r="U801" s="83"/>
      <c r="V801" s="83"/>
      <c r="W801" s="83"/>
    </row>
    <row r="802">
      <c r="A802" s="83"/>
      <c r="B802" s="82"/>
      <c r="C802" s="83"/>
      <c r="D802" s="83"/>
      <c r="E802" s="83"/>
      <c r="F802" s="83"/>
      <c r="G802" s="83"/>
      <c r="H802" s="83"/>
      <c r="I802" s="83"/>
      <c r="J802" s="83"/>
      <c r="K802" s="83"/>
      <c r="L802" s="83"/>
      <c r="M802" s="83"/>
      <c r="N802" s="83"/>
      <c r="O802" s="83"/>
      <c r="P802" s="83"/>
      <c r="Q802" s="83"/>
      <c r="R802" s="83"/>
      <c r="S802" s="83"/>
      <c r="T802" s="83"/>
      <c r="U802" s="83"/>
      <c r="V802" s="83"/>
      <c r="W802" s="83"/>
    </row>
    <row r="803">
      <c r="A803" s="83"/>
      <c r="B803" s="82"/>
      <c r="C803" s="83"/>
      <c r="D803" s="83"/>
      <c r="E803" s="83"/>
      <c r="F803" s="83"/>
      <c r="G803" s="83"/>
      <c r="H803" s="83"/>
      <c r="I803" s="83"/>
      <c r="J803" s="83"/>
      <c r="K803" s="83"/>
      <c r="L803" s="83"/>
      <c r="M803" s="83"/>
      <c r="N803" s="83"/>
      <c r="O803" s="83"/>
      <c r="P803" s="83"/>
      <c r="Q803" s="83"/>
      <c r="R803" s="83"/>
      <c r="S803" s="83"/>
      <c r="T803" s="83"/>
      <c r="U803" s="83"/>
      <c r="V803" s="83"/>
      <c r="W803" s="83"/>
    </row>
    <row r="804">
      <c r="A804" s="83"/>
      <c r="B804" s="82"/>
      <c r="C804" s="83"/>
      <c r="D804" s="83"/>
      <c r="E804" s="83"/>
      <c r="F804" s="83"/>
      <c r="G804" s="83"/>
      <c r="H804" s="83"/>
      <c r="I804" s="83"/>
      <c r="J804" s="83"/>
      <c r="K804" s="83"/>
      <c r="L804" s="83"/>
      <c r="M804" s="83"/>
      <c r="N804" s="83"/>
      <c r="O804" s="83"/>
      <c r="P804" s="83"/>
      <c r="Q804" s="83"/>
      <c r="R804" s="83"/>
      <c r="S804" s="83"/>
      <c r="T804" s="83"/>
      <c r="U804" s="83"/>
      <c r="V804" s="83"/>
      <c r="W804" s="83"/>
    </row>
    <row r="805">
      <c r="A805" s="83"/>
      <c r="B805" s="82"/>
      <c r="C805" s="83"/>
      <c r="D805" s="83"/>
      <c r="E805" s="83"/>
      <c r="F805" s="83"/>
      <c r="G805" s="83"/>
      <c r="H805" s="83"/>
      <c r="I805" s="83"/>
      <c r="J805" s="83"/>
      <c r="K805" s="83"/>
      <c r="L805" s="83"/>
      <c r="M805" s="83"/>
      <c r="N805" s="83"/>
      <c r="O805" s="83"/>
      <c r="P805" s="83"/>
      <c r="Q805" s="83"/>
      <c r="R805" s="83"/>
      <c r="S805" s="83"/>
      <c r="T805" s="83"/>
      <c r="U805" s="83"/>
      <c r="V805" s="83"/>
      <c r="W805" s="83"/>
    </row>
    <row r="806">
      <c r="A806" s="83"/>
      <c r="B806" s="82"/>
      <c r="C806" s="83"/>
      <c r="D806" s="83"/>
      <c r="E806" s="83"/>
      <c r="F806" s="83"/>
      <c r="G806" s="83"/>
      <c r="H806" s="83"/>
      <c r="I806" s="83"/>
      <c r="J806" s="83"/>
      <c r="K806" s="83"/>
      <c r="L806" s="83"/>
      <c r="M806" s="83"/>
      <c r="N806" s="83"/>
      <c r="O806" s="83"/>
      <c r="P806" s="83"/>
      <c r="Q806" s="83"/>
      <c r="R806" s="83"/>
      <c r="S806" s="83"/>
      <c r="T806" s="83"/>
      <c r="U806" s="83"/>
      <c r="V806" s="83"/>
      <c r="W806" s="83"/>
    </row>
    <row r="807">
      <c r="A807" s="83"/>
      <c r="B807" s="82"/>
      <c r="C807" s="83"/>
      <c r="D807" s="83"/>
      <c r="E807" s="83"/>
      <c r="F807" s="83"/>
      <c r="G807" s="83"/>
      <c r="H807" s="83"/>
      <c r="I807" s="83"/>
      <c r="J807" s="83"/>
      <c r="K807" s="83"/>
      <c r="L807" s="83"/>
      <c r="M807" s="83"/>
      <c r="N807" s="83"/>
      <c r="O807" s="83"/>
      <c r="P807" s="83"/>
      <c r="Q807" s="83"/>
      <c r="R807" s="83"/>
      <c r="S807" s="83"/>
      <c r="T807" s="83"/>
      <c r="U807" s="83"/>
      <c r="V807" s="83"/>
      <c r="W807" s="83"/>
    </row>
    <row r="808">
      <c r="A808" s="83"/>
      <c r="B808" s="82"/>
      <c r="C808" s="83"/>
      <c r="D808" s="83"/>
      <c r="E808" s="83"/>
      <c r="F808" s="83"/>
      <c r="G808" s="83"/>
      <c r="H808" s="83"/>
      <c r="I808" s="83"/>
      <c r="J808" s="83"/>
      <c r="K808" s="83"/>
      <c r="L808" s="83"/>
      <c r="M808" s="83"/>
      <c r="N808" s="83"/>
      <c r="O808" s="83"/>
      <c r="P808" s="83"/>
      <c r="Q808" s="83"/>
      <c r="R808" s="83"/>
      <c r="S808" s="83"/>
      <c r="T808" s="83"/>
      <c r="U808" s="83"/>
      <c r="V808" s="83"/>
      <c r="W808" s="83"/>
    </row>
    <row r="809">
      <c r="A809" s="83"/>
      <c r="B809" s="82"/>
      <c r="C809" s="83"/>
      <c r="D809" s="83"/>
      <c r="E809" s="83"/>
      <c r="F809" s="83"/>
      <c r="G809" s="83"/>
      <c r="H809" s="83"/>
      <c r="I809" s="83"/>
      <c r="J809" s="83"/>
      <c r="K809" s="83"/>
      <c r="L809" s="83"/>
      <c r="M809" s="83"/>
      <c r="N809" s="83"/>
      <c r="O809" s="83"/>
      <c r="P809" s="83"/>
      <c r="Q809" s="83"/>
      <c r="R809" s="83"/>
      <c r="S809" s="83"/>
      <c r="T809" s="83"/>
      <c r="U809" s="83"/>
      <c r="V809" s="83"/>
      <c r="W809" s="83"/>
    </row>
    <row r="810">
      <c r="A810" s="83"/>
      <c r="B810" s="82"/>
      <c r="C810" s="83"/>
      <c r="D810" s="83"/>
      <c r="E810" s="83"/>
      <c r="F810" s="83"/>
      <c r="G810" s="83"/>
      <c r="H810" s="83"/>
      <c r="I810" s="83"/>
      <c r="J810" s="83"/>
      <c r="K810" s="83"/>
      <c r="L810" s="83"/>
      <c r="M810" s="83"/>
      <c r="N810" s="83"/>
      <c r="O810" s="83"/>
      <c r="P810" s="83"/>
      <c r="Q810" s="83"/>
      <c r="R810" s="83"/>
      <c r="S810" s="83"/>
      <c r="T810" s="83"/>
      <c r="U810" s="83"/>
      <c r="V810" s="83"/>
      <c r="W810" s="83"/>
    </row>
    <row r="811">
      <c r="A811" s="83"/>
      <c r="B811" s="82"/>
      <c r="C811" s="83"/>
      <c r="D811" s="83"/>
      <c r="E811" s="83"/>
      <c r="F811" s="83"/>
      <c r="G811" s="83"/>
      <c r="H811" s="83"/>
      <c r="I811" s="83"/>
      <c r="J811" s="83"/>
      <c r="K811" s="83"/>
      <c r="L811" s="83"/>
      <c r="M811" s="83"/>
      <c r="N811" s="83"/>
      <c r="O811" s="83"/>
      <c r="P811" s="83"/>
      <c r="Q811" s="83"/>
      <c r="R811" s="83"/>
      <c r="S811" s="83"/>
      <c r="T811" s="83"/>
      <c r="U811" s="83"/>
      <c r="V811" s="83"/>
      <c r="W811" s="83"/>
    </row>
    <row r="812">
      <c r="A812" s="83"/>
      <c r="B812" s="82"/>
      <c r="C812" s="83"/>
      <c r="D812" s="83"/>
      <c r="E812" s="83"/>
      <c r="F812" s="83"/>
      <c r="G812" s="83"/>
      <c r="H812" s="83"/>
      <c r="I812" s="83"/>
      <c r="J812" s="83"/>
      <c r="K812" s="83"/>
      <c r="L812" s="83"/>
      <c r="M812" s="83"/>
      <c r="N812" s="83"/>
      <c r="O812" s="83"/>
      <c r="P812" s="83"/>
      <c r="Q812" s="83"/>
      <c r="R812" s="83"/>
      <c r="S812" s="83"/>
      <c r="T812" s="83"/>
      <c r="U812" s="83"/>
      <c r="V812" s="83"/>
      <c r="W812" s="83"/>
    </row>
    <row r="813">
      <c r="A813" s="83"/>
      <c r="B813" s="82"/>
      <c r="C813" s="83"/>
      <c r="D813" s="83"/>
      <c r="E813" s="83"/>
      <c r="F813" s="83"/>
      <c r="G813" s="83"/>
      <c r="H813" s="83"/>
      <c r="I813" s="83"/>
      <c r="J813" s="83"/>
      <c r="K813" s="83"/>
      <c r="L813" s="83"/>
      <c r="M813" s="83"/>
      <c r="N813" s="83"/>
      <c r="O813" s="83"/>
      <c r="P813" s="83"/>
      <c r="Q813" s="83"/>
      <c r="R813" s="83"/>
      <c r="S813" s="83"/>
      <c r="T813" s="83"/>
      <c r="U813" s="83"/>
      <c r="V813" s="83"/>
      <c r="W813" s="83"/>
    </row>
    <row r="814">
      <c r="A814" s="83"/>
      <c r="B814" s="82"/>
      <c r="C814" s="83"/>
      <c r="D814" s="83"/>
      <c r="E814" s="83"/>
      <c r="F814" s="83"/>
      <c r="G814" s="83"/>
      <c r="H814" s="83"/>
      <c r="I814" s="83"/>
      <c r="J814" s="83"/>
      <c r="K814" s="83"/>
      <c r="L814" s="83"/>
      <c r="M814" s="83"/>
      <c r="N814" s="83"/>
      <c r="O814" s="83"/>
      <c r="P814" s="83"/>
      <c r="Q814" s="83"/>
      <c r="R814" s="83"/>
      <c r="S814" s="83"/>
      <c r="T814" s="83"/>
      <c r="U814" s="83"/>
      <c r="V814" s="83"/>
      <c r="W814" s="83"/>
    </row>
    <row r="815">
      <c r="A815" s="83"/>
      <c r="B815" s="82"/>
      <c r="C815" s="83"/>
      <c r="D815" s="83"/>
      <c r="E815" s="83"/>
      <c r="F815" s="83"/>
      <c r="G815" s="83"/>
      <c r="H815" s="83"/>
      <c r="I815" s="83"/>
      <c r="J815" s="83"/>
      <c r="K815" s="83"/>
      <c r="L815" s="83"/>
      <c r="M815" s="83"/>
      <c r="N815" s="83"/>
      <c r="O815" s="83"/>
      <c r="P815" s="83"/>
      <c r="Q815" s="83"/>
      <c r="R815" s="83"/>
      <c r="S815" s="83"/>
      <c r="T815" s="83"/>
      <c r="U815" s="83"/>
      <c r="V815" s="83"/>
      <c r="W815" s="83"/>
    </row>
    <row r="816">
      <c r="A816" s="83"/>
      <c r="B816" s="82"/>
      <c r="C816" s="83"/>
      <c r="D816" s="83"/>
      <c r="E816" s="83"/>
      <c r="F816" s="83"/>
      <c r="G816" s="83"/>
      <c r="H816" s="83"/>
      <c r="I816" s="83"/>
      <c r="J816" s="83"/>
      <c r="K816" s="83"/>
      <c r="L816" s="83"/>
      <c r="M816" s="83"/>
      <c r="N816" s="83"/>
      <c r="O816" s="83"/>
      <c r="P816" s="83"/>
      <c r="Q816" s="83"/>
      <c r="R816" s="83"/>
      <c r="S816" s="83"/>
      <c r="T816" s="83"/>
      <c r="U816" s="83"/>
      <c r="V816" s="83"/>
      <c r="W816" s="83"/>
    </row>
    <row r="817">
      <c r="A817" s="83"/>
      <c r="B817" s="82"/>
      <c r="C817" s="83"/>
      <c r="D817" s="83"/>
      <c r="E817" s="83"/>
      <c r="F817" s="83"/>
      <c r="G817" s="83"/>
      <c r="H817" s="83"/>
      <c r="I817" s="83"/>
      <c r="J817" s="83"/>
      <c r="K817" s="83"/>
      <c r="L817" s="83"/>
      <c r="M817" s="83"/>
      <c r="N817" s="83"/>
      <c r="O817" s="83"/>
      <c r="P817" s="83"/>
      <c r="Q817" s="83"/>
      <c r="R817" s="83"/>
      <c r="S817" s="83"/>
      <c r="T817" s="83"/>
      <c r="U817" s="83"/>
      <c r="V817" s="83"/>
      <c r="W817" s="83"/>
    </row>
    <row r="818">
      <c r="A818" s="83"/>
      <c r="B818" s="82"/>
      <c r="C818" s="83"/>
      <c r="D818" s="83"/>
      <c r="E818" s="83"/>
      <c r="F818" s="83"/>
      <c r="G818" s="83"/>
      <c r="H818" s="83"/>
      <c r="I818" s="83"/>
      <c r="J818" s="83"/>
      <c r="K818" s="83"/>
      <c r="L818" s="83"/>
      <c r="M818" s="83"/>
      <c r="N818" s="83"/>
      <c r="O818" s="83"/>
      <c r="P818" s="83"/>
      <c r="Q818" s="83"/>
      <c r="R818" s="83"/>
      <c r="S818" s="83"/>
      <c r="T818" s="83"/>
      <c r="U818" s="83"/>
      <c r="V818" s="83"/>
      <c r="W818" s="83"/>
    </row>
    <row r="819">
      <c r="A819" s="83"/>
      <c r="B819" s="82"/>
      <c r="C819" s="83"/>
      <c r="D819" s="83"/>
      <c r="E819" s="83"/>
      <c r="F819" s="83"/>
      <c r="G819" s="83"/>
      <c r="H819" s="83"/>
      <c r="I819" s="83"/>
      <c r="J819" s="83"/>
      <c r="K819" s="83"/>
      <c r="L819" s="83"/>
      <c r="M819" s="83"/>
      <c r="N819" s="83"/>
      <c r="O819" s="83"/>
      <c r="P819" s="83"/>
      <c r="Q819" s="83"/>
      <c r="R819" s="83"/>
      <c r="S819" s="83"/>
      <c r="T819" s="83"/>
      <c r="U819" s="83"/>
      <c r="V819" s="83"/>
      <c r="W819" s="83"/>
    </row>
    <row r="820">
      <c r="A820" s="83"/>
      <c r="B820" s="82"/>
      <c r="C820" s="83"/>
      <c r="D820" s="83"/>
      <c r="E820" s="83"/>
      <c r="F820" s="83"/>
      <c r="G820" s="83"/>
      <c r="H820" s="83"/>
      <c r="I820" s="83"/>
      <c r="J820" s="83"/>
      <c r="K820" s="83"/>
      <c r="L820" s="83"/>
      <c r="M820" s="83"/>
      <c r="N820" s="83"/>
      <c r="O820" s="83"/>
      <c r="P820" s="83"/>
      <c r="Q820" s="83"/>
      <c r="R820" s="83"/>
      <c r="S820" s="83"/>
      <c r="T820" s="83"/>
      <c r="U820" s="83"/>
      <c r="V820" s="83"/>
      <c r="W820" s="83"/>
    </row>
    <row r="821">
      <c r="A821" s="83"/>
      <c r="B821" s="82"/>
      <c r="C821" s="83"/>
      <c r="D821" s="83"/>
      <c r="E821" s="83"/>
      <c r="F821" s="83"/>
      <c r="G821" s="83"/>
      <c r="H821" s="83"/>
      <c r="I821" s="83"/>
      <c r="J821" s="83"/>
      <c r="K821" s="83"/>
      <c r="L821" s="83"/>
      <c r="M821" s="83"/>
      <c r="N821" s="83"/>
      <c r="O821" s="83"/>
      <c r="P821" s="83"/>
      <c r="Q821" s="83"/>
      <c r="R821" s="83"/>
      <c r="S821" s="83"/>
      <c r="T821" s="83"/>
      <c r="U821" s="83"/>
      <c r="V821" s="83"/>
      <c r="W821" s="83"/>
    </row>
    <row r="822">
      <c r="A822" s="83"/>
      <c r="B822" s="82"/>
      <c r="C822" s="83"/>
      <c r="D822" s="83"/>
      <c r="E822" s="83"/>
      <c r="F822" s="83"/>
      <c r="G822" s="83"/>
      <c r="H822" s="83"/>
      <c r="I822" s="83"/>
      <c r="J822" s="83"/>
      <c r="K822" s="83"/>
      <c r="L822" s="83"/>
      <c r="M822" s="83"/>
      <c r="N822" s="83"/>
      <c r="O822" s="83"/>
      <c r="P822" s="83"/>
      <c r="Q822" s="83"/>
      <c r="R822" s="83"/>
      <c r="S822" s="83"/>
      <c r="T822" s="83"/>
      <c r="U822" s="83"/>
      <c r="V822" s="83"/>
      <c r="W822" s="83"/>
    </row>
    <row r="823">
      <c r="A823" s="83"/>
      <c r="B823" s="82"/>
      <c r="C823" s="83"/>
      <c r="D823" s="83"/>
      <c r="E823" s="83"/>
      <c r="F823" s="83"/>
      <c r="G823" s="83"/>
      <c r="H823" s="83"/>
      <c r="I823" s="83"/>
      <c r="J823" s="83"/>
      <c r="K823" s="83"/>
      <c r="L823" s="83"/>
      <c r="M823" s="83"/>
      <c r="N823" s="83"/>
      <c r="O823" s="83"/>
      <c r="P823" s="83"/>
      <c r="Q823" s="83"/>
      <c r="R823" s="83"/>
      <c r="S823" s="83"/>
      <c r="T823" s="83"/>
      <c r="U823" s="83"/>
      <c r="V823" s="83"/>
      <c r="W823" s="83"/>
    </row>
    <row r="824">
      <c r="A824" s="83"/>
      <c r="B824" s="82"/>
      <c r="C824" s="83"/>
      <c r="D824" s="83"/>
      <c r="E824" s="83"/>
      <c r="F824" s="83"/>
      <c r="G824" s="83"/>
      <c r="H824" s="83"/>
      <c r="I824" s="83"/>
      <c r="J824" s="83"/>
      <c r="K824" s="83"/>
      <c r="L824" s="83"/>
      <c r="M824" s="83"/>
      <c r="N824" s="83"/>
      <c r="O824" s="83"/>
      <c r="P824" s="83"/>
      <c r="Q824" s="83"/>
      <c r="R824" s="83"/>
      <c r="S824" s="83"/>
      <c r="T824" s="83"/>
      <c r="U824" s="83"/>
      <c r="V824" s="83"/>
      <c r="W824" s="83"/>
    </row>
    <row r="825">
      <c r="A825" s="83"/>
      <c r="B825" s="82"/>
      <c r="C825" s="83"/>
      <c r="D825" s="83"/>
      <c r="E825" s="83"/>
      <c r="F825" s="83"/>
      <c r="G825" s="83"/>
      <c r="H825" s="83"/>
      <c r="I825" s="83"/>
      <c r="J825" s="83"/>
      <c r="K825" s="83"/>
      <c r="L825" s="83"/>
      <c r="M825" s="83"/>
      <c r="N825" s="83"/>
      <c r="O825" s="83"/>
      <c r="P825" s="83"/>
      <c r="Q825" s="83"/>
      <c r="R825" s="83"/>
      <c r="S825" s="83"/>
      <c r="T825" s="83"/>
      <c r="U825" s="83"/>
      <c r="V825" s="83"/>
      <c r="W825" s="83"/>
    </row>
    <row r="826">
      <c r="A826" s="83"/>
      <c r="B826" s="82"/>
      <c r="C826" s="83"/>
      <c r="D826" s="83"/>
      <c r="E826" s="83"/>
      <c r="F826" s="83"/>
      <c r="G826" s="83"/>
      <c r="H826" s="83"/>
      <c r="I826" s="83"/>
      <c r="J826" s="83"/>
      <c r="K826" s="83"/>
      <c r="L826" s="83"/>
      <c r="M826" s="83"/>
      <c r="N826" s="83"/>
      <c r="O826" s="83"/>
      <c r="P826" s="83"/>
      <c r="Q826" s="83"/>
      <c r="R826" s="83"/>
      <c r="S826" s="83"/>
      <c r="T826" s="83"/>
      <c r="U826" s="83"/>
      <c r="V826" s="83"/>
      <c r="W826" s="83"/>
    </row>
    <row r="827">
      <c r="A827" s="83"/>
      <c r="B827" s="82"/>
      <c r="C827" s="83"/>
      <c r="D827" s="83"/>
      <c r="E827" s="83"/>
      <c r="F827" s="83"/>
      <c r="G827" s="83"/>
      <c r="H827" s="83"/>
      <c r="I827" s="83"/>
      <c r="J827" s="83"/>
      <c r="K827" s="83"/>
      <c r="L827" s="83"/>
      <c r="M827" s="83"/>
      <c r="N827" s="83"/>
      <c r="O827" s="83"/>
      <c r="P827" s="83"/>
      <c r="Q827" s="83"/>
      <c r="R827" s="83"/>
      <c r="S827" s="83"/>
      <c r="T827" s="83"/>
      <c r="U827" s="83"/>
      <c r="V827" s="83"/>
      <c r="W827" s="83"/>
    </row>
    <row r="828">
      <c r="A828" s="83"/>
      <c r="B828" s="82"/>
      <c r="C828" s="83"/>
      <c r="D828" s="83"/>
      <c r="E828" s="83"/>
      <c r="F828" s="83"/>
      <c r="G828" s="83"/>
      <c r="H828" s="83"/>
      <c r="I828" s="83"/>
      <c r="J828" s="83"/>
      <c r="K828" s="83"/>
      <c r="L828" s="83"/>
      <c r="M828" s="83"/>
      <c r="N828" s="83"/>
      <c r="O828" s="83"/>
      <c r="P828" s="83"/>
      <c r="Q828" s="83"/>
      <c r="R828" s="83"/>
      <c r="S828" s="83"/>
      <c r="T828" s="83"/>
      <c r="U828" s="83"/>
      <c r="V828" s="83"/>
      <c r="W828" s="83"/>
    </row>
    <row r="829">
      <c r="A829" s="83"/>
      <c r="B829" s="82"/>
      <c r="C829" s="83"/>
      <c r="D829" s="83"/>
      <c r="E829" s="83"/>
      <c r="F829" s="83"/>
      <c r="G829" s="83"/>
      <c r="H829" s="83"/>
      <c r="I829" s="83"/>
      <c r="J829" s="83"/>
      <c r="K829" s="83"/>
      <c r="L829" s="83"/>
      <c r="M829" s="83"/>
      <c r="N829" s="83"/>
      <c r="O829" s="83"/>
      <c r="P829" s="83"/>
      <c r="Q829" s="83"/>
      <c r="R829" s="83"/>
      <c r="S829" s="83"/>
      <c r="T829" s="83"/>
      <c r="U829" s="83"/>
      <c r="V829" s="83"/>
      <c r="W829" s="83"/>
    </row>
    <row r="830">
      <c r="A830" s="83"/>
      <c r="B830" s="82"/>
      <c r="C830" s="83"/>
      <c r="D830" s="83"/>
      <c r="E830" s="83"/>
      <c r="F830" s="83"/>
      <c r="G830" s="83"/>
      <c r="H830" s="83"/>
      <c r="I830" s="83"/>
      <c r="J830" s="83"/>
      <c r="K830" s="83"/>
      <c r="L830" s="83"/>
      <c r="M830" s="83"/>
      <c r="N830" s="83"/>
      <c r="O830" s="83"/>
      <c r="P830" s="83"/>
      <c r="Q830" s="83"/>
      <c r="R830" s="83"/>
      <c r="S830" s="83"/>
      <c r="T830" s="83"/>
      <c r="U830" s="83"/>
      <c r="V830" s="83"/>
      <c r="W830" s="83"/>
    </row>
    <row r="831">
      <c r="A831" s="83"/>
      <c r="B831" s="82"/>
      <c r="C831" s="83"/>
      <c r="D831" s="83"/>
      <c r="E831" s="83"/>
      <c r="F831" s="83"/>
      <c r="G831" s="83"/>
      <c r="H831" s="83"/>
      <c r="I831" s="83"/>
      <c r="J831" s="83"/>
      <c r="K831" s="83"/>
      <c r="L831" s="83"/>
      <c r="M831" s="83"/>
      <c r="N831" s="83"/>
      <c r="O831" s="83"/>
      <c r="P831" s="83"/>
      <c r="Q831" s="83"/>
      <c r="R831" s="83"/>
      <c r="S831" s="83"/>
      <c r="T831" s="83"/>
      <c r="U831" s="83"/>
      <c r="V831" s="83"/>
      <c r="W831" s="83"/>
    </row>
    <row r="832">
      <c r="A832" s="83"/>
      <c r="B832" s="82"/>
      <c r="C832" s="83"/>
      <c r="D832" s="83"/>
      <c r="E832" s="83"/>
      <c r="F832" s="83"/>
      <c r="G832" s="83"/>
      <c r="H832" s="83"/>
      <c r="I832" s="83"/>
      <c r="J832" s="83"/>
      <c r="K832" s="83"/>
      <c r="L832" s="83"/>
      <c r="M832" s="83"/>
      <c r="N832" s="83"/>
      <c r="O832" s="83"/>
      <c r="P832" s="83"/>
      <c r="Q832" s="83"/>
      <c r="R832" s="83"/>
      <c r="S832" s="83"/>
      <c r="T832" s="83"/>
      <c r="U832" s="83"/>
      <c r="V832" s="83"/>
      <c r="W832" s="83"/>
    </row>
    <row r="833">
      <c r="A833" s="83"/>
      <c r="B833" s="82"/>
      <c r="C833" s="83"/>
      <c r="D833" s="83"/>
      <c r="E833" s="83"/>
      <c r="F833" s="83"/>
      <c r="G833" s="83"/>
      <c r="H833" s="83"/>
      <c r="I833" s="83"/>
      <c r="J833" s="83"/>
      <c r="K833" s="83"/>
      <c r="L833" s="83"/>
      <c r="M833" s="83"/>
      <c r="N833" s="83"/>
      <c r="O833" s="83"/>
      <c r="P833" s="83"/>
      <c r="Q833" s="83"/>
      <c r="R833" s="83"/>
      <c r="S833" s="83"/>
      <c r="T833" s="83"/>
      <c r="U833" s="83"/>
      <c r="V833" s="83"/>
      <c r="W833" s="83"/>
    </row>
    <row r="834">
      <c r="A834" s="83"/>
      <c r="B834" s="82"/>
      <c r="C834" s="83"/>
      <c r="D834" s="83"/>
      <c r="E834" s="83"/>
      <c r="F834" s="83"/>
      <c r="G834" s="83"/>
      <c r="H834" s="83"/>
      <c r="I834" s="83"/>
      <c r="J834" s="83"/>
      <c r="K834" s="83"/>
      <c r="L834" s="83"/>
      <c r="M834" s="83"/>
      <c r="N834" s="83"/>
      <c r="O834" s="83"/>
      <c r="P834" s="83"/>
      <c r="Q834" s="83"/>
      <c r="R834" s="83"/>
      <c r="S834" s="83"/>
      <c r="T834" s="83"/>
      <c r="U834" s="83"/>
      <c r="V834" s="83"/>
      <c r="W834" s="83"/>
    </row>
    <row r="835">
      <c r="A835" s="83"/>
      <c r="B835" s="82"/>
      <c r="C835" s="83"/>
      <c r="D835" s="83"/>
      <c r="E835" s="83"/>
      <c r="F835" s="83"/>
      <c r="G835" s="83"/>
      <c r="H835" s="83"/>
      <c r="I835" s="83"/>
      <c r="J835" s="83"/>
      <c r="K835" s="83"/>
      <c r="L835" s="83"/>
      <c r="M835" s="83"/>
      <c r="N835" s="83"/>
      <c r="O835" s="83"/>
      <c r="P835" s="83"/>
      <c r="Q835" s="83"/>
      <c r="R835" s="83"/>
      <c r="S835" s="83"/>
      <c r="T835" s="83"/>
      <c r="U835" s="83"/>
      <c r="V835" s="83"/>
      <c r="W835" s="83"/>
    </row>
    <row r="836">
      <c r="A836" s="83"/>
      <c r="B836" s="82"/>
      <c r="C836" s="83"/>
      <c r="D836" s="83"/>
      <c r="E836" s="83"/>
      <c r="F836" s="83"/>
      <c r="G836" s="83"/>
      <c r="H836" s="83"/>
      <c r="I836" s="83"/>
      <c r="J836" s="83"/>
      <c r="K836" s="83"/>
      <c r="L836" s="83"/>
      <c r="M836" s="83"/>
      <c r="N836" s="83"/>
      <c r="O836" s="83"/>
      <c r="P836" s="83"/>
      <c r="Q836" s="83"/>
      <c r="R836" s="83"/>
      <c r="S836" s="83"/>
      <c r="T836" s="83"/>
      <c r="U836" s="83"/>
      <c r="V836" s="83"/>
      <c r="W836" s="83"/>
    </row>
    <row r="837">
      <c r="A837" s="83"/>
      <c r="B837" s="82"/>
      <c r="C837" s="83"/>
      <c r="D837" s="83"/>
      <c r="E837" s="83"/>
      <c r="F837" s="83"/>
      <c r="G837" s="83"/>
      <c r="H837" s="83"/>
      <c r="I837" s="83"/>
      <c r="J837" s="83"/>
      <c r="K837" s="83"/>
      <c r="L837" s="83"/>
      <c r="M837" s="83"/>
      <c r="N837" s="83"/>
      <c r="O837" s="83"/>
      <c r="P837" s="83"/>
      <c r="Q837" s="83"/>
      <c r="R837" s="83"/>
      <c r="S837" s="83"/>
      <c r="T837" s="83"/>
      <c r="U837" s="83"/>
      <c r="V837" s="83"/>
      <c r="W837" s="83"/>
    </row>
    <row r="838">
      <c r="A838" s="83"/>
      <c r="B838" s="82"/>
      <c r="C838" s="83"/>
      <c r="D838" s="83"/>
      <c r="E838" s="83"/>
      <c r="F838" s="83"/>
      <c r="G838" s="83"/>
      <c r="H838" s="83"/>
      <c r="I838" s="83"/>
      <c r="J838" s="83"/>
      <c r="K838" s="83"/>
      <c r="L838" s="83"/>
      <c r="M838" s="83"/>
      <c r="N838" s="83"/>
      <c r="O838" s="83"/>
      <c r="P838" s="83"/>
      <c r="Q838" s="83"/>
      <c r="R838" s="83"/>
      <c r="S838" s="83"/>
      <c r="T838" s="83"/>
      <c r="U838" s="83"/>
      <c r="V838" s="83"/>
      <c r="W838" s="83"/>
    </row>
    <row r="839">
      <c r="A839" s="83"/>
      <c r="B839" s="82"/>
      <c r="C839" s="83"/>
      <c r="D839" s="83"/>
      <c r="E839" s="83"/>
      <c r="F839" s="83"/>
      <c r="G839" s="83"/>
      <c r="H839" s="83"/>
      <c r="I839" s="83"/>
      <c r="J839" s="83"/>
      <c r="K839" s="83"/>
      <c r="L839" s="83"/>
      <c r="M839" s="83"/>
      <c r="N839" s="83"/>
      <c r="O839" s="83"/>
      <c r="P839" s="83"/>
      <c r="Q839" s="83"/>
      <c r="R839" s="83"/>
      <c r="S839" s="83"/>
      <c r="T839" s="83"/>
      <c r="U839" s="83"/>
      <c r="V839" s="83"/>
      <c r="W839" s="83"/>
    </row>
    <row r="840">
      <c r="A840" s="83"/>
      <c r="B840" s="82"/>
      <c r="C840" s="83"/>
      <c r="D840" s="83"/>
      <c r="E840" s="83"/>
      <c r="F840" s="83"/>
      <c r="G840" s="83"/>
      <c r="H840" s="83"/>
      <c r="I840" s="83"/>
      <c r="J840" s="83"/>
      <c r="K840" s="83"/>
      <c r="L840" s="83"/>
      <c r="M840" s="83"/>
      <c r="N840" s="83"/>
      <c r="O840" s="83"/>
      <c r="P840" s="83"/>
      <c r="Q840" s="83"/>
      <c r="R840" s="83"/>
      <c r="S840" s="83"/>
      <c r="T840" s="83"/>
      <c r="U840" s="83"/>
      <c r="V840" s="83"/>
      <c r="W840" s="83"/>
    </row>
    <row r="841">
      <c r="A841" s="83"/>
      <c r="B841" s="82"/>
      <c r="C841" s="83"/>
      <c r="D841" s="83"/>
      <c r="E841" s="83"/>
      <c r="F841" s="83"/>
      <c r="G841" s="83"/>
      <c r="H841" s="83"/>
      <c r="I841" s="83"/>
      <c r="J841" s="83"/>
      <c r="K841" s="83"/>
      <c r="L841" s="83"/>
      <c r="M841" s="83"/>
      <c r="N841" s="83"/>
      <c r="O841" s="83"/>
      <c r="P841" s="83"/>
      <c r="Q841" s="83"/>
      <c r="R841" s="83"/>
      <c r="S841" s="83"/>
      <c r="T841" s="83"/>
      <c r="U841" s="83"/>
      <c r="V841" s="83"/>
      <c r="W841" s="83"/>
    </row>
    <row r="842">
      <c r="A842" s="83"/>
      <c r="B842" s="82"/>
      <c r="C842" s="83"/>
      <c r="D842" s="83"/>
      <c r="E842" s="83"/>
      <c r="F842" s="83"/>
      <c r="G842" s="83"/>
      <c r="H842" s="83"/>
      <c r="I842" s="83"/>
      <c r="J842" s="83"/>
      <c r="K842" s="83"/>
      <c r="L842" s="83"/>
      <c r="M842" s="83"/>
      <c r="N842" s="83"/>
      <c r="O842" s="83"/>
      <c r="P842" s="83"/>
      <c r="Q842" s="83"/>
      <c r="R842" s="83"/>
      <c r="S842" s="83"/>
      <c r="T842" s="83"/>
      <c r="U842" s="83"/>
      <c r="V842" s="83"/>
      <c r="W842" s="83"/>
    </row>
    <row r="843">
      <c r="A843" s="83"/>
      <c r="B843" s="82"/>
      <c r="C843" s="83"/>
      <c r="D843" s="83"/>
      <c r="E843" s="83"/>
      <c r="F843" s="83"/>
      <c r="G843" s="83"/>
      <c r="H843" s="83"/>
      <c r="I843" s="83"/>
      <c r="J843" s="83"/>
      <c r="K843" s="83"/>
      <c r="L843" s="83"/>
      <c r="M843" s="83"/>
      <c r="N843" s="83"/>
      <c r="O843" s="83"/>
      <c r="P843" s="83"/>
      <c r="Q843" s="83"/>
      <c r="R843" s="83"/>
      <c r="S843" s="83"/>
      <c r="T843" s="83"/>
      <c r="U843" s="83"/>
      <c r="V843" s="83"/>
      <c r="W843" s="83"/>
    </row>
    <row r="844">
      <c r="A844" s="83"/>
      <c r="B844" s="82"/>
      <c r="C844" s="83"/>
      <c r="D844" s="83"/>
      <c r="E844" s="83"/>
      <c r="F844" s="83"/>
      <c r="G844" s="83"/>
      <c r="H844" s="83"/>
      <c r="I844" s="83"/>
      <c r="J844" s="83"/>
      <c r="K844" s="83"/>
      <c r="L844" s="83"/>
      <c r="M844" s="83"/>
      <c r="N844" s="83"/>
      <c r="O844" s="83"/>
      <c r="P844" s="83"/>
      <c r="Q844" s="83"/>
      <c r="R844" s="83"/>
      <c r="S844" s="83"/>
      <c r="T844" s="83"/>
      <c r="U844" s="83"/>
      <c r="V844" s="83"/>
      <c r="W844" s="83"/>
    </row>
    <row r="845">
      <c r="A845" s="83"/>
      <c r="B845" s="82"/>
      <c r="C845" s="83"/>
      <c r="D845" s="83"/>
      <c r="E845" s="83"/>
      <c r="F845" s="83"/>
      <c r="G845" s="83"/>
      <c r="H845" s="83"/>
      <c r="I845" s="83"/>
      <c r="J845" s="83"/>
      <c r="K845" s="83"/>
      <c r="L845" s="83"/>
      <c r="M845" s="83"/>
      <c r="N845" s="83"/>
      <c r="O845" s="83"/>
      <c r="P845" s="83"/>
      <c r="Q845" s="83"/>
      <c r="R845" s="83"/>
      <c r="S845" s="83"/>
      <c r="T845" s="83"/>
      <c r="U845" s="83"/>
      <c r="V845" s="83"/>
      <c r="W845" s="83"/>
    </row>
    <row r="846">
      <c r="A846" s="83"/>
      <c r="B846" s="82"/>
      <c r="C846" s="83"/>
      <c r="D846" s="83"/>
      <c r="E846" s="83"/>
      <c r="F846" s="83"/>
      <c r="G846" s="83"/>
      <c r="H846" s="83"/>
      <c r="I846" s="83"/>
      <c r="J846" s="83"/>
      <c r="K846" s="83"/>
      <c r="L846" s="83"/>
      <c r="M846" s="83"/>
      <c r="N846" s="83"/>
      <c r="O846" s="83"/>
      <c r="P846" s="83"/>
      <c r="Q846" s="83"/>
      <c r="R846" s="83"/>
      <c r="S846" s="83"/>
      <c r="T846" s="83"/>
      <c r="U846" s="83"/>
      <c r="V846" s="83"/>
      <c r="W846" s="83"/>
    </row>
    <row r="847">
      <c r="A847" s="83"/>
      <c r="B847" s="82"/>
      <c r="C847" s="83"/>
      <c r="D847" s="83"/>
      <c r="E847" s="83"/>
      <c r="F847" s="83"/>
      <c r="G847" s="83"/>
      <c r="H847" s="83"/>
      <c r="I847" s="83"/>
      <c r="J847" s="83"/>
      <c r="K847" s="83"/>
      <c r="L847" s="83"/>
      <c r="M847" s="83"/>
      <c r="N847" s="83"/>
      <c r="O847" s="83"/>
      <c r="P847" s="83"/>
      <c r="Q847" s="83"/>
      <c r="R847" s="83"/>
      <c r="S847" s="83"/>
      <c r="T847" s="83"/>
      <c r="U847" s="83"/>
      <c r="V847" s="83"/>
      <c r="W847" s="83"/>
    </row>
    <row r="848">
      <c r="A848" s="83"/>
      <c r="B848" s="82"/>
      <c r="C848" s="83"/>
      <c r="D848" s="83"/>
      <c r="E848" s="83"/>
      <c r="F848" s="83"/>
      <c r="G848" s="83"/>
      <c r="H848" s="83"/>
      <c r="I848" s="83"/>
      <c r="J848" s="83"/>
      <c r="K848" s="83"/>
      <c r="L848" s="83"/>
      <c r="M848" s="83"/>
      <c r="N848" s="83"/>
      <c r="O848" s="83"/>
      <c r="P848" s="83"/>
      <c r="Q848" s="83"/>
      <c r="R848" s="83"/>
      <c r="S848" s="83"/>
      <c r="T848" s="83"/>
      <c r="U848" s="83"/>
      <c r="V848" s="83"/>
      <c r="W848" s="83"/>
    </row>
    <row r="849">
      <c r="A849" s="83"/>
      <c r="B849" s="82"/>
      <c r="C849" s="83"/>
      <c r="D849" s="83"/>
      <c r="E849" s="83"/>
      <c r="F849" s="83"/>
      <c r="G849" s="83"/>
      <c r="H849" s="83"/>
      <c r="I849" s="83"/>
      <c r="J849" s="83"/>
      <c r="K849" s="83"/>
      <c r="L849" s="83"/>
      <c r="M849" s="83"/>
      <c r="N849" s="83"/>
      <c r="O849" s="83"/>
      <c r="P849" s="83"/>
      <c r="Q849" s="83"/>
      <c r="R849" s="83"/>
      <c r="S849" s="83"/>
      <c r="T849" s="83"/>
      <c r="U849" s="83"/>
      <c r="V849" s="83"/>
      <c r="W849" s="83"/>
    </row>
    <row r="850">
      <c r="A850" s="83"/>
      <c r="B850" s="82"/>
      <c r="C850" s="83"/>
      <c r="D850" s="83"/>
      <c r="E850" s="83"/>
      <c r="F850" s="83"/>
      <c r="G850" s="83"/>
      <c r="H850" s="83"/>
      <c r="I850" s="83"/>
      <c r="J850" s="83"/>
      <c r="K850" s="83"/>
      <c r="L850" s="83"/>
      <c r="M850" s="83"/>
      <c r="N850" s="83"/>
      <c r="O850" s="83"/>
      <c r="P850" s="83"/>
      <c r="Q850" s="83"/>
      <c r="R850" s="83"/>
      <c r="S850" s="83"/>
      <c r="T850" s="83"/>
      <c r="U850" s="83"/>
      <c r="V850" s="83"/>
      <c r="W850" s="83"/>
    </row>
    <row r="851">
      <c r="A851" s="83"/>
      <c r="B851" s="82"/>
      <c r="C851" s="83"/>
      <c r="D851" s="83"/>
      <c r="E851" s="83"/>
      <c r="F851" s="83"/>
      <c r="G851" s="83"/>
      <c r="H851" s="83"/>
      <c r="I851" s="83"/>
      <c r="J851" s="83"/>
      <c r="K851" s="83"/>
      <c r="L851" s="83"/>
      <c r="M851" s="83"/>
      <c r="N851" s="83"/>
      <c r="O851" s="83"/>
      <c r="P851" s="83"/>
      <c r="Q851" s="83"/>
      <c r="R851" s="83"/>
      <c r="S851" s="83"/>
      <c r="T851" s="83"/>
      <c r="U851" s="83"/>
      <c r="V851" s="83"/>
      <c r="W851" s="83"/>
    </row>
    <row r="852">
      <c r="A852" s="83"/>
      <c r="B852" s="82"/>
      <c r="C852" s="83"/>
      <c r="D852" s="83"/>
      <c r="E852" s="83"/>
      <c r="F852" s="83"/>
      <c r="G852" s="83"/>
      <c r="H852" s="83"/>
      <c r="I852" s="83"/>
      <c r="J852" s="83"/>
      <c r="K852" s="83"/>
      <c r="L852" s="83"/>
      <c r="M852" s="83"/>
      <c r="N852" s="83"/>
      <c r="O852" s="83"/>
      <c r="P852" s="83"/>
      <c r="Q852" s="83"/>
      <c r="R852" s="83"/>
      <c r="S852" s="83"/>
      <c r="T852" s="83"/>
      <c r="U852" s="83"/>
      <c r="V852" s="83"/>
      <c r="W852" s="83"/>
    </row>
    <row r="853">
      <c r="A853" s="83"/>
      <c r="B853" s="82"/>
      <c r="C853" s="83"/>
      <c r="D853" s="83"/>
      <c r="E853" s="83"/>
      <c r="F853" s="83"/>
      <c r="G853" s="83"/>
      <c r="H853" s="83"/>
      <c r="I853" s="83"/>
      <c r="J853" s="83"/>
      <c r="K853" s="83"/>
      <c r="L853" s="83"/>
      <c r="M853" s="83"/>
      <c r="N853" s="83"/>
      <c r="O853" s="83"/>
      <c r="P853" s="83"/>
      <c r="Q853" s="83"/>
      <c r="R853" s="83"/>
      <c r="S853" s="83"/>
      <c r="T853" s="83"/>
      <c r="U853" s="83"/>
      <c r="V853" s="83"/>
      <c r="W853" s="83"/>
    </row>
    <row r="854">
      <c r="A854" s="83"/>
      <c r="B854" s="82"/>
      <c r="C854" s="83"/>
      <c r="D854" s="83"/>
      <c r="E854" s="83"/>
      <c r="F854" s="83"/>
      <c r="G854" s="83"/>
      <c r="H854" s="83"/>
      <c r="I854" s="83"/>
      <c r="J854" s="83"/>
      <c r="K854" s="83"/>
      <c r="L854" s="83"/>
      <c r="M854" s="83"/>
      <c r="N854" s="83"/>
      <c r="O854" s="83"/>
      <c r="P854" s="83"/>
      <c r="Q854" s="83"/>
      <c r="R854" s="83"/>
      <c r="S854" s="83"/>
      <c r="T854" s="83"/>
      <c r="U854" s="83"/>
      <c r="V854" s="83"/>
      <c r="W854" s="83"/>
    </row>
    <row r="855">
      <c r="A855" s="83"/>
      <c r="B855" s="82"/>
      <c r="C855" s="83"/>
      <c r="D855" s="83"/>
      <c r="E855" s="83"/>
      <c r="F855" s="83"/>
      <c r="G855" s="83"/>
      <c r="H855" s="83"/>
      <c r="I855" s="83"/>
      <c r="J855" s="83"/>
      <c r="K855" s="83"/>
      <c r="L855" s="83"/>
      <c r="M855" s="83"/>
      <c r="N855" s="83"/>
      <c r="O855" s="83"/>
      <c r="P855" s="83"/>
      <c r="Q855" s="83"/>
      <c r="R855" s="83"/>
      <c r="S855" s="83"/>
      <c r="T855" s="83"/>
      <c r="U855" s="83"/>
      <c r="V855" s="83"/>
      <c r="W855" s="83"/>
    </row>
    <row r="856">
      <c r="A856" s="83"/>
      <c r="B856" s="82"/>
      <c r="C856" s="83"/>
      <c r="D856" s="83"/>
      <c r="E856" s="83"/>
      <c r="F856" s="83"/>
      <c r="G856" s="83"/>
      <c r="H856" s="83"/>
      <c r="I856" s="83"/>
      <c r="J856" s="83"/>
      <c r="K856" s="83"/>
      <c r="L856" s="83"/>
      <c r="M856" s="83"/>
      <c r="N856" s="83"/>
      <c r="O856" s="83"/>
      <c r="P856" s="83"/>
      <c r="Q856" s="83"/>
      <c r="R856" s="83"/>
      <c r="S856" s="83"/>
      <c r="T856" s="83"/>
      <c r="U856" s="83"/>
      <c r="V856" s="83"/>
      <c r="W856" s="83"/>
    </row>
    <row r="857">
      <c r="A857" s="83"/>
      <c r="B857" s="82"/>
      <c r="C857" s="83"/>
      <c r="D857" s="83"/>
      <c r="E857" s="83"/>
      <c r="F857" s="83"/>
      <c r="G857" s="83"/>
      <c r="H857" s="83"/>
      <c r="I857" s="83"/>
      <c r="J857" s="83"/>
      <c r="K857" s="83"/>
      <c r="L857" s="83"/>
      <c r="M857" s="83"/>
      <c r="N857" s="83"/>
      <c r="O857" s="83"/>
      <c r="P857" s="83"/>
      <c r="Q857" s="83"/>
      <c r="R857" s="83"/>
      <c r="S857" s="83"/>
      <c r="T857" s="83"/>
      <c r="U857" s="83"/>
      <c r="V857" s="83"/>
      <c r="W857" s="83"/>
    </row>
    <row r="858">
      <c r="A858" s="83"/>
      <c r="B858" s="82"/>
      <c r="C858" s="83"/>
      <c r="D858" s="83"/>
      <c r="E858" s="83"/>
      <c r="F858" s="83"/>
      <c r="G858" s="83"/>
      <c r="H858" s="83"/>
      <c r="I858" s="83"/>
      <c r="J858" s="83"/>
      <c r="K858" s="83"/>
      <c r="L858" s="83"/>
      <c r="M858" s="83"/>
      <c r="N858" s="83"/>
      <c r="O858" s="83"/>
      <c r="P858" s="83"/>
      <c r="Q858" s="83"/>
      <c r="R858" s="83"/>
      <c r="S858" s="83"/>
      <c r="T858" s="83"/>
      <c r="U858" s="83"/>
      <c r="V858" s="83"/>
      <c r="W858" s="83"/>
    </row>
    <row r="859">
      <c r="A859" s="83"/>
      <c r="B859" s="82"/>
      <c r="C859" s="83"/>
      <c r="D859" s="83"/>
      <c r="E859" s="83"/>
      <c r="F859" s="83"/>
      <c r="G859" s="83"/>
      <c r="H859" s="83"/>
      <c r="I859" s="83"/>
      <c r="J859" s="83"/>
      <c r="K859" s="83"/>
      <c r="L859" s="83"/>
      <c r="M859" s="83"/>
      <c r="N859" s="83"/>
      <c r="O859" s="83"/>
      <c r="P859" s="83"/>
      <c r="Q859" s="83"/>
      <c r="R859" s="83"/>
      <c r="S859" s="83"/>
      <c r="T859" s="83"/>
      <c r="U859" s="83"/>
      <c r="V859" s="83"/>
      <c r="W859" s="83"/>
    </row>
    <row r="860">
      <c r="A860" s="83"/>
      <c r="B860" s="82"/>
      <c r="C860" s="83"/>
      <c r="D860" s="83"/>
      <c r="E860" s="83"/>
      <c r="F860" s="83"/>
      <c r="G860" s="83"/>
      <c r="H860" s="83"/>
      <c r="I860" s="83"/>
      <c r="J860" s="83"/>
      <c r="K860" s="83"/>
      <c r="L860" s="83"/>
      <c r="M860" s="83"/>
      <c r="N860" s="83"/>
      <c r="O860" s="83"/>
      <c r="P860" s="83"/>
      <c r="Q860" s="83"/>
      <c r="R860" s="83"/>
      <c r="S860" s="83"/>
      <c r="T860" s="83"/>
      <c r="U860" s="83"/>
      <c r="V860" s="83"/>
      <c r="W860" s="83"/>
    </row>
    <row r="861">
      <c r="A861" s="83"/>
      <c r="B861" s="82"/>
      <c r="C861" s="83"/>
      <c r="D861" s="83"/>
      <c r="E861" s="83"/>
      <c r="F861" s="83"/>
      <c r="G861" s="83"/>
      <c r="H861" s="83"/>
      <c r="I861" s="83"/>
      <c r="J861" s="83"/>
      <c r="K861" s="83"/>
      <c r="L861" s="83"/>
      <c r="M861" s="83"/>
      <c r="N861" s="83"/>
      <c r="O861" s="83"/>
      <c r="P861" s="83"/>
      <c r="Q861" s="83"/>
      <c r="R861" s="83"/>
      <c r="S861" s="83"/>
      <c r="T861" s="83"/>
      <c r="U861" s="83"/>
      <c r="V861" s="83"/>
      <c r="W861" s="83"/>
    </row>
    <row r="862">
      <c r="A862" s="83"/>
      <c r="B862" s="82"/>
      <c r="C862" s="83"/>
      <c r="D862" s="83"/>
      <c r="E862" s="83"/>
      <c r="F862" s="83"/>
      <c r="G862" s="83"/>
      <c r="H862" s="83"/>
      <c r="I862" s="83"/>
      <c r="J862" s="83"/>
      <c r="K862" s="83"/>
      <c r="L862" s="83"/>
      <c r="M862" s="83"/>
      <c r="N862" s="83"/>
      <c r="O862" s="83"/>
      <c r="P862" s="83"/>
      <c r="Q862" s="83"/>
      <c r="R862" s="83"/>
      <c r="S862" s="83"/>
      <c r="T862" s="83"/>
      <c r="U862" s="83"/>
      <c r="V862" s="83"/>
      <c r="W862" s="83"/>
    </row>
    <row r="863">
      <c r="A863" s="83"/>
      <c r="B863" s="82"/>
      <c r="C863" s="83"/>
      <c r="D863" s="83"/>
      <c r="E863" s="83"/>
      <c r="F863" s="83"/>
      <c r="G863" s="83"/>
      <c r="H863" s="83"/>
      <c r="I863" s="83"/>
      <c r="J863" s="83"/>
      <c r="K863" s="83"/>
      <c r="L863" s="83"/>
      <c r="M863" s="83"/>
      <c r="N863" s="83"/>
      <c r="O863" s="83"/>
      <c r="P863" s="83"/>
      <c r="Q863" s="83"/>
      <c r="R863" s="83"/>
      <c r="S863" s="83"/>
      <c r="T863" s="83"/>
      <c r="U863" s="83"/>
      <c r="V863" s="83"/>
      <c r="W863" s="83"/>
    </row>
    <row r="864">
      <c r="A864" s="83"/>
      <c r="B864" s="82"/>
      <c r="C864" s="83"/>
      <c r="D864" s="83"/>
      <c r="E864" s="83"/>
      <c r="F864" s="83"/>
      <c r="G864" s="83"/>
      <c r="H864" s="83"/>
      <c r="I864" s="83"/>
      <c r="J864" s="83"/>
      <c r="K864" s="83"/>
      <c r="L864" s="83"/>
      <c r="M864" s="83"/>
      <c r="N864" s="83"/>
      <c r="O864" s="83"/>
      <c r="P864" s="83"/>
      <c r="Q864" s="83"/>
      <c r="R864" s="83"/>
      <c r="S864" s="83"/>
      <c r="T864" s="83"/>
      <c r="U864" s="83"/>
      <c r="V864" s="83"/>
      <c r="W864" s="83"/>
    </row>
    <row r="865">
      <c r="A865" s="83"/>
      <c r="B865" s="82"/>
      <c r="C865" s="83"/>
      <c r="D865" s="83"/>
      <c r="E865" s="83"/>
      <c r="F865" s="83"/>
      <c r="G865" s="83"/>
      <c r="H865" s="83"/>
      <c r="I865" s="83"/>
      <c r="J865" s="83"/>
      <c r="K865" s="83"/>
      <c r="L865" s="83"/>
      <c r="M865" s="83"/>
      <c r="N865" s="83"/>
      <c r="O865" s="83"/>
      <c r="P865" s="83"/>
      <c r="Q865" s="83"/>
      <c r="R865" s="83"/>
      <c r="S865" s="83"/>
      <c r="T865" s="83"/>
      <c r="U865" s="83"/>
      <c r="V865" s="83"/>
      <c r="W865" s="83"/>
    </row>
    <row r="866">
      <c r="A866" s="83"/>
      <c r="B866" s="82"/>
      <c r="C866" s="83"/>
      <c r="D866" s="83"/>
      <c r="E866" s="83"/>
      <c r="F866" s="83"/>
      <c r="G866" s="83"/>
      <c r="H866" s="83"/>
      <c r="I866" s="83"/>
      <c r="J866" s="83"/>
      <c r="K866" s="83"/>
      <c r="L866" s="83"/>
      <c r="M866" s="83"/>
      <c r="N866" s="83"/>
      <c r="O866" s="83"/>
      <c r="P866" s="83"/>
      <c r="Q866" s="83"/>
      <c r="R866" s="83"/>
      <c r="S866" s="83"/>
      <c r="T866" s="83"/>
      <c r="U866" s="83"/>
      <c r="V866" s="83"/>
      <c r="W866" s="83"/>
    </row>
    <row r="867">
      <c r="A867" s="83"/>
      <c r="B867" s="82"/>
      <c r="C867" s="83"/>
      <c r="D867" s="83"/>
      <c r="E867" s="83"/>
      <c r="F867" s="83"/>
      <c r="G867" s="83"/>
      <c r="H867" s="83"/>
      <c r="I867" s="83"/>
      <c r="J867" s="83"/>
      <c r="K867" s="83"/>
      <c r="L867" s="83"/>
      <c r="M867" s="83"/>
      <c r="N867" s="83"/>
      <c r="O867" s="83"/>
      <c r="P867" s="83"/>
      <c r="Q867" s="83"/>
      <c r="R867" s="83"/>
      <c r="S867" s="83"/>
      <c r="T867" s="83"/>
      <c r="U867" s="83"/>
      <c r="V867" s="83"/>
      <c r="W867" s="83"/>
    </row>
    <row r="868">
      <c r="A868" s="83"/>
      <c r="B868" s="82"/>
      <c r="C868" s="83"/>
      <c r="D868" s="83"/>
      <c r="E868" s="83"/>
      <c r="F868" s="83"/>
      <c r="G868" s="83"/>
      <c r="H868" s="83"/>
      <c r="I868" s="83"/>
      <c r="J868" s="83"/>
      <c r="K868" s="83"/>
      <c r="L868" s="83"/>
      <c r="M868" s="83"/>
      <c r="N868" s="83"/>
      <c r="O868" s="83"/>
      <c r="P868" s="83"/>
      <c r="Q868" s="83"/>
      <c r="R868" s="83"/>
      <c r="S868" s="83"/>
      <c r="T868" s="83"/>
      <c r="U868" s="83"/>
      <c r="V868" s="83"/>
      <c r="W868" s="83"/>
    </row>
    <row r="869">
      <c r="A869" s="83"/>
      <c r="B869" s="82"/>
      <c r="C869" s="83"/>
      <c r="D869" s="83"/>
      <c r="E869" s="83"/>
      <c r="F869" s="83"/>
      <c r="G869" s="83"/>
      <c r="H869" s="83"/>
      <c r="I869" s="83"/>
      <c r="J869" s="83"/>
      <c r="K869" s="83"/>
      <c r="L869" s="83"/>
      <c r="M869" s="83"/>
      <c r="N869" s="83"/>
      <c r="O869" s="83"/>
      <c r="P869" s="83"/>
      <c r="Q869" s="83"/>
      <c r="R869" s="83"/>
      <c r="S869" s="83"/>
      <c r="T869" s="83"/>
      <c r="U869" s="83"/>
      <c r="V869" s="83"/>
      <c r="W869" s="83"/>
    </row>
    <row r="870">
      <c r="A870" s="83"/>
      <c r="B870" s="82"/>
      <c r="C870" s="83"/>
      <c r="D870" s="83"/>
      <c r="E870" s="83"/>
      <c r="F870" s="83"/>
      <c r="G870" s="83"/>
      <c r="H870" s="83"/>
      <c r="I870" s="83"/>
      <c r="J870" s="83"/>
      <c r="K870" s="83"/>
      <c r="L870" s="83"/>
      <c r="M870" s="83"/>
      <c r="N870" s="83"/>
      <c r="O870" s="83"/>
      <c r="P870" s="83"/>
      <c r="Q870" s="83"/>
      <c r="R870" s="83"/>
      <c r="S870" s="83"/>
      <c r="T870" s="83"/>
      <c r="U870" s="83"/>
      <c r="V870" s="83"/>
      <c r="W870" s="83"/>
    </row>
    <row r="871">
      <c r="A871" s="83"/>
      <c r="B871" s="82"/>
      <c r="C871" s="83"/>
      <c r="D871" s="83"/>
      <c r="E871" s="83"/>
      <c r="F871" s="83"/>
      <c r="G871" s="83"/>
      <c r="H871" s="83"/>
      <c r="I871" s="83"/>
      <c r="J871" s="83"/>
      <c r="K871" s="83"/>
      <c r="L871" s="83"/>
      <c r="M871" s="83"/>
      <c r="N871" s="83"/>
      <c r="O871" s="83"/>
      <c r="P871" s="83"/>
      <c r="Q871" s="83"/>
      <c r="R871" s="83"/>
      <c r="S871" s="83"/>
      <c r="T871" s="83"/>
      <c r="U871" s="83"/>
      <c r="V871" s="83"/>
      <c r="W871" s="83"/>
    </row>
    <row r="872">
      <c r="A872" s="83"/>
      <c r="B872" s="82"/>
      <c r="C872" s="83"/>
      <c r="D872" s="83"/>
      <c r="E872" s="83"/>
      <c r="F872" s="83"/>
      <c r="G872" s="83"/>
      <c r="H872" s="83"/>
      <c r="I872" s="83"/>
      <c r="J872" s="83"/>
      <c r="K872" s="83"/>
      <c r="L872" s="83"/>
      <c r="M872" s="83"/>
      <c r="N872" s="83"/>
      <c r="O872" s="83"/>
      <c r="P872" s="83"/>
      <c r="Q872" s="83"/>
      <c r="R872" s="83"/>
      <c r="S872" s="83"/>
      <c r="T872" s="83"/>
      <c r="U872" s="83"/>
      <c r="V872" s="83"/>
      <c r="W872" s="83"/>
    </row>
    <row r="873">
      <c r="A873" s="83"/>
      <c r="B873" s="82"/>
      <c r="C873" s="83"/>
      <c r="D873" s="83"/>
      <c r="E873" s="83"/>
      <c r="F873" s="83"/>
      <c r="G873" s="83"/>
      <c r="H873" s="83"/>
      <c r="I873" s="83"/>
      <c r="J873" s="83"/>
      <c r="K873" s="83"/>
      <c r="L873" s="83"/>
      <c r="M873" s="83"/>
      <c r="N873" s="83"/>
      <c r="O873" s="83"/>
      <c r="P873" s="83"/>
      <c r="Q873" s="83"/>
      <c r="R873" s="83"/>
      <c r="S873" s="83"/>
      <c r="T873" s="83"/>
      <c r="U873" s="83"/>
      <c r="V873" s="83"/>
      <c r="W873" s="83"/>
    </row>
    <row r="874">
      <c r="A874" s="83"/>
      <c r="B874" s="82"/>
      <c r="C874" s="83"/>
      <c r="D874" s="83"/>
      <c r="E874" s="83"/>
      <c r="F874" s="83"/>
      <c r="G874" s="83"/>
      <c r="H874" s="83"/>
      <c r="I874" s="83"/>
      <c r="J874" s="83"/>
      <c r="K874" s="83"/>
      <c r="L874" s="83"/>
      <c r="M874" s="83"/>
      <c r="N874" s="83"/>
      <c r="O874" s="83"/>
      <c r="P874" s="83"/>
      <c r="Q874" s="83"/>
      <c r="R874" s="83"/>
      <c r="S874" s="83"/>
      <c r="T874" s="83"/>
      <c r="U874" s="83"/>
      <c r="V874" s="83"/>
      <c r="W874" s="83"/>
    </row>
    <row r="875">
      <c r="A875" s="83"/>
      <c r="B875" s="82"/>
      <c r="C875" s="83"/>
      <c r="D875" s="83"/>
      <c r="E875" s="83"/>
      <c r="F875" s="83"/>
      <c r="G875" s="83"/>
      <c r="H875" s="83"/>
      <c r="I875" s="83"/>
      <c r="J875" s="83"/>
      <c r="K875" s="83"/>
      <c r="L875" s="83"/>
      <c r="M875" s="83"/>
      <c r="N875" s="83"/>
      <c r="O875" s="83"/>
      <c r="P875" s="83"/>
      <c r="Q875" s="83"/>
      <c r="R875" s="83"/>
      <c r="S875" s="83"/>
      <c r="T875" s="83"/>
      <c r="U875" s="83"/>
      <c r="V875" s="83"/>
      <c r="W875" s="83"/>
    </row>
    <row r="876">
      <c r="A876" s="83"/>
      <c r="B876" s="82"/>
      <c r="C876" s="83"/>
      <c r="D876" s="83"/>
      <c r="E876" s="83"/>
      <c r="F876" s="83"/>
      <c r="G876" s="83"/>
      <c r="H876" s="83"/>
      <c r="I876" s="83"/>
      <c r="J876" s="83"/>
      <c r="K876" s="83"/>
      <c r="L876" s="83"/>
      <c r="M876" s="83"/>
      <c r="N876" s="83"/>
      <c r="O876" s="83"/>
      <c r="P876" s="83"/>
      <c r="Q876" s="83"/>
      <c r="R876" s="83"/>
      <c r="S876" s="83"/>
      <c r="T876" s="83"/>
      <c r="U876" s="83"/>
      <c r="V876" s="83"/>
      <c r="W876" s="83"/>
    </row>
    <row r="877">
      <c r="A877" s="83"/>
      <c r="B877" s="82"/>
      <c r="C877" s="83"/>
      <c r="D877" s="83"/>
      <c r="E877" s="83"/>
      <c r="F877" s="83"/>
      <c r="G877" s="83"/>
      <c r="H877" s="83"/>
      <c r="I877" s="83"/>
      <c r="J877" s="83"/>
      <c r="K877" s="83"/>
      <c r="L877" s="83"/>
      <c r="M877" s="83"/>
      <c r="N877" s="83"/>
      <c r="O877" s="83"/>
      <c r="P877" s="83"/>
      <c r="Q877" s="83"/>
      <c r="R877" s="83"/>
      <c r="S877" s="83"/>
      <c r="T877" s="83"/>
      <c r="U877" s="83"/>
      <c r="V877" s="83"/>
      <c r="W877" s="83"/>
    </row>
    <row r="878">
      <c r="A878" s="83"/>
      <c r="B878" s="82"/>
      <c r="C878" s="83"/>
      <c r="D878" s="83"/>
      <c r="E878" s="83"/>
      <c r="F878" s="83"/>
      <c r="G878" s="83"/>
      <c r="H878" s="83"/>
      <c r="I878" s="83"/>
      <c r="J878" s="83"/>
      <c r="K878" s="83"/>
      <c r="L878" s="83"/>
      <c r="M878" s="83"/>
      <c r="N878" s="83"/>
      <c r="O878" s="83"/>
      <c r="P878" s="83"/>
      <c r="Q878" s="83"/>
      <c r="R878" s="83"/>
      <c r="S878" s="83"/>
      <c r="T878" s="83"/>
      <c r="U878" s="83"/>
      <c r="V878" s="83"/>
      <c r="W878" s="83"/>
    </row>
    <row r="879">
      <c r="A879" s="83"/>
      <c r="B879" s="82"/>
      <c r="C879" s="83"/>
      <c r="D879" s="83"/>
      <c r="E879" s="83"/>
      <c r="F879" s="83"/>
      <c r="G879" s="83"/>
      <c r="H879" s="83"/>
      <c r="I879" s="83"/>
      <c r="J879" s="83"/>
      <c r="K879" s="83"/>
      <c r="L879" s="83"/>
      <c r="M879" s="83"/>
      <c r="N879" s="83"/>
      <c r="O879" s="83"/>
      <c r="P879" s="83"/>
      <c r="Q879" s="83"/>
      <c r="R879" s="83"/>
      <c r="S879" s="83"/>
      <c r="T879" s="83"/>
      <c r="U879" s="83"/>
      <c r="V879" s="83"/>
      <c r="W879" s="83"/>
    </row>
    <row r="880">
      <c r="A880" s="83"/>
      <c r="B880" s="82"/>
      <c r="C880" s="83"/>
      <c r="D880" s="83"/>
      <c r="E880" s="83"/>
      <c r="F880" s="83"/>
      <c r="G880" s="83"/>
      <c r="H880" s="83"/>
      <c r="I880" s="83"/>
      <c r="J880" s="83"/>
      <c r="K880" s="83"/>
      <c r="L880" s="83"/>
      <c r="M880" s="83"/>
      <c r="N880" s="83"/>
      <c r="O880" s="83"/>
      <c r="P880" s="83"/>
      <c r="Q880" s="83"/>
      <c r="R880" s="83"/>
      <c r="S880" s="83"/>
      <c r="T880" s="83"/>
      <c r="U880" s="83"/>
      <c r="V880" s="83"/>
      <c r="W880" s="83"/>
    </row>
    <row r="881">
      <c r="A881" s="83"/>
      <c r="B881" s="82"/>
      <c r="C881" s="83"/>
      <c r="D881" s="83"/>
      <c r="E881" s="83"/>
      <c r="F881" s="83"/>
      <c r="G881" s="83"/>
      <c r="H881" s="83"/>
      <c r="I881" s="83"/>
      <c r="J881" s="83"/>
      <c r="K881" s="83"/>
      <c r="L881" s="83"/>
      <c r="M881" s="83"/>
      <c r="N881" s="83"/>
      <c r="O881" s="83"/>
      <c r="P881" s="83"/>
      <c r="Q881" s="83"/>
      <c r="R881" s="83"/>
      <c r="S881" s="83"/>
      <c r="T881" s="83"/>
      <c r="U881" s="83"/>
      <c r="V881" s="83"/>
      <c r="W881" s="83"/>
    </row>
    <row r="882">
      <c r="A882" s="83"/>
      <c r="B882" s="82"/>
      <c r="C882" s="83"/>
      <c r="D882" s="83"/>
      <c r="E882" s="83"/>
      <c r="F882" s="83"/>
      <c r="G882" s="83"/>
      <c r="H882" s="83"/>
      <c r="I882" s="83"/>
      <c r="J882" s="83"/>
      <c r="K882" s="83"/>
      <c r="L882" s="83"/>
      <c r="M882" s="83"/>
      <c r="N882" s="83"/>
      <c r="O882" s="83"/>
      <c r="P882" s="83"/>
      <c r="Q882" s="83"/>
      <c r="R882" s="83"/>
      <c r="S882" s="83"/>
      <c r="T882" s="83"/>
      <c r="U882" s="83"/>
      <c r="V882" s="83"/>
      <c r="W882" s="83"/>
    </row>
    <row r="883">
      <c r="A883" s="83"/>
      <c r="B883" s="82"/>
      <c r="C883" s="83"/>
      <c r="D883" s="83"/>
      <c r="E883" s="83"/>
      <c r="F883" s="83"/>
      <c r="G883" s="83"/>
      <c r="H883" s="83"/>
      <c r="I883" s="83"/>
      <c r="J883" s="83"/>
      <c r="K883" s="83"/>
      <c r="L883" s="83"/>
      <c r="M883" s="83"/>
      <c r="N883" s="83"/>
      <c r="O883" s="83"/>
      <c r="P883" s="83"/>
      <c r="Q883" s="83"/>
      <c r="R883" s="83"/>
      <c r="S883" s="83"/>
      <c r="T883" s="83"/>
      <c r="U883" s="83"/>
      <c r="V883" s="83"/>
      <c r="W883" s="83"/>
    </row>
    <row r="884">
      <c r="A884" s="83"/>
      <c r="B884" s="82"/>
      <c r="C884" s="83"/>
      <c r="D884" s="83"/>
      <c r="E884" s="83"/>
      <c r="F884" s="83"/>
      <c r="G884" s="83"/>
      <c r="H884" s="83"/>
      <c r="I884" s="83"/>
      <c r="J884" s="83"/>
      <c r="K884" s="83"/>
      <c r="L884" s="83"/>
      <c r="M884" s="83"/>
      <c r="N884" s="83"/>
      <c r="O884" s="83"/>
      <c r="P884" s="83"/>
      <c r="Q884" s="83"/>
      <c r="R884" s="83"/>
      <c r="S884" s="83"/>
      <c r="T884" s="83"/>
      <c r="U884" s="83"/>
      <c r="V884" s="83"/>
      <c r="W884" s="83"/>
    </row>
    <row r="885">
      <c r="A885" s="83"/>
      <c r="B885" s="82"/>
      <c r="C885" s="83"/>
      <c r="D885" s="83"/>
      <c r="E885" s="83"/>
      <c r="F885" s="83"/>
      <c r="G885" s="83"/>
      <c r="H885" s="83"/>
      <c r="I885" s="83"/>
      <c r="J885" s="83"/>
      <c r="K885" s="83"/>
      <c r="L885" s="83"/>
      <c r="M885" s="83"/>
      <c r="N885" s="83"/>
      <c r="O885" s="83"/>
      <c r="P885" s="83"/>
      <c r="Q885" s="83"/>
      <c r="R885" s="83"/>
      <c r="S885" s="83"/>
      <c r="T885" s="83"/>
      <c r="U885" s="83"/>
      <c r="V885" s="83"/>
      <c r="W885" s="83"/>
    </row>
    <row r="886">
      <c r="A886" s="83"/>
      <c r="B886" s="82"/>
      <c r="C886" s="83"/>
      <c r="D886" s="83"/>
      <c r="E886" s="83"/>
      <c r="F886" s="83"/>
      <c r="G886" s="83"/>
      <c r="H886" s="83"/>
      <c r="I886" s="83"/>
      <c r="J886" s="83"/>
      <c r="K886" s="83"/>
      <c r="L886" s="83"/>
      <c r="M886" s="83"/>
      <c r="N886" s="83"/>
      <c r="O886" s="83"/>
      <c r="P886" s="83"/>
      <c r="Q886" s="83"/>
      <c r="R886" s="83"/>
      <c r="S886" s="83"/>
      <c r="T886" s="83"/>
      <c r="U886" s="83"/>
      <c r="V886" s="83"/>
      <c r="W886" s="83"/>
    </row>
    <row r="887">
      <c r="A887" s="83"/>
      <c r="B887" s="82"/>
      <c r="C887" s="83"/>
      <c r="D887" s="83"/>
      <c r="E887" s="83"/>
      <c r="F887" s="83"/>
      <c r="G887" s="83"/>
      <c r="H887" s="83"/>
      <c r="I887" s="83"/>
      <c r="J887" s="83"/>
      <c r="K887" s="83"/>
      <c r="L887" s="83"/>
      <c r="M887" s="83"/>
      <c r="N887" s="83"/>
      <c r="O887" s="83"/>
      <c r="P887" s="83"/>
      <c r="Q887" s="83"/>
      <c r="R887" s="83"/>
      <c r="S887" s="83"/>
      <c r="T887" s="83"/>
      <c r="U887" s="83"/>
      <c r="V887" s="83"/>
      <c r="W887" s="83"/>
    </row>
    <row r="888">
      <c r="A888" s="83"/>
      <c r="B888" s="82"/>
      <c r="C888" s="83"/>
      <c r="D888" s="83"/>
      <c r="E888" s="83"/>
      <c r="F888" s="83"/>
      <c r="G888" s="83"/>
      <c r="H888" s="83"/>
      <c r="I888" s="83"/>
      <c r="J888" s="83"/>
      <c r="K888" s="83"/>
      <c r="L888" s="83"/>
      <c r="M888" s="83"/>
      <c r="N888" s="83"/>
      <c r="O888" s="83"/>
      <c r="P888" s="83"/>
      <c r="Q888" s="83"/>
      <c r="R888" s="83"/>
      <c r="S888" s="83"/>
      <c r="T888" s="83"/>
      <c r="U888" s="83"/>
      <c r="V888" s="83"/>
      <c r="W888" s="83"/>
    </row>
    <row r="889">
      <c r="A889" s="83"/>
      <c r="B889" s="82"/>
      <c r="C889" s="83"/>
      <c r="D889" s="83"/>
      <c r="E889" s="83"/>
      <c r="F889" s="83"/>
      <c r="G889" s="83"/>
      <c r="H889" s="83"/>
      <c r="I889" s="83"/>
      <c r="J889" s="83"/>
      <c r="K889" s="83"/>
      <c r="L889" s="83"/>
      <c r="M889" s="83"/>
      <c r="N889" s="83"/>
      <c r="O889" s="83"/>
      <c r="P889" s="83"/>
      <c r="Q889" s="83"/>
      <c r="R889" s="83"/>
      <c r="S889" s="83"/>
      <c r="T889" s="83"/>
      <c r="U889" s="83"/>
      <c r="V889" s="83"/>
      <c r="W889" s="83"/>
    </row>
    <row r="890">
      <c r="A890" s="83"/>
      <c r="B890" s="82"/>
      <c r="C890" s="83"/>
      <c r="D890" s="83"/>
      <c r="E890" s="83"/>
      <c r="F890" s="83"/>
      <c r="G890" s="83"/>
      <c r="H890" s="83"/>
      <c r="I890" s="83"/>
      <c r="J890" s="83"/>
      <c r="K890" s="83"/>
      <c r="L890" s="83"/>
      <c r="M890" s="83"/>
      <c r="N890" s="83"/>
      <c r="O890" s="83"/>
      <c r="P890" s="83"/>
      <c r="Q890" s="83"/>
      <c r="R890" s="83"/>
      <c r="S890" s="83"/>
      <c r="T890" s="83"/>
      <c r="U890" s="83"/>
      <c r="V890" s="83"/>
      <c r="W890" s="83"/>
    </row>
    <row r="891">
      <c r="A891" s="83"/>
      <c r="B891" s="82"/>
      <c r="C891" s="83"/>
      <c r="D891" s="83"/>
      <c r="E891" s="83"/>
      <c r="F891" s="83"/>
      <c r="G891" s="83"/>
      <c r="H891" s="83"/>
      <c r="I891" s="83"/>
      <c r="J891" s="83"/>
      <c r="K891" s="83"/>
      <c r="L891" s="83"/>
      <c r="M891" s="83"/>
      <c r="N891" s="83"/>
      <c r="O891" s="83"/>
      <c r="P891" s="83"/>
      <c r="Q891" s="83"/>
      <c r="R891" s="83"/>
      <c r="S891" s="83"/>
      <c r="T891" s="83"/>
      <c r="U891" s="83"/>
      <c r="V891" s="83"/>
      <c r="W891" s="83"/>
    </row>
    <row r="892">
      <c r="A892" s="83"/>
      <c r="B892" s="82"/>
      <c r="C892" s="83"/>
      <c r="D892" s="83"/>
      <c r="E892" s="83"/>
      <c r="F892" s="83"/>
      <c r="G892" s="83"/>
      <c r="H892" s="83"/>
      <c r="I892" s="83"/>
      <c r="J892" s="83"/>
      <c r="K892" s="83"/>
      <c r="L892" s="83"/>
      <c r="M892" s="83"/>
      <c r="N892" s="83"/>
      <c r="O892" s="83"/>
      <c r="P892" s="83"/>
      <c r="Q892" s="83"/>
      <c r="R892" s="83"/>
      <c r="S892" s="83"/>
      <c r="T892" s="83"/>
      <c r="U892" s="83"/>
      <c r="V892" s="83"/>
      <c r="W892" s="83"/>
    </row>
    <row r="893">
      <c r="A893" s="83"/>
      <c r="B893" s="82"/>
      <c r="C893" s="83"/>
      <c r="D893" s="83"/>
      <c r="E893" s="83"/>
      <c r="F893" s="83"/>
      <c r="G893" s="83"/>
      <c r="H893" s="83"/>
      <c r="I893" s="83"/>
      <c r="J893" s="83"/>
      <c r="K893" s="83"/>
      <c r="L893" s="83"/>
      <c r="M893" s="83"/>
      <c r="N893" s="83"/>
      <c r="O893" s="83"/>
      <c r="P893" s="83"/>
      <c r="Q893" s="83"/>
      <c r="R893" s="83"/>
      <c r="S893" s="83"/>
      <c r="T893" s="83"/>
      <c r="U893" s="83"/>
      <c r="V893" s="83"/>
      <c r="W893" s="83"/>
    </row>
    <row r="894">
      <c r="A894" s="83"/>
      <c r="B894" s="82"/>
      <c r="C894" s="83"/>
      <c r="D894" s="83"/>
      <c r="E894" s="83"/>
      <c r="F894" s="83"/>
      <c r="G894" s="83"/>
      <c r="H894" s="83"/>
      <c r="I894" s="83"/>
      <c r="J894" s="83"/>
      <c r="K894" s="83"/>
      <c r="L894" s="83"/>
      <c r="M894" s="83"/>
      <c r="N894" s="83"/>
      <c r="O894" s="83"/>
      <c r="P894" s="83"/>
      <c r="Q894" s="83"/>
      <c r="R894" s="83"/>
      <c r="S894" s="83"/>
      <c r="T894" s="83"/>
      <c r="U894" s="83"/>
      <c r="V894" s="83"/>
      <c r="W894" s="83"/>
    </row>
    <row r="895">
      <c r="A895" s="83"/>
      <c r="B895" s="82"/>
      <c r="C895" s="83"/>
      <c r="D895" s="83"/>
      <c r="E895" s="83"/>
      <c r="F895" s="83"/>
      <c r="G895" s="83"/>
      <c r="H895" s="83"/>
      <c r="I895" s="83"/>
      <c r="J895" s="83"/>
      <c r="K895" s="83"/>
      <c r="L895" s="83"/>
      <c r="M895" s="83"/>
      <c r="N895" s="83"/>
      <c r="O895" s="83"/>
      <c r="P895" s="83"/>
      <c r="Q895" s="83"/>
      <c r="R895" s="83"/>
      <c r="S895" s="83"/>
      <c r="T895" s="83"/>
      <c r="U895" s="83"/>
      <c r="V895" s="83"/>
      <c r="W895" s="83"/>
    </row>
    <row r="896">
      <c r="A896" s="83"/>
      <c r="B896" s="82"/>
      <c r="C896" s="83"/>
      <c r="D896" s="83"/>
      <c r="E896" s="83"/>
      <c r="F896" s="83"/>
      <c r="G896" s="83"/>
      <c r="H896" s="83"/>
      <c r="I896" s="83"/>
      <c r="J896" s="83"/>
      <c r="K896" s="83"/>
      <c r="L896" s="83"/>
      <c r="M896" s="83"/>
      <c r="N896" s="83"/>
      <c r="O896" s="83"/>
      <c r="P896" s="83"/>
      <c r="Q896" s="83"/>
      <c r="R896" s="83"/>
      <c r="S896" s="83"/>
      <c r="T896" s="83"/>
      <c r="U896" s="83"/>
      <c r="V896" s="83"/>
      <c r="W896" s="83"/>
    </row>
    <row r="897">
      <c r="A897" s="83"/>
      <c r="B897" s="82"/>
      <c r="C897" s="83"/>
      <c r="D897" s="83"/>
      <c r="E897" s="83"/>
      <c r="F897" s="83"/>
      <c r="G897" s="83"/>
      <c r="H897" s="83"/>
      <c r="I897" s="83"/>
      <c r="J897" s="83"/>
      <c r="K897" s="83"/>
      <c r="L897" s="83"/>
      <c r="M897" s="83"/>
      <c r="N897" s="83"/>
      <c r="O897" s="83"/>
      <c r="P897" s="83"/>
      <c r="Q897" s="83"/>
      <c r="R897" s="83"/>
      <c r="S897" s="83"/>
      <c r="T897" s="83"/>
      <c r="U897" s="83"/>
      <c r="V897" s="83"/>
      <c r="W897" s="83"/>
    </row>
    <row r="898">
      <c r="A898" s="83"/>
      <c r="B898" s="82"/>
      <c r="C898" s="83"/>
      <c r="D898" s="83"/>
      <c r="E898" s="83"/>
      <c r="F898" s="83"/>
      <c r="G898" s="83"/>
      <c r="H898" s="83"/>
      <c r="I898" s="83"/>
      <c r="J898" s="83"/>
      <c r="K898" s="83"/>
      <c r="L898" s="83"/>
      <c r="M898" s="83"/>
      <c r="N898" s="83"/>
      <c r="O898" s="83"/>
      <c r="P898" s="83"/>
      <c r="Q898" s="83"/>
      <c r="R898" s="83"/>
      <c r="S898" s="83"/>
      <c r="T898" s="83"/>
      <c r="U898" s="83"/>
      <c r="V898" s="83"/>
      <c r="W898" s="83"/>
    </row>
    <row r="899">
      <c r="A899" s="83"/>
      <c r="B899" s="82"/>
      <c r="C899" s="83"/>
      <c r="D899" s="83"/>
      <c r="E899" s="83"/>
      <c r="F899" s="83"/>
      <c r="G899" s="83"/>
      <c r="H899" s="83"/>
      <c r="I899" s="83"/>
      <c r="J899" s="83"/>
      <c r="K899" s="83"/>
      <c r="L899" s="83"/>
      <c r="M899" s="83"/>
      <c r="N899" s="83"/>
      <c r="O899" s="83"/>
      <c r="P899" s="83"/>
      <c r="Q899" s="83"/>
      <c r="R899" s="83"/>
      <c r="S899" s="83"/>
      <c r="T899" s="83"/>
      <c r="U899" s="83"/>
      <c r="V899" s="83"/>
      <c r="W899" s="83"/>
    </row>
    <row r="900">
      <c r="A900" s="83"/>
      <c r="B900" s="82"/>
      <c r="C900" s="83"/>
      <c r="D900" s="83"/>
      <c r="E900" s="83"/>
      <c r="F900" s="83"/>
      <c r="G900" s="83"/>
      <c r="H900" s="83"/>
      <c r="I900" s="83"/>
      <c r="J900" s="83"/>
      <c r="K900" s="83"/>
      <c r="L900" s="83"/>
      <c r="M900" s="83"/>
      <c r="N900" s="83"/>
      <c r="O900" s="83"/>
      <c r="P900" s="83"/>
      <c r="Q900" s="83"/>
      <c r="R900" s="83"/>
      <c r="S900" s="83"/>
      <c r="T900" s="83"/>
      <c r="U900" s="83"/>
      <c r="V900" s="83"/>
      <c r="W900" s="83"/>
    </row>
    <row r="901">
      <c r="A901" s="83"/>
      <c r="B901" s="82"/>
      <c r="C901" s="83"/>
      <c r="D901" s="83"/>
      <c r="E901" s="83"/>
      <c r="F901" s="83"/>
      <c r="G901" s="83"/>
      <c r="H901" s="83"/>
      <c r="I901" s="83"/>
      <c r="J901" s="83"/>
      <c r="K901" s="83"/>
      <c r="L901" s="83"/>
      <c r="M901" s="83"/>
      <c r="N901" s="83"/>
      <c r="O901" s="83"/>
      <c r="P901" s="83"/>
      <c r="Q901" s="83"/>
      <c r="R901" s="83"/>
      <c r="S901" s="83"/>
      <c r="T901" s="83"/>
      <c r="U901" s="83"/>
      <c r="V901" s="83"/>
      <c r="W901" s="83"/>
    </row>
    <row r="902">
      <c r="A902" s="83"/>
      <c r="B902" s="82"/>
      <c r="C902" s="83"/>
      <c r="D902" s="83"/>
      <c r="E902" s="83"/>
      <c r="F902" s="83"/>
      <c r="G902" s="83"/>
      <c r="H902" s="83"/>
      <c r="I902" s="83"/>
      <c r="J902" s="83"/>
      <c r="K902" s="83"/>
      <c r="L902" s="83"/>
      <c r="M902" s="83"/>
      <c r="N902" s="83"/>
      <c r="O902" s="83"/>
      <c r="P902" s="83"/>
      <c r="Q902" s="83"/>
      <c r="R902" s="83"/>
      <c r="S902" s="83"/>
      <c r="T902" s="83"/>
      <c r="U902" s="83"/>
      <c r="V902" s="83"/>
      <c r="W902" s="83"/>
    </row>
    <row r="903">
      <c r="A903" s="83"/>
      <c r="B903" s="82"/>
      <c r="C903" s="83"/>
      <c r="D903" s="83"/>
      <c r="E903" s="83"/>
      <c r="F903" s="83"/>
      <c r="G903" s="83"/>
      <c r="H903" s="83"/>
      <c r="I903" s="83"/>
      <c r="J903" s="83"/>
      <c r="K903" s="83"/>
      <c r="L903" s="83"/>
      <c r="M903" s="83"/>
      <c r="N903" s="83"/>
      <c r="O903" s="83"/>
      <c r="P903" s="83"/>
      <c r="Q903" s="83"/>
      <c r="R903" s="83"/>
      <c r="S903" s="83"/>
      <c r="T903" s="83"/>
      <c r="U903" s="83"/>
      <c r="V903" s="83"/>
      <c r="W903" s="83"/>
    </row>
    <row r="904">
      <c r="A904" s="83"/>
      <c r="B904" s="82"/>
      <c r="C904" s="83"/>
      <c r="D904" s="83"/>
      <c r="E904" s="83"/>
      <c r="F904" s="83"/>
      <c r="G904" s="83"/>
      <c r="H904" s="83"/>
      <c r="I904" s="83"/>
      <c r="J904" s="83"/>
      <c r="K904" s="83"/>
      <c r="L904" s="83"/>
      <c r="M904" s="83"/>
      <c r="N904" s="83"/>
      <c r="O904" s="83"/>
      <c r="P904" s="83"/>
      <c r="Q904" s="83"/>
      <c r="R904" s="83"/>
      <c r="S904" s="83"/>
      <c r="T904" s="83"/>
      <c r="U904" s="83"/>
      <c r="V904" s="83"/>
      <c r="W904" s="83"/>
    </row>
    <row r="905">
      <c r="A905" s="83"/>
      <c r="B905" s="82"/>
      <c r="C905" s="83"/>
      <c r="D905" s="83"/>
      <c r="E905" s="83"/>
      <c r="F905" s="83"/>
      <c r="G905" s="83"/>
      <c r="H905" s="83"/>
      <c r="I905" s="83"/>
      <c r="J905" s="83"/>
      <c r="K905" s="83"/>
      <c r="L905" s="83"/>
      <c r="M905" s="83"/>
      <c r="N905" s="83"/>
      <c r="O905" s="83"/>
      <c r="P905" s="83"/>
      <c r="Q905" s="83"/>
      <c r="R905" s="83"/>
      <c r="S905" s="83"/>
      <c r="T905" s="83"/>
      <c r="U905" s="83"/>
      <c r="V905" s="83"/>
      <c r="W905" s="83"/>
    </row>
    <row r="906">
      <c r="A906" s="83"/>
      <c r="B906" s="82"/>
      <c r="C906" s="83"/>
      <c r="D906" s="83"/>
      <c r="E906" s="83"/>
      <c r="F906" s="83"/>
      <c r="G906" s="83"/>
      <c r="H906" s="83"/>
      <c r="I906" s="83"/>
      <c r="J906" s="83"/>
      <c r="K906" s="83"/>
      <c r="L906" s="83"/>
      <c r="M906" s="83"/>
      <c r="N906" s="83"/>
      <c r="O906" s="83"/>
      <c r="P906" s="83"/>
      <c r="Q906" s="83"/>
      <c r="R906" s="83"/>
      <c r="S906" s="83"/>
      <c r="T906" s="83"/>
      <c r="U906" s="83"/>
      <c r="V906" s="83"/>
      <c r="W906" s="83"/>
    </row>
    <row r="907">
      <c r="A907" s="83"/>
      <c r="B907" s="82"/>
      <c r="C907" s="83"/>
      <c r="D907" s="83"/>
      <c r="E907" s="83"/>
      <c r="F907" s="83"/>
      <c r="G907" s="83"/>
      <c r="H907" s="83"/>
      <c r="I907" s="83"/>
      <c r="J907" s="83"/>
      <c r="K907" s="83"/>
      <c r="L907" s="83"/>
      <c r="M907" s="83"/>
      <c r="N907" s="83"/>
      <c r="O907" s="83"/>
      <c r="P907" s="83"/>
      <c r="Q907" s="83"/>
      <c r="R907" s="83"/>
      <c r="S907" s="83"/>
      <c r="T907" s="83"/>
      <c r="U907" s="83"/>
      <c r="V907" s="83"/>
      <c r="W907" s="83"/>
    </row>
    <row r="908">
      <c r="A908" s="83"/>
      <c r="B908" s="82"/>
      <c r="C908" s="83"/>
      <c r="D908" s="83"/>
      <c r="E908" s="83"/>
      <c r="F908" s="83"/>
      <c r="G908" s="83"/>
      <c r="H908" s="83"/>
      <c r="I908" s="83"/>
      <c r="J908" s="83"/>
      <c r="K908" s="83"/>
      <c r="L908" s="83"/>
      <c r="M908" s="83"/>
      <c r="N908" s="83"/>
      <c r="O908" s="83"/>
      <c r="P908" s="83"/>
      <c r="Q908" s="83"/>
      <c r="R908" s="83"/>
      <c r="S908" s="83"/>
      <c r="T908" s="83"/>
      <c r="U908" s="83"/>
      <c r="V908" s="83"/>
      <c r="W908" s="83"/>
    </row>
    <row r="909">
      <c r="A909" s="83"/>
      <c r="B909" s="82"/>
      <c r="C909" s="83"/>
      <c r="D909" s="83"/>
      <c r="E909" s="83"/>
      <c r="F909" s="83"/>
      <c r="G909" s="83"/>
      <c r="H909" s="83"/>
      <c r="I909" s="83"/>
      <c r="J909" s="83"/>
      <c r="K909" s="83"/>
      <c r="L909" s="83"/>
      <c r="M909" s="83"/>
      <c r="N909" s="83"/>
      <c r="O909" s="83"/>
      <c r="P909" s="83"/>
      <c r="Q909" s="83"/>
      <c r="R909" s="83"/>
      <c r="S909" s="83"/>
      <c r="T909" s="83"/>
      <c r="U909" s="83"/>
      <c r="V909" s="83"/>
      <c r="W909" s="83"/>
    </row>
    <row r="910">
      <c r="A910" s="83"/>
      <c r="B910" s="82"/>
      <c r="C910" s="83"/>
      <c r="D910" s="83"/>
      <c r="E910" s="83"/>
      <c r="F910" s="83"/>
      <c r="G910" s="83"/>
      <c r="H910" s="83"/>
      <c r="I910" s="83"/>
      <c r="J910" s="83"/>
      <c r="K910" s="83"/>
      <c r="L910" s="83"/>
      <c r="M910" s="83"/>
      <c r="N910" s="83"/>
      <c r="O910" s="83"/>
      <c r="P910" s="83"/>
      <c r="Q910" s="83"/>
      <c r="R910" s="83"/>
      <c r="S910" s="83"/>
      <c r="T910" s="83"/>
      <c r="U910" s="83"/>
      <c r="V910" s="83"/>
      <c r="W910" s="83"/>
    </row>
    <row r="911">
      <c r="A911" s="83"/>
      <c r="B911" s="82"/>
      <c r="C911" s="83"/>
      <c r="D911" s="83"/>
      <c r="E911" s="83"/>
      <c r="F911" s="83"/>
      <c r="G911" s="83"/>
      <c r="H911" s="83"/>
      <c r="I911" s="83"/>
      <c r="J911" s="83"/>
      <c r="K911" s="83"/>
      <c r="L911" s="83"/>
      <c r="M911" s="83"/>
      <c r="N911" s="83"/>
      <c r="O911" s="83"/>
      <c r="P911" s="83"/>
      <c r="Q911" s="83"/>
      <c r="R911" s="83"/>
      <c r="S911" s="83"/>
      <c r="T911" s="83"/>
      <c r="U911" s="83"/>
      <c r="V911" s="83"/>
      <c r="W911" s="83"/>
    </row>
    <row r="912">
      <c r="A912" s="83"/>
      <c r="B912" s="82"/>
      <c r="C912" s="83"/>
      <c r="D912" s="83"/>
      <c r="E912" s="83"/>
      <c r="F912" s="83"/>
      <c r="G912" s="83"/>
      <c r="H912" s="83"/>
      <c r="I912" s="83"/>
      <c r="J912" s="83"/>
      <c r="K912" s="83"/>
      <c r="L912" s="83"/>
      <c r="M912" s="83"/>
      <c r="N912" s="83"/>
      <c r="O912" s="83"/>
      <c r="P912" s="83"/>
      <c r="Q912" s="83"/>
      <c r="R912" s="83"/>
      <c r="S912" s="83"/>
      <c r="T912" s="83"/>
      <c r="U912" s="83"/>
      <c r="V912" s="83"/>
      <c r="W912" s="83"/>
    </row>
    <row r="913">
      <c r="A913" s="83"/>
      <c r="B913" s="82"/>
      <c r="C913" s="83"/>
      <c r="D913" s="83"/>
      <c r="E913" s="83"/>
      <c r="F913" s="83"/>
      <c r="G913" s="83"/>
      <c r="H913" s="83"/>
      <c r="I913" s="83"/>
      <c r="J913" s="83"/>
      <c r="K913" s="83"/>
      <c r="L913" s="83"/>
      <c r="M913" s="83"/>
      <c r="N913" s="83"/>
      <c r="O913" s="83"/>
      <c r="P913" s="83"/>
      <c r="Q913" s="83"/>
      <c r="R913" s="83"/>
      <c r="S913" s="83"/>
      <c r="T913" s="83"/>
      <c r="U913" s="83"/>
      <c r="V913" s="83"/>
      <c r="W913" s="83"/>
    </row>
    <row r="914">
      <c r="A914" s="83"/>
      <c r="B914" s="82"/>
      <c r="C914" s="83"/>
      <c r="D914" s="83"/>
      <c r="E914" s="83"/>
      <c r="F914" s="83"/>
      <c r="G914" s="83"/>
      <c r="H914" s="83"/>
      <c r="I914" s="83"/>
      <c r="J914" s="83"/>
      <c r="K914" s="83"/>
      <c r="L914" s="83"/>
      <c r="M914" s="83"/>
      <c r="N914" s="83"/>
      <c r="O914" s="83"/>
      <c r="P914" s="83"/>
      <c r="Q914" s="83"/>
      <c r="R914" s="83"/>
      <c r="S914" s="83"/>
      <c r="T914" s="83"/>
      <c r="U914" s="83"/>
      <c r="V914" s="83"/>
      <c r="W914" s="83"/>
    </row>
    <row r="915">
      <c r="A915" s="83"/>
      <c r="B915" s="82"/>
      <c r="C915" s="83"/>
      <c r="D915" s="83"/>
      <c r="E915" s="83"/>
      <c r="F915" s="83"/>
      <c r="G915" s="83"/>
      <c r="H915" s="83"/>
      <c r="I915" s="83"/>
      <c r="J915" s="83"/>
      <c r="K915" s="83"/>
      <c r="L915" s="83"/>
      <c r="M915" s="83"/>
      <c r="N915" s="83"/>
      <c r="O915" s="83"/>
      <c r="P915" s="83"/>
      <c r="Q915" s="83"/>
      <c r="R915" s="83"/>
      <c r="S915" s="83"/>
      <c r="T915" s="83"/>
      <c r="U915" s="83"/>
      <c r="V915" s="83"/>
      <c r="W915" s="83"/>
    </row>
    <row r="916">
      <c r="A916" s="83"/>
      <c r="B916" s="82"/>
      <c r="C916" s="83"/>
      <c r="D916" s="83"/>
      <c r="E916" s="83"/>
      <c r="F916" s="83"/>
      <c r="G916" s="83"/>
      <c r="H916" s="83"/>
      <c r="I916" s="83"/>
      <c r="J916" s="83"/>
      <c r="K916" s="83"/>
      <c r="L916" s="83"/>
      <c r="M916" s="83"/>
      <c r="N916" s="83"/>
      <c r="O916" s="83"/>
      <c r="P916" s="83"/>
      <c r="Q916" s="83"/>
      <c r="R916" s="83"/>
      <c r="S916" s="83"/>
      <c r="T916" s="83"/>
      <c r="U916" s="83"/>
      <c r="V916" s="83"/>
      <c r="W916" s="83"/>
    </row>
    <row r="917">
      <c r="A917" s="83"/>
      <c r="B917" s="82"/>
      <c r="C917" s="83"/>
      <c r="D917" s="83"/>
      <c r="E917" s="83"/>
      <c r="F917" s="83"/>
      <c r="G917" s="83"/>
      <c r="H917" s="83"/>
      <c r="I917" s="83"/>
      <c r="J917" s="83"/>
      <c r="K917" s="83"/>
      <c r="L917" s="83"/>
      <c r="M917" s="83"/>
      <c r="N917" s="83"/>
      <c r="O917" s="83"/>
      <c r="P917" s="83"/>
      <c r="Q917" s="83"/>
      <c r="R917" s="83"/>
      <c r="S917" s="83"/>
      <c r="T917" s="83"/>
      <c r="U917" s="83"/>
      <c r="V917" s="83"/>
      <c r="W917" s="83"/>
    </row>
    <row r="918">
      <c r="A918" s="83"/>
      <c r="B918" s="82"/>
      <c r="C918" s="83"/>
      <c r="D918" s="83"/>
      <c r="E918" s="83"/>
      <c r="F918" s="83"/>
      <c r="G918" s="83"/>
      <c r="H918" s="83"/>
      <c r="I918" s="83"/>
      <c r="J918" s="83"/>
      <c r="K918" s="83"/>
      <c r="L918" s="83"/>
      <c r="M918" s="83"/>
      <c r="N918" s="83"/>
      <c r="O918" s="83"/>
      <c r="P918" s="83"/>
      <c r="Q918" s="83"/>
      <c r="R918" s="83"/>
      <c r="S918" s="83"/>
      <c r="T918" s="83"/>
      <c r="U918" s="83"/>
      <c r="V918" s="83"/>
      <c r="W918" s="83"/>
    </row>
    <row r="919">
      <c r="A919" s="83"/>
      <c r="B919" s="82"/>
      <c r="C919" s="83"/>
      <c r="D919" s="83"/>
      <c r="E919" s="83"/>
      <c r="F919" s="83"/>
      <c r="G919" s="83"/>
      <c r="H919" s="83"/>
      <c r="I919" s="83"/>
      <c r="J919" s="83"/>
      <c r="K919" s="83"/>
      <c r="L919" s="83"/>
      <c r="M919" s="83"/>
      <c r="N919" s="83"/>
      <c r="O919" s="83"/>
      <c r="P919" s="83"/>
      <c r="Q919" s="83"/>
      <c r="R919" s="83"/>
      <c r="S919" s="83"/>
      <c r="T919" s="83"/>
      <c r="U919" s="83"/>
      <c r="V919" s="83"/>
      <c r="W919" s="83"/>
    </row>
    <row r="920">
      <c r="A920" s="83"/>
      <c r="B920" s="82"/>
      <c r="C920" s="83"/>
      <c r="D920" s="83"/>
      <c r="E920" s="83"/>
      <c r="F920" s="83"/>
      <c r="G920" s="83"/>
      <c r="H920" s="83"/>
      <c r="I920" s="83"/>
      <c r="J920" s="83"/>
      <c r="K920" s="83"/>
      <c r="L920" s="83"/>
      <c r="M920" s="83"/>
      <c r="N920" s="83"/>
      <c r="O920" s="83"/>
      <c r="P920" s="83"/>
      <c r="Q920" s="83"/>
      <c r="R920" s="83"/>
      <c r="S920" s="83"/>
      <c r="T920" s="83"/>
      <c r="U920" s="83"/>
      <c r="V920" s="83"/>
      <c r="W920" s="83"/>
    </row>
    <row r="921">
      <c r="A921" s="83"/>
      <c r="B921" s="82"/>
      <c r="C921" s="83"/>
      <c r="D921" s="83"/>
      <c r="E921" s="83"/>
      <c r="F921" s="83"/>
      <c r="G921" s="83"/>
      <c r="H921" s="83"/>
      <c r="I921" s="83"/>
      <c r="J921" s="83"/>
      <c r="K921" s="83"/>
      <c r="L921" s="83"/>
      <c r="M921" s="83"/>
      <c r="N921" s="83"/>
      <c r="O921" s="83"/>
      <c r="P921" s="83"/>
      <c r="Q921" s="83"/>
      <c r="R921" s="83"/>
      <c r="S921" s="83"/>
      <c r="T921" s="83"/>
      <c r="U921" s="83"/>
      <c r="V921" s="83"/>
      <c r="W921" s="83"/>
    </row>
    <row r="922">
      <c r="A922" s="83"/>
      <c r="B922" s="82"/>
      <c r="C922" s="83"/>
      <c r="D922" s="83"/>
      <c r="E922" s="83"/>
      <c r="F922" s="83"/>
      <c r="G922" s="83"/>
      <c r="H922" s="83"/>
      <c r="I922" s="83"/>
      <c r="J922" s="83"/>
      <c r="K922" s="83"/>
      <c r="L922" s="83"/>
      <c r="M922" s="83"/>
      <c r="N922" s="83"/>
      <c r="O922" s="83"/>
      <c r="P922" s="83"/>
      <c r="Q922" s="83"/>
      <c r="R922" s="83"/>
      <c r="S922" s="83"/>
      <c r="T922" s="83"/>
      <c r="U922" s="83"/>
      <c r="V922" s="83"/>
      <c r="W922" s="83"/>
    </row>
    <row r="923">
      <c r="A923" s="83"/>
      <c r="B923" s="82"/>
      <c r="C923" s="83"/>
      <c r="D923" s="83"/>
      <c r="E923" s="83"/>
      <c r="F923" s="83"/>
      <c r="G923" s="83"/>
      <c r="H923" s="83"/>
      <c r="I923" s="83"/>
      <c r="J923" s="83"/>
      <c r="K923" s="83"/>
      <c r="L923" s="83"/>
      <c r="M923" s="83"/>
      <c r="N923" s="83"/>
      <c r="O923" s="83"/>
      <c r="P923" s="83"/>
      <c r="Q923" s="83"/>
      <c r="R923" s="83"/>
      <c r="S923" s="83"/>
      <c r="T923" s="83"/>
      <c r="U923" s="83"/>
      <c r="V923" s="83"/>
      <c r="W923" s="83"/>
    </row>
    <row r="924">
      <c r="A924" s="83"/>
      <c r="B924" s="82"/>
      <c r="C924" s="83"/>
      <c r="D924" s="83"/>
      <c r="E924" s="83"/>
      <c r="F924" s="83"/>
      <c r="G924" s="83"/>
      <c r="H924" s="83"/>
      <c r="I924" s="83"/>
      <c r="J924" s="83"/>
      <c r="K924" s="83"/>
      <c r="L924" s="83"/>
      <c r="M924" s="83"/>
      <c r="N924" s="83"/>
      <c r="O924" s="83"/>
      <c r="P924" s="83"/>
      <c r="Q924" s="83"/>
      <c r="R924" s="83"/>
      <c r="S924" s="83"/>
      <c r="T924" s="83"/>
      <c r="U924" s="83"/>
      <c r="V924" s="83"/>
      <c r="W924" s="83"/>
    </row>
    <row r="925">
      <c r="A925" s="83"/>
      <c r="B925" s="82"/>
      <c r="C925" s="83"/>
      <c r="D925" s="83"/>
      <c r="E925" s="83"/>
      <c r="F925" s="83"/>
      <c r="G925" s="83"/>
      <c r="H925" s="83"/>
      <c r="I925" s="83"/>
      <c r="J925" s="83"/>
      <c r="K925" s="83"/>
      <c r="L925" s="83"/>
      <c r="M925" s="83"/>
      <c r="N925" s="83"/>
      <c r="O925" s="83"/>
      <c r="P925" s="83"/>
      <c r="Q925" s="83"/>
      <c r="R925" s="83"/>
      <c r="S925" s="83"/>
      <c r="T925" s="83"/>
      <c r="U925" s="83"/>
      <c r="V925" s="83"/>
      <c r="W925" s="83"/>
    </row>
    <row r="926">
      <c r="A926" s="83"/>
      <c r="B926" s="82"/>
      <c r="C926" s="83"/>
      <c r="D926" s="83"/>
      <c r="E926" s="83"/>
      <c r="F926" s="83"/>
      <c r="G926" s="83"/>
      <c r="H926" s="83"/>
      <c r="I926" s="83"/>
      <c r="J926" s="83"/>
      <c r="K926" s="83"/>
      <c r="L926" s="83"/>
      <c r="M926" s="83"/>
      <c r="N926" s="83"/>
      <c r="O926" s="83"/>
      <c r="P926" s="83"/>
      <c r="Q926" s="83"/>
      <c r="R926" s="83"/>
      <c r="S926" s="83"/>
      <c r="T926" s="83"/>
      <c r="U926" s="83"/>
      <c r="V926" s="83"/>
      <c r="W926" s="83"/>
    </row>
    <row r="927">
      <c r="A927" s="83"/>
      <c r="B927" s="82"/>
      <c r="C927" s="83"/>
      <c r="D927" s="83"/>
      <c r="E927" s="83"/>
      <c r="F927" s="83"/>
      <c r="G927" s="83"/>
      <c r="H927" s="83"/>
      <c r="I927" s="83"/>
      <c r="J927" s="83"/>
      <c r="K927" s="83"/>
      <c r="L927" s="83"/>
      <c r="M927" s="83"/>
      <c r="N927" s="83"/>
      <c r="O927" s="83"/>
      <c r="P927" s="83"/>
      <c r="Q927" s="83"/>
      <c r="R927" s="83"/>
      <c r="S927" s="83"/>
      <c r="T927" s="83"/>
      <c r="U927" s="83"/>
      <c r="V927" s="83"/>
      <c r="W927" s="83"/>
    </row>
    <row r="928">
      <c r="A928" s="83"/>
      <c r="B928" s="82"/>
      <c r="C928" s="83"/>
      <c r="D928" s="83"/>
      <c r="E928" s="83"/>
      <c r="F928" s="83"/>
      <c r="G928" s="83"/>
      <c r="H928" s="83"/>
      <c r="I928" s="83"/>
      <c r="J928" s="83"/>
      <c r="K928" s="83"/>
      <c r="L928" s="83"/>
      <c r="M928" s="83"/>
      <c r="N928" s="83"/>
      <c r="O928" s="83"/>
      <c r="P928" s="83"/>
      <c r="Q928" s="83"/>
      <c r="R928" s="83"/>
      <c r="S928" s="83"/>
      <c r="T928" s="83"/>
      <c r="U928" s="83"/>
      <c r="V928" s="83"/>
      <c r="W928" s="83"/>
    </row>
    <row r="929">
      <c r="A929" s="83"/>
      <c r="B929" s="82"/>
      <c r="C929" s="83"/>
      <c r="D929" s="83"/>
      <c r="E929" s="83"/>
      <c r="F929" s="83"/>
      <c r="G929" s="83"/>
      <c r="H929" s="83"/>
      <c r="I929" s="83"/>
      <c r="J929" s="83"/>
      <c r="K929" s="83"/>
      <c r="L929" s="83"/>
      <c r="M929" s="83"/>
      <c r="N929" s="83"/>
      <c r="O929" s="83"/>
      <c r="P929" s="83"/>
      <c r="Q929" s="83"/>
      <c r="R929" s="83"/>
      <c r="S929" s="83"/>
      <c r="T929" s="83"/>
      <c r="U929" s="83"/>
      <c r="V929" s="83"/>
      <c r="W929" s="83"/>
    </row>
    <row r="930">
      <c r="A930" s="83"/>
      <c r="B930" s="82"/>
      <c r="C930" s="83"/>
      <c r="D930" s="83"/>
      <c r="E930" s="83"/>
      <c r="F930" s="83"/>
      <c r="G930" s="83"/>
      <c r="H930" s="83"/>
      <c r="I930" s="83"/>
      <c r="J930" s="83"/>
      <c r="K930" s="83"/>
      <c r="L930" s="83"/>
      <c r="M930" s="83"/>
      <c r="N930" s="83"/>
      <c r="O930" s="83"/>
      <c r="P930" s="83"/>
      <c r="Q930" s="83"/>
      <c r="R930" s="83"/>
      <c r="S930" s="83"/>
      <c r="T930" s="83"/>
      <c r="U930" s="83"/>
      <c r="V930" s="83"/>
      <c r="W930" s="83"/>
    </row>
    <row r="931">
      <c r="A931" s="83"/>
      <c r="B931" s="82"/>
      <c r="C931" s="83"/>
      <c r="D931" s="83"/>
      <c r="E931" s="83"/>
      <c r="F931" s="83"/>
      <c r="G931" s="83"/>
      <c r="H931" s="83"/>
      <c r="I931" s="83"/>
      <c r="J931" s="83"/>
      <c r="K931" s="83"/>
      <c r="L931" s="83"/>
      <c r="M931" s="83"/>
      <c r="N931" s="83"/>
      <c r="O931" s="83"/>
      <c r="P931" s="83"/>
      <c r="Q931" s="83"/>
      <c r="R931" s="83"/>
      <c r="S931" s="83"/>
      <c r="T931" s="83"/>
      <c r="U931" s="83"/>
      <c r="V931" s="83"/>
      <c r="W931" s="83"/>
    </row>
    <row r="932">
      <c r="A932" s="83"/>
      <c r="B932" s="82"/>
      <c r="C932" s="83"/>
      <c r="D932" s="83"/>
      <c r="E932" s="83"/>
      <c r="F932" s="83"/>
      <c r="G932" s="83"/>
      <c r="H932" s="83"/>
      <c r="I932" s="83"/>
      <c r="J932" s="83"/>
      <c r="K932" s="83"/>
      <c r="L932" s="83"/>
      <c r="M932" s="83"/>
      <c r="N932" s="83"/>
      <c r="O932" s="83"/>
      <c r="P932" s="83"/>
      <c r="Q932" s="83"/>
      <c r="R932" s="83"/>
      <c r="S932" s="83"/>
      <c r="T932" s="83"/>
      <c r="U932" s="83"/>
      <c r="V932" s="83"/>
      <c r="W932" s="83"/>
    </row>
    <row r="933">
      <c r="A933" s="83"/>
      <c r="B933" s="82"/>
      <c r="C933" s="83"/>
      <c r="D933" s="83"/>
      <c r="E933" s="83"/>
      <c r="F933" s="83"/>
      <c r="G933" s="83"/>
      <c r="H933" s="83"/>
      <c r="I933" s="83"/>
      <c r="J933" s="83"/>
      <c r="K933" s="83"/>
      <c r="L933" s="83"/>
      <c r="M933" s="83"/>
      <c r="N933" s="83"/>
      <c r="O933" s="83"/>
      <c r="P933" s="83"/>
      <c r="Q933" s="83"/>
      <c r="R933" s="83"/>
      <c r="S933" s="83"/>
      <c r="T933" s="83"/>
      <c r="U933" s="83"/>
      <c r="V933" s="83"/>
      <c r="W933" s="83"/>
    </row>
    <row r="934">
      <c r="A934" s="83"/>
      <c r="B934" s="82"/>
      <c r="C934" s="83"/>
      <c r="D934" s="83"/>
      <c r="E934" s="83"/>
      <c r="F934" s="83"/>
      <c r="G934" s="83"/>
      <c r="H934" s="83"/>
      <c r="I934" s="83"/>
      <c r="J934" s="83"/>
      <c r="K934" s="83"/>
      <c r="L934" s="83"/>
      <c r="M934" s="83"/>
      <c r="N934" s="83"/>
      <c r="O934" s="83"/>
      <c r="P934" s="83"/>
      <c r="Q934" s="83"/>
      <c r="R934" s="83"/>
      <c r="S934" s="83"/>
      <c r="T934" s="83"/>
      <c r="U934" s="83"/>
      <c r="V934" s="83"/>
      <c r="W934" s="83"/>
    </row>
    <row r="935">
      <c r="A935" s="83"/>
      <c r="B935" s="82"/>
      <c r="C935" s="83"/>
      <c r="D935" s="83"/>
      <c r="E935" s="83"/>
      <c r="F935" s="83"/>
      <c r="G935" s="83"/>
      <c r="H935" s="83"/>
      <c r="I935" s="83"/>
      <c r="J935" s="83"/>
      <c r="K935" s="83"/>
      <c r="L935" s="83"/>
      <c r="M935" s="83"/>
      <c r="N935" s="83"/>
      <c r="O935" s="83"/>
      <c r="P935" s="83"/>
      <c r="Q935" s="83"/>
      <c r="R935" s="83"/>
      <c r="S935" s="83"/>
      <c r="T935" s="83"/>
      <c r="U935" s="83"/>
      <c r="V935" s="83"/>
      <c r="W935" s="83"/>
    </row>
    <row r="936">
      <c r="A936" s="83"/>
      <c r="B936" s="82"/>
      <c r="C936" s="83"/>
      <c r="D936" s="83"/>
      <c r="E936" s="83"/>
      <c r="F936" s="83"/>
      <c r="G936" s="83"/>
      <c r="H936" s="83"/>
      <c r="I936" s="83"/>
      <c r="J936" s="83"/>
      <c r="K936" s="83"/>
      <c r="L936" s="83"/>
      <c r="M936" s="83"/>
      <c r="N936" s="83"/>
      <c r="O936" s="83"/>
      <c r="P936" s="83"/>
      <c r="Q936" s="83"/>
      <c r="R936" s="83"/>
      <c r="S936" s="83"/>
      <c r="T936" s="83"/>
      <c r="U936" s="83"/>
      <c r="V936" s="83"/>
      <c r="W936" s="83"/>
    </row>
    <row r="937">
      <c r="A937" s="83"/>
      <c r="B937" s="82"/>
      <c r="C937" s="83"/>
      <c r="D937" s="83"/>
      <c r="E937" s="83"/>
      <c r="F937" s="83"/>
      <c r="G937" s="83"/>
      <c r="H937" s="83"/>
      <c r="I937" s="83"/>
      <c r="J937" s="83"/>
      <c r="K937" s="83"/>
      <c r="L937" s="83"/>
      <c r="M937" s="83"/>
      <c r="N937" s="83"/>
      <c r="O937" s="83"/>
      <c r="P937" s="83"/>
      <c r="Q937" s="83"/>
      <c r="R937" s="83"/>
      <c r="S937" s="83"/>
      <c r="T937" s="83"/>
      <c r="U937" s="83"/>
      <c r="V937" s="83"/>
      <c r="W937" s="83"/>
    </row>
    <row r="938">
      <c r="A938" s="83"/>
      <c r="B938" s="82"/>
      <c r="C938" s="83"/>
      <c r="D938" s="83"/>
      <c r="E938" s="83"/>
      <c r="F938" s="83"/>
      <c r="G938" s="83"/>
      <c r="H938" s="83"/>
      <c r="I938" s="83"/>
      <c r="J938" s="83"/>
      <c r="K938" s="83"/>
      <c r="L938" s="83"/>
      <c r="M938" s="83"/>
      <c r="N938" s="83"/>
      <c r="O938" s="83"/>
      <c r="P938" s="83"/>
      <c r="Q938" s="83"/>
      <c r="R938" s="83"/>
      <c r="S938" s="83"/>
      <c r="T938" s="83"/>
      <c r="U938" s="83"/>
      <c r="V938" s="83"/>
      <c r="W938" s="83"/>
    </row>
    <row r="939">
      <c r="A939" s="83"/>
      <c r="B939" s="82"/>
      <c r="C939" s="83"/>
      <c r="D939" s="83"/>
      <c r="E939" s="83"/>
      <c r="F939" s="83"/>
      <c r="G939" s="83"/>
      <c r="H939" s="83"/>
      <c r="I939" s="83"/>
      <c r="J939" s="83"/>
      <c r="K939" s="83"/>
      <c r="L939" s="83"/>
      <c r="M939" s="83"/>
      <c r="N939" s="83"/>
      <c r="O939" s="83"/>
      <c r="P939" s="83"/>
      <c r="Q939" s="83"/>
      <c r="R939" s="83"/>
      <c r="S939" s="83"/>
      <c r="T939" s="83"/>
      <c r="U939" s="83"/>
      <c r="V939" s="83"/>
      <c r="W939" s="83"/>
    </row>
    <row r="940">
      <c r="A940" s="83"/>
      <c r="B940" s="82"/>
      <c r="C940" s="83"/>
      <c r="D940" s="83"/>
      <c r="E940" s="83"/>
      <c r="F940" s="83"/>
      <c r="G940" s="83"/>
      <c r="H940" s="83"/>
      <c r="I940" s="83"/>
      <c r="J940" s="83"/>
      <c r="K940" s="83"/>
      <c r="L940" s="83"/>
      <c r="M940" s="83"/>
      <c r="N940" s="83"/>
      <c r="O940" s="83"/>
      <c r="P940" s="83"/>
      <c r="Q940" s="83"/>
      <c r="R940" s="83"/>
      <c r="S940" s="83"/>
      <c r="T940" s="83"/>
      <c r="U940" s="83"/>
      <c r="V940" s="83"/>
      <c r="W940" s="83"/>
    </row>
    <row r="941">
      <c r="A941" s="83"/>
      <c r="B941" s="82"/>
      <c r="C941" s="83"/>
      <c r="D941" s="83"/>
      <c r="E941" s="83"/>
      <c r="F941" s="83"/>
      <c r="G941" s="83"/>
      <c r="H941" s="83"/>
      <c r="I941" s="83"/>
      <c r="J941" s="83"/>
      <c r="K941" s="83"/>
      <c r="L941" s="83"/>
      <c r="M941" s="83"/>
      <c r="N941" s="83"/>
      <c r="O941" s="83"/>
      <c r="P941" s="83"/>
      <c r="Q941" s="83"/>
      <c r="R941" s="83"/>
      <c r="S941" s="83"/>
      <c r="T941" s="83"/>
      <c r="U941" s="83"/>
      <c r="V941" s="83"/>
      <c r="W941" s="83"/>
    </row>
    <row r="942">
      <c r="A942" s="83"/>
      <c r="B942" s="82"/>
      <c r="C942" s="83"/>
      <c r="D942" s="83"/>
      <c r="E942" s="83"/>
      <c r="F942" s="83"/>
      <c r="G942" s="83"/>
      <c r="H942" s="83"/>
      <c r="I942" s="83"/>
      <c r="J942" s="83"/>
      <c r="K942" s="83"/>
      <c r="L942" s="83"/>
      <c r="M942" s="83"/>
      <c r="N942" s="83"/>
      <c r="O942" s="83"/>
      <c r="P942" s="83"/>
      <c r="Q942" s="83"/>
      <c r="R942" s="83"/>
      <c r="S942" s="83"/>
      <c r="T942" s="83"/>
      <c r="U942" s="83"/>
      <c r="V942" s="83"/>
      <c r="W942" s="83"/>
    </row>
    <row r="943">
      <c r="A943" s="83"/>
      <c r="B943" s="82"/>
      <c r="C943" s="83"/>
      <c r="D943" s="83"/>
      <c r="E943" s="83"/>
      <c r="F943" s="83"/>
      <c r="G943" s="83"/>
      <c r="H943" s="83"/>
      <c r="I943" s="83"/>
      <c r="J943" s="83"/>
      <c r="K943" s="83"/>
      <c r="L943" s="83"/>
      <c r="M943" s="83"/>
      <c r="N943" s="83"/>
      <c r="O943" s="83"/>
      <c r="P943" s="83"/>
      <c r="Q943" s="83"/>
      <c r="R943" s="83"/>
      <c r="S943" s="83"/>
      <c r="T943" s="83"/>
      <c r="U943" s="83"/>
      <c r="V943" s="83"/>
      <c r="W943" s="83"/>
    </row>
    <row r="944">
      <c r="A944" s="83"/>
      <c r="B944" s="82"/>
      <c r="C944" s="83"/>
      <c r="D944" s="83"/>
      <c r="E944" s="83"/>
      <c r="F944" s="83"/>
      <c r="G944" s="83"/>
      <c r="H944" s="83"/>
      <c r="I944" s="83"/>
      <c r="J944" s="83"/>
      <c r="K944" s="83"/>
      <c r="L944" s="83"/>
      <c r="M944" s="83"/>
      <c r="N944" s="83"/>
      <c r="O944" s="83"/>
      <c r="P944" s="83"/>
      <c r="Q944" s="83"/>
      <c r="R944" s="83"/>
      <c r="S944" s="83"/>
      <c r="T944" s="83"/>
      <c r="U944" s="83"/>
      <c r="V944" s="83"/>
      <c r="W944" s="83"/>
    </row>
    <row r="945">
      <c r="A945" s="83"/>
      <c r="B945" s="82"/>
      <c r="C945" s="83"/>
      <c r="D945" s="83"/>
      <c r="E945" s="83"/>
      <c r="F945" s="83"/>
      <c r="G945" s="83"/>
      <c r="H945" s="83"/>
      <c r="I945" s="83"/>
      <c r="J945" s="83"/>
      <c r="K945" s="83"/>
      <c r="L945" s="83"/>
      <c r="M945" s="83"/>
      <c r="N945" s="83"/>
      <c r="O945" s="83"/>
      <c r="P945" s="83"/>
      <c r="Q945" s="83"/>
      <c r="R945" s="83"/>
      <c r="S945" s="83"/>
      <c r="T945" s="83"/>
      <c r="U945" s="83"/>
      <c r="V945" s="83"/>
      <c r="W945" s="83"/>
    </row>
    <row r="946">
      <c r="A946" s="83"/>
      <c r="B946" s="82"/>
      <c r="C946" s="83"/>
      <c r="D946" s="83"/>
      <c r="E946" s="83"/>
      <c r="F946" s="83"/>
      <c r="G946" s="83"/>
      <c r="H946" s="83"/>
      <c r="I946" s="83"/>
      <c r="J946" s="83"/>
      <c r="K946" s="83"/>
      <c r="L946" s="83"/>
      <c r="M946" s="83"/>
      <c r="N946" s="83"/>
      <c r="O946" s="83"/>
      <c r="P946" s="83"/>
      <c r="Q946" s="83"/>
      <c r="R946" s="83"/>
      <c r="S946" s="83"/>
      <c r="T946" s="83"/>
      <c r="U946" s="83"/>
      <c r="V946" s="83"/>
      <c r="W946" s="83"/>
    </row>
    <row r="947">
      <c r="A947" s="83"/>
      <c r="B947" s="82"/>
      <c r="C947" s="83"/>
      <c r="D947" s="83"/>
      <c r="E947" s="83"/>
      <c r="F947" s="83"/>
      <c r="G947" s="83"/>
      <c r="H947" s="83"/>
      <c r="I947" s="83"/>
      <c r="J947" s="83"/>
      <c r="K947" s="83"/>
      <c r="L947" s="83"/>
      <c r="M947" s="83"/>
      <c r="N947" s="83"/>
      <c r="O947" s="83"/>
      <c r="P947" s="83"/>
      <c r="Q947" s="83"/>
      <c r="R947" s="83"/>
      <c r="S947" s="83"/>
      <c r="T947" s="83"/>
      <c r="U947" s="83"/>
      <c r="V947" s="83"/>
      <c r="W947" s="83"/>
    </row>
    <row r="948">
      <c r="A948" s="83"/>
      <c r="B948" s="82"/>
      <c r="C948" s="83"/>
      <c r="D948" s="83"/>
      <c r="E948" s="83"/>
      <c r="F948" s="83"/>
      <c r="G948" s="83"/>
      <c r="H948" s="83"/>
      <c r="I948" s="83"/>
      <c r="J948" s="83"/>
      <c r="K948" s="83"/>
      <c r="L948" s="83"/>
      <c r="M948" s="83"/>
      <c r="N948" s="83"/>
      <c r="O948" s="83"/>
      <c r="P948" s="83"/>
      <c r="Q948" s="83"/>
      <c r="R948" s="83"/>
      <c r="S948" s="83"/>
      <c r="T948" s="83"/>
      <c r="U948" s="83"/>
      <c r="V948" s="83"/>
      <c r="W948" s="83"/>
    </row>
    <row r="949">
      <c r="A949" s="83"/>
      <c r="B949" s="82"/>
      <c r="C949" s="83"/>
      <c r="D949" s="83"/>
      <c r="E949" s="83"/>
      <c r="F949" s="83"/>
      <c r="G949" s="83"/>
      <c r="H949" s="83"/>
      <c r="I949" s="83"/>
      <c r="J949" s="83"/>
      <c r="K949" s="83"/>
      <c r="L949" s="83"/>
      <c r="M949" s="83"/>
      <c r="N949" s="83"/>
      <c r="O949" s="83"/>
      <c r="P949" s="83"/>
      <c r="Q949" s="83"/>
      <c r="R949" s="83"/>
      <c r="S949" s="83"/>
      <c r="T949" s="83"/>
      <c r="U949" s="83"/>
      <c r="V949" s="83"/>
      <c r="W949" s="83"/>
    </row>
    <row r="950">
      <c r="A950" s="83"/>
      <c r="B950" s="82"/>
      <c r="C950" s="83"/>
      <c r="D950" s="83"/>
      <c r="E950" s="83"/>
      <c r="F950" s="83"/>
      <c r="G950" s="83"/>
      <c r="H950" s="83"/>
      <c r="I950" s="83"/>
      <c r="J950" s="83"/>
      <c r="K950" s="83"/>
      <c r="L950" s="83"/>
      <c r="M950" s="83"/>
      <c r="N950" s="83"/>
      <c r="O950" s="83"/>
      <c r="P950" s="83"/>
      <c r="Q950" s="83"/>
      <c r="R950" s="83"/>
      <c r="S950" s="83"/>
      <c r="T950" s="83"/>
      <c r="U950" s="83"/>
      <c r="V950" s="83"/>
      <c r="W950" s="83"/>
    </row>
    <row r="951">
      <c r="A951" s="83"/>
      <c r="B951" s="82"/>
      <c r="C951" s="83"/>
      <c r="D951" s="83"/>
      <c r="E951" s="83"/>
      <c r="F951" s="83"/>
      <c r="G951" s="83"/>
      <c r="H951" s="83"/>
      <c r="I951" s="83"/>
      <c r="J951" s="83"/>
      <c r="K951" s="83"/>
      <c r="L951" s="83"/>
      <c r="M951" s="83"/>
      <c r="N951" s="83"/>
      <c r="O951" s="83"/>
      <c r="P951" s="83"/>
      <c r="Q951" s="83"/>
      <c r="R951" s="83"/>
      <c r="S951" s="83"/>
      <c r="T951" s="83"/>
      <c r="U951" s="83"/>
      <c r="V951" s="83"/>
      <c r="W951" s="83"/>
    </row>
    <row r="952">
      <c r="A952" s="83"/>
      <c r="B952" s="82"/>
      <c r="C952" s="83"/>
      <c r="D952" s="83"/>
      <c r="E952" s="83"/>
      <c r="F952" s="83"/>
      <c r="G952" s="83"/>
      <c r="H952" s="83"/>
      <c r="I952" s="83"/>
      <c r="J952" s="83"/>
      <c r="K952" s="83"/>
      <c r="L952" s="83"/>
      <c r="M952" s="83"/>
      <c r="N952" s="83"/>
      <c r="O952" s="83"/>
      <c r="P952" s="83"/>
      <c r="Q952" s="83"/>
      <c r="R952" s="83"/>
      <c r="S952" s="83"/>
      <c r="T952" s="83"/>
      <c r="U952" s="83"/>
      <c r="V952" s="83"/>
      <c r="W952" s="83"/>
    </row>
    <row r="953">
      <c r="A953" s="83"/>
      <c r="B953" s="82"/>
      <c r="C953" s="83"/>
      <c r="D953" s="83"/>
      <c r="E953" s="83"/>
      <c r="F953" s="83"/>
      <c r="G953" s="83"/>
      <c r="H953" s="83"/>
      <c r="I953" s="83"/>
      <c r="J953" s="83"/>
      <c r="K953" s="83"/>
      <c r="L953" s="83"/>
      <c r="M953" s="83"/>
      <c r="N953" s="83"/>
      <c r="O953" s="83"/>
      <c r="P953" s="83"/>
      <c r="Q953" s="83"/>
      <c r="R953" s="83"/>
      <c r="S953" s="83"/>
      <c r="T953" s="83"/>
      <c r="U953" s="83"/>
      <c r="V953" s="83"/>
      <c r="W953" s="83"/>
    </row>
    <row r="954">
      <c r="A954" s="83"/>
      <c r="B954" s="82"/>
      <c r="C954" s="83"/>
      <c r="D954" s="83"/>
      <c r="E954" s="83"/>
      <c r="F954" s="83"/>
      <c r="G954" s="83"/>
      <c r="H954" s="83"/>
      <c r="I954" s="83"/>
      <c r="J954" s="83"/>
      <c r="K954" s="83"/>
      <c r="L954" s="83"/>
      <c r="M954" s="83"/>
      <c r="N954" s="83"/>
      <c r="O954" s="83"/>
      <c r="P954" s="83"/>
      <c r="Q954" s="83"/>
      <c r="R954" s="83"/>
      <c r="S954" s="83"/>
      <c r="T954" s="83"/>
      <c r="U954" s="83"/>
      <c r="V954" s="83"/>
      <c r="W954" s="83"/>
    </row>
    <row r="955">
      <c r="A955" s="83"/>
      <c r="B955" s="82"/>
      <c r="C955" s="83"/>
      <c r="D955" s="83"/>
      <c r="E955" s="83"/>
      <c r="F955" s="83"/>
      <c r="G955" s="83"/>
      <c r="H955" s="83"/>
      <c r="I955" s="83"/>
      <c r="J955" s="83"/>
      <c r="K955" s="83"/>
      <c r="L955" s="83"/>
      <c r="M955" s="83"/>
      <c r="N955" s="83"/>
      <c r="O955" s="83"/>
      <c r="P955" s="83"/>
      <c r="Q955" s="83"/>
      <c r="R955" s="83"/>
      <c r="S955" s="83"/>
      <c r="T955" s="83"/>
      <c r="U955" s="83"/>
      <c r="V955" s="83"/>
      <c r="W955" s="83"/>
    </row>
    <row r="956">
      <c r="A956" s="83"/>
      <c r="B956" s="82"/>
      <c r="C956" s="83"/>
      <c r="D956" s="83"/>
      <c r="E956" s="83"/>
      <c r="F956" s="83"/>
      <c r="G956" s="83"/>
      <c r="H956" s="83"/>
      <c r="I956" s="83"/>
      <c r="J956" s="83"/>
      <c r="K956" s="83"/>
      <c r="L956" s="83"/>
      <c r="M956" s="83"/>
      <c r="N956" s="83"/>
      <c r="O956" s="83"/>
      <c r="P956" s="83"/>
      <c r="Q956" s="83"/>
      <c r="R956" s="83"/>
      <c r="S956" s="83"/>
      <c r="T956" s="83"/>
      <c r="U956" s="83"/>
      <c r="V956" s="83"/>
      <c r="W956" s="83"/>
    </row>
    <row r="957">
      <c r="A957" s="83"/>
      <c r="B957" s="82"/>
      <c r="C957" s="83"/>
      <c r="D957" s="83"/>
      <c r="E957" s="83"/>
      <c r="F957" s="83"/>
      <c r="G957" s="83"/>
      <c r="H957" s="83"/>
      <c r="I957" s="83"/>
      <c r="J957" s="83"/>
      <c r="K957" s="83"/>
      <c r="L957" s="83"/>
      <c r="M957" s="83"/>
      <c r="N957" s="83"/>
      <c r="O957" s="83"/>
      <c r="P957" s="83"/>
      <c r="Q957" s="83"/>
      <c r="R957" s="83"/>
      <c r="S957" s="83"/>
      <c r="T957" s="83"/>
      <c r="U957" s="83"/>
      <c r="V957" s="83"/>
      <c r="W957" s="83"/>
    </row>
    <row r="958">
      <c r="A958" s="83"/>
      <c r="B958" s="82"/>
      <c r="C958" s="83"/>
      <c r="D958" s="83"/>
      <c r="E958" s="83"/>
      <c r="F958" s="83"/>
      <c r="G958" s="83"/>
      <c r="H958" s="83"/>
      <c r="I958" s="83"/>
      <c r="J958" s="83"/>
      <c r="K958" s="83"/>
      <c r="L958" s="83"/>
      <c r="M958" s="83"/>
      <c r="N958" s="83"/>
      <c r="O958" s="83"/>
      <c r="P958" s="83"/>
      <c r="Q958" s="83"/>
      <c r="R958" s="83"/>
      <c r="S958" s="83"/>
      <c r="T958" s="83"/>
      <c r="U958" s="83"/>
      <c r="V958" s="83"/>
      <c r="W958" s="83"/>
    </row>
    <row r="959">
      <c r="A959" s="83"/>
      <c r="B959" s="82"/>
      <c r="C959" s="83"/>
      <c r="D959" s="83"/>
      <c r="E959" s="83"/>
      <c r="F959" s="83"/>
      <c r="G959" s="83"/>
      <c r="H959" s="83"/>
      <c r="I959" s="83"/>
      <c r="J959" s="83"/>
      <c r="K959" s="83"/>
      <c r="L959" s="83"/>
      <c r="M959" s="83"/>
      <c r="N959" s="83"/>
      <c r="O959" s="83"/>
      <c r="P959" s="83"/>
      <c r="Q959" s="83"/>
      <c r="R959" s="83"/>
      <c r="S959" s="83"/>
      <c r="T959" s="83"/>
      <c r="U959" s="83"/>
      <c r="V959" s="83"/>
      <c r="W959" s="83"/>
    </row>
    <row r="960">
      <c r="A960" s="83"/>
      <c r="B960" s="82"/>
      <c r="C960" s="83"/>
      <c r="D960" s="83"/>
      <c r="E960" s="83"/>
      <c r="F960" s="83"/>
      <c r="G960" s="83"/>
      <c r="H960" s="83"/>
      <c r="I960" s="83"/>
      <c r="J960" s="83"/>
      <c r="K960" s="83"/>
      <c r="L960" s="83"/>
      <c r="M960" s="83"/>
      <c r="N960" s="83"/>
      <c r="O960" s="83"/>
      <c r="P960" s="83"/>
      <c r="Q960" s="83"/>
      <c r="R960" s="83"/>
      <c r="S960" s="83"/>
      <c r="T960" s="83"/>
      <c r="U960" s="83"/>
      <c r="V960" s="83"/>
      <c r="W960" s="83"/>
    </row>
    <row r="961">
      <c r="A961" s="83"/>
      <c r="B961" s="82"/>
      <c r="C961" s="83"/>
      <c r="D961" s="83"/>
      <c r="E961" s="83"/>
      <c r="F961" s="83"/>
      <c r="G961" s="83"/>
      <c r="H961" s="83"/>
      <c r="I961" s="83"/>
      <c r="J961" s="83"/>
      <c r="K961" s="83"/>
      <c r="L961" s="83"/>
      <c r="M961" s="83"/>
      <c r="N961" s="83"/>
      <c r="O961" s="83"/>
      <c r="P961" s="83"/>
      <c r="Q961" s="83"/>
      <c r="R961" s="83"/>
      <c r="S961" s="83"/>
      <c r="T961" s="83"/>
      <c r="U961" s="83"/>
      <c r="V961" s="83"/>
      <c r="W961" s="83"/>
    </row>
    <row r="962">
      <c r="A962" s="83"/>
      <c r="B962" s="82"/>
      <c r="C962" s="83"/>
      <c r="D962" s="83"/>
      <c r="E962" s="83"/>
      <c r="F962" s="83"/>
      <c r="G962" s="83"/>
      <c r="H962" s="83"/>
      <c r="I962" s="83"/>
      <c r="J962" s="83"/>
      <c r="K962" s="83"/>
      <c r="L962" s="83"/>
      <c r="M962" s="83"/>
      <c r="N962" s="83"/>
      <c r="O962" s="83"/>
      <c r="P962" s="83"/>
      <c r="Q962" s="83"/>
      <c r="R962" s="83"/>
      <c r="S962" s="83"/>
      <c r="T962" s="83"/>
      <c r="U962" s="83"/>
      <c r="V962" s="83"/>
      <c r="W962" s="83"/>
    </row>
    <row r="963">
      <c r="A963" s="83"/>
      <c r="B963" s="82"/>
      <c r="C963" s="83"/>
      <c r="D963" s="83"/>
      <c r="E963" s="83"/>
      <c r="F963" s="83"/>
      <c r="G963" s="83"/>
      <c r="H963" s="83"/>
      <c r="I963" s="83"/>
      <c r="J963" s="83"/>
      <c r="K963" s="83"/>
      <c r="L963" s="83"/>
      <c r="M963" s="83"/>
      <c r="N963" s="83"/>
      <c r="O963" s="83"/>
      <c r="P963" s="83"/>
      <c r="Q963" s="83"/>
      <c r="R963" s="83"/>
      <c r="S963" s="83"/>
      <c r="T963" s="83"/>
      <c r="U963" s="83"/>
      <c r="V963" s="83"/>
      <c r="W963" s="83"/>
    </row>
    <row r="964">
      <c r="A964" s="83"/>
      <c r="B964" s="82"/>
      <c r="C964" s="83"/>
      <c r="D964" s="83"/>
      <c r="E964" s="83"/>
      <c r="F964" s="83"/>
      <c r="G964" s="83"/>
      <c r="H964" s="83"/>
      <c r="I964" s="83"/>
      <c r="J964" s="83"/>
      <c r="K964" s="83"/>
      <c r="L964" s="83"/>
      <c r="M964" s="83"/>
      <c r="N964" s="83"/>
      <c r="O964" s="83"/>
      <c r="P964" s="83"/>
      <c r="Q964" s="83"/>
      <c r="R964" s="83"/>
      <c r="S964" s="83"/>
      <c r="T964" s="83"/>
      <c r="U964" s="83"/>
      <c r="V964" s="83"/>
      <c r="W964" s="83"/>
    </row>
    <row r="965">
      <c r="A965" s="83"/>
      <c r="B965" s="82"/>
      <c r="C965" s="83"/>
      <c r="D965" s="83"/>
      <c r="E965" s="83"/>
      <c r="F965" s="83"/>
      <c r="G965" s="83"/>
      <c r="H965" s="83"/>
      <c r="I965" s="83"/>
      <c r="J965" s="83"/>
      <c r="K965" s="83"/>
      <c r="L965" s="83"/>
      <c r="M965" s="83"/>
      <c r="N965" s="83"/>
      <c r="O965" s="83"/>
      <c r="P965" s="83"/>
      <c r="Q965" s="83"/>
      <c r="R965" s="83"/>
      <c r="S965" s="83"/>
      <c r="T965" s="83"/>
      <c r="U965" s="83"/>
      <c r="V965" s="83"/>
      <c r="W965" s="83"/>
    </row>
    <row r="966">
      <c r="A966" s="83"/>
      <c r="B966" s="82"/>
      <c r="C966" s="83"/>
      <c r="D966" s="83"/>
      <c r="E966" s="83"/>
      <c r="F966" s="83"/>
      <c r="G966" s="83"/>
      <c r="H966" s="83"/>
      <c r="I966" s="83"/>
      <c r="J966" s="83"/>
      <c r="K966" s="83"/>
      <c r="L966" s="83"/>
      <c r="M966" s="83"/>
      <c r="N966" s="83"/>
      <c r="O966" s="83"/>
      <c r="P966" s="83"/>
      <c r="Q966" s="83"/>
      <c r="R966" s="83"/>
      <c r="S966" s="83"/>
      <c r="T966" s="83"/>
      <c r="U966" s="83"/>
      <c r="V966" s="83"/>
      <c r="W966" s="83"/>
    </row>
    <row r="967">
      <c r="A967" s="83"/>
      <c r="B967" s="82"/>
      <c r="C967" s="83"/>
      <c r="D967" s="83"/>
      <c r="E967" s="83"/>
      <c r="F967" s="83"/>
      <c r="G967" s="83"/>
      <c r="H967" s="83"/>
      <c r="I967" s="83"/>
      <c r="J967" s="83"/>
      <c r="K967" s="83"/>
      <c r="L967" s="83"/>
      <c r="M967" s="83"/>
      <c r="N967" s="83"/>
      <c r="O967" s="83"/>
      <c r="P967" s="83"/>
      <c r="Q967" s="83"/>
      <c r="R967" s="83"/>
      <c r="S967" s="83"/>
      <c r="T967" s="83"/>
      <c r="U967" s="83"/>
      <c r="V967" s="83"/>
      <c r="W967" s="83"/>
    </row>
    <row r="968">
      <c r="A968" s="83"/>
      <c r="B968" s="82"/>
      <c r="C968" s="83"/>
      <c r="D968" s="83"/>
      <c r="E968" s="83"/>
      <c r="F968" s="83"/>
      <c r="G968" s="83"/>
      <c r="H968" s="83"/>
      <c r="I968" s="83"/>
      <c r="J968" s="83"/>
      <c r="K968" s="83"/>
      <c r="L968" s="83"/>
      <c r="M968" s="83"/>
      <c r="N968" s="83"/>
      <c r="O968" s="83"/>
      <c r="P968" s="83"/>
      <c r="Q968" s="83"/>
      <c r="R968" s="83"/>
      <c r="S968" s="83"/>
      <c r="T968" s="83"/>
      <c r="U968" s="83"/>
      <c r="V968" s="83"/>
      <c r="W968" s="83"/>
    </row>
    <row r="969">
      <c r="A969" s="83"/>
      <c r="B969" s="82"/>
      <c r="C969" s="83"/>
      <c r="D969" s="83"/>
      <c r="E969" s="83"/>
      <c r="F969" s="83"/>
      <c r="G969" s="83"/>
      <c r="H969" s="83"/>
      <c r="I969" s="83"/>
      <c r="J969" s="83"/>
      <c r="K969" s="83"/>
      <c r="L969" s="83"/>
      <c r="M969" s="83"/>
      <c r="N969" s="83"/>
      <c r="O969" s="83"/>
      <c r="P969" s="83"/>
      <c r="Q969" s="83"/>
      <c r="R969" s="83"/>
      <c r="S969" s="83"/>
      <c r="T969" s="83"/>
      <c r="U969" s="83"/>
      <c r="V969" s="83"/>
      <c r="W969" s="83"/>
    </row>
    <row r="970">
      <c r="A970" s="83"/>
      <c r="B970" s="82"/>
      <c r="C970" s="83"/>
      <c r="D970" s="83"/>
      <c r="E970" s="83"/>
      <c r="F970" s="83"/>
      <c r="G970" s="83"/>
      <c r="H970" s="83"/>
      <c r="I970" s="83"/>
      <c r="J970" s="83"/>
      <c r="K970" s="83"/>
      <c r="L970" s="83"/>
      <c r="M970" s="83"/>
      <c r="N970" s="83"/>
      <c r="O970" s="83"/>
      <c r="P970" s="83"/>
      <c r="Q970" s="83"/>
      <c r="R970" s="83"/>
      <c r="S970" s="83"/>
      <c r="T970" s="83"/>
      <c r="U970" s="83"/>
      <c r="V970" s="83"/>
      <c r="W970" s="83"/>
    </row>
    <row r="971">
      <c r="A971" s="83"/>
      <c r="B971" s="82"/>
      <c r="C971" s="83"/>
      <c r="D971" s="83"/>
      <c r="E971" s="83"/>
      <c r="F971" s="83"/>
      <c r="G971" s="83"/>
      <c r="H971" s="83"/>
      <c r="I971" s="83"/>
      <c r="J971" s="83"/>
      <c r="K971" s="83"/>
      <c r="L971" s="83"/>
      <c r="M971" s="83"/>
      <c r="N971" s="83"/>
      <c r="O971" s="83"/>
      <c r="P971" s="83"/>
      <c r="Q971" s="83"/>
      <c r="R971" s="83"/>
      <c r="S971" s="83"/>
      <c r="T971" s="83"/>
      <c r="U971" s="83"/>
      <c r="V971" s="83"/>
      <c r="W971" s="83"/>
    </row>
    <row r="972">
      <c r="A972" s="83"/>
      <c r="B972" s="82"/>
      <c r="C972" s="83"/>
      <c r="D972" s="83"/>
      <c r="E972" s="83"/>
      <c r="F972" s="83"/>
      <c r="G972" s="83"/>
      <c r="H972" s="83"/>
      <c r="I972" s="83"/>
      <c r="J972" s="83"/>
      <c r="K972" s="83"/>
      <c r="L972" s="83"/>
      <c r="M972" s="83"/>
      <c r="N972" s="83"/>
      <c r="O972" s="83"/>
      <c r="P972" s="83"/>
      <c r="Q972" s="83"/>
      <c r="R972" s="83"/>
      <c r="S972" s="83"/>
      <c r="T972" s="83"/>
      <c r="U972" s="83"/>
      <c r="V972" s="83"/>
      <c r="W972" s="83"/>
    </row>
    <row r="973">
      <c r="A973" s="83"/>
      <c r="B973" s="82"/>
      <c r="C973" s="83"/>
      <c r="D973" s="83"/>
      <c r="E973" s="83"/>
      <c r="F973" s="83"/>
      <c r="G973" s="83"/>
      <c r="H973" s="83"/>
      <c r="I973" s="83"/>
      <c r="J973" s="83"/>
      <c r="K973" s="83"/>
      <c r="L973" s="83"/>
      <c r="M973" s="83"/>
      <c r="N973" s="83"/>
      <c r="O973" s="83"/>
      <c r="P973" s="83"/>
      <c r="Q973" s="83"/>
      <c r="R973" s="83"/>
      <c r="S973" s="83"/>
      <c r="T973" s="83"/>
      <c r="U973" s="83"/>
      <c r="V973" s="83"/>
      <c r="W973" s="83"/>
    </row>
    <row r="974">
      <c r="A974" s="83"/>
      <c r="B974" s="82"/>
      <c r="C974" s="83"/>
      <c r="D974" s="83"/>
      <c r="E974" s="83"/>
      <c r="F974" s="83"/>
      <c r="G974" s="83"/>
      <c r="H974" s="83"/>
      <c r="I974" s="83"/>
      <c r="J974" s="83"/>
      <c r="K974" s="83"/>
      <c r="L974" s="83"/>
      <c r="M974" s="83"/>
      <c r="N974" s="83"/>
      <c r="O974" s="83"/>
      <c r="P974" s="83"/>
      <c r="Q974" s="83"/>
      <c r="R974" s="83"/>
      <c r="S974" s="83"/>
      <c r="T974" s="83"/>
      <c r="U974" s="83"/>
      <c r="V974" s="83"/>
      <c r="W974" s="83"/>
    </row>
    <row r="975">
      <c r="A975" s="83"/>
      <c r="B975" s="82"/>
      <c r="C975" s="83"/>
      <c r="D975" s="83"/>
      <c r="E975" s="83"/>
      <c r="F975" s="83"/>
      <c r="G975" s="83"/>
      <c r="H975" s="83"/>
      <c r="I975" s="83"/>
      <c r="J975" s="83"/>
      <c r="K975" s="83"/>
      <c r="L975" s="83"/>
      <c r="M975" s="83"/>
      <c r="N975" s="83"/>
      <c r="O975" s="83"/>
      <c r="P975" s="83"/>
      <c r="Q975" s="83"/>
      <c r="R975" s="83"/>
      <c r="S975" s="83"/>
      <c r="T975" s="83"/>
      <c r="U975" s="83"/>
      <c r="V975" s="83"/>
      <c r="W975" s="83"/>
    </row>
    <row r="976">
      <c r="A976" s="83"/>
      <c r="B976" s="82"/>
      <c r="C976" s="83"/>
      <c r="D976" s="83"/>
      <c r="E976" s="83"/>
      <c r="F976" s="83"/>
      <c r="G976" s="83"/>
      <c r="H976" s="83"/>
      <c r="I976" s="83"/>
      <c r="J976" s="83"/>
      <c r="K976" s="83"/>
      <c r="L976" s="83"/>
      <c r="M976" s="83"/>
      <c r="N976" s="83"/>
      <c r="O976" s="83"/>
      <c r="P976" s="83"/>
      <c r="Q976" s="83"/>
      <c r="R976" s="83"/>
      <c r="S976" s="83"/>
      <c r="T976" s="83"/>
      <c r="U976" s="83"/>
      <c r="V976" s="83"/>
      <c r="W976" s="83"/>
    </row>
    <row r="977">
      <c r="A977" s="83"/>
      <c r="B977" s="82"/>
      <c r="C977" s="83"/>
      <c r="D977" s="83"/>
      <c r="E977" s="83"/>
      <c r="F977" s="83"/>
      <c r="G977" s="83"/>
      <c r="H977" s="83"/>
      <c r="I977" s="83"/>
      <c r="J977" s="83"/>
      <c r="K977" s="83"/>
      <c r="L977" s="83"/>
      <c r="M977" s="83"/>
      <c r="N977" s="83"/>
      <c r="O977" s="83"/>
      <c r="P977" s="83"/>
      <c r="Q977" s="83"/>
      <c r="R977" s="83"/>
      <c r="S977" s="83"/>
      <c r="T977" s="83"/>
      <c r="U977" s="83"/>
      <c r="V977" s="83"/>
      <c r="W977" s="83"/>
    </row>
    <row r="978">
      <c r="A978" s="83"/>
      <c r="B978" s="82"/>
      <c r="C978" s="83"/>
      <c r="D978" s="83"/>
      <c r="E978" s="83"/>
      <c r="F978" s="83"/>
      <c r="G978" s="83"/>
      <c r="H978" s="83"/>
      <c r="I978" s="83"/>
      <c r="J978" s="83"/>
      <c r="K978" s="83"/>
      <c r="L978" s="83"/>
      <c r="M978" s="83"/>
      <c r="N978" s="83"/>
      <c r="O978" s="83"/>
      <c r="P978" s="83"/>
      <c r="Q978" s="83"/>
      <c r="R978" s="83"/>
      <c r="S978" s="83"/>
      <c r="T978" s="83"/>
      <c r="U978" s="83"/>
      <c r="V978" s="83"/>
      <c r="W978" s="83"/>
    </row>
    <row r="979">
      <c r="A979" s="83"/>
      <c r="B979" s="82"/>
      <c r="C979" s="83"/>
      <c r="D979" s="83"/>
      <c r="E979" s="83"/>
      <c r="F979" s="83"/>
      <c r="G979" s="83"/>
      <c r="H979" s="83"/>
      <c r="I979" s="83"/>
      <c r="J979" s="83"/>
      <c r="K979" s="83"/>
      <c r="L979" s="83"/>
      <c r="M979" s="83"/>
      <c r="N979" s="83"/>
      <c r="O979" s="83"/>
      <c r="P979" s="83"/>
      <c r="Q979" s="83"/>
      <c r="R979" s="83"/>
      <c r="S979" s="83"/>
      <c r="T979" s="83"/>
      <c r="U979" s="83"/>
      <c r="V979" s="83"/>
      <c r="W979" s="83"/>
    </row>
    <row r="980">
      <c r="A980" s="83"/>
      <c r="B980" s="82"/>
      <c r="C980" s="83"/>
      <c r="D980" s="83"/>
      <c r="E980" s="83"/>
      <c r="F980" s="83"/>
      <c r="G980" s="83"/>
      <c r="H980" s="83"/>
      <c r="I980" s="83"/>
      <c r="J980" s="83"/>
      <c r="K980" s="83"/>
      <c r="L980" s="83"/>
      <c r="M980" s="83"/>
      <c r="N980" s="83"/>
      <c r="O980" s="83"/>
      <c r="P980" s="83"/>
      <c r="Q980" s="83"/>
      <c r="R980" s="83"/>
      <c r="S980" s="83"/>
      <c r="T980" s="83"/>
      <c r="U980" s="83"/>
      <c r="V980" s="83"/>
      <c r="W980" s="83"/>
    </row>
    <row r="981">
      <c r="A981" s="83"/>
      <c r="B981" s="82"/>
      <c r="C981" s="83"/>
      <c r="D981" s="83"/>
      <c r="E981" s="83"/>
      <c r="F981" s="83"/>
      <c r="G981" s="83"/>
      <c r="H981" s="83"/>
      <c r="I981" s="83"/>
      <c r="J981" s="83"/>
      <c r="K981" s="83"/>
      <c r="L981" s="83"/>
      <c r="M981" s="83"/>
      <c r="N981" s="83"/>
      <c r="O981" s="83"/>
      <c r="P981" s="83"/>
      <c r="Q981" s="83"/>
      <c r="R981" s="83"/>
      <c r="S981" s="83"/>
      <c r="T981" s="83"/>
      <c r="U981" s="83"/>
      <c r="V981" s="83"/>
      <c r="W981" s="83"/>
    </row>
    <row r="982">
      <c r="A982" s="83"/>
      <c r="B982" s="82"/>
      <c r="C982" s="83"/>
      <c r="D982" s="83"/>
      <c r="E982" s="83"/>
      <c r="F982" s="83"/>
      <c r="G982" s="83"/>
      <c r="H982" s="83"/>
      <c r="I982" s="83"/>
      <c r="J982" s="83"/>
      <c r="K982" s="83"/>
      <c r="L982" s="83"/>
      <c r="M982" s="83"/>
      <c r="N982" s="83"/>
      <c r="O982" s="83"/>
      <c r="P982" s="83"/>
      <c r="Q982" s="83"/>
      <c r="R982" s="83"/>
      <c r="S982" s="83"/>
      <c r="T982" s="83"/>
      <c r="U982" s="83"/>
      <c r="V982" s="83"/>
      <c r="W982" s="83"/>
    </row>
    <row r="983">
      <c r="A983" s="83"/>
      <c r="B983" s="82"/>
      <c r="C983" s="83"/>
      <c r="D983" s="83"/>
      <c r="E983" s="83"/>
      <c r="F983" s="83"/>
      <c r="G983" s="83"/>
      <c r="H983" s="83"/>
      <c r="I983" s="83"/>
      <c r="J983" s="83"/>
      <c r="K983" s="83"/>
      <c r="L983" s="83"/>
      <c r="M983" s="83"/>
      <c r="N983" s="83"/>
      <c r="O983" s="83"/>
      <c r="P983" s="83"/>
      <c r="Q983" s="83"/>
      <c r="R983" s="83"/>
      <c r="S983" s="83"/>
      <c r="T983" s="83"/>
      <c r="U983" s="83"/>
      <c r="V983" s="83"/>
      <c r="W983" s="83"/>
    </row>
    <row r="984">
      <c r="A984" s="83"/>
      <c r="B984" s="82"/>
      <c r="C984" s="83"/>
      <c r="D984" s="83"/>
      <c r="E984" s="83"/>
      <c r="F984" s="83"/>
      <c r="G984" s="83"/>
      <c r="H984" s="83"/>
      <c r="I984" s="83"/>
      <c r="J984" s="83"/>
      <c r="K984" s="83"/>
      <c r="L984" s="83"/>
      <c r="M984" s="83"/>
      <c r="N984" s="83"/>
      <c r="O984" s="83"/>
      <c r="P984" s="83"/>
      <c r="Q984" s="83"/>
      <c r="R984" s="83"/>
      <c r="S984" s="83"/>
      <c r="T984" s="83"/>
      <c r="U984" s="83"/>
      <c r="V984" s="83"/>
      <c r="W984" s="83"/>
    </row>
    <row r="985">
      <c r="A985" s="83"/>
      <c r="B985" s="82"/>
      <c r="C985" s="83"/>
      <c r="D985" s="83"/>
      <c r="E985" s="83"/>
      <c r="F985" s="83"/>
      <c r="G985" s="83"/>
      <c r="H985" s="83"/>
      <c r="I985" s="83"/>
      <c r="J985" s="83"/>
      <c r="K985" s="83"/>
      <c r="L985" s="83"/>
      <c r="M985" s="83"/>
      <c r="N985" s="83"/>
      <c r="O985" s="83"/>
      <c r="P985" s="83"/>
      <c r="Q985" s="83"/>
      <c r="R985" s="83"/>
      <c r="S985" s="83"/>
      <c r="T985" s="83"/>
      <c r="U985" s="83"/>
      <c r="V985" s="83"/>
      <c r="W985" s="83"/>
    </row>
    <row r="986">
      <c r="A986" s="83"/>
      <c r="B986" s="82"/>
      <c r="C986" s="83"/>
      <c r="D986" s="83"/>
      <c r="E986" s="83"/>
      <c r="F986" s="83"/>
      <c r="G986" s="83"/>
      <c r="H986" s="83"/>
      <c r="I986" s="83"/>
      <c r="J986" s="83"/>
      <c r="K986" s="83"/>
      <c r="L986" s="83"/>
      <c r="M986" s="83"/>
      <c r="N986" s="83"/>
      <c r="O986" s="83"/>
      <c r="P986" s="83"/>
      <c r="Q986" s="83"/>
      <c r="R986" s="83"/>
      <c r="S986" s="83"/>
      <c r="T986" s="83"/>
      <c r="U986" s="83"/>
      <c r="V986" s="83"/>
      <c r="W986" s="83"/>
    </row>
    <row r="987">
      <c r="A987" s="83"/>
      <c r="B987" s="82"/>
      <c r="C987" s="83"/>
      <c r="D987" s="83"/>
      <c r="E987" s="83"/>
      <c r="F987" s="83"/>
      <c r="G987" s="83"/>
      <c r="H987" s="83"/>
      <c r="I987" s="83"/>
      <c r="J987" s="83"/>
      <c r="K987" s="83"/>
      <c r="L987" s="83"/>
      <c r="M987" s="83"/>
      <c r="N987" s="83"/>
      <c r="O987" s="83"/>
      <c r="P987" s="83"/>
      <c r="Q987" s="83"/>
      <c r="R987" s="83"/>
      <c r="S987" s="83"/>
      <c r="T987" s="83"/>
      <c r="U987" s="83"/>
      <c r="V987" s="83"/>
      <c r="W987" s="83"/>
    </row>
    <row r="988">
      <c r="A988" s="83"/>
      <c r="B988" s="82"/>
      <c r="C988" s="83"/>
      <c r="D988" s="83"/>
      <c r="E988" s="83"/>
      <c r="F988" s="83"/>
      <c r="G988" s="83"/>
      <c r="H988" s="83"/>
      <c r="I988" s="83"/>
      <c r="J988" s="83"/>
      <c r="K988" s="83"/>
      <c r="L988" s="83"/>
      <c r="M988" s="83"/>
      <c r="N988" s="83"/>
      <c r="O988" s="83"/>
      <c r="P988" s="83"/>
      <c r="Q988" s="83"/>
      <c r="R988" s="83"/>
      <c r="S988" s="83"/>
      <c r="T988" s="83"/>
      <c r="U988" s="83"/>
      <c r="V988" s="83"/>
      <c r="W988" s="83"/>
    </row>
    <row r="989">
      <c r="A989" s="83"/>
      <c r="B989" s="82"/>
      <c r="C989" s="83"/>
      <c r="D989" s="83"/>
      <c r="E989" s="83"/>
      <c r="F989" s="83"/>
      <c r="G989" s="83"/>
      <c r="H989" s="83"/>
      <c r="I989" s="83"/>
      <c r="J989" s="83"/>
      <c r="K989" s="83"/>
      <c r="L989" s="83"/>
      <c r="M989" s="83"/>
      <c r="N989" s="83"/>
      <c r="O989" s="83"/>
      <c r="P989" s="83"/>
      <c r="Q989" s="83"/>
      <c r="R989" s="83"/>
      <c r="S989" s="83"/>
      <c r="T989" s="83"/>
      <c r="U989" s="83"/>
      <c r="V989" s="83"/>
      <c r="W989" s="83"/>
    </row>
    <row r="990">
      <c r="A990" s="83"/>
      <c r="B990" s="82"/>
      <c r="C990" s="83"/>
      <c r="D990" s="83"/>
      <c r="E990" s="83"/>
      <c r="F990" s="83"/>
      <c r="G990" s="83"/>
      <c r="H990" s="83"/>
      <c r="I990" s="83"/>
      <c r="J990" s="83"/>
      <c r="K990" s="83"/>
      <c r="L990" s="83"/>
      <c r="M990" s="83"/>
      <c r="N990" s="83"/>
      <c r="O990" s="83"/>
      <c r="P990" s="83"/>
      <c r="Q990" s="83"/>
      <c r="R990" s="83"/>
      <c r="S990" s="83"/>
      <c r="T990" s="83"/>
      <c r="U990" s="83"/>
      <c r="V990" s="83"/>
      <c r="W990" s="83"/>
    </row>
    <row r="991">
      <c r="A991" s="83"/>
      <c r="B991" s="82"/>
      <c r="C991" s="83"/>
      <c r="D991" s="83"/>
      <c r="E991" s="83"/>
      <c r="F991" s="83"/>
      <c r="G991" s="83"/>
      <c r="H991" s="83"/>
      <c r="I991" s="83"/>
      <c r="J991" s="83"/>
      <c r="K991" s="83"/>
      <c r="L991" s="83"/>
      <c r="M991" s="83"/>
      <c r="N991" s="83"/>
      <c r="O991" s="83"/>
      <c r="P991" s="83"/>
      <c r="Q991" s="83"/>
      <c r="R991" s="83"/>
      <c r="S991" s="83"/>
      <c r="T991" s="83"/>
      <c r="U991" s="83"/>
      <c r="V991" s="83"/>
      <c r="W991" s="83"/>
    </row>
    <row r="992">
      <c r="A992" s="83"/>
      <c r="B992" s="82"/>
      <c r="C992" s="83"/>
      <c r="D992" s="83"/>
      <c r="E992" s="83"/>
      <c r="F992" s="83"/>
      <c r="G992" s="83"/>
      <c r="H992" s="83"/>
      <c r="I992" s="83"/>
      <c r="J992" s="83"/>
      <c r="K992" s="83"/>
      <c r="L992" s="83"/>
      <c r="M992" s="83"/>
      <c r="N992" s="83"/>
      <c r="O992" s="83"/>
      <c r="P992" s="83"/>
      <c r="Q992" s="83"/>
      <c r="R992" s="83"/>
      <c r="S992" s="83"/>
      <c r="T992" s="83"/>
      <c r="U992" s="83"/>
      <c r="V992" s="83"/>
      <c r="W992" s="83"/>
    </row>
    <row r="993">
      <c r="A993" s="83"/>
      <c r="B993" s="82"/>
      <c r="C993" s="83"/>
      <c r="D993" s="83"/>
      <c r="E993" s="83"/>
      <c r="F993" s="83"/>
      <c r="G993" s="83"/>
      <c r="H993" s="83"/>
      <c r="I993" s="83"/>
      <c r="J993" s="83"/>
      <c r="K993" s="83"/>
      <c r="L993" s="83"/>
      <c r="M993" s="83"/>
      <c r="N993" s="83"/>
      <c r="O993" s="83"/>
      <c r="P993" s="83"/>
      <c r="Q993" s="83"/>
      <c r="R993" s="83"/>
      <c r="S993" s="83"/>
      <c r="T993" s="83"/>
      <c r="U993" s="83"/>
      <c r="V993" s="83"/>
      <c r="W993" s="83"/>
    </row>
    <row r="994">
      <c r="A994" s="83"/>
      <c r="B994" s="82"/>
      <c r="C994" s="83"/>
      <c r="D994" s="83"/>
      <c r="E994" s="83"/>
      <c r="F994" s="83"/>
      <c r="G994" s="83"/>
      <c r="H994" s="83"/>
      <c r="I994" s="83"/>
      <c r="J994" s="83"/>
      <c r="K994" s="83"/>
      <c r="L994" s="83"/>
      <c r="M994" s="83"/>
      <c r="N994" s="83"/>
      <c r="O994" s="83"/>
      <c r="P994" s="83"/>
      <c r="Q994" s="83"/>
      <c r="R994" s="83"/>
      <c r="S994" s="83"/>
      <c r="T994" s="83"/>
      <c r="U994" s="83"/>
      <c r="V994" s="83"/>
      <c r="W994" s="83"/>
    </row>
    <row r="995">
      <c r="A995" s="83"/>
      <c r="B995" s="82"/>
      <c r="C995" s="83"/>
      <c r="D995" s="83"/>
      <c r="E995" s="83"/>
      <c r="F995" s="83"/>
      <c r="G995" s="83"/>
      <c r="H995" s="83"/>
      <c r="I995" s="83"/>
      <c r="J995" s="83"/>
      <c r="K995" s="83"/>
      <c r="L995" s="83"/>
      <c r="M995" s="83"/>
      <c r="N995" s="83"/>
      <c r="O995" s="83"/>
      <c r="P995" s="83"/>
      <c r="Q995" s="83"/>
      <c r="R995" s="83"/>
      <c r="S995" s="83"/>
      <c r="T995" s="83"/>
      <c r="U995" s="83"/>
      <c r="V995" s="83"/>
      <c r="W995" s="83"/>
    </row>
    <row r="996">
      <c r="A996" s="83"/>
      <c r="B996" s="82"/>
      <c r="C996" s="83"/>
      <c r="D996" s="83"/>
      <c r="E996" s="83"/>
      <c r="F996" s="83"/>
      <c r="G996" s="83"/>
      <c r="H996" s="83"/>
      <c r="I996" s="83"/>
      <c r="J996" s="83"/>
      <c r="K996" s="83"/>
      <c r="L996" s="83"/>
      <c r="M996" s="83"/>
      <c r="N996" s="83"/>
      <c r="O996" s="83"/>
      <c r="P996" s="83"/>
      <c r="Q996" s="83"/>
      <c r="R996" s="83"/>
      <c r="S996" s="83"/>
      <c r="T996" s="83"/>
      <c r="U996" s="83"/>
      <c r="V996" s="83"/>
      <c r="W996" s="83"/>
    </row>
    <row r="997">
      <c r="A997" s="83"/>
      <c r="B997" s="82"/>
      <c r="C997" s="83"/>
      <c r="D997" s="83"/>
      <c r="E997" s="83"/>
      <c r="F997" s="83"/>
      <c r="G997" s="83"/>
      <c r="H997" s="83"/>
      <c r="I997" s="83"/>
      <c r="J997" s="83"/>
      <c r="K997" s="83"/>
      <c r="L997" s="83"/>
      <c r="M997" s="83"/>
      <c r="N997" s="83"/>
      <c r="O997" s="83"/>
      <c r="P997" s="83"/>
      <c r="Q997" s="83"/>
      <c r="R997" s="83"/>
      <c r="S997" s="83"/>
      <c r="T997" s="83"/>
      <c r="U997" s="83"/>
      <c r="V997" s="83"/>
      <c r="W997" s="83"/>
    </row>
    <row r="998">
      <c r="A998" s="83"/>
      <c r="B998" s="82"/>
      <c r="C998" s="83"/>
      <c r="D998" s="83"/>
      <c r="E998" s="83"/>
      <c r="F998" s="83"/>
      <c r="G998" s="83"/>
      <c r="H998" s="83"/>
      <c r="I998" s="83"/>
      <c r="J998" s="83"/>
      <c r="K998" s="83"/>
      <c r="L998" s="83"/>
      <c r="M998" s="83"/>
      <c r="N998" s="83"/>
      <c r="O998" s="83"/>
      <c r="P998" s="83"/>
      <c r="Q998" s="83"/>
      <c r="R998" s="83"/>
      <c r="S998" s="83"/>
      <c r="T998" s="83"/>
      <c r="U998" s="83"/>
      <c r="V998" s="83"/>
      <c r="W998" s="83"/>
    </row>
    <row r="999">
      <c r="A999" s="83"/>
      <c r="B999" s="82"/>
      <c r="C999" s="83"/>
      <c r="D999" s="83"/>
      <c r="E999" s="83"/>
      <c r="F999" s="83"/>
      <c r="G999" s="83"/>
      <c r="H999" s="83"/>
      <c r="I999" s="83"/>
      <c r="J999" s="83"/>
      <c r="K999" s="83"/>
      <c r="L999" s="83"/>
      <c r="M999" s="83"/>
      <c r="N999" s="83"/>
      <c r="O999" s="83"/>
      <c r="P999" s="83"/>
      <c r="Q999" s="83"/>
      <c r="R999" s="83"/>
      <c r="S999" s="83"/>
      <c r="T999" s="83"/>
      <c r="U999" s="83"/>
      <c r="V999" s="83"/>
      <c r="W999" s="83"/>
    </row>
    <row r="1000">
      <c r="A1000" s="83"/>
      <c r="B1000" s="82"/>
      <c r="C1000" s="83"/>
      <c r="D1000" s="83"/>
      <c r="E1000" s="83"/>
      <c r="F1000" s="83"/>
      <c r="G1000" s="83"/>
      <c r="H1000" s="83"/>
      <c r="I1000" s="83"/>
      <c r="J1000" s="83"/>
      <c r="K1000" s="83"/>
      <c r="L1000" s="83"/>
      <c r="M1000" s="83"/>
      <c r="N1000" s="83"/>
      <c r="O1000" s="83"/>
      <c r="P1000" s="83"/>
      <c r="Q1000" s="83"/>
      <c r="R1000" s="83"/>
      <c r="S1000" s="83"/>
      <c r="T1000" s="83"/>
      <c r="U1000" s="83"/>
      <c r="V1000" s="83"/>
      <c r="W1000" s="83"/>
    </row>
    <row r="1001">
      <c r="A1001" s="83"/>
      <c r="B1001" s="82"/>
      <c r="C1001" s="83"/>
      <c r="D1001" s="83"/>
      <c r="E1001" s="83"/>
      <c r="F1001" s="83"/>
      <c r="G1001" s="83"/>
      <c r="H1001" s="83"/>
      <c r="I1001" s="83"/>
      <c r="J1001" s="83"/>
      <c r="K1001" s="83"/>
      <c r="L1001" s="83"/>
      <c r="M1001" s="83"/>
      <c r="N1001" s="83"/>
      <c r="O1001" s="83"/>
      <c r="P1001" s="83"/>
      <c r="Q1001" s="83"/>
      <c r="R1001" s="83"/>
      <c r="S1001" s="83"/>
      <c r="T1001" s="83"/>
      <c r="U1001" s="83"/>
      <c r="V1001" s="83"/>
      <c r="W1001" s="83"/>
    </row>
    <row r="1002">
      <c r="A1002" s="83"/>
      <c r="B1002" s="82"/>
      <c r="C1002" s="83"/>
      <c r="D1002" s="83"/>
      <c r="E1002" s="83"/>
      <c r="F1002" s="83"/>
      <c r="G1002" s="83"/>
      <c r="H1002" s="83"/>
      <c r="I1002" s="83"/>
      <c r="J1002" s="83"/>
      <c r="K1002" s="83"/>
      <c r="L1002" s="83"/>
      <c r="M1002" s="83"/>
      <c r="N1002" s="83"/>
      <c r="O1002" s="83"/>
      <c r="P1002" s="83"/>
      <c r="Q1002" s="83"/>
      <c r="R1002" s="83"/>
      <c r="S1002" s="83"/>
      <c r="T1002" s="83"/>
      <c r="U1002" s="83"/>
      <c r="V1002" s="83"/>
      <c r="W1002" s="83"/>
    </row>
    <row r="1003">
      <c r="A1003" s="83"/>
      <c r="B1003" s="82"/>
      <c r="C1003" s="83"/>
      <c r="D1003" s="83"/>
      <c r="E1003" s="83"/>
      <c r="F1003" s="83"/>
      <c r="G1003" s="83"/>
      <c r="H1003" s="83"/>
      <c r="I1003" s="83"/>
      <c r="J1003" s="83"/>
      <c r="K1003" s="83"/>
      <c r="L1003" s="83"/>
      <c r="M1003" s="83"/>
      <c r="N1003" s="83"/>
      <c r="O1003" s="83"/>
      <c r="P1003" s="83"/>
      <c r="Q1003" s="83"/>
      <c r="R1003" s="83"/>
      <c r="S1003" s="83"/>
      <c r="T1003" s="83"/>
      <c r="U1003" s="83"/>
      <c r="V1003" s="83"/>
      <c r="W1003" s="83"/>
    </row>
    <row r="1004">
      <c r="A1004" s="83"/>
      <c r="B1004" s="82"/>
      <c r="C1004" s="83"/>
      <c r="D1004" s="83"/>
      <c r="E1004" s="83"/>
      <c r="F1004" s="83"/>
      <c r="G1004" s="83"/>
      <c r="H1004" s="83"/>
      <c r="I1004" s="83"/>
      <c r="J1004" s="83"/>
      <c r="K1004" s="83"/>
      <c r="L1004" s="83"/>
      <c r="M1004" s="83"/>
      <c r="N1004" s="83"/>
      <c r="O1004" s="83"/>
      <c r="P1004" s="83"/>
      <c r="Q1004" s="83"/>
      <c r="R1004" s="83"/>
      <c r="S1004" s="83"/>
      <c r="T1004" s="83"/>
      <c r="U1004" s="83"/>
      <c r="V1004" s="83"/>
      <c r="W1004" s="83"/>
    </row>
    <row r="1005">
      <c r="A1005" s="83"/>
      <c r="B1005" s="82"/>
      <c r="C1005" s="83"/>
      <c r="D1005" s="83"/>
      <c r="E1005" s="83"/>
      <c r="F1005" s="83"/>
      <c r="G1005" s="83"/>
      <c r="H1005" s="83"/>
      <c r="I1005" s="83"/>
      <c r="J1005" s="83"/>
      <c r="K1005" s="83"/>
      <c r="L1005" s="83"/>
      <c r="M1005" s="83"/>
      <c r="N1005" s="83"/>
      <c r="O1005" s="83"/>
      <c r="P1005" s="83"/>
      <c r="Q1005" s="83"/>
      <c r="R1005" s="83"/>
      <c r="S1005" s="83"/>
      <c r="T1005" s="83"/>
      <c r="U1005" s="83"/>
      <c r="V1005" s="83"/>
      <c r="W1005" s="83"/>
    </row>
    <row r="1006">
      <c r="A1006" s="83"/>
      <c r="B1006" s="82"/>
      <c r="C1006" s="83"/>
      <c r="D1006" s="83"/>
      <c r="E1006" s="83"/>
      <c r="F1006" s="83"/>
      <c r="G1006" s="83"/>
      <c r="H1006" s="83"/>
      <c r="I1006" s="83"/>
      <c r="J1006" s="83"/>
      <c r="K1006" s="83"/>
      <c r="L1006" s="83"/>
      <c r="M1006" s="83"/>
      <c r="N1006" s="83"/>
      <c r="O1006" s="83"/>
      <c r="P1006" s="83"/>
      <c r="Q1006" s="83"/>
      <c r="R1006" s="83"/>
      <c r="S1006" s="83"/>
      <c r="T1006" s="83"/>
      <c r="U1006" s="83"/>
      <c r="V1006" s="83"/>
      <c r="W1006" s="83"/>
    </row>
    <row r="1007">
      <c r="A1007" s="83"/>
      <c r="B1007" s="82"/>
      <c r="C1007" s="83"/>
      <c r="D1007" s="83"/>
      <c r="E1007" s="83"/>
      <c r="F1007" s="83"/>
      <c r="G1007" s="83"/>
      <c r="H1007" s="83"/>
      <c r="I1007" s="83"/>
      <c r="J1007" s="83"/>
      <c r="K1007" s="83"/>
      <c r="L1007" s="83"/>
      <c r="M1007" s="83"/>
      <c r="N1007" s="83"/>
      <c r="O1007" s="83"/>
      <c r="P1007" s="83"/>
      <c r="Q1007" s="83"/>
      <c r="R1007" s="83"/>
      <c r="S1007" s="83"/>
      <c r="T1007" s="83"/>
      <c r="U1007" s="83"/>
      <c r="V1007" s="83"/>
      <c r="W1007" s="83"/>
    </row>
    <row r="1008">
      <c r="A1008" s="83"/>
      <c r="B1008" s="82"/>
      <c r="C1008" s="83"/>
      <c r="D1008" s="83"/>
      <c r="E1008" s="83"/>
      <c r="F1008" s="83"/>
      <c r="G1008" s="83"/>
      <c r="H1008" s="83"/>
      <c r="I1008" s="83"/>
      <c r="J1008" s="83"/>
      <c r="K1008" s="83"/>
      <c r="L1008" s="83"/>
      <c r="M1008" s="83"/>
      <c r="N1008" s="83"/>
      <c r="O1008" s="83"/>
      <c r="P1008" s="83"/>
      <c r="Q1008" s="83"/>
      <c r="R1008" s="83"/>
      <c r="S1008" s="83"/>
      <c r="T1008" s="83"/>
      <c r="U1008" s="83"/>
      <c r="V1008" s="83"/>
      <c r="W1008" s="83"/>
    </row>
    <row r="1009">
      <c r="A1009" s="83"/>
      <c r="B1009" s="82"/>
      <c r="C1009" s="83"/>
      <c r="D1009" s="83"/>
      <c r="E1009" s="83"/>
      <c r="F1009" s="83"/>
      <c r="G1009" s="83"/>
      <c r="H1009" s="83"/>
      <c r="I1009" s="83"/>
      <c r="J1009" s="83"/>
      <c r="K1009" s="83"/>
      <c r="L1009" s="83"/>
      <c r="M1009" s="83"/>
      <c r="N1009" s="83"/>
      <c r="O1009" s="83"/>
      <c r="P1009" s="83"/>
      <c r="Q1009" s="83"/>
      <c r="R1009" s="83"/>
      <c r="S1009" s="83"/>
      <c r="T1009" s="83"/>
      <c r="U1009" s="83"/>
      <c r="V1009" s="83"/>
      <c r="W1009" s="83"/>
    </row>
    <row r="1010">
      <c r="A1010" s="83"/>
      <c r="B1010" s="82"/>
      <c r="C1010" s="83"/>
      <c r="D1010" s="83"/>
      <c r="E1010" s="83"/>
      <c r="F1010" s="83"/>
      <c r="G1010" s="83"/>
      <c r="H1010" s="83"/>
      <c r="I1010" s="83"/>
      <c r="J1010" s="83"/>
      <c r="K1010" s="83"/>
      <c r="L1010" s="83"/>
      <c r="M1010" s="83"/>
      <c r="N1010" s="83"/>
      <c r="O1010" s="83"/>
      <c r="P1010" s="83"/>
      <c r="Q1010" s="83"/>
      <c r="R1010" s="83"/>
      <c r="S1010" s="83"/>
      <c r="T1010" s="83"/>
      <c r="U1010" s="83"/>
      <c r="V1010" s="83"/>
      <c r="W1010" s="83"/>
    </row>
    <row r="1011">
      <c r="A1011" s="83"/>
      <c r="B1011" s="82"/>
      <c r="C1011" s="83"/>
      <c r="D1011" s="83"/>
      <c r="E1011" s="83"/>
      <c r="F1011" s="83"/>
      <c r="G1011" s="83"/>
      <c r="H1011" s="83"/>
      <c r="I1011" s="83"/>
      <c r="J1011" s="83"/>
      <c r="K1011" s="83"/>
      <c r="L1011" s="83"/>
      <c r="M1011" s="83"/>
      <c r="N1011" s="83"/>
      <c r="O1011" s="83"/>
      <c r="P1011" s="83"/>
      <c r="Q1011" s="83"/>
      <c r="R1011" s="83"/>
      <c r="S1011" s="83"/>
      <c r="T1011" s="83"/>
      <c r="U1011" s="83"/>
      <c r="V1011" s="83"/>
      <c r="W1011" s="83"/>
    </row>
    <row r="1012">
      <c r="A1012" s="83"/>
      <c r="B1012" s="82"/>
      <c r="C1012" s="83"/>
      <c r="D1012" s="83"/>
      <c r="E1012" s="83"/>
      <c r="F1012" s="83"/>
      <c r="G1012" s="83"/>
      <c r="H1012" s="83"/>
      <c r="I1012" s="83"/>
      <c r="J1012" s="83"/>
      <c r="K1012" s="83"/>
      <c r="L1012" s="83"/>
      <c r="M1012" s="83"/>
      <c r="N1012" s="83"/>
      <c r="O1012" s="83"/>
      <c r="P1012" s="83"/>
      <c r="Q1012" s="83"/>
      <c r="R1012" s="83"/>
      <c r="S1012" s="83"/>
      <c r="T1012" s="83"/>
      <c r="U1012" s="83"/>
      <c r="V1012" s="83"/>
      <c r="W1012" s="83"/>
    </row>
    <row r="1013">
      <c r="A1013" s="83"/>
      <c r="B1013" s="82"/>
      <c r="C1013" s="83"/>
      <c r="D1013" s="83"/>
      <c r="E1013" s="83"/>
      <c r="F1013" s="83"/>
      <c r="G1013" s="83"/>
      <c r="H1013" s="83"/>
      <c r="I1013" s="83"/>
      <c r="J1013" s="83"/>
      <c r="K1013" s="83"/>
      <c r="L1013" s="83"/>
      <c r="M1013" s="83"/>
      <c r="N1013" s="83"/>
      <c r="O1013" s="83"/>
      <c r="P1013" s="83"/>
      <c r="Q1013" s="83"/>
      <c r="R1013" s="83"/>
      <c r="S1013" s="83"/>
      <c r="T1013" s="83"/>
      <c r="U1013" s="83"/>
      <c r="V1013" s="83"/>
      <c r="W1013" s="83"/>
    </row>
    <row r="1014">
      <c r="A1014" s="83"/>
      <c r="B1014" s="82"/>
      <c r="C1014" s="83"/>
      <c r="D1014" s="83"/>
      <c r="E1014" s="83"/>
      <c r="F1014" s="83"/>
      <c r="G1014" s="83"/>
      <c r="H1014" s="83"/>
      <c r="I1014" s="83"/>
      <c r="J1014" s="83"/>
      <c r="K1014" s="83"/>
      <c r="L1014" s="83"/>
      <c r="M1014" s="83"/>
      <c r="N1014" s="83"/>
      <c r="O1014" s="83"/>
      <c r="P1014" s="83"/>
      <c r="Q1014" s="83"/>
      <c r="R1014" s="83"/>
      <c r="S1014" s="83"/>
      <c r="T1014" s="83"/>
      <c r="U1014" s="83"/>
      <c r="V1014" s="83"/>
      <c r="W1014" s="83"/>
    </row>
    <row r="1015">
      <c r="A1015" s="83"/>
      <c r="B1015" s="82"/>
      <c r="C1015" s="83"/>
      <c r="D1015" s="83"/>
      <c r="E1015" s="83"/>
      <c r="F1015" s="83"/>
      <c r="G1015" s="83"/>
      <c r="H1015" s="83"/>
      <c r="I1015" s="83"/>
      <c r="J1015" s="83"/>
      <c r="K1015" s="83"/>
      <c r="L1015" s="83"/>
      <c r="M1015" s="83"/>
      <c r="N1015" s="83"/>
      <c r="O1015" s="83"/>
      <c r="P1015" s="83"/>
      <c r="Q1015" s="83"/>
      <c r="R1015" s="83"/>
      <c r="S1015" s="83"/>
      <c r="T1015" s="83"/>
      <c r="U1015" s="83"/>
      <c r="V1015" s="83"/>
      <c r="W1015" s="83"/>
    </row>
    <row r="1016">
      <c r="A1016" s="83"/>
      <c r="B1016" s="82"/>
      <c r="C1016" s="83"/>
      <c r="D1016" s="83"/>
      <c r="E1016" s="83"/>
      <c r="F1016" s="83"/>
      <c r="G1016" s="83"/>
      <c r="H1016" s="83"/>
      <c r="I1016" s="83"/>
      <c r="J1016" s="83"/>
      <c r="K1016" s="83"/>
      <c r="L1016" s="83"/>
      <c r="M1016" s="83"/>
      <c r="N1016" s="83"/>
      <c r="O1016" s="83"/>
      <c r="P1016" s="83"/>
      <c r="Q1016" s="83"/>
      <c r="R1016" s="83"/>
      <c r="S1016" s="83"/>
      <c r="T1016" s="83"/>
      <c r="U1016" s="83"/>
      <c r="V1016" s="83"/>
      <c r="W1016" s="83"/>
    </row>
    <row r="1017">
      <c r="A1017" s="83"/>
      <c r="B1017" s="82"/>
      <c r="C1017" s="83"/>
      <c r="D1017" s="83"/>
      <c r="E1017" s="83"/>
      <c r="F1017" s="83"/>
      <c r="G1017" s="83"/>
      <c r="H1017" s="83"/>
      <c r="I1017" s="83"/>
      <c r="J1017" s="83"/>
      <c r="K1017" s="83"/>
      <c r="L1017" s="83"/>
      <c r="M1017" s="83"/>
      <c r="N1017" s="83"/>
      <c r="O1017" s="83"/>
      <c r="P1017" s="83"/>
      <c r="Q1017" s="83"/>
      <c r="R1017" s="83"/>
      <c r="S1017" s="83"/>
      <c r="T1017" s="83"/>
      <c r="U1017" s="83"/>
      <c r="V1017" s="83"/>
      <c r="W1017" s="83"/>
    </row>
    <row r="1018">
      <c r="A1018" s="83"/>
      <c r="B1018" s="82"/>
      <c r="C1018" s="83"/>
      <c r="D1018" s="83"/>
      <c r="E1018" s="83"/>
      <c r="F1018" s="83"/>
      <c r="G1018" s="83"/>
      <c r="H1018" s="83"/>
      <c r="I1018" s="83"/>
      <c r="J1018" s="83"/>
      <c r="K1018" s="83"/>
      <c r="L1018" s="83"/>
      <c r="M1018" s="83"/>
      <c r="N1018" s="83"/>
      <c r="O1018" s="83"/>
      <c r="P1018" s="83"/>
      <c r="Q1018" s="83"/>
      <c r="R1018" s="83"/>
      <c r="S1018" s="83"/>
      <c r="T1018" s="83"/>
      <c r="U1018" s="83"/>
      <c r="V1018" s="83"/>
      <c r="W1018" s="83"/>
    </row>
    <row r="1019">
      <c r="A1019" s="83"/>
      <c r="B1019" s="82"/>
      <c r="C1019" s="83"/>
      <c r="D1019" s="83"/>
      <c r="E1019" s="83"/>
      <c r="F1019" s="83"/>
      <c r="G1019" s="83"/>
      <c r="H1019" s="83"/>
      <c r="I1019" s="83"/>
      <c r="J1019" s="83"/>
      <c r="K1019" s="83"/>
      <c r="L1019" s="83"/>
      <c r="M1019" s="83"/>
      <c r="N1019" s="83"/>
      <c r="O1019" s="83"/>
      <c r="P1019" s="83"/>
      <c r="Q1019" s="83"/>
      <c r="R1019" s="83"/>
      <c r="S1019" s="83"/>
      <c r="T1019" s="83"/>
      <c r="U1019" s="83"/>
      <c r="V1019" s="83"/>
      <c r="W1019" s="83"/>
    </row>
    <row r="1020">
      <c r="A1020" s="83"/>
      <c r="B1020" s="82"/>
      <c r="C1020" s="83"/>
      <c r="D1020" s="83"/>
      <c r="E1020" s="83"/>
      <c r="F1020" s="83"/>
      <c r="G1020" s="83"/>
      <c r="H1020" s="83"/>
      <c r="I1020" s="83"/>
      <c r="J1020" s="83"/>
      <c r="K1020" s="83"/>
      <c r="L1020" s="83"/>
      <c r="M1020" s="83"/>
      <c r="N1020" s="83"/>
      <c r="O1020" s="83"/>
      <c r="P1020" s="83"/>
      <c r="Q1020" s="83"/>
      <c r="R1020" s="83"/>
      <c r="S1020" s="83"/>
      <c r="T1020" s="83"/>
      <c r="U1020" s="83"/>
      <c r="V1020" s="83"/>
      <c r="W1020" s="83"/>
    </row>
    <row r="1021">
      <c r="A1021" s="83"/>
      <c r="B1021" s="82"/>
      <c r="C1021" s="83"/>
      <c r="D1021" s="83"/>
      <c r="E1021" s="83"/>
      <c r="F1021" s="83"/>
      <c r="G1021" s="83"/>
      <c r="H1021" s="83"/>
      <c r="I1021" s="83"/>
      <c r="J1021" s="83"/>
      <c r="K1021" s="83"/>
      <c r="L1021" s="83"/>
      <c r="M1021" s="83"/>
      <c r="N1021" s="83"/>
      <c r="O1021" s="83"/>
      <c r="P1021" s="83"/>
      <c r="Q1021" s="83"/>
      <c r="R1021" s="83"/>
      <c r="S1021" s="83"/>
      <c r="T1021" s="83"/>
      <c r="U1021" s="83"/>
      <c r="V1021" s="83"/>
      <c r="W1021" s="83"/>
    </row>
    <row r="1022">
      <c r="A1022" s="83"/>
      <c r="B1022" s="82"/>
      <c r="C1022" s="83"/>
      <c r="D1022" s="83"/>
      <c r="E1022" s="83"/>
      <c r="F1022" s="83"/>
      <c r="G1022" s="83"/>
      <c r="H1022" s="83"/>
      <c r="I1022" s="83"/>
      <c r="J1022" s="83"/>
      <c r="K1022" s="83"/>
      <c r="L1022" s="83"/>
      <c r="M1022" s="83"/>
      <c r="N1022" s="83"/>
      <c r="O1022" s="83"/>
      <c r="P1022" s="83"/>
      <c r="Q1022" s="83"/>
      <c r="R1022" s="83"/>
      <c r="S1022" s="83"/>
      <c r="T1022" s="83"/>
      <c r="U1022" s="83"/>
      <c r="V1022" s="83"/>
      <c r="W1022" s="83"/>
    </row>
  </sheetData>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57"/>
  </cols>
  <sheetData>
    <row r="1">
      <c r="A1" s="23" t="s">
        <v>4279</v>
      </c>
      <c r="B1" s="23" t="s">
        <v>4280</v>
      </c>
      <c r="C1" s="23" t="s">
        <v>4281</v>
      </c>
    </row>
    <row r="2">
      <c r="A2" s="26" t="s">
        <v>4282</v>
      </c>
      <c r="B2" s="23" t="s">
        <v>38</v>
      </c>
      <c r="C2" s="202" t="s">
        <v>138</v>
      </c>
    </row>
    <row r="3">
      <c r="A3" s="26" t="s">
        <v>4283</v>
      </c>
      <c r="B3" s="23" t="s">
        <v>45</v>
      </c>
      <c r="C3" s="202" t="s">
        <v>52</v>
      </c>
    </row>
    <row r="4">
      <c r="A4" s="26" t="s">
        <v>4284</v>
      </c>
      <c r="B4" s="23" t="s">
        <v>455</v>
      </c>
      <c r="C4" s="202" t="s">
        <v>305</v>
      </c>
    </row>
    <row r="5">
      <c r="A5" s="26" t="s">
        <v>4285</v>
      </c>
      <c r="B5" s="23" t="s">
        <v>271</v>
      </c>
      <c r="C5" s="202" t="s">
        <v>1073</v>
      </c>
    </row>
    <row r="6">
      <c r="A6" s="26" t="s">
        <v>4286</v>
      </c>
      <c r="B6" s="23" t="s">
        <v>364</v>
      </c>
      <c r="C6" s="202" t="s">
        <v>1387</v>
      </c>
    </row>
    <row r="7">
      <c r="A7" s="26" t="s">
        <v>4287</v>
      </c>
      <c r="B7" s="23" t="s">
        <v>97</v>
      </c>
      <c r="C7" s="202" t="s">
        <v>1306</v>
      </c>
    </row>
    <row r="8">
      <c r="A8" s="26" t="s">
        <v>4288</v>
      </c>
      <c r="C8" s="202" t="s">
        <v>418</v>
      </c>
    </row>
    <row r="9">
      <c r="A9" s="26" t="s">
        <v>4289</v>
      </c>
      <c r="C9" s="202" t="s">
        <v>835</v>
      </c>
    </row>
    <row r="10">
      <c r="A10" s="26" t="s">
        <v>4290</v>
      </c>
      <c r="C10" s="202" t="s">
        <v>327</v>
      </c>
    </row>
    <row r="11">
      <c r="A11" s="26" t="s">
        <v>4291</v>
      </c>
      <c r="C11" s="202" t="s">
        <v>757</v>
      </c>
    </row>
    <row r="12">
      <c r="A12" s="26" t="s">
        <v>4292</v>
      </c>
    </row>
    <row r="13">
      <c r="A13" s="26" t="s">
        <v>4293</v>
      </c>
    </row>
    <row r="14">
      <c r="A14" s="26" t="s">
        <v>4123</v>
      </c>
    </row>
    <row r="15">
      <c r="A15" s="26" t="s">
        <v>4294</v>
      </c>
    </row>
    <row r="16">
      <c r="A16" s="26" t="s">
        <v>4295</v>
      </c>
    </row>
    <row r="17">
      <c r="A17" s="26" t="s">
        <v>4296</v>
      </c>
    </row>
    <row r="18">
      <c r="A18" s="26" t="s">
        <v>4297</v>
      </c>
    </row>
    <row r="19">
      <c r="A19" s="26" t="s">
        <v>4298</v>
      </c>
    </row>
    <row r="20">
      <c r="A20" s="26" t="s">
        <v>4299</v>
      </c>
    </row>
    <row r="21">
      <c r="A21" s="26" t="s">
        <v>4300</v>
      </c>
    </row>
    <row r="22">
      <c r="A22" s="26" t="s">
        <v>4301</v>
      </c>
    </row>
    <row r="23">
      <c r="A23" s="26" t="s">
        <v>4302</v>
      </c>
    </row>
    <row r="24">
      <c r="A24" s="26" t="s">
        <v>4303</v>
      </c>
    </row>
    <row r="25">
      <c r="A25" s="26" t="s">
        <v>4304</v>
      </c>
    </row>
    <row r="26">
      <c r="A26" s="26" t="s">
        <v>4305</v>
      </c>
    </row>
    <row r="27">
      <c r="A27" s="26" t="s">
        <v>4306</v>
      </c>
    </row>
    <row r="28">
      <c r="A28" s="26" t="s">
        <v>4307</v>
      </c>
    </row>
    <row r="29">
      <c r="A29" s="26" t="s">
        <v>4308</v>
      </c>
    </row>
    <row r="30">
      <c r="A30" s="26" t="s">
        <v>4309</v>
      </c>
    </row>
    <row r="31">
      <c r="A31" s="26" t="s">
        <v>4310</v>
      </c>
    </row>
    <row r="32">
      <c r="A32" s="26" t="s">
        <v>4311</v>
      </c>
    </row>
    <row r="33">
      <c r="A33" s="26" t="s">
        <v>4312</v>
      </c>
    </row>
    <row r="34">
      <c r="A34" s="26" t="s">
        <v>4313</v>
      </c>
    </row>
    <row r="35">
      <c r="A35" s="26" t="s">
        <v>4314</v>
      </c>
    </row>
    <row r="36">
      <c r="A36" s="26" t="s">
        <v>4315</v>
      </c>
    </row>
    <row r="37">
      <c r="A37" s="26" t="s">
        <v>4316</v>
      </c>
    </row>
    <row r="38">
      <c r="A38" s="26" t="s">
        <v>4317</v>
      </c>
    </row>
    <row r="39">
      <c r="A39" s="26" t="s">
        <v>4318</v>
      </c>
    </row>
    <row r="40">
      <c r="A40" s="26" t="s">
        <v>4319</v>
      </c>
    </row>
    <row r="41">
      <c r="A41" s="26" t="s">
        <v>4320</v>
      </c>
    </row>
    <row r="42">
      <c r="A42" s="26" t="s">
        <v>4321</v>
      </c>
    </row>
    <row r="43">
      <c r="A43" s="26" t="s">
        <v>4322</v>
      </c>
    </row>
    <row r="44">
      <c r="A44" s="26" t="s">
        <v>4323</v>
      </c>
    </row>
    <row r="45">
      <c r="A45" s="26" t="s">
        <v>4324</v>
      </c>
    </row>
    <row r="46">
      <c r="A46" s="26" t="s">
        <v>4325</v>
      </c>
    </row>
    <row r="47">
      <c r="A47" s="26" t="s">
        <v>4326</v>
      </c>
    </row>
    <row r="48">
      <c r="A48" s="26" t="s">
        <v>4327</v>
      </c>
    </row>
    <row r="49">
      <c r="A49" s="26" t="s">
        <v>4328</v>
      </c>
    </row>
    <row r="50">
      <c r="A50" s="26" t="s">
        <v>4329</v>
      </c>
    </row>
    <row r="51">
      <c r="A51" s="26" t="s">
        <v>4330</v>
      </c>
    </row>
    <row r="52">
      <c r="A52" s="26" t="s">
        <v>4331</v>
      </c>
    </row>
    <row r="53">
      <c r="A53" s="26" t="s">
        <v>4332</v>
      </c>
    </row>
    <row r="54">
      <c r="A54" s="26" t="s">
        <v>4333</v>
      </c>
    </row>
    <row r="55">
      <c r="A55" s="26" t="s">
        <v>4334</v>
      </c>
    </row>
    <row r="56">
      <c r="A56" s="26" t="s">
        <v>4335</v>
      </c>
    </row>
    <row r="57">
      <c r="A57" s="26" t="s">
        <v>4336</v>
      </c>
    </row>
    <row r="58">
      <c r="A58" s="26" t="s">
        <v>4337</v>
      </c>
    </row>
    <row r="59">
      <c r="A59" s="26" t="s">
        <v>4338</v>
      </c>
    </row>
    <row r="60">
      <c r="A60" s="26" t="s">
        <v>4339</v>
      </c>
    </row>
    <row r="61">
      <c r="A61" s="26" t="s">
        <v>4340</v>
      </c>
    </row>
    <row r="62">
      <c r="A62" s="26" t="s">
        <v>4341</v>
      </c>
    </row>
    <row r="63">
      <c r="A63" s="26" t="s">
        <v>4342</v>
      </c>
    </row>
    <row r="64">
      <c r="A64" s="26" t="s">
        <v>59</v>
      </c>
    </row>
    <row r="65">
      <c r="A65" s="26" t="s">
        <v>4343</v>
      </c>
    </row>
    <row r="66">
      <c r="A66" s="26" t="s">
        <v>4344</v>
      </c>
    </row>
    <row r="67">
      <c r="A67" s="26" t="s">
        <v>4345</v>
      </c>
    </row>
    <row r="68">
      <c r="A68" s="26" t="s">
        <v>4346</v>
      </c>
    </row>
    <row r="69">
      <c r="A69" s="26" t="s">
        <v>4347</v>
      </c>
    </row>
    <row r="70">
      <c r="A70" s="26" t="s">
        <v>4348</v>
      </c>
    </row>
    <row r="71">
      <c r="A71" s="26" t="s">
        <v>4349</v>
      </c>
    </row>
    <row r="72">
      <c r="A72" s="26" t="s">
        <v>4350</v>
      </c>
    </row>
    <row r="73">
      <c r="A73" s="26" t="s">
        <v>4351</v>
      </c>
    </row>
    <row r="74">
      <c r="A74" s="26" t="s">
        <v>4352</v>
      </c>
    </row>
    <row r="75">
      <c r="A75" s="26" t="s">
        <v>4353</v>
      </c>
    </row>
    <row r="76">
      <c r="A76" s="26" t="s">
        <v>4354</v>
      </c>
    </row>
    <row r="77">
      <c r="A77" s="26" t="s">
        <v>4355</v>
      </c>
    </row>
    <row r="78">
      <c r="A78" s="26" t="s">
        <v>4356</v>
      </c>
    </row>
    <row r="79">
      <c r="A79" s="26" t="s">
        <v>4357</v>
      </c>
    </row>
    <row r="80">
      <c r="A80" s="26" t="s">
        <v>4358</v>
      </c>
    </row>
    <row r="81">
      <c r="A81" s="26" t="s">
        <v>4359</v>
      </c>
    </row>
    <row r="82">
      <c r="A82" s="26" t="s">
        <v>4360</v>
      </c>
    </row>
    <row r="83">
      <c r="A83" s="26" t="s">
        <v>4361</v>
      </c>
    </row>
    <row r="84">
      <c r="A84" s="26" t="s">
        <v>2232</v>
      </c>
    </row>
    <row r="85">
      <c r="A85" s="26" t="s">
        <v>4362</v>
      </c>
    </row>
    <row r="86">
      <c r="A86" s="26" t="s">
        <v>4363</v>
      </c>
    </row>
    <row r="87">
      <c r="A87" s="26" t="s">
        <v>4364</v>
      </c>
    </row>
    <row r="88">
      <c r="A88" s="26" t="s">
        <v>4365</v>
      </c>
    </row>
    <row r="89">
      <c r="A89" s="26" t="s">
        <v>4366</v>
      </c>
    </row>
    <row r="90">
      <c r="A90" s="26" t="s">
        <v>4367</v>
      </c>
    </row>
    <row r="91">
      <c r="A91" s="26" t="s">
        <v>477</v>
      </c>
    </row>
    <row r="92">
      <c r="A92" s="26" t="s">
        <v>4368</v>
      </c>
    </row>
    <row r="93">
      <c r="A93" s="26" t="s">
        <v>4369</v>
      </c>
    </row>
    <row r="94">
      <c r="A94" s="26" t="s">
        <v>4370</v>
      </c>
    </row>
    <row r="95">
      <c r="A95" s="26" t="s">
        <v>4371</v>
      </c>
    </row>
    <row r="96">
      <c r="A96" s="26" t="s">
        <v>4372</v>
      </c>
    </row>
    <row r="97">
      <c r="A97" s="26" t="s">
        <v>4373</v>
      </c>
    </row>
    <row r="98">
      <c r="A98" s="26" t="s">
        <v>4374</v>
      </c>
    </row>
    <row r="99">
      <c r="A99" s="26" t="s">
        <v>4375</v>
      </c>
    </row>
    <row r="100">
      <c r="A100" s="26" t="s">
        <v>4376</v>
      </c>
    </row>
    <row r="101">
      <c r="A101" s="26" t="s">
        <v>4377</v>
      </c>
    </row>
    <row r="102">
      <c r="A102" s="26" t="s">
        <v>4378</v>
      </c>
    </row>
    <row r="103">
      <c r="A103" s="26" t="s">
        <v>4379</v>
      </c>
    </row>
    <row r="104">
      <c r="A104" s="26" t="s">
        <v>4380</v>
      </c>
    </row>
    <row r="105">
      <c r="A105" s="26" t="s">
        <v>4381</v>
      </c>
    </row>
    <row r="106">
      <c r="A106" s="26" t="s">
        <v>4382</v>
      </c>
    </row>
    <row r="107">
      <c r="A107" s="26" t="s">
        <v>4383</v>
      </c>
    </row>
    <row r="108">
      <c r="A108" s="26" t="s">
        <v>4384</v>
      </c>
    </row>
    <row r="109">
      <c r="A109" s="26" t="s">
        <v>4385</v>
      </c>
    </row>
    <row r="110">
      <c r="A110" s="26" t="s">
        <v>4386</v>
      </c>
    </row>
    <row r="111">
      <c r="A111" s="26" t="s">
        <v>2932</v>
      </c>
    </row>
    <row r="112">
      <c r="A112" s="26" t="s">
        <v>4387</v>
      </c>
    </row>
    <row r="113">
      <c r="A113" s="26" t="s">
        <v>4388</v>
      </c>
    </row>
    <row r="114">
      <c r="A114" s="26" t="s">
        <v>1572</v>
      </c>
    </row>
    <row r="115">
      <c r="A115" s="26" t="s">
        <v>4389</v>
      </c>
    </row>
    <row r="116">
      <c r="A116" s="26" t="s">
        <v>4390</v>
      </c>
    </row>
    <row r="117">
      <c r="A117" s="26" t="s">
        <v>4391</v>
      </c>
    </row>
    <row r="118">
      <c r="A118" s="26" t="s">
        <v>4392</v>
      </c>
    </row>
    <row r="119">
      <c r="A119" s="26" t="s">
        <v>1516</v>
      </c>
    </row>
    <row r="120">
      <c r="A120" s="26" t="s">
        <v>4393</v>
      </c>
    </row>
    <row r="121">
      <c r="A121" s="26" t="s">
        <v>4394</v>
      </c>
    </row>
    <row r="122">
      <c r="A122" s="26" t="s">
        <v>209</v>
      </c>
    </row>
    <row r="123">
      <c r="A123" s="26" t="s">
        <v>4395</v>
      </c>
    </row>
    <row r="124">
      <c r="A124" s="26" t="s">
        <v>4396</v>
      </c>
    </row>
    <row r="125">
      <c r="A125" s="26" t="s">
        <v>4397</v>
      </c>
    </row>
    <row r="126">
      <c r="A126" s="26" t="s">
        <v>3994</v>
      </c>
    </row>
    <row r="127">
      <c r="A127" s="26" t="s">
        <v>4398</v>
      </c>
    </row>
    <row r="128">
      <c r="A128" s="26" t="s">
        <v>4399</v>
      </c>
    </row>
    <row r="129">
      <c r="A129" s="26" t="s">
        <v>4400</v>
      </c>
    </row>
    <row r="130">
      <c r="A130" s="26" t="s">
        <v>4401</v>
      </c>
    </row>
    <row r="131">
      <c r="A131" s="26" t="s">
        <v>4402</v>
      </c>
    </row>
    <row r="132">
      <c r="A132" s="26" t="s">
        <v>4403</v>
      </c>
    </row>
    <row r="133">
      <c r="A133" s="26" t="s">
        <v>4404</v>
      </c>
    </row>
    <row r="134">
      <c r="A134" s="26" t="s">
        <v>4405</v>
      </c>
    </row>
    <row r="135">
      <c r="A135" s="26" t="s">
        <v>4406</v>
      </c>
    </row>
    <row r="136">
      <c r="A136" s="26" t="s">
        <v>4407</v>
      </c>
    </row>
    <row r="137">
      <c r="A137" s="26" t="s">
        <v>2191</v>
      </c>
    </row>
    <row r="138">
      <c r="A138" s="26" t="s">
        <v>4408</v>
      </c>
    </row>
    <row r="139">
      <c r="A139" s="26" t="s">
        <v>4409</v>
      </c>
    </row>
    <row r="140">
      <c r="A140" s="26" t="s">
        <v>4410</v>
      </c>
    </row>
    <row r="141">
      <c r="A141" s="26" t="s">
        <v>4411</v>
      </c>
    </row>
    <row r="142">
      <c r="A142" s="26" t="s">
        <v>4412</v>
      </c>
    </row>
    <row r="143">
      <c r="A143" s="26" t="s">
        <v>4413</v>
      </c>
    </row>
    <row r="144">
      <c r="A144" s="26" t="s">
        <v>4414</v>
      </c>
    </row>
    <row r="145">
      <c r="A145" s="26" t="s">
        <v>4415</v>
      </c>
    </row>
    <row r="146">
      <c r="A146" s="26" t="s">
        <v>4416</v>
      </c>
    </row>
    <row r="147">
      <c r="A147" s="26" t="s">
        <v>4417</v>
      </c>
    </row>
    <row r="148">
      <c r="A148" s="26" t="s">
        <v>4418</v>
      </c>
    </row>
    <row r="149">
      <c r="A149" s="26" t="s">
        <v>4419</v>
      </c>
    </row>
    <row r="150">
      <c r="A150" s="26" t="s">
        <v>4420</v>
      </c>
    </row>
    <row r="151">
      <c r="A151" s="26" t="s">
        <v>4421</v>
      </c>
    </row>
    <row r="152">
      <c r="A152" s="26" t="s">
        <v>4422</v>
      </c>
    </row>
    <row r="153">
      <c r="A153" s="26" t="s">
        <v>4423</v>
      </c>
    </row>
    <row r="154">
      <c r="A154" s="26" t="s">
        <v>4424</v>
      </c>
    </row>
    <row r="155">
      <c r="A155" s="26" t="s">
        <v>4425</v>
      </c>
    </row>
    <row r="156">
      <c r="A156" s="26" t="s">
        <v>4426</v>
      </c>
    </row>
    <row r="157">
      <c r="A157" s="26" t="s">
        <v>4427</v>
      </c>
    </row>
    <row r="158">
      <c r="A158" s="26" t="s">
        <v>4428</v>
      </c>
    </row>
    <row r="159">
      <c r="A159" s="26" t="s">
        <v>4429</v>
      </c>
    </row>
    <row r="160">
      <c r="A160" s="26" t="s">
        <v>4430</v>
      </c>
    </row>
    <row r="161">
      <c r="A161" s="26" t="s">
        <v>4431</v>
      </c>
    </row>
    <row r="162">
      <c r="A162" s="26" t="s">
        <v>4432</v>
      </c>
    </row>
    <row r="163">
      <c r="A163" s="26" t="s">
        <v>2274</v>
      </c>
    </row>
    <row r="164">
      <c r="A164" s="26" t="s">
        <v>4433</v>
      </c>
    </row>
    <row r="165">
      <c r="A165" s="26" t="s">
        <v>116</v>
      </c>
    </row>
    <row r="166">
      <c r="A166" s="26" t="s">
        <v>4434</v>
      </c>
    </row>
    <row r="167">
      <c r="A167" s="26" t="s">
        <v>4435</v>
      </c>
    </row>
    <row r="168">
      <c r="A168" s="26" t="s">
        <v>4436</v>
      </c>
    </row>
    <row r="169">
      <c r="A169" s="26" t="s">
        <v>4437</v>
      </c>
    </row>
    <row r="170">
      <c r="A170" s="26" t="s">
        <v>4438</v>
      </c>
    </row>
    <row r="171">
      <c r="A171" s="26" t="s">
        <v>4439</v>
      </c>
    </row>
    <row r="172">
      <c r="A172" s="26" t="s">
        <v>4440</v>
      </c>
    </row>
    <row r="173">
      <c r="A173" s="26" t="s">
        <v>4441</v>
      </c>
    </row>
    <row r="174">
      <c r="A174" s="26" t="s">
        <v>4442</v>
      </c>
    </row>
    <row r="175">
      <c r="A175" s="26" t="s">
        <v>1376</v>
      </c>
    </row>
    <row r="176">
      <c r="A176" s="26" t="s">
        <v>4443</v>
      </c>
    </row>
    <row r="177">
      <c r="A177" s="26" t="s">
        <v>4444</v>
      </c>
    </row>
    <row r="178">
      <c r="A178" s="26" t="s">
        <v>4445</v>
      </c>
    </row>
    <row r="179">
      <c r="A179" s="26" t="s">
        <v>4446</v>
      </c>
    </row>
    <row r="180">
      <c r="A180" s="26" t="s">
        <v>4447</v>
      </c>
    </row>
    <row r="181">
      <c r="A181" s="26" t="s">
        <v>4448</v>
      </c>
    </row>
    <row r="182">
      <c r="A182" s="26" t="s">
        <v>4449</v>
      </c>
    </row>
    <row r="183">
      <c r="A183" s="26" t="s">
        <v>4450</v>
      </c>
    </row>
    <row r="184">
      <c r="A184" s="26" t="s">
        <v>4451</v>
      </c>
    </row>
    <row r="185">
      <c r="A185" s="26" t="s">
        <v>4452</v>
      </c>
    </row>
    <row r="186">
      <c r="A186" s="26" t="s">
        <v>4453</v>
      </c>
    </row>
    <row r="187">
      <c r="A187" s="26" t="s">
        <v>4454</v>
      </c>
    </row>
    <row r="188">
      <c r="A188" s="26" t="s">
        <v>3445</v>
      </c>
    </row>
    <row r="189">
      <c r="A189" s="26" t="s">
        <v>4455</v>
      </c>
    </row>
    <row r="190">
      <c r="A190" s="26" t="s">
        <v>4456</v>
      </c>
    </row>
    <row r="191">
      <c r="A191" s="26" t="s">
        <v>4457</v>
      </c>
    </row>
    <row r="192">
      <c r="A192" s="26" t="s">
        <v>4458</v>
      </c>
    </row>
    <row r="193">
      <c r="A193" s="26" t="s">
        <v>4459</v>
      </c>
    </row>
    <row r="194">
      <c r="A194" s="26" t="s">
        <v>4460</v>
      </c>
    </row>
    <row r="195">
      <c r="A195" s="26" t="s">
        <v>4461</v>
      </c>
    </row>
    <row r="196">
      <c r="A196" s="26" t="s">
        <v>4462</v>
      </c>
    </row>
    <row r="197">
      <c r="A197" s="26" t="s">
        <v>4463</v>
      </c>
    </row>
    <row r="198">
      <c r="A198" s="26" t="s">
        <v>4464</v>
      </c>
    </row>
    <row r="199">
      <c r="A199" s="26" t="s">
        <v>4465</v>
      </c>
    </row>
    <row r="200">
      <c r="A200" s="26" t="s">
        <v>4466</v>
      </c>
    </row>
    <row r="201">
      <c r="A201" s="26" t="s">
        <v>4467</v>
      </c>
    </row>
    <row r="202">
      <c r="A202" s="26" t="s">
        <v>4468</v>
      </c>
    </row>
    <row r="203">
      <c r="A203" s="26" t="s">
        <v>4469</v>
      </c>
    </row>
    <row r="204">
      <c r="A204" s="26" t="s">
        <v>4470</v>
      </c>
    </row>
    <row r="205">
      <c r="A205" s="26" t="s">
        <v>4471</v>
      </c>
    </row>
    <row r="206">
      <c r="A206" s="26" t="s">
        <v>4472</v>
      </c>
    </row>
    <row r="207">
      <c r="A207" s="26" t="s">
        <v>4473</v>
      </c>
    </row>
    <row r="208">
      <c r="A208" s="26" t="s">
        <v>4474</v>
      </c>
    </row>
    <row r="209">
      <c r="A209" s="26" t="s">
        <v>4475</v>
      </c>
    </row>
    <row r="210">
      <c r="A210" s="26" t="s">
        <v>4476</v>
      </c>
    </row>
    <row r="211">
      <c r="A211" s="26" t="s">
        <v>4477</v>
      </c>
    </row>
    <row r="212">
      <c r="A212" s="26" t="s">
        <v>4478</v>
      </c>
    </row>
    <row r="213">
      <c r="A213" s="26" t="s">
        <v>4479</v>
      </c>
    </row>
    <row r="214">
      <c r="A214" s="26" t="s">
        <v>463</v>
      </c>
    </row>
    <row r="215">
      <c r="A215" s="26" t="s">
        <v>4480</v>
      </c>
    </row>
    <row r="216">
      <c r="A216" s="26" t="s">
        <v>4481</v>
      </c>
    </row>
    <row r="217">
      <c r="A217" s="26" t="s">
        <v>4482</v>
      </c>
    </row>
    <row r="218">
      <c r="A218" s="26" t="s">
        <v>4483</v>
      </c>
    </row>
    <row r="219">
      <c r="A219" s="26" t="s">
        <v>4484</v>
      </c>
    </row>
    <row r="220">
      <c r="A220" s="26" t="s">
        <v>4485</v>
      </c>
    </row>
    <row r="221">
      <c r="A221" s="26" t="s">
        <v>4486</v>
      </c>
    </row>
    <row r="222">
      <c r="A222" s="26" t="s">
        <v>4487</v>
      </c>
    </row>
    <row r="223">
      <c r="A223" s="26" t="s">
        <v>4488</v>
      </c>
    </row>
    <row r="224">
      <c r="A224" s="26" t="s">
        <v>4489</v>
      </c>
    </row>
    <row r="225">
      <c r="A225" s="26" t="s">
        <v>4490</v>
      </c>
    </row>
    <row r="226">
      <c r="A226" s="26" t="s">
        <v>4491</v>
      </c>
    </row>
    <row r="227">
      <c r="A227" s="26" t="s">
        <v>4492</v>
      </c>
    </row>
    <row r="228">
      <c r="A228" s="26" t="s">
        <v>4493</v>
      </c>
    </row>
    <row r="229">
      <c r="A229" s="26" t="s">
        <v>4494</v>
      </c>
    </row>
    <row r="230">
      <c r="A230" s="26" t="s">
        <v>107</v>
      </c>
    </row>
    <row r="231">
      <c r="A231" s="26" t="s">
        <v>4495</v>
      </c>
    </row>
    <row r="232">
      <c r="A232" s="26" t="s">
        <v>4496</v>
      </c>
    </row>
    <row r="233">
      <c r="A233" s="26" t="s">
        <v>2353</v>
      </c>
    </row>
    <row r="234">
      <c r="A234" s="26" t="s">
        <v>39</v>
      </c>
    </row>
    <row r="235">
      <c r="A235" s="26" t="s">
        <v>4497</v>
      </c>
    </row>
    <row r="236">
      <c r="A236" s="26" t="s">
        <v>4498</v>
      </c>
    </row>
    <row r="237">
      <c r="A237" s="26" t="s">
        <v>4499</v>
      </c>
    </row>
    <row r="238">
      <c r="A238" s="26" t="s">
        <v>4500</v>
      </c>
    </row>
    <row r="239">
      <c r="A239" s="26" t="s">
        <v>4501</v>
      </c>
    </row>
    <row r="240">
      <c r="A240" s="26" t="s">
        <v>4502</v>
      </c>
    </row>
    <row r="241">
      <c r="A241" s="26" t="s">
        <v>4503</v>
      </c>
    </row>
    <row r="242">
      <c r="A242" s="26" t="s">
        <v>4504</v>
      </c>
    </row>
    <row r="243">
      <c r="A243" s="26" t="s">
        <v>4505</v>
      </c>
    </row>
    <row r="244">
      <c r="A244" s="26" t="s">
        <v>4506</v>
      </c>
    </row>
    <row r="245">
      <c r="A245" s="26" t="s">
        <v>4507</v>
      </c>
    </row>
    <row r="246">
      <c r="A246" s="26" t="s">
        <v>4508</v>
      </c>
    </row>
    <row r="247">
      <c r="A247" s="26" t="s">
        <v>4509</v>
      </c>
    </row>
    <row r="248">
      <c r="A248" s="26" t="s">
        <v>4510</v>
      </c>
    </row>
    <row r="249">
      <c r="A249" s="26" t="s">
        <v>4511</v>
      </c>
    </row>
    <row r="250">
      <c r="A250" s="26" t="s">
        <v>4512</v>
      </c>
    </row>
    <row r="251">
      <c r="A251" s="26" t="s">
        <v>4513</v>
      </c>
    </row>
    <row r="252">
      <c r="A252" s="26" t="s">
        <v>1444</v>
      </c>
    </row>
    <row r="253">
      <c r="A253" s="26" t="s">
        <v>4514</v>
      </c>
    </row>
    <row r="254">
      <c r="A254" s="26" t="s">
        <v>4515</v>
      </c>
    </row>
    <row r="255">
      <c r="A255" s="26" t="s">
        <v>4516</v>
      </c>
    </row>
    <row r="256">
      <c r="A256" s="26" t="s">
        <v>2731</v>
      </c>
    </row>
    <row r="257">
      <c r="A257" s="26" t="s">
        <v>4517</v>
      </c>
    </row>
    <row r="258">
      <c r="A258" s="26" t="s">
        <v>4518</v>
      </c>
    </row>
    <row r="259">
      <c r="A259" s="26" t="s">
        <v>1391</v>
      </c>
    </row>
    <row r="260">
      <c r="A260" s="26" t="s">
        <v>4519</v>
      </c>
    </row>
    <row r="261">
      <c r="A261" s="26" t="s">
        <v>4520</v>
      </c>
    </row>
    <row r="262">
      <c r="A262" s="26" t="s">
        <v>4521</v>
      </c>
    </row>
    <row r="263">
      <c r="A263" s="26" t="s">
        <v>4522</v>
      </c>
    </row>
    <row r="264">
      <c r="A264" s="26" t="s">
        <v>4523</v>
      </c>
    </row>
    <row r="265">
      <c r="A265" s="26" t="s">
        <v>678</v>
      </c>
    </row>
    <row r="266">
      <c r="A266" s="26" t="s">
        <v>4524</v>
      </c>
    </row>
    <row r="267">
      <c r="A267" s="26" t="s">
        <v>382</v>
      </c>
    </row>
    <row r="268">
      <c r="A268" s="26" t="s">
        <v>4525</v>
      </c>
    </row>
    <row r="269">
      <c r="A269" s="26" t="s">
        <v>4526</v>
      </c>
    </row>
    <row r="270">
      <c r="A270" s="26" t="s">
        <v>4527</v>
      </c>
    </row>
    <row r="271">
      <c r="A271" s="26" t="s">
        <v>4528</v>
      </c>
    </row>
    <row r="272">
      <c r="A272" s="26" t="s">
        <v>4529</v>
      </c>
    </row>
    <row r="273">
      <c r="A273" s="26" t="s">
        <v>4530</v>
      </c>
    </row>
    <row r="274">
      <c r="A274" s="26" t="s">
        <v>4531</v>
      </c>
    </row>
    <row r="275">
      <c r="A275" s="26" t="s">
        <v>4532</v>
      </c>
    </row>
    <row r="276">
      <c r="A276" s="26" t="s">
        <v>4533</v>
      </c>
    </row>
    <row r="277">
      <c r="A277" s="26" t="s">
        <v>4534</v>
      </c>
    </row>
    <row r="278">
      <c r="A278" s="26" t="s">
        <v>4535</v>
      </c>
    </row>
    <row r="279">
      <c r="A279" s="26" t="s">
        <v>4536</v>
      </c>
    </row>
    <row r="280">
      <c r="A280" s="26" t="s">
        <v>4537</v>
      </c>
    </row>
    <row r="281">
      <c r="A281" s="26" t="s">
        <v>4538</v>
      </c>
    </row>
    <row r="282">
      <c r="A282" s="26" t="s">
        <v>4539</v>
      </c>
    </row>
    <row r="283">
      <c r="A283" s="26" t="s">
        <v>162</v>
      </c>
    </row>
    <row r="284">
      <c r="A284" s="26" t="s">
        <v>4540</v>
      </c>
    </row>
    <row r="285">
      <c r="A285" s="26" t="s">
        <v>4541</v>
      </c>
    </row>
    <row r="286">
      <c r="A286" s="26" t="s">
        <v>4542</v>
      </c>
    </row>
    <row r="287">
      <c r="A287" s="26" t="s">
        <v>4543</v>
      </c>
    </row>
    <row r="288">
      <c r="A288" s="26" t="s">
        <v>4544</v>
      </c>
    </row>
    <row r="289">
      <c r="A289" s="26" t="s">
        <v>4545</v>
      </c>
    </row>
    <row r="290">
      <c r="A290" s="26" t="s">
        <v>4546</v>
      </c>
    </row>
    <row r="291">
      <c r="A291" s="26" t="s">
        <v>4547</v>
      </c>
    </row>
    <row r="292">
      <c r="A292" s="26" t="s">
        <v>4548</v>
      </c>
    </row>
    <row r="293">
      <c r="A293" s="26" t="s">
        <v>4549</v>
      </c>
    </row>
    <row r="294">
      <c r="A294" s="26" t="s">
        <v>4550</v>
      </c>
    </row>
    <row r="295">
      <c r="A295" s="26" t="s">
        <v>4551</v>
      </c>
    </row>
    <row r="296">
      <c r="A296" s="26" t="s">
        <v>4552</v>
      </c>
    </row>
    <row r="297">
      <c r="A297" s="26" t="s">
        <v>4553</v>
      </c>
    </row>
    <row r="298">
      <c r="A298" s="26" t="s">
        <v>4554</v>
      </c>
    </row>
    <row r="299">
      <c r="A299" s="26" t="s">
        <v>4555</v>
      </c>
    </row>
    <row r="300">
      <c r="A300" s="26" t="s">
        <v>4556</v>
      </c>
    </row>
    <row r="301">
      <c r="A301" s="26" t="s">
        <v>4557</v>
      </c>
    </row>
    <row r="302">
      <c r="A302" s="26" t="s">
        <v>4558</v>
      </c>
    </row>
    <row r="303">
      <c r="A303" s="26" t="s">
        <v>4559</v>
      </c>
    </row>
    <row r="304">
      <c r="A304" s="26" t="s">
        <v>4560</v>
      </c>
    </row>
    <row r="305">
      <c r="A305" s="26" t="s">
        <v>4561</v>
      </c>
    </row>
    <row r="306">
      <c r="A306" s="26" t="s">
        <v>4562</v>
      </c>
    </row>
    <row r="307">
      <c r="A307" s="26" t="s">
        <v>4563</v>
      </c>
    </row>
    <row r="308">
      <c r="A308" s="26" t="s">
        <v>4564</v>
      </c>
    </row>
    <row r="309">
      <c r="A309" s="26" t="s">
        <v>4565</v>
      </c>
    </row>
    <row r="310">
      <c r="A310" s="26" t="s">
        <v>91</v>
      </c>
    </row>
    <row r="311">
      <c r="A311" s="26" t="s">
        <v>3076</v>
      </c>
    </row>
    <row r="312">
      <c r="A312" s="26" t="s">
        <v>4566</v>
      </c>
    </row>
    <row r="313">
      <c r="A313" s="26" t="s">
        <v>4567</v>
      </c>
    </row>
    <row r="314">
      <c r="A314" s="26" t="s">
        <v>4568</v>
      </c>
    </row>
    <row r="315">
      <c r="A315" s="26" t="s">
        <v>4569</v>
      </c>
    </row>
    <row r="316">
      <c r="A316" s="26" t="s">
        <v>4570</v>
      </c>
    </row>
    <row r="317">
      <c r="A317" s="26" t="s">
        <v>4571</v>
      </c>
    </row>
    <row r="318">
      <c r="A318" s="26" t="s">
        <v>4572</v>
      </c>
    </row>
    <row r="319">
      <c r="A319" s="26" t="s">
        <v>4573</v>
      </c>
    </row>
    <row r="320">
      <c r="A320" s="26" t="s">
        <v>4574</v>
      </c>
    </row>
    <row r="321">
      <c r="A321" s="26" t="s">
        <v>4575</v>
      </c>
    </row>
    <row r="322">
      <c r="A322" s="26" t="s">
        <v>4576</v>
      </c>
    </row>
    <row r="323">
      <c r="A323" s="26" t="s">
        <v>4577</v>
      </c>
    </row>
    <row r="324">
      <c r="A324" s="26" t="s">
        <v>4578</v>
      </c>
    </row>
    <row r="325">
      <c r="A325" s="26" t="s">
        <v>4579</v>
      </c>
    </row>
    <row r="326">
      <c r="A326" s="26" t="s">
        <v>4580</v>
      </c>
    </row>
    <row r="327">
      <c r="A327" s="26" t="s">
        <v>4581</v>
      </c>
    </row>
    <row r="328">
      <c r="A328" s="26" t="s">
        <v>4582</v>
      </c>
    </row>
    <row r="329">
      <c r="A329" s="26" t="s">
        <v>4583</v>
      </c>
    </row>
    <row r="330">
      <c r="A330" s="26" t="s">
        <v>4584</v>
      </c>
    </row>
    <row r="331">
      <c r="A331" s="26" t="s">
        <v>4585</v>
      </c>
    </row>
    <row r="332">
      <c r="A332" s="26" t="s">
        <v>4586</v>
      </c>
    </row>
    <row r="333">
      <c r="A333" s="26" t="s">
        <v>4587</v>
      </c>
    </row>
    <row r="334">
      <c r="A334" s="26" t="s">
        <v>4588</v>
      </c>
    </row>
    <row r="335">
      <c r="A335" s="26" t="s">
        <v>4589</v>
      </c>
    </row>
    <row r="336">
      <c r="A336" s="26" t="s">
        <v>4590</v>
      </c>
    </row>
    <row r="337">
      <c r="A337" s="26" t="s">
        <v>4591</v>
      </c>
    </row>
    <row r="338">
      <c r="A338" s="26" t="s">
        <v>4592</v>
      </c>
    </row>
    <row r="339">
      <c r="A339" s="26" t="s">
        <v>4593</v>
      </c>
    </row>
    <row r="340">
      <c r="A340" s="26" t="s">
        <v>4594</v>
      </c>
    </row>
    <row r="341">
      <c r="A341" s="26" t="s">
        <v>4595</v>
      </c>
    </row>
    <row r="342">
      <c r="A342" s="26" t="s">
        <v>4596</v>
      </c>
    </row>
    <row r="343">
      <c r="A343" s="26" t="s">
        <v>4597</v>
      </c>
    </row>
    <row r="344">
      <c r="A344" s="26" t="s">
        <v>4598</v>
      </c>
    </row>
    <row r="345">
      <c r="A345" s="26" t="s">
        <v>4599</v>
      </c>
    </row>
    <row r="346">
      <c r="A346" s="26" t="s">
        <v>4600</v>
      </c>
    </row>
    <row r="347">
      <c r="A347" s="26" t="s">
        <v>4601</v>
      </c>
    </row>
  </sheetData>
  <drawing r:id="rId1"/>
</worksheet>
</file>