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2019" sheetId="11" r:id="rId1"/>
    <sheet name="2020" sheetId="12" r:id="rId2"/>
  </sheets>
  <definedNames>
    <definedName name="_xlnm._FilterDatabase" localSheetId="0" hidden="1">'2019'!$B$3:$U$4</definedName>
    <definedName name="_xlnm.Print_Area" localSheetId="0">'2019'!$A$1:$AC$78</definedName>
    <definedName name="_xlnm.Print_Area" localSheetId="1">'2020'!$B:$T</definedName>
    <definedName name="_xlnm.Print_Titles" localSheetId="0">'2019'!$1:$4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6" i="11" l="1"/>
  <c r="X76" i="11"/>
  <c r="W76" i="11"/>
  <c r="V76" i="11"/>
  <c r="Y70" i="11"/>
  <c r="X70" i="11"/>
  <c r="X77" i="11" s="1"/>
  <c r="W70" i="11"/>
  <c r="W77" i="11" s="1"/>
  <c r="V70" i="11"/>
  <c r="Y77" i="11" l="1"/>
  <c r="V77" i="11"/>
  <c r="O77" i="12" l="1"/>
  <c r="N77" i="12" l="1"/>
  <c r="U77" i="12"/>
  <c r="T77" i="12"/>
  <c r="S77" i="12"/>
  <c r="R77" i="12"/>
  <c r="Q77" i="12"/>
  <c r="P77" i="12"/>
  <c r="AE77" i="12"/>
  <c r="AD77" i="12"/>
  <c r="U76" i="11" l="1"/>
  <c r="T76" i="11"/>
  <c r="U70" i="11"/>
  <c r="T70" i="11"/>
  <c r="S76" i="11"/>
  <c r="R76" i="11"/>
  <c r="Q76" i="11"/>
  <c r="P76" i="11"/>
  <c r="O76" i="11"/>
  <c r="N76" i="11"/>
  <c r="AC76" i="11"/>
  <c r="AB76" i="11"/>
  <c r="S70" i="11"/>
  <c r="R70" i="11"/>
  <c r="Q70" i="11"/>
  <c r="P70" i="11"/>
  <c r="O70" i="11"/>
  <c r="N70" i="11"/>
  <c r="AC70" i="11"/>
  <c r="AB70" i="11"/>
  <c r="D10" i="11"/>
  <c r="P77" i="11" l="1"/>
  <c r="T77" i="11"/>
  <c r="U77" i="11"/>
  <c r="R77" i="11"/>
  <c r="AB77" i="11"/>
  <c r="AC77" i="11"/>
  <c r="Q77" i="11"/>
  <c r="N77" i="11"/>
  <c r="O77" i="11"/>
  <c r="S77" i="11"/>
  <c r="AA40" i="12"/>
  <c r="Z40" i="12"/>
  <c r="AA34" i="12"/>
  <c r="Z34" i="12"/>
  <c r="M34" i="12"/>
  <c r="L34" i="12"/>
  <c r="L40" i="12"/>
  <c r="M40" i="12"/>
  <c r="M46" i="12"/>
  <c r="L46" i="12"/>
  <c r="AA46" i="12"/>
  <c r="Z46" i="12"/>
  <c r="AA52" i="12"/>
  <c r="Z52" i="12"/>
  <c r="M52" i="12"/>
  <c r="L52" i="12"/>
  <c r="M58" i="12"/>
  <c r="L58" i="12"/>
  <c r="AA58" i="12"/>
  <c r="Z58" i="12"/>
  <c r="M76" i="12"/>
  <c r="L76" i="12"/>
  <c r="AA64" i="12"/>
  <c r="Z64" i="12"/>
  <c r="M64" i="12"/>
  <c r="L64" i="12"/>
  <c r="M70" i="12"/>
  <c r="L70" i="12"/>
  <c r="AA70" i="12"/>
  <c r="Z70" i="12"/>
  <c r="W76" i="12"/>
  <c r="V76" i="12"/>
  <c r="AA76" i="12"/>
  <c r="Z76" i="12"/>
  <c r="G76" i="12"/>
  <c r="F76" i="12"/>
  <c r="E76" i="12"/>
  <c r="D76" i="12"/>
  <c r="W70" i="12"/>
  <c r="V70" i="12"/>
  <c r="W64" i="12"/>
  <c r="V64" i="12"/>
  <c r="G70" i="12"/>
  <c r="F70" i="12"/>
  <c r="G64" i="12"/>
  <c r="F64" i="12"/>
  <c r="W58" i="12"/>
  <c r="V58" i="12"/>
  <c r="G58" i="12"/>
  <c r="F58" i="12"/>
  <c r="W52" i="12"/>
  <c r="V52" i="12"/>
  <c r="G52" i="12"/>
  <c r="F52" i="12"/>
  <c r="W46" i="12"/>
  <c r="V46" i="12"/>
  <c r="G46" i="12"/>
  <c r="F46" i="12"/>
  <c r="W40" i="12"/>
  <c r="V40" i="12"/>
  <c r="G40" i="12"/>
  <c r="F40" i="12"/>
  <c r="W34" i="12"/>
  <c r="V34" i="12"/>
  <c r="G34" i="12"/>
  <c r="F34" i="12"/>
  <c r="G28" i="12"/>
  <c r="F28" i="12"/>
  <c r="W28" i="12"/>
  <c r="V28" i="12"/>
  <c r="AA28" i="12"/>
  <c r="Z28" i="12"/>
  <c r="AA22" i="12"/>
  <c r="Z22" i="12"/>
  <c r="AA16" i="12"/>
  <c r="Z16" i="12"/>
  <c r="AA10" i="12"/>
  <c r="Z10" i="12"/>
  <c r="W22" i="12"/>
  <c r="V22" i="12"/>
  <c r="G22" i="12"/>
  <c r="F22" i="12"/>
  <c r="G16" i="12"/>
  <c r="F16" i="12"/>
  <c r="W16" i="12"/>
  <c r="V16" i="12"/>
  <c r="W10" i="12"/>
  <c r="V10" i="12"/>
  <c r="G10" i="12"/>
  <c r="F10" i="12"/>
  <c r="M28" i="12"/>
  <c r="L28" i="12"/>
  <c r="M22" i="12"/>
  <c r="L22" i="12"/>
  <c r="M16" i="12"/>
  <c r="L16" i="12"/>
  <c r="M10" i="12"/>
  <c r="L10" i="12"/>
  <c r="L77" i="12" l="1"/>
  <c r="F77" i="12"/>
  <c r="Z77" i="12"/>
  <c r="M77" i="12"/>
  <c r="G77" i="12"/>
  <c r="AA77" i="12"/>
  <c r="V77" i="12"/>
  <c r="W77" i="12"/>
  <c r="AA76" i="11"/>
  <c r="Z76" i="11"/>
  <c r="M76" i="11"/>
  <c r="L76" i="11"/>
  <c r="I76" i="11"/>
  <c r="H76" i="11"/>
  <c r="G76" i="11"/>
  <c r="F76" i="11"/>
  <c r="I70" i="11"/>
  <c r="I77" i="11" s="1"/>
  <c r="H70" i="11"/>
  <c r="H77" i="11" s="1"/>
  <c r="G70" i="11"/>
  <c r="F70" i="11"/>
  <c r="F77" i="11" s="1"/>
  <c r="AA70" i="11"/>
  <c r="AA77" i="11" s="1"/>
  <c r="Z70" i="11"/>
  <c r="Z77" i="11" s="1"/>
  <c r="M70" i="11"/>
  <c r="L70" i="11"/>
  <c r="L77" i="11" l="1"/>
  <c r="M77" i="11"/>
  <c r="G77" i="11"/>
  <c r="AC76" i="12" l="1"/>
  <c r="AB76" i="12"/>
  <c r="K76" i="12"/>
  <c r="J76" i="12"/>
  <c r="Y76" i="12"/>
  <c r="X76" i="12"/>
  <c r="I76" i="12"/>
  <c r="H76" i="12"/>
  <c r="AC70" i="12"/>
  <c r="AB70" i="12"/>
  <c r="K70" i="12"/>
  <c r="J70" i="12"/>
  <c r="Y70" i="12"/>
  <c r="X70" i="12"/>
  <c r="I70" i="12"/>
  <c r="H70" i="12"/>
  <c r="E70" i="12"/>
  <c r="D70" i="12"/>
  <c r="AC64" i="12"/>
  <c r="AB64" i="12"/>
  <c r="K64" i="12"/>
  <c r="J64" i="12"/>
  <c r="Y64" i="12"/>
  <c r="X64" i="12"/>
  <c r="I64" i="12"/>
  <c r="H64" i="12"/>
  <c r="E64" i="12"/>
  <c r="D64" i="12"/>
  <c r="AC58" i="12"/>
  <c r="AB58" i="12"/>
  <c r="K58" i="12"/>
  <c r="J58" i="12"/>
  <c r="Y58" i="12"/>
  <c r="X58" i="12"/>
  <c r="I58" i="12"/>
  <c r="H58" i="12"/>
  <c r="E58" i="12"/>
  <c r="D58" i="12"/>
  <c r="AC52" i="12"/>
  <c r="AB52" i="12"/>
  <c r="K52" i="12"/>
  <c r="J52" i="12"/>
  <c r="Y52" i="12"/>
  <c r="X52" i="12"/>
  <c r="I52" i="12"/>
  <c r="H52" i="12"/>
  <c r="E52" i="12"/>
  <c r="D52" i="12"/>
  <c r="AC46" i="12"/>
  <c r="AB46" i="12"/>
  <c r="K46" i="12"/>
  <c r="J46" i="12"/>
  <c r="Y46" i="12"/>
  <c r="X46" i="12"/>
  <c r="I46" i="12"/>
  <c r="H46" i="12"/>
  <c r="E46" i="12"/>
  <c r="D46" i="12"/>
  <c r="AC40" i="12"/>
  <c r="AB40" i="12"/>
  <c r="K40" i="12"/>
  <c r="J40" i="12"/>
  <c r="Y40" i="12"/>
  <c r="X40" i="12"/>
  <c r="I40" i="12"/>
  <c r="H40" i="12"/>
  <c r="E40" i="12"/>
  <c r="D40" i="12"/>
  <c r="AC34" i="12"/>
  <c r="AB34" i="12"/>
  <c r="K34" i="12"/>
  <c r="J34" i="12"/>
  <c r="Y34" i="12"/>
  <c r="X34" i="12"/>
  <c r="I34" i="12"/>
  <c r="H34" i="12"/>
  <c r="E34" i="12"/>
  <c r="D34" i="12"/>
  <c r="AC28" i="12"/>
  <c r="AB28" i="12"/>
  <c r="K28" i="12"/>
  <c r="J28" i="12"/>
  <c r="Y28" i="12"/>
  <c r="X28" i="12"/>
  <c r="I28" i="12"/>
  <c r="H28" i="12"/>
  <c r="E28" i="12"/>
  <c r="D28" i="12"/>
  <c r="AC22" i="12"/>
  <c r="AB22" i="12"/>
  <c r="K22" i="12"/>
  <c r="J22" i="12"/>
  <c r="Y22" i="12"/>
  <c r="X22" i="12"/>
  <c r="I22" i="12"/>
  <c r="H22" i="12"/>
  <c r="E22" i="12"/>
  <c r="D22" i="12"/>
  <c r="AC16" i="12"/>
  <c r="AB16" i="12"/>
  <c r="K16" i="12"/>
  <c r="J16" i="12"/>
  <c r="Y16" i="12"/>
  <c r="X16" i="12"/>
  <c r="I16" i="12"/>
  <c r="H16" i="12"/>
  <c r="E16" i="12"/>
  <c r="D16" i="12"/>
  <c r="AC10" i="12"/>
  <c r="AB10" i="12"/>
  <c r="K10" i="12"/>
  <c r="J10" i="12"/>
  <c r="Y10" i="12"/>
  <c r="X10" i="12"/>
  <c r="I10" i="12"/>
  <c r="H10" i="12"/>
  <c r="E10" i="12"/>
  <c r="D10" i="12"/>
  <c r="K76" i="11"/>
  <c r="J76" i="11"/>
  <c r="E76" i="11"/>
  <c r="D76" i="11"/>
  <c r="K70" i="11"/>
  <c r="J70" i="11"/>
  <c r="E70" i="11"/>
  <c r="D70" i="11"/>
  <c r="I77" i="12" l="1"/>
  <c r="K77" i="12"/>
  <c r="E77" i="11"/>
  <c r="J77" i="11"/>
  <c r="D77" i="11"/>
  <c r="K77" i="11"/>
  <c r="AB77" i="12"/>
  <c r="X77" i="12"/>
  <c r="E77" i="12"/>
  <c r="Y77" i="12"/>
  <c r="AC77" i="12"/>
  <c r="H77" i="12"/>
  <c r="J77" i="12"/>
  <c r="D77" i="12"/>
</calcChain>
</file>

<file path=xl/sharedStrings.xml><?xml version="1.0" encoding="utf-8"?>
<sst xmlns="http://schemas.openxmlformats.org/spreadsheetml/2006/main" count="258" uniqueCount="44">
  <si>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</si>
  <si>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</si>
  <si>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</si>
  <si>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</si>
  <si>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</si>
  <si>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</si>
  <si>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</si>
  <si>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</si>
  <si>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</si>
  <si>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</si>
  <si>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</si>
  <si>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</si>
  <si>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Movimiento</t>
  </si>
  <si>
    <t>Recaudación</t>
  </si>
  <si>
    <t>MES</t>
  </si>
  <si>
    <t>TOTAL ANUAL</t>
  </si>
  <si>
    <t>MOVIMIENTO VEHICULAR Y RECAUDACION MENSUAL 2020</t>
  </si>
  <si>
    <t>I</t>
  </si>
  <si>
    <t>II</t>
  </si>
  <si>
    <t>III</t>
  </si>
  <si>
    <t>IV</t>
  </si>
  <si>
    <t>V</t>
  </si>
  <si>
    <t>TOTAL</t>
  </si>
  <si>
    <t>REMANSO</t>
  </si>
  <si>
    <t>CAAPUCU</t>
  </si>
  <si>
    <t>CNEL. BOGADO</t>
  </si>
  <si>
    <t>TACUARA</t>
  </si>
  <si>
    <t>HORQUETA</t>
  </si>
  <si>
    <t>POZO COLORADO</t>
  </si>
  <si>
    <t>CNEL.BOGADO</t>
  </si>
  <si>
    <t>ITA</t>
  </si>
  <si>
    <t>RIO VERDE</t>
  </si>
  <si>
    <t>LUQUE-SAN BERNADRINO</t>
  </si>
  <si>
    <t>MOVIMIENTO VEHICULAR Y RECAUDACION NOVIEMBRE-DICIEMBRE 2019</t>
  </si>
  <si>
    <t>LUQUE-SAN BERNARDINO</t>
  </si>
  <si>
    <t>IRUÑA</t>
  </si>
  <si>
    <t>TRINIDAD</t>
  </si>
  <si>
    <t>EMBOSCADA</t>
  </si>
  <si>
    <t>25 DE DICIEMBRE</t>
  </si>
  <si>
    <t>GUAJAYVI</t>
  </si>
  <si>
    <t>PUESTO DE PEAJE EN FUNCIONAMIENTO  A PARTIR DEL MES DE MARZO</t>
  </si>
  <si>
    <t>CATEGORIA</t>
  </si>
  <si>
    <t xml:space="preserve">MES </t>
  </si>
  <si>
    <t>CATEGPRIA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</si>
</sst>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2"/>
      <color indexed="8"/>
      <name val="Times New Roman"/>
      <family val="2"/>
    </font>
    <font>
      <b/>
      <sz val="2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7" fillId="0" borderId="0"/>
    <xf numFmtId="43" fontId="3" fillId="0" borderId="0" applyFont="0" applyFill="0" applyBorder="0" applyAlignment="0" applyProtection="0"/>
    <xf numFmtId="0" fontId="6" fillId="0" borderId="0"/>
    <xf numFmtId="0" fontId="8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3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3" fontId="1" fillId="6" borderId="7" xfId="0" applyNumberFormat="1" applyFont="1" applyFill="1" applyBorder="1" applyAlignment="1">
      <alignment horizontal="center"/>
    </xf>
    <xf numFmtId="3" fontId="1" fillId="6" borderId="1" xfId="0" applyNumberFormat="1" applyFont="1" applyFill="1" applyBorder="1" applyAlignment="1">
      <alignment horizontal="center"/>
    </xf>
    <xf numFmtId="3" fontId="1" fillId="6" borderId="4" xfId="0" applyNumberFormat="1" applyFont="1" applyFill="1" applyBorder="1" applyAlignment="1">
      <alignment horizontal="center"/>
    </xf>
    <xf numFmtId="3" fontId="1" fillId="6" borderId="8" xfId="0" applyNumberFormat="1" applyFont="1" applyFill="1" applyBorder="1" applyAlignment="1">
      <alignment horizontal="center"/>
    </xf>
    <xf numFmtId="3" fontId="1" fillId="6" borderId="5" xfId="0" applyNumberFormat="1" applyFont="1" applyFill="1" applyBorder="1" applyAlignment="1">
      <alignment horizontal="center"/>
    </xf>
    <xf numFmtId="3" fontId="1" fillId="6" borderId="6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3" fontId="0" fillId="0" borderId="21" xfId="0" applyNumberFormat="1" applyBorder="1" applyAlignment="1">
      <alignment horizontal="center"/>
    </xf>
    <xf numFmtId="3" fontId="3" fillId="7" borderId="24" xfId="1" applyNumberFormat="1" applyFont="1" applyFill="1" applyBorder="1" applyAlignment="1">
      <alignment horizontal="right"/>
    </xf>
    <xf numFmtId="3" fontId="3" fillId="7" borderId="25" xfId="0" applyNumberFormat="1" applyFont="1" applyFill="1" applyBorder="1" applyAlignment="1">
      <alignment horizontal="right"/>
    </xf>
    <xf numFmtId="3" fontId="3" fillId="7" borderId="24" xfId="0" applyNumberFormat="1" applyFont="1" applyFill="1" applyBorder="1" applyAlignment="1">
      <alignment horizontal="right"/>
    </xf>
    <xf numFmtId="0" fontId="1" fillId="3" borderId="32" xfId="0" applyFont="1" applyFill="1" applyBorder="1" applyAlignment="1">
      <alignment horizontal="center" vertical="center"/>
    </xf>
    <xf numFmtId="3" fontId="0" fillId="0" borderId="23" xfId="0" applyNumberFormat="1" applyBorder="1" applyAlignment="1">
      <alignment horizontal="center" vertical="center" wrapText="1"/>
    </xf>
    <xf numFmtId="3" fontId="0" fillId="0" borderId="26" xfId="0" applyNumberFormat="1" applyBorder="1" applyAlignment="1">
      <alignment horizontal="center" vertical="center" wrapText="1"/>
    </xf>
    <xf numFmtId="3" fontId="0" fillId="0" borderId="27" xfId="0" applyNumberForma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 wrapText="1"/>
    </xf>
    <xf numFmtId="3" fontId="0" fillId="0" borderId="28" xfId="0" applyNumberFormat="1" applyBorder="1" applyAlignment="1">
      <alignment horizontal="center" vertical="center" wrapText="1"/>
    </xf>
    <xf numFmtId="3" fontId="0" fillId="0" borderId="29" xfId="0" applyNumberFormat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textRotation="90"/>
    </xf>
    <xf numFmtId="0" fontId="1" fillId="2" borderId="34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</cellXfs>
  <cellStyles count="6">
    <cellStyle name="Millares 2" xfId="3"/>
    <cellStyle name="Normal" xfId="0" builtinId="0"/>
    <cellStyle name="Normal 2" xfId="1"/>
    <cellStyle name="Normal 2 2" xfId="5"/>
    <cellStyle name="Normal 3" xfId="4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79"/>
  <sheetViews>
    <sheetView tabSelected="1" zoomScale="85" zoomScaleNormal="85" workbookViewId="0">
      <selection activeCell="F3" sqref="F3:G3"/>
    </sheetView>
  </sheetViews>
  <sheetFormatPr baseColWidth="10" defaultColWidth="9.140625" defaultRowHeight="15" x14ac:dyDescent="0.25"/>
  <cols>
    <col min="1" max="1" width="9.140625" customWidth="1"/>
    <col min="2" max="2" width="14.7109375" customWidth="1"/>
    <col min="3" max="3" width="7.42578125" customWidth="1"/>
    <col min="4" max="4" width="14.28515625" customWidth="1"/>
    <col min="5" max="9" width="14.28515625" style="1" customWidth="1"/>
    <col min="10" max="12" width="14.28515625" customWidth="1"/>
    <col min="13" max="13" width="14.28515625" style="1" customWidth="1"/>
    <col min="14" max="14" width="14.28515625" customWidth="1"/>
    <col min="15" max="15" width="14.28515625" style="1" customWidth="1"/>
    <col min="16" max="16" width="14.28515625" customWidth="1"/>
    <col min="17" max="17" width="14.28515625" style="1" customWidth="1"/>
    <col min="18" max="20" width="14.28515625" customWidth="1"/>
    <col min="21" max="21" width="14.140625" style="1" customWidth="1"/>
    <col min="22" max="29" width="14.28515625" customWidth="1"/>
    <col min="30" max="30" width="14.140625" customWidth="1"/>
    <col min="31" max="31" width="14.28515625" customWidth="1"/>
    <col min="32" max="32" width="12.140625" customWidth="1"/>
    <col min="33" max="33" width="18.28515625" customWidth="1"/>
  </cols>
  <sheetData>
    <row r="2" spans="2:29" ht="42.75" customHeight="1" thickBot="1" x14ac:dyDescent="0.3">
      <c r="B2" s="34" t="s">
        <v>33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</row>
    <row r="3" spans="2:29" ht="24.75" customHeight="1" x14ac:dyDescent="0.25">
      <c r="B3" s="46" t="s">
        <v>14</v>
      </c>
      <c r="C3" s="47" t="s">
        <v>41</v>
      </c>
      <c r="D3" s="37" t="s">
        <v>23</v>
      </c>
      <c r="E3" s="40"/>
      <c r="F3" s="40" t="s">
        <v>24</v>
      </c>
      <c r="G3" s="40"/>
      <c r="H3" s="41" t="s">
        <v>29</v>
      </c>
      <c r="I3" s="37"/>
      <c r="J3" s="40" t="s">
        <v>30</v>
      </c>
      <c r="K3" s="40"/>
      <c r="L3" s="36" t="s">
        <v>31</v>
      </c>
      <c r="M3" s="37"/>
      <c r="N3" s="36" t="s">
        <v>36</v>
      </c>
      <c r="O3" s="37"/>
      <c r="P3" s="36" t="s">
        <v>37</v>
      </c>
      <c r="Q3" s="37"/>
      <c r="R3" s="38" t="s">
        <v>38</v>
      </c>
      <c r="S3" s="39"/>
      <c r="T3" s="36" t="s">
        <v>39</v>
      </c>
      <c r="U3" s="37"/>
      <c r="V3" s="36" t="s">
        <v>27</v>
      </c>
      <c r="W3" s="37"/>
      <c r="X3" s="40" t="s">
        <v>28</v>
      </c>
      <c r="Y3" s="40"/>
      <c r="Z3" s="36" t="s">
        <v>32</v>
      </c>
      <c r="AA3" s="48"/>
      <c r="AB3" s="36" t="s">
        <v>35</v>
      </c>
      <c r="AC3" s="37"/>
    </row>
    <row r="4" spans="2:29" ht="36" customHeight="1" x14ac:dyDescent="0.25">
      <c r="B4" s="46"/>
      <c r="C4" s="47"/>
      <c r="D4" s="9" t="s">
        <v>12</v>
      </c>
      <c r="E4" s="10" t="s">
        <v>13</v>
      </c>
      <c r="F4" s="9" t="s">
        <v>12</v>
      </c>
      <c r="G4" s="10" t="s">
        <v>13</v>
      </c>
      <c r="H4" s="9" t="s">
        <v>12</v>
      </c>
      <c r="I4" s="10" t="s">
        <v>13</v>
      </c>
      <c r="J4" s="10" t="s">
        <v>12</v>
      </c>
      <c r="K4" s="10" t="s">
        <v>13</v>
      </c>
      <c r="L4" s="10" t="s">
        <v>12</v>
      </c>
      <c r="M4" s="10" t="s">
        <v>13</v>
      </c>
      <c r="N4" s="10" t="s">
        <v>12</v>
      </c>
      <c r="O4" s="10" t="s">
        <v>13</v>
      </c>
      <c r="P4" s="10" t="s">
        <v>12</v>
      </c>
      <c r="Q4" s="10" t="s">
        <v>13</v>
      </c>
      <c r="R4" s="10" t="s">
        <v>12</v>
      </c>
      <c r="S4" s="10" t="s">
        <v>13</v>
      </c>
      <c r="T4" s="10" t="s">
        <v>12</v>
      </c>
      <c r="U4" s="10" t="s">
        <v>13</v>
      </c>
      <c r="V4" s="10" t="s">
        <v>13</v>
      </c>
      <c r="W4" s="10" t="s">
        <v>13</v>
      </c>
      <c r="X4" s="10" t="s">
        <v>12</v>
      </c>
      <c r="Y4" s="10" t="s">
        <v>13</v>
      </c>
      <c r="Z4" s="10" t="s">
        <v>12</v>
      </c>
      <c r="AA4" s="11" t="s">
        <v>13</v>
      </c>
      <c r="AB4" s="10" t="s">
        <v>12</v>
      </c>
      <c r="AC4" s="10" t="s">
        <v>13</v>
      </c>
    </row>
    <row r="5" spans="2:29" ht="15.75" customHeight="1" x14ac:dyDescent="0.25">
      <c r="B5" s="43" t="s">
        <v>0</v>
      </c>
      <c r="C5" s="27" t="s">
        <v>17</v>
      </c>
      <c r="D5" s="4">
        <v>167122</v>
      </c>
      <c r="E5" s="2">
        <v>835610000</v>
      </c>
      <c r="F5" s="2">
        <v>109350</v>
      </c>
      <c r="G5" s="2">
        <v>546750000</v>
      </c>
      <c r="H5" s="2">
        <v>172101</v>
      </c>
      <c r="I5" s="2">
        <v>860505000</v>
      </c>
      <c r="J5" s="2">
        <v>306876</v>
      </c>
      <c r="K5" s="2">
        <v>1534380000</v>
      </c>
      <c r="L5" s="2">
        <v>38926</v>
      </c>
      <c r="M5" s="23">
        <v>194630000</v>
      </c>
      <c r="N5" s="2">
        <v>150571</v>
      </c>
      <c r="O5" s="23">
        <v>752855000</v>
      </c>
      <c r="P5" s="2">
        <v>116096</v>
      </c>
      <c r="Q5" s="23">
        <v>580480000</v>
      </c>
      <c r="R5" s="2">
        <v>82667</v>
      </c>
      <c r="S5" s="23">
        <v>413335000</v>
      </c>
      <c r="T5" s="24">
        <v>34184</v>
      </c>
      <c r="U5" s="25">
        <v>170920000</v>
      </c>
      <c r="V5" s="2">
        <v>22611</v>
      </c>
      <c r="W5" s="2">
        <v>113055000</v>
      </c>
      <c r="X5" s="2">
        <v>24159</v>
      </c>
      <c r="Y5" s="2">
        <v>120795000</v>
      </c>
      <c r="Z5" s="28" t="s">
        <v>40</v>
      </c>
      <c r="AA5" s="29"/>
      <c r="AB5" s="2">
        <v>66537</v>
      </c>
      <c r="AC5" s="23">
        <v>332685000</v>
      </c>
    </row>
    <row r="6" spans="2:29" ht="15.75" customHeight="1" x14ac:dyDescent="0.25">
      <c r="B6" s="43"/>
      <c r="C6" s="14" t="s">
        <v>18</v>
      </c>
      <c r="D6" s="4">
        <v>18502</v>
      </c>
      <c r="E6" s="2">
        <v>185020000</v>
      </c>
      <c r="F6" s="2">
        <v>9022</v>
      </c>
      <c r="G6" s="2">
        <v>90220000</v>
      </c>
      <c r="H6" s="2">
        <v>11805</v>
      </c>
      <c r="I6" s="2">
        <v>118050000</v>
      </c>
      <c r="J6" s="2">
        <v>26071</v>
      </c>
      <c r="K6" s="2">
        <v>260710000</v>
      </c>
      <c r="L6" s="2">
        <v>4731</v>
      </c>
      <c r="M6" s="23">
        <v>47310000</v>
      </c>
      <c r="N6" s="2">
        <v>10499</v>
      </c>
      <c r="O6" s="23">
        <v>104990000</v>
      </c>
      <c r="P6" s="2">
        <v>19510</v>
      </c>
      <c r="Q6" s="23">
        <v>195100000</v>
      </c>
      <c r="R6" s="2">
        <v>10252</v>
      </c>
      <c r="S6" s="23">
        <v>102520000</v>
      </c>
      <c r="T6" s="24">
        <v>3897</v>
      </c>
      <c r="U6" s="26">
        <v>38970000</v>
      </c>
      <c r="V6" s="2">
        <v>2834</v>
      </c>
      <c r="W6" s="2">
        <v>28340000</v>
      </c>
      <c r="X6" s="2">
        <v>3264</v>
      </c>
      <c r="Y6" s="2">
        <v>32640000</v>
      </c>
      <c r="Z6" s="30"/>
      <c r="AA6" s="31"/>
      <c r="AB6" s="2">
        <v>5768</v>
      </c>
      <c r="AC6" s="23">
        <v>57680000</v>
      </c>
    </row>
    <row r="7" spans="2:29" ht="15.75" customHeight="1" x14ac:dyDescent="0.25">
      <c r="B7" s="43"/>
      <c r="C7" s="14" t="s">
        <v>19</v>
      </c>
      <c r="D7" s="4">
        <v>409</v>
      </c>
      <c r="E7" s="2">
        <v>4090000</v>
      </c>
      <c r="F7" s="2">
        <v>1331</v>
      </c>
      <c r="G7" s="2">
        <v>13310000</v>
      </c>
      <c r="H7" s="2">
        <v>911</v>
      </c>
      <c r="I7" s="2">
        <v>9110000</v>
      </c>
      <c r="J7" s="2">
        <v>1160</v>
      </c>
      <c r="K7" s="2">
        <v>11600000</v>
      </c>
      <c r="L7" s="2">
        <v>428</v>
      </c>
      <c r="M7" s="23">
        <v>4280000</v>
      </c>
      <c r="N7" s="2">
        <v>513</v>
      </c>
      <c r="O7" s="23">
        <v>5130000</v>
      </c>
      <c r="P7" s="2">
        <v>582</v>
      </c>
      <c r="Q7" s="23">
        <v>5820000</v>
      </c>
      <c r="R7" s="2">
        <v>445</v>
      </c>
      <c r="S7" s="23">
        <v>4450000</v>
      </c>
      <c r="T7" s="24">
        <v>243</v>
      </c>
      <c r="U7" s="25">
        <v>2430000</v>
      </c>
      <c r="V7" s="2">
        <v>110</v>
      </c>
      <c r="W7" s="2">
        <v>1100000</v>
      </c>
      <c r="X7" s="2">
        <v>190</v>
      </c>
      <c r="Y7" s="2">
        <v>1900000</v>
      </c>
      <c r="Z7" s="30"/>
      <c r="AA7" s="31"/>
      <c r="AB7" s="2">
        <v>210</v>
      </c>
      <c r="AC7" s="23">
        <v>2100000</v>
      </c>
    </row>
    <row r="8" spans="2:29" ht="15.75" customHeight="1" x14ac:dyDescent="0.25">
      <c r="B8" s="43"/>
      <c r="C8" s="14" t="s">
        <v>20</v>
      </c>
      <c r="D8" s="4">
        <v>5797</v>
      </c>
      <c r="E8" s="2">
        <v>86955000</v>
      </c>
      <c r="F8" s="2">
        <v>4478</v>
      </c>
      <c r="G8" s="2">
        <v>67170000</v>
      </c>
      <c r="H8" s="2">
        <v>5245</v>
      </c>
      <c r="I8" s="2">
        <v>78675000</v>
      </c>
      <c r="J8" s="2">
        <v>6889</v>
      </c>
      <c r="K8" s="2">
        <v>103335000</v>
      </c>
      <c r="L8" s="2">
        <v>3020</v>
      </c>
      <c r="M8" s="23">
        <v>45300000</v>
      </c>
      <c r="N8" s="2">
        <v>3045</v>
      </c>
      <c r="O8" s="23">
        <v>45675000</v>
      </c>
      <c r="P8" s="2">
        <v>4301</v>
      </c>
      <c r="Q8" s="23">
        <v>64515000</v>
      </c>
      <c r="R8" s="2">
        <v>4699</v>
      </c>
      <c r="S8" s="23">
        <v>70485000</v>
      </c>
      <c r="T8" s="24">
        <v>1515</v>
      </c>
      <c r="U8" s="26">
        <v>22725000</v>
      </c>
      <c r="V8" s="2">
        <v>1117</v>
      </c>
      <c r="W8" s="2">
        <v>16755000</v>
      </c>
      <c r="X8" s="2">
        <v>2008</v>
      </c>
      <c r="Y8" s="2">
        <v>30120000</v>
      </c>
      <c r="Z8" s="30"/>
      <c r="AA8" s="31"/>
      <c r="AB8" s="2">
        <v>2428</v>
      </c>
      <c r="AC8" s="23">
        <v>36420000</v>
      </c>
    </row>
    <row r="9" spans="2:29" ht="15.75" customHeight="1" x14ac:dyDescent="0.25">
      <c r="B9" s="43"/>
      <c r="C9" s="14" t="s">
        <v>21</v>
      </c>
      <c r="D9" s="4">
        <v>10157</v>
      </c>
      <c r="E9" s="2">
        <v>203140000</v>
      </c>
      <c r="F9" s="2">
        <v>12370</v>
      </c>
      <c r="G9" s="2">
        <v>247400000</v>
      </c>
      <c r="H9" s="2">
        <v>16544</v>
      </c>
      <c r="I9" s="2">
        <v>330880000</v>
      </c>
      <c r="J9" s="2">
        <v>39534</v>
      </c>
      <c r="K9" s="2">
        <v>790680000</v>
      </c>
      <c r="L9" s="2">
        <v>8652</v>
      </c>
      <c r="M9" s="23">
        <v>173040000</v>
      </c>
      <c r="N9" s="2">
        <v>13738</v>
      </c>
      <c r="O9" s="23">
        <v>274760000</v>
      </c>
      <c r="P9" s="2">
        <v>20450</v>
      </c>
      <c r="Q9" s="23">
        <v>409000000</v>
      </c>
      <c r="R9" s="2">
        <v>24296</v>
      </c>
      <c r="S9" s="23">
        <v>485920000</v>
      </c>
      <c r="T9" s="24">
        <v>19726</v>
      </c>
      <c r="U9" s="26">
        <v>394520000</v>
      </c>
      <c r="V9" s="2">
        <v>3477</v>
      </c>
      <c r="W9" s="2">
        <v>69540000</v>
      </c>
      <c r="X9" s="2">
        <v>8836</v>
      </c>
      <c r="Y9" s="2">
        <v>176720000</v>
      </c>
      <c r="Z9" s="30"/>
      <c r="AA9" s="31"/>
      <c r="AB9" s="2">
        <v>13123</v>
      </c>
      <c r="AC9" s="23">
        <v>262460000</v>
      </c>
    </row>
    <row r="10" spans="2:29" ht="15.75" customHeight="1" thickBot="1" x14ac:dyDescent="0.3">
      <c r="B10" s="44"/>
      <c r="C10" s="15" t="s">
        <v>22</v>
      </c>
      <c r="D10" s="16">
        <f>SUM(D5:D9)</f>
        <v>201987</v>
      </c>
      <c r="E10" s="17">
        <v>1314815000</v>
      </c>
      <c r="F10" s="16">
        <v>136551</v>
      </c>
      <c r="G10" s="17">
        <v>964850000</v>
      </c>
      <c r="H10" s="16">
        <v>206606</v>
      </c>
      <c r="I10" s="17">
        <v>1397220000</v>
      </c>
      <c r="J10" s="17">
        <v>380530</v>
      </c>
      <c r="K10" s="17">
        <v>2700705000</v>
      </c>
      <c r="L10" s="17">
        <v>55757</v>
      </c>
      <c r="M10" s="17">
        <v>464560000</v>
      </c>
      <c r="N10" s="17">
        <v>178366</v>
      </c>
      <c r="O10" s="17">
        <v>1183410000</v>
      </c>
      <c r="P10" s="17">
        <v>160939</v>
      </c>
      <c r="Q10" s="17">
        <v>1254915000</v>
      </c>
      <c r="R10" s="17">
        <v>122359</v>
      </c>
      <c r="S10" s="17">
        <v>1076710000</v>
      </c>
      <c r="T10" s="17">
        <v>59565</v>
      </c>
      <c r="U10" s="17">
        <v>629565000</v>
      </c>
      <c r="V10" s="17">
        <v>30149</v>
      </c>
      <c r="W10" s="17">
        <v>228790000</v>
      </c>
      <c r="X10" s="17">
        <v>38457</v>
      </c>
      <c r="Y10" s="17">
        <v>362175000</v>
      </c>
      <c r="Z10" s="30"/>
      <c r="AA10" s="31"/>
      <c r="AB10" s="17">
        <v>88066</v>
      </c>
      <c r="AC10" s="17">
        <v>691345000</v>
      </c>
    </row>
    <row r="11" spans="2:29" ht="15.75" customHeight="1" x14ac:dyDescent="0.25">
      <c r="B11" s="42" t="s">
        <v>1</v>
      </c>
      <c r="C11" s="13" t="s">
        <v>17</v>
      </c>
      <c r="D11" s="4">
        <v>290059</v>
      </c>
      <c r="E11" s="4">
        <v>1450295000</v>
      </c>
      <c r="F11" s="2">
        <v>71429</v>
      </c>
      <c r="G11" s="2">
        <v>357145000</v>
      </c>
      <c r="H11" s="2">
        <v>138774</v>
      </c>
      <c r="I11" s="2">
        <v>693870000</v>
      </c>
      <c r="J11" s="2">
        <v>234690</v>
      </c>
      <c r="K11" s="2">
        <v>1173450000</v>
      </c>
      <c r="L11" s="2">
        <v>26690</v>
      </c>
      <c r="M11" s="23">
        <v>133450000</v>
      </c>
      <c r="N11" s="2">
        <v>134169</v>
      </c>
      <c r="O11" s="23">
        <v>670845000</v>
      </c>
      <c r="P11" s="2">
        <v>133684</v>
      </c>
      <c r="Q11" s="23">
        <v>668420000</v>
      </c>
      <c r="R11" s="2">
        <v>62391</v>
      </c>
      <c r="S11" s="23">
        <v>311955000</v>
      </c>
      <c r="T11" s="2">
        <v>33010</v>
      </c>
      <c r="U11" s="23">
        <v>165050000</v>
      </c>
      <c r="V11" s="2">
        <v>17869</v>
      </c>
      <c r="W11" s="2">
        <v>89345000</v>
      </c>
      <c r="X11" s="2">
        <v>18936</v>
      </c>
      <c r="Y11" s="2">
        <v>94680000</v>
      </c>
      <c r="Z11" s="30"/>
      <c r="AA11" s="31"/>
      <c r="AB11" s="2">
        <v>53023</v>
      </c>
      <c r="AC11" s="23">
        <v>265115000</v>
      </c>
    </row>
    <row r="12" spans="2:29" ht="15.75" customHeight="1" x14ac:dyDescent="0.25">
      <c r="B12" s="43"/>
      <c r="C12" s="14" t="s">
        <v>18</v>
      </c>
      <c r="D12" s="4">
        <v>38555</v>
      </c>
      <c r="E12" s="4">
        <v>385550000</v>
      </c>
      <c r="F12" s="2">
        <v>7735</v>
      </c>
      <c r="G12" s="2">
        <v>77350000</v>
      </c>
      <c r="H12" s="2">
        <v>10720</v>
      </c>
      <c r="I12" s="2">
        <v>107200000</v>
      </c>
      <c r="J12" s="2">
        <v>23357</v>
      </c>
      <c r="K12" s="2">
        <v>233570000</v>
      </c>
      <c r="L12" s="2">
        <v>3630</v>
      </c>
      <c r="M12" s="23">
        <v>36300000</v>
      </c>
      <c r="N12" s="2">
        <v>10151</v>
      </c>
      <c r="O12" s="23">
        <v>101510000</v>
      </c>
      <c r="P12" s="2">
        <v>25492</v>
      </c>
      <c r="Q12" s="23">
        <v>254920000</v>
      </c>
      <c r="R12" s="2">
        <v>8622</v>
      </c>
      <c r="S12" s="23">
        <v>86220000</v>
      </c>
      <c r="T12" s="2">
        <v>4102</v>
      </c>
      <c r="U12" s="23">
        <v>41020000</v>
      </c>
      <c r="V12" s="2">
        <v>2574</v>
      </c>
      <c r="W12" s="2">
        <v>25740000</v>
      </c>
      <c r="X12" s="2">
        <v>3024</v>
      </c>
      <c r="Y12" s="2">
        <v>30240000</v>
      </c>
      <c r="Z12" s="30"/>
      <c r="AA12" s="31"/>
      <c r="AB12" s="2">
        <v>4857</v>
      </c>
      <c r="AC12" s="23">
        <v>48570000</v>
      </c>
    </row>
    <row r="13" spans="2:29" ht="15.75" customHeight="1" x14ac:dyDescent="0.25">
      <c r="B13" s="43"/>
      <c r="C13" s="14" t="s">
        <v>19</v>
      </c>
      <c r="D13" s="4">
        <v>1013</v>
      </c>
      <c r="E13" s="4">
        <v>10130000</v>
      </c>
      <c r="F13" s="2">
        <v>649</v>
      </c>
      <c r="G13" s="2">
        <v>6490000</v>
      </c>
      <c r="H13" s="2">
        <v>652</v>
      </c>
      <c r="I13" s="2">
        <v>6520000</v>
      </c>
      <c r="J13" s="2">
        <v>816</v>
      </c>
      <c r="K13" s="2">
        <v>8160000</v>
      </c>
      <c r="L13" s="2">
        <v>280</v>
      </c>
      <c r="M13" s="23">
        <v>2800000</v>
      </c>
      <c r="N13" s="2">
        <v>450</v>
      </c>
      <c r="O13" s="23">
        <v>4500000</v>
      </c>
      <c r="P13" s="2">
        <v>715</v>
      </c>
      <c r="Q13" s="23">
        <v>7150000</v>
      </c>
      <c r="R13" s="2">
        <v>302</v>
      </c>
      <c r="S13" s="23">
        <v>3020000</v>
      </c>
      <c r="T13" s="2">
        <v>240</v>
      </c>
      <c r="U13" s="23">
        <v>2400000</v>
      </c>
      <c r="V13" s="2">
        <v>74</v>
      </c>
      <c r="W13" s="2">
        <v>740000</v>
      </c>
      <c r="X13" s="2">
        <v>208</v>
      </c>
      <c r="Y13" s="2">
        <v>2080000</v>
      </c>
      <c r="Z13" s="30"/>
      <c r="AA13" s="31"/>
      <c r="AB13" s="2">
        <v>126</v>
      </c>
      <c r="AC13" s="23">
        <v>1260000</v>
      </c>
    </row>
    <row r="14" spans="2:29" ht="15.75" customHeight="1" x14ac:dyDescent="0.25">
      <c r="B14" s="43"/>
      <c r="C14" s="14" t="s">
        <v>20</v>
      </c>
      <c r="D14" s="4">
        <v>10932</v>
      </c>
      <c r="E14" s="4">
        <v>163980000</v>
      </c>
      <c r="F14" s="2">
        <v>3828</v>
      </c>
      <c r="G14" s="2">
        <v>57420000</v>
      </c>
      <c r="H14" s="2">
        <v>4745</v>
      </c>
      <c r="I14" s="2">
        <v>71175000</v>
      </c>
      <c r="J14" s="2">
        <v>6102</v>
      </c>
      <c r="K14" s="2">
        <v>91530000</v>
      </c>
      <c r="L14" s="2">
        <v>2493</v>
      </c>
      <c r="M14" s="23">
        <v>37395000</v>
      </c>
      <c r="N14" s="2">
        <v>2893</v>
      </c>
      <c r="O14" s="23">
        <v>43395000</v>
      </c>
      <c r="P14" s="2">
        <v>5711</v>
      </c>
      <c r="Q14" s="23">
        <v>85665000</v>
      </c>
      <c r="R14" s="2">
        <v>4142</v>
      </c>
      <c r="S14" s="23">
        <v>62130000</v>
      </c>
      <c r="T14" s="2">
        <v>1894</v>
      </c>
      <c r="U14" s="23">
        <v>28410000</v>
      </c>
      <c r="V14" s="2">
        <v>955</v>
      </c>
      <c r="W14" s="2">
        <v>14325000</v>
      </c>
      <c r="X14" s="2">
        <v>1809</v>
      </c>
      <c r="Y14" s="2">
        <v>27135000</v>
      </c>
      <c r="Z14" s="30"/>
      <c r="AA14" s="31"/>
      <c r="AB14" s="2">
        <v>2118</v>
      </c>
      <c r="AC14" s="23">
        <v>31770000</v>
      </c>
    </row>
    <row r="15" spans="2:29" ht="15.75" customHeight="1" x14ac:dyDescent="0.25">
      <c r="B15" s="43"/>
      <c r="C15" s="14" t="s">
        <v>21</v>
      </c>
      <c r="D15" s="4">
        <v>22798</v>
      </c>
      <c r="E15" s="4">
        <v>455960000</v>
      </c>
      <c r="F15" s="2">
        <v>11304</v>
      </c>
      <c r="G15" s="2">
        <v>226080000</v>
      </c>
      <c r="H15" s="2">
        <v>15518</v>
      </c>
      <c r="I15" s="2">
        <v>310360000</v>
      </c>
      <c r="J15" s="2">
        <v>33997</v>
      </c>
      <c r="K15" s="2">
        <v>679940000</v>
      </c>
      <c r="L15" s="2">
        <v>7029</v>
      </c>
      <c r="M15" s="23">
        <v>140580000</v>
      </c>
      <c r="N15" s="2">
        <v>12699</v>
      </c>
      <c r="O15" s="23">
        <v>253980000</v>
      </c>
      <c r="P15" s="2">
        <v>22053</v>
      </c>
      <c r="Q15" s="23">
        <v>441060000</v>
      </c>
      <c r="R15" s="2">
        <v>15920</v>
      </c>
      <c r="S15" s="23">
        <v>318400000</v>
      </c>
      <c r="T15" s="2">
        <v>13209</v>
      </c>
      <c r="U15" s="23">
        <v>264180000</v>
      </c>
      <c r="V15" s="2">
        <v>4594</v>
      </c>
      <c r="W15" s="2">
        <v>91880000</v>
      </c>
      <c r="X15" s="2">
        <v>8648</v>
      </c>
      <c r="Y15" s="2">
        <v>172960000</v>
      </c>
      <c r="Z15" s="30"/>
      <c r="AA15" s="31"/>
      <c r="AB15" s="2">
        <v>9229</v>
      </c>
      <c r="AC15" s="23">
        <v>184580000</v>
      </c>
    </row>
    <row r="16" spans="2:29" ht="15.75" customHeight="1" thickBot="1" x14ac:dyDescent="0.3">
      <c r="B16" s="44"/>
      <c r="C16" s="15" t="s">
        <v>22</v>
      </c>
      <c r="D16" s="17">
        <v>363357</v>
      </c>
      <c r="E16" s="17">
        <v>2465915000</v>
      </c>
      <c r="F16" s="16">
        <v>94945</v>
      </c>
      <c r="G16" s="17">
        <v>724485000</v>
      </c>
      <c r="H16" s="16">
        <v>170409</v>
      </c>
      <c r="I16" s="17">
        <v>1189125000</v>
      </c>
      <c r="J16" s="17">
        <v>298962</v>
      </c>
      <c r="K16" s="17">
        <v>2186650000</v>
      </c>
      <c r="L16" s="17">
        <v>40122</v>
      </c>
      <c r="M16" s="17">
        <v>350525000</v>
      </c>
      <c r="N16" s="17">
        <v>160362</v>
      </c>
      <c r="O16" s="17">
        <v>1074230000</v>
      </c>
      <c r="P16" s="17">
        <v>187655</v>
      </c>
      <c r="Q16" s="17">
        <v>1457215000</v>
      </c>
      <c r="R16" s="17">
        <v>91377</v>
      </c>
      <c r="S16" s="17">
        <v>781725000</v>
      </c>
      <c r="T16" s="17">
        <v>52455</v>
      </c>
      <c r="U16" s="17">
        <v>501060000</v>
      </c>
      <c r="V16" s="17">
        <v>26066</v>
      </c>
      <c r="W16" s="17">
        <v>222030000</v>
      </c>
      <c r="X16" s="17">
        <v>32625</v>
      </c>
      <c r="Y16" s="17">
        <v>327095000</v>
      </c>
      <c r="Z16" s="32"/>
      <c r="AA16" s="33"/>
      <c r="AB16" s="17">
        <v>69353</v>
      </c>
      <c r="AC16" s="17">
        <v>531295000</v>
      </c>
    </row>
    <row r="17" spans="2:29" ht="15.75" customHeight="1" x14ac:dyDescent="0.25">
      <c r="B17" s="42" t="s">
        <v>2</v>
      </c>
      <c r="C17" s="13" t="s">
        <v>17</v>
      </c>
      <c r="D17" s="4">
        <v>330793</v>
      </c>
      <c r="E17" s="2">
        <v>1653965000</v>
      </c>
      <c r="F17" s="2">
        <v>70251</v>
      </c>
      <c r="G17" s="2">
        <v>351255000</v>
      </c>
      <c r="H17" s="2">
        <v>123119</v>
      </c>
      <c r="I17" s="2">
        <v>615595000</v>
      </c>
      <c r="J17" s="2">
        <v>236187</v>
      </c>
      <c r="K17" s="2">
        <v>1180935000</v>
      </c>
      <c r="L17" s="2">
        <v>27427</v>
      </c>
      <c r="M17" s="23">
        <v>137135000</v>
      </c>
      <c r="N17" s="2">
        <v>134911</v>
      </c>
      <c r="O17" s="23">
        <v>674555000</v>
      </c>
      <c r="P17" s="2">
        <v>144234</v>
      </c>
      <c r="Q17" s="23">
        <v>721170000</v>
      </c>
      <c r="R17" s="2">
        <v>73627</v>
      </c>
      <c r="S17" s="23">
        <v>368135000</v>
      </c>
      <c r="T17" s="2">
        <v>37871</v>
      </c>
      <c r="U17" s="23">
        <v>189355000</v>
      </c>
      <c r="V17" s="2">
        <v>16991</v>
      </c>
      <c r="W17" s="2">
        <v>84955000</v>
      </c>
      <c r="X17" s="2">
        <v>18114</v>
      </c>
      <c r="Y17" s="2">
        <v>90570000</v>
      </c>
      <c r="Z17" s="23">
        <v>96295</v>
      </c>
      <c r="AA17" s="3">
        <v>481475000</v>
      </c>
      <c r="AB17" s="2">
        <v>52445</v>
      </c>
      <c r="AC17" s="23">
        <v>262225000</v>
      </c>
    </row>
    <row r="18" spans="2:29" ht="15.75" customHeight="1" x14ac:dyDescent="0.25">
      <c r="B18" s="43"/>
      <c r="C18" s="14" t="s">
        <v>18</v>
      </c>
      <c r="D18" s="4">
        <v>42076</v>
      </c>
      <c r="E18" s="2">
        <v>420760000</v>
      </c>
      <c r="F18" s="2">
        <v>8215</v>
      </c>
      <c r="G18" s="2">
        <v>82150000</v>
      </c>
      <c r="H18" s="2">
        <v>10655</v>
      </c>
      <c r="I18" s="2">
        <v>106550000</v>
      </c>
      <c r="J18" s="2">
        <v>23013</v>
      </c>
      <c r="K18" s="2">
        <v>230130000</v>
      </c>
      <c r="L18" s="2">
        <v>3690</v>
      </c>
      <c r="M18" s="23">
        <v>36900000</v>
      </c>
      <c r="N18" s="2">
        <v>10168</v>
      </c>
      <c r="O18" s="23">
        <v>101680000</v>
      </c>
      <c r="P18" s="2">
        <v>26284</v>
      </c>
      <c r="Q18" s="23">
        <v>262840000</v>
      </c>
      <c r="R18" s="2">
        <v>9981</v>
      </c>
      <c r="S18" s="23">
        <v>99810000</v>
      </c>
      <c r="T18" s="2">
        <v>4485</v>
      </c>
      <c r="U18" s="23">
        <v>44850000</v>
      </c>
      <c r="V18" s="2">
        <v>2758</v>
      </c>
      <c r="W18" s="2">
        <v>27580000</v>
      </c>
      <c r="X18" s="2">
        <v>2917</v>
      </c>
      <c r="Y18" s="2">
        <v>29170000</v>
      </c>
      <c r="Z18" s="23">
        <v>7617</v>
      </c>
      <c r="AA18" s="3">
        <v>76170000</v>
      </c>
      <c r="AB18" s="2">
        <v>4906</v>
      </c>
      <c r="AC18" s="23">
        <v>49060000</v>
      </c>
    </row>
    <row r="19" spans="2:29" ht="15.75" customHeight="1" x14ac:dyDescent="0.25">
      <c r="B19" s="43"/>
      <c r="C19" s="14" t="s">
        <v>19</v>
      </c>
      <c r="D19" s="4">
        <v>977</v>
      </c>
      <c r="E19" s="2">
        <v>9770000</v>
      </c>
      <c r="F19" s="2">
        <v>761</v>
      </c>
      <c r="G19" s="2">
        <v>7610000</v>
      </c>
      <c r="H19" s="2">
        <v>851</v>
      </c>
      <c r="I19" s="2">
        <v>8510000</v>
      </c>
      <c r="J19" s="2">
        <v>775</v>
      </c>
      <c r="K19" s="2">
        <v>7750000</v>
      </c>
      <c r="L19" s="2">
        <v>259</v>
      </c>
      <c r="M19" s="23">
        <v>2590000</v>
      </c>
      <c r="N19" s="2">
        <v>622</v>
      </c>
      <c r="O19" s="23">
        <v>6220000</v>
      </c>
      <c r="P19" s="2">
        <v>750</v>
      </c>
      <c r="Q19" s="23">
        <v>7500000</v>
      </c>
      <c r="R19" s="2">
        <v>463</v>
      </c>
      <c r="S19" s="23">
        <v>4630000</v>
      </c>
      <c r="T19" s="2">
        <v>261</v>
      </c>
      <c r="U19" s="23">
        <v>2610000</v>
      </c>
      <c r="V19" s="2">
        <v>54</v>
      </c>
      <c r="W19" s="2">
        <v>540000</v>
      </c>
      <c r="X19" s="2">
        <v>195</v>
      </c>
      <c r="Y19" s="2">
        <v>1950000</v>
      </c>
      <c r="Z19" s="23">
        <v>488</v>
      </c>
      <c r="AA19" s="3">
        <v>4880000</v>
      </c>
      <c r="AB19" s="2">
        <v>151</v>
      </c>
      <c r="AC19" s="23">
        <v>1510000</v>
      </c>
    </row>
    <row r="20" spans="2:29" ht="15.75" customHeight="1" x14ac:dyDescent="0.25">
      <c r="B20" s="43"/>
      <c r="C20" s="14" t="s">
        <v>20</v>
      </c>
      <c r="D20" s="4">
        <v>11898</v>
      </c>
      <c r="E20" s="2">
        <v>178470000</v>
      </c>
      <c r="F20" s="2">
        <v>4094</v>
      </c>
      <c r="G20" s="2">
        <v>61410000</v>
      </c>
      <c r="H20" s="2">
        <v>4789</v>
      </c>
      <c r="I20" s="2">
        <v>71835000</v>
      </c>
      <c r="J20" s="2">
        <v>5781</v>
      </c>
      <c r="K20" s="2">
        <v>86715000</v>
      </c>
      <c r="L20" s="2">
        <v>2373</v>
      </c>
      <c r="M20" s="23">
        <v>35595000</v>
      </c>
      <c r="N20" s="2">
        <v>3028</v>
      </c>
      <c r="O20" s="23">
        <v>45420000</v>
      </c>
      <c r="P20" s="2">
        <v>5867</v>
      </c>
      <c r="Q20" s="23">
        <v>88005000</v>
      </c>
      <c r="R20" s="2">
        <v>4933</v>
      </c>
      <c r="S20" s="23">
        <v>73995000</v>
      </c>
      <c r="T20" s="2">
        <v>1634</v>
      </c>
      <c r="U20" s="23">
        <v>24510000</v>
      </c>
      <c r="V20" s="2">
        <v>1018</v>
      </c>
      <c r="W20" s="2">
        <v>15270000</v>
      </c>
      <c r="X20" s="2">
        <v>1878</v>
      </c>
      <c r="Y20" s="2">
        <v>28170000</v>
      </c>
      <c r="Z20" s="23">
        <v>314</v>
      </c>
      <c r="AA20" s="3">
        <v>4710000</v>
      </c>
      <c r="AB20" s="2">
        <v>2172</v>
      </c>
      <c r="AC20" s="23">
        <v>32580000</v>
      </c>
    </row>
    <row r="21" spans="2:29" ht="15.75" customHeight="1" x14ac:dyDescent="0.25">
      <c r="B21" s="43"/>
      <c r="C21" s="14" t="s">
        <v>21</v>
      </c>
      <c r="D21" s="4">
        <v>24301</v>
      </c>
      <c r="E21" s="2">
        <v>486020000</v>
      </c>
      <c r="F21" s="2">
        <v>11366</v>
      </c>
      <c r="G21" s="2">
        <v>227320000</v>
      </c>
      <c r="H21" s="2">
        <v>15774</v>
      </c>
      <c r="I21" s="2">
        <v>315480000</v>
      </c>
      <c r="J21" s="2">
        <v>23164</v>
      </c>
      <c r="K21" s="2">
        <v>463280000</v>
      </c>
      <c r="L21" s="2">
        <v>7151</v>
      </c>
      <c r="M21" s="23">
        <v>143020000</v>
      </c>
      <c r="N21" s="2">
        <v>9612</v>
      </c>
      <c r="O21" s="23">
        <v>192240000</v>
      </c>
      <c r="P21" s="2">
        <v>20158</v>
      </c>
      <c r="Q21" s="23">
        <v>403160000</v>
      </c>
      <c r="R21" s="2">
        <v>15854</v>
      </c>
      <c r="S21" s="23">
        <v>317080000</v>
      </c>
      <c r="T21" s="2">
        <v>11613</v>
      </c>
      <c r="U21" s="23">
        <v>232260000</v>
      </c>
      <c r="V21" s="2">
        <v>4922</v>
      </c>
      <c r="W21" s="2">
        <v>98440000</v>
      </c>
      <c r="X21" s="2">
        <v>7784</v>
      </c>
      <c r="Y21" s="2">
        <v>155680000</v>
      </c>
      <c r="Z21" s="23">
        <v>40</v>
      </c>
      <c r="AA21" s="3">
        <v>800000</v>
      </c>
      <c r="AB21" s="2">
        <v>7673</v>
      </c>
      <c r="AC21" s="23">
        <v>153460000</v>
      </c>
    </row>
    <row r="22" spans="2:29" ht="15.75" customHeight="1" thickBot="1" x14ac:dyDescent="0.3">
      <c r="B22" s="44"/>
      <c r="C22" s="15" t="s">
        <v>22</v>
      </c>
      <c r="D22" s="16">
        <v>410045</v>
      </c>
      <c r="E22" s="17">
        <v>2748985000</v>
      </c>
      <c r="F22" s="16">
        <v>94687</v>
      </c>
      <c r="G22" s="17">
        <v>729745000</v>
      </c>
      <c r="H22" s="16">
        <v>155188</v>
      </c>
      <c r="I22" s="17">
        <v>1117970000</v>
      </c>
      <c r="J22" s="17">
        <v>288920</v>
      </c>
      <c r="K22" s="17">
        <v>1968810000</v>
      </c>
      <c r="L22" s="17">
        <v>40900</v>
      </c>
      <c r="M22" s="17">
        <v>355240000</v>
      </c>
      <c r="N22" s="17">
        <v>158341</v>
      </c>
      <c r="O22" s="17">
        <v>1020115000</v>
      </c>
      <c r="P22" s="17">
        <v>197293</v>
      </c>
      <c r="Q22" s="17">
        <v>1482675000</v>
      </c>
      <c r="R22" s="17">
        <v>104858</v>
      </c>
      <c r="S22" s="17">
        <v>863650000</v>
      </c>
      <c r="T22" s="17">
        <v>55864</v>
      </c>
      <c r="U22" s="17">
        <v>493585000</v>
      </c>
      <c r="V22" s="17">
        <v>25743</v>
      </c>
      <c r="W22" s="17">
        <v>226785000</v>
      </c>
      <c r="X22" s="17">
        <v>30888</v>
      </c>
      <c r="Y22" s="17">
        <v>305540000</v>
      </c>
      <c r="Z22" s="17">
        <v>104754</v>
      </c>
      <c r="AA22" s="17">
        <v>568035000</v>
      </c>
      <c r="AB22" s="17">
        <v>67347</v>
      </c>
      <c r="AC22" s="17">
        <v>498835000</v>
      </c>
    </row>
    <row r="23" spans="2:29" ht="15.75" customHeight="1" x14ac:dyDescent="0.25">
      <c r="B23" s="42" t="s">
        <v>3</v>
      </c>
      <c r="C23" s="13" t="s">
        <v>17</v>
      </c>
      <c r="D23" s="4">
        <v>328881</v>
      </c>
      <c r="E23" s="2">
        <v>1644405000</v>
      </c>
      <c r="F23" s="2">
        <v>84661</v>
      </c>
      <c r="G23" s="2">
        <v>423305000</v>
      </c>
      <c r="H23" s="2">
        <v>129587</v>
      </c>
      <c r="I23" s="2">
        <v>647935000</v>
      </c>
      <c r="J23" s="2">
        <v>267447</v>
      </c>
      <c r="K23" s="2">
        <v>1337235000</v>
      </c>
      <c r="L23" s="2">
        <v>30233</v>
      </c>
      <c r="M23" s="23">
        <v>151165000</v>
      </c>
      <c r="N23" s="2">
        <v>132235</v>
      </c>
      <c r="O23" s="23">
        <v>661175000</v>
      </c>
      <c r="P23" s="2">
        <v>153283</v>
      </c>
      <c r="Q23" s="23">
        <v>766415000</v>
      </c>
      <c r="R23" s="2">
        <v>81164</v>
      </c>
      <c r="S23" s="23">
        <v>405820000</v>
      </c>
      <c r="T23" s="2">
        <v>39306</v>
      </c>
      <c r="U23" s="23">
        <v>196530000</v>
      </c>
      <c r="V23" s="2">
        <v>19524</v>
      </c>
      <c r="W23" s="2">
        <v>97620000</v>
      </c>
      <c r="X23" s="2">
        <v>20091</v>
      </c>
      <c r="Y23" s="2">
        <v>100455000</v>
      </c>
      <c r="Z23" s="23">
        <v>158559</v>
      </c>
      <c r="AA23" s="3">
        <v>792795000</v>
      </c>
      <c r="AB23" s="2">
        <v>50405</v>
      </c>
      <c r="AC23" s="23">
        <v>252025000</v>
      </c>
    </row>
    <row r="24" spans="2:29" ht="15.75" customHeight="1" x14ac:dyDescent="0.25">
      <c r="B24" s="43"/>
      <c r="C24" s="14" t="s">
        <v>18</v>
      </c>
      <c r="D24" s="4">
        <v>41557</v>
      </c>
      <c r="E24" s="2">
        <v>415570000</v>
      </c>
      <c r="F24" s="2">
        <v>7788</v>
      </c>
      <c r="G24" s="2">
        <v>77880000</v>
      </c>
      <c r="H24" s="2">
        <v>10600</v>
      </c>
      <c r="I24" s="2">
        <v>106000000</v>
      </c>
      <c r="J24" s="2">
        <v>23347</v>
      </c>
      <c r="K24" s="2">
        <v>233470000</v>
      </c>
      <c r="L24" s="2">
        <v>3527</v>
      </c>
      <c r="M24" s="23">
        <v>35270000</v>
      </c>
      <c r="N24" s="2">
        <v>9986</v>
      </c>
      <c r="O24" s="23">
        <v>99860000</v>
      </c>
      <c r="P24" s="2">
        <v>25209</v>
      </c>
      <c r="Q24" s="23">
        <v>252090000</v>
      </c>
      <c r="R24" s="2">
        <v>9733</v>
      </c>
      <c r="S24" s="23">
        <v>97330000</v>
      </c>
      <c r="T24" s="2">
        <v>4340</v>
      </c>
      <c r="U24" s="23">
        <v>43400000</v>
      </c>
      <c r="V24" s="2">
        <v>2526</v>
      </c>
      <c r="W24" s="2">
        <v>25260000</v>
      </c>
      <c r="X24" s="2">
        <v>2753</v>
      </c>
      <c r="Y24" s="2">
        <v>27530000</v>
      </c>
      <c r="Z24" s="23">
        <v>10581</v>
      </c>
      <c r="AA24" s="3">
        <v>105810000</v>
      </c>
      <c r="AB24" s="2">
        <v>4515</v>
      </c>
      <c r="AC24" s="23">
        <v>45150000</v>
      </c>
    </row>
    <row r="25" spans="2:29" ht="15.75" customHeight="1" x14ac:dyDescent="0.25">
      <c r="B25" s="43"/>
      <c r="C25" s="14" t="s">
        <v>19</v>
      </c>
      <c r="D25" s="4">
        <v>785</v>
      </c>
      <c r="E25" s="2">
        <v>7850000</v>
      </c>
      <c r="F25" s="2">
        <v>1125</v>
      </c>
      <c r="G25" s="2">
        <v>11250000</v>
      </c>
      <c r="H25" s="2">
        <v>867</v>
      </c>
      <c r="I25" s="2">
        <v>8670000</v>
      </c>
      <c r="J25" s="2">
        <v>971</v>
      </c>
      <c r="K25" s="2">
        <v>9710000</v>
      </c>
      <c r="L25" s="2">
        <v>250</v>
      </c>
      <c r="M25" s="23">
        <v>2500000</v>
      </c>
      <c r="N25" s="2">
        <v>491</v>
      </c>
      <c r="O25" s="23">
        <v>4910000</v>
      </c>
      <c r="P25" s="2">
        <v>748</v>
      </c>
      <c r="Q25" s="23">
        <v>7480000</v>
      </c>
      <c r="R25" s="2">
        <v>394</v>
      </c>
      <c r="S25" s="23">
        <v>3940000</v>
      </c>
      <c r="T25" s="2">
        <v>252</v>
      </c>
      <c r="U25" s="23">
        <v>2520000</v>
      </c>
      <c r="V25" s="2">
        <v>61</v>
      </c>
      <c r="W25" s="2">
        <v>610000</v>
      </c>
      <c r="X25" s="2">
        <v>186</v>
      </c>
      <c r="Y25" s="2">
        <v>1860000</v>
      </c>
      <c r="Z25" s="23">
        <v>333</v>
      </c>
      <c r="AA25" s="3">
        <v>3330000</v>
      </c>
      <c r="AB25" s="2">
        <v>143</v>
      </c>
      <c r="AC25" s="23">
        <v>1430000</v>
      </c>
    </row>
    <row r="26" spans="2:29" ht="15.75" customHeight="1" x14ac:dyDescent="0.25">
      <c r="B26" s="43"/>
      <c r="C26" s="14" t="s">
        <v>20</v>
      </c>
      <c r="D26" s="4">
        <v>12540</v>
      </c>
      <c r="E26" s="2">
        <v>188100000</v>
      </c>
      <c r="F26" s="2">
        <v>4018</v>
      </c>
      <c r="G26" s="2">
        <v>60270000</v>
      </c>
      <c r="H26" s="2">
        <v>4572</v>
      </c>
      <c r="I26" s="2">
        <v>68580000</v>
      </c>
      <c r="J26" s="2">
        <v>6122</v>
      </c>
      <c r="K26" s="2">
        <v>91830000</v>
      </c>
      <c r="L26" s="2">
        <v>2294</v>
      </c>
      <c r="M26" s="23">
        <v>34410000</v>
      </c>
      <c r="N26" s="2">
        <v>2650</v>
      </c>
      <c r="O26" s="23">
        <v>39750000</v>
      </c>
      <c r="P26" s="2">
        <v>5462</v>
      </c>
      <c r="Q26" s="23">
        <v>81930000</v>
      </c>
      <c r="R26" s="2">
        <v>4695</v>
      </c>
      <c r="S26" s="23">
        <v>70425000</v>
      </c>
      <c r="T26" s="2">
        <v>1573</v>
      </c>
      <c r="U26" s="23">
        <v>23595000</v>
      </c>
      <c r="V26" s="2">
        <v>936</v>
      </c>
      <c r="W26" s="2">
        <v>14040000</v>
      </c>
      <c r="X26" s="2">
        <v>1909</v>
      </c>
      <c r="Y26" s="2">
        <v>28635000</v>
      </c>
      <c r="Z26" s="23">
        <v>516</v>
      </c>
      <c r="AA26" s="3">
        <v>7740000</v>
      </c>
      <c r="AB26" s="2">
        <v>2165</v>
      </c>
      <c r="AC26" s="23">
        <v>32475000</v>
      </c>
    </row>
    <row r="27" spans="2:29" ht="15.75" customHeight="1" x14ac:dyDescent="0.25">
      <c r="B27" s="43"/>
      <c r="C27" s="14" t="s">
        <v>21</v>
      </c>
      <c r="D27" s="4">
        <v>25647</v>
      </c>
      <c r="E27" s="2">
        <v>512940000</v>
      </c>
      <c r="F27" s="2">
        <v>9640</v>
      </c>
      <c r="G27" s="2">
        <v>192800000</v>
      </c>
      <c r="H27" s="2">
        <v>12732</v>
      </c>
      <c r="I27" s="2">
        <v>254640000</v>
      </c>
      <c r="J27" s="2">
        <v>22740</v>
      </c>
      <c r="K27" s="2">
        <v>454800000</v>
      </c>
      <c r="L27" s="2">
        <v>6310</v>
      </c>
      <c r="M27" s="23">
        <v>126200000</v>
      </c>
      <c r="N27" s="2">
        <v>8877</v>
      </c>
      <c r="O27" s="23">
        <v>177540000</v>
      </c>
      <c r="P27" s="2">
        <v>17982</v>
      </c>
      <c r="Q27" s="23">
        <v>359640000</v>
      </c>
      <c r="R27" s="2">
        <v>15513</v>
      </c>
      <c r="S27" s="23">
        <v>310260000</v>
      </c>
      <c r="T27" s="2">
        <v>12372</v>
      </c>
      <c r="U27" s="23">
        <v>247440000</v>
      </c>
      <c r="V27" s="2">
        <v>4266</v>
      </c>
      <c r="W27" s="2">
        <v>85320000</v>
      </c>
      <c r="X27" s="2">
        <v>8982</v>
      </c>
      <c r="Y27" s="2">
        <v>179640000</v>
      </c>
      <c r="Z27" s="23">
        <v>36</v>
      </c>
      <c r="AA27" s="3">
        <v>720000</v>
      </c>
      <c r="AB27" s="2">
        <v>7319</v>
      </c>
      <c r="AC27" s="23">
        <v>146380000</v>
      </c>
    </row>
    <row r="28" spans="2:29" ht="15.75" customHeight="1" thickBot="1" x14ac:dyDescent="0.3">
      <c r="B28" s="44"/>
      <c r="C28" s="15" t="s">
        <v>22</v>
      </c>
      <c r="D28" s="16">
        <v>409410</v>
      </c>
      <c r="E28" s="17">
        <v>2768865000</v>
      </c>
      <c r="F28" s="16">
        <v>107232</v>
      </c>
      <c r="G28" s="17">
        <v>765505000</v>
      </c>
      <c r="H28" s="16">
        <v>158358</v>
      </c>
      <c r="I28" s="17">
        <v>1085825000</v>
      </c>
      <c r="J28" s="17">
        <v>320627</v>
      </c>
      <c r="K28" s="17">
        <v>2127045000</v>
      </c>
      <c r="L28" s="17">
        <v>42614</v>
      </c>
      <c r="M28" s="17">
        <v>349545000</v>
      </c>
      <c r="N28" s="17">
        <v>154239</v>
      </c>
      <c r="O28" s="17">
        <v>983235000</v>
      </c>
      <c r="P28" s="17">
        <v>202684</v>
      </c>
      <c r="Q28" s="17">
        <v>1467555000</v>
      </c>
      <c r="R28" s="17">
        <v>111499</v>
      </c>
      <c r="S28" s="17">
        <v>887775000</v>
      </c>
      <c r="T28" s="17">
        <v>57843</v>
      </c>
      <c r="U28" s="17">
        <v>513485000</v>
      </c>
      <c r="V28" s="17">
        <v>27313</v>
      </c>
      <c r="W28" s="17">
        <v>222850000</v>
      </c>
      <c r="X28" s="17">
        <v>33921</v>
      </c>
      <c r="Y28" s="17">
        <v>338120000</v>
      </c>
      <c r="Z28" s="17">
        <v>170025</v>
      </c>
      <c r="AA28" s="17">
        <v>910395000</v>
      </c>
      <c r="AB28" s="17">
        <v>64547</v>
      </c>
      <c r="AC28" s="17">
        <v>477460000</v>
      </c>
    </row>
    <row r="29" spans="2:29" ht="15.75" customHeight="1" x14ac:dyDescent="0.25">
      <c r="B29" s="42" t="s">
        <v>4</v>
      </c>
      <c r="C29" s="13" t="s">
        <v>17</v>
      </c>
      <c r="D29" s="4">
        <v>314976</v>
      </c>
      <c r="E29" s="2">
        <v>1574880000</v>
      </c>
      <c r="F29" s="2">
        <v>56193</v>
      </c>
      <c r="G29" s="2">
        <v>280965000</v>
      </c>
      <c r="H29" s="2">
        <v>108946</v>
      </c>
      <c r="I29" s="2">
        <v>544730000</v>
      </c>
      <c r="J29" s="2">
        <v>223521</v>
      </c>
      <c r="K29" s="2">
        <v>1117605000</v>
      </c>
      <c r="L29" s="2">
        <v>28728</v>
      </c>
      <c r="M29" s="23">
        <v>143640000</v>
      </c>
      <c r="N29" s="2">
        <v>122559</v>
      </c>
      <c r="O29" s="23">
        <v>612795000</v>
      </c>
      <c r="P29" s="2">
        <v>136372</v>
      </c>
      <c r="Q29" s="23">
        <v>681860000</v>
      </c>
      <c r="R29" s="2">
        <v>67546</v>
      </c>
      <c r="S29" s="23">
        <v>337730000</v>
      </c>
      <c r="T29" s="2">
        <v>34593</v>
      </c>
      <c r="U29" s="23">
        <v>172965000</v>
      </c>
      <c r="V29" s="2">
        <v>15726</v>
      </c>
      <c r="W29" s="2">
        <v>78630000</v>
      </c>
      <c r="X29" s="2">
        <v>16218</v>
      </c>
      <c r="Y29" s="2">
        <v>81090000</v>
      </c>
      <c r="Z29" s="23">
        <v>122744</v>
      </c>
      <c r="AA29" s="3">
        <v>613720000</v>
      </c>
      <c r="AB29" s="2">
        <v>43929</v>
      </c>
      <c r="AC29" s="23">
        <v>219645000</v>
      </c>
    </row>
    <row r="30" spans="2:29" ht="15.75" customHeight="1" x14ac:dyDescent="0.25">
      <c r="B30" s="43"/>
      <c r="C30" s="14" t="s">
        <v>18</v>
      </c>
      <c r="D30" s="4">
        <v>38962</v>
      </c>
      <c r="E30" s="2">
        <v>389620000</v>
      </c>
      <c r="F30" s="2">
        <v>7569</v>
      </c>
      <c r="G30" s="2">
        <v>75690000</v>
      </c>
      <c r="H30" s="2">
        <v>10564</v>
      </c>
      <c r="I30" s="2">
        <v>105640000</v>
      </c>
      <c r="J30" s="2">
        <v>21447</v>
      </c>
      <c r="K30" s="2">
        <v>214470000</v>
      </c>
      <c r="L30" s="2">
        <v>3682</v>
      </c>
      <c r="M30" s="23">
        <v>36820000</v>
      </c>
      <c r="N30" s="2">
        <v>9860</v>
      </c>
      <c r="O30" s="23">
        <v>98600000</v>
      </c>
      <c r="P30" s="2">
        <v>26040</v>
      </c>
      <c r="Q30" s="23">
        <v>260400000</v>
      </c>
      <c r="R30" s="2">
        <v>9381</v>
      </c>
      <c r="S30" s="23">
        <v>93810000</v>
      </c>
      <c r="T30" s="2">
        <v>4261</v>
      </c>
      <c r="U30" s="23">
        <v>42610000</v>
      </c>
      <c r="V30" s="2">
        <v>2402</v>
      </c>
      <c r="W30" s="2">
        <v>24020000</v>
      </c>
      <c r="X30" s="2">
        <v>2587</v>
      </c>
      <c r="Y30" s="2">
        <v>25870000</v>
      </c>
      <c r="Z30" s="23">
        <v>9960</v>
      </c>
      <c r="AA30" s="3">
        <v>99600000</v>
      </c>
      <c r="AB30" s="2">
        <v>4466</v>
      </c>
      <c r="AC30" s="23">
        <v>44660000</v>
      </c>
    </row>
    <row r="31" spans="2:29" ht="15.75" customHeight="1" x14ac:dyDescent="0.25">
      <c r="B31" s="43"/>
      <c r="C31" s="14" t="s">
        <v>19</v>
      </c>
      <c r="D31" s="4">
        <v>739</v>
      </c>
      <c r="E31" s="2">
        <v>7390000</v>
      </c>
      <c r="F31" s="2">
        <v>432</v>
      </c>
      <c r="G31" s="2">
        <v>4320000</v>
      </c>
      <c r="H31" s="2">
        <v>459</v>
      </c>
      <c r="I31" s="2">
        <v>4590000</v>
      </c>
      <c r="J31" s="2">
        <v>610</v>
      </c>
      <c r="K31" s="2">
        <v>6100000</v>
      </c>
      <c r="L31" s="2">
        <v>290</v>
      </c>
      <c r="M31" s="23">
        <v>2900000</v>
      </c>
      <c r="N31" s="2">
        <v>334</v>
      </c>
      <c r="O31" s="23">
        <v>3340000</v>
      </c>
      <c r="P31" s="2">
        <v>1272</v>
      </c>
      <c r="Q31" s="23">
        <v>12720000</v>
      </c>
      <c r="R31" s="2">
        <v>258</v>
      </c>
      <c r="S31" s="23">
        <v>2580000</v>
      </c>
      <c r="T31" s="2">
        <v>221</v>
      </c>
      <c r="U31" s="23">
        <v>2210000</v>
      </c>
      <c r="V31" s="2">
        <v>60</v>
      </c>
      <c r="W31" s="2">
        <v>600000</v>
      </c>
      <c r="X31" s="2">
        <v>161</v>
      </c>
      <c r="Y31" s="2">
        <v>1610000</v>
      </c>
      <c r="Z31" s="23">
        <v>226</v>
      </c>
      <c r="AA31" s="3">
        <v>2260000</v>
      </c>
      <c r="AB31" s="2">
        <v>86</v>
      </c>
      <c r="AC31" s="23">
        <v>860000</v>
      </c>
    </row>
    <row r="32" spans="2:29" ht="15.75" customHeight="1" x14ac:dyDescent="0.25">
      <c r="B32" s="43"/>
      <c r="C32" s="14" t="s">
        <v>20</v>
      </c>
      <c r="D32" s="4">
        <v>11949</v>
      </c>
      <c r="E32" s="2">
        <v>179235000</v>
      </c>
      <c r="F32" s="2">
        <v>3892</v>
      </c>
      <c r="G32" s="2">
        <v>58380000</v>
      </c>
      <c r="H32" s="2">
        <v>4290</v>
      </c>
      <c r="I32" s="2">
        <v>64350000</v>
      </c>
      <c r="J32" s="2">
        <v>5691</v>
      </c>
      <c r="K32" s="2">
        <v>85365000</v>
      </c>
      <c r="L32" s="2">
        <v>2571</v>
      </c>
      <c r="M32" s="23">
        <v>38565000</v>
      </c>
      <c r="N32" s="2">
        <v>2716</v>
      </c>
      <c r="O32" s="23">
        <v>40740000</v>
      </c>
      <c r="P32" s="2">
        <v>5753</v>
      </c>
      <c r="Q32" s="23">
        <v>86295000</v>
      </c>
      <c r="R32" s="2">
        <v>4836</v>
      </c>
      <c r="S32" s="23">
        <v>72540000</v>
      </c>
      <c r="T32" s="2">
        <v>1758</v>
      </c>
      <c r="U32" s="23">
        <v>26370000</v>
      </c>
      <c r="V32" s="2">
        <v>938</v>
      </c>
      <c r="W32" s="2">
        <v>14070000</v>
      </c>
      <c r="X32" s="2">
        <v>1715</v>
      </c>
      <c r="Y32" s="2">
        <v>25725000</v>
      </c>
      <c r="Z32" s="23">
        <v>434</v>
      </c>
      <c r="AA32" s="3">
        <v>6510000</v>
      </c>
      <c r="AB32" s="2">
        <v>1968</v>
      </c>
      <c r="AC32" s="23">
        <v>29520000</v>
      </c>
    </row>
    <row r="33" spans="2:29" ht="15.75" customHeight="1" x14ac:dyDescent="0.25">
      <c r="B33" s="43"/>
      <c r="C33" s="14" t="s">
        <v>21</v>
      </c>
      <c r="D33" s="4">
        <v>26732</v>
      </c>
      <c r="E33" s="2">
        <v>534640000</v>
      </c>
      <c r="F33" s="2">
        <v>9683</v>
      </c>
      <c r="G33" s="2">
        <v>193660000</v>
      </c>
      <c r="H33" s="2">
        <v>11451</v>
      </c>
      <c r="I33" s="2">
        <v>229020000</v>
      </c>
      <c r="J33" s="2">
        <v>23789</v>
      </c>
      <c r="K33" s="2">
        <v>475780000</v>
      </c>
      <c r="L33" s="2">
        <v>6802</v>
      </c>
      <c r="M33" s="23">
        <v>136040000</v>
      </c>
      <c r="N33" s="2">
        <v>9814</v>
      </c>
      <c r="O33" s="23">
        <v>196280000</v>
      </c>
      <c r="P33" s="2">
        <v>20106</v>
      </c>
      <c r="Q33" s="23">
        <v>402120000</v>
      </c>
      <c r="R33" s="2">
        <v>18190</v>
      </c>
      <c r="S33" s="23">
        <v>363800000</v>
      </c>
      <c r="T33" s="2">
        <v>15475</v>
      </c>
      <c r="U33" s="23">
        <v>309500000</v>
      </c>
      <c r="V33" s="2">
        <v>4362</v>
      </c>
      <c r="W33" s="2">
        <v>87240000</v>
      </c>
      <c r="X33" s="2">
        <v>8573</v>
      </c>
      <c r="Y33" s="2">
        <v>171460000</v>
      </c>
      <c r="Z33" s="23">
        <v>43</v>
      </c>
      <c r="AA33" s="3">
        <v>860000</v>
      </c>
      <c r="AB33" s="2">
        <v>8328</v>
      </c>
      <c r="AC33" s="23">
        <v>166560000</v>
      </c>
    </row>
    <row r="34" spans="2:29" ht="15.75" customHeight="1" thickBot="1" x14ac:dyDescent="0.3">
      <c r="B34" s="44"/>
      <c r="C34" s="15" t="s">
        <v>22</v>
      </c>
      <c r="D34" s="16">
        <v>393358</v>
      </c>
      <c r="E34" s="17">
        <v>2685765000</v>
      </c>
      <c r="F34" s="16">
        <v>77769</v>
      </c>
      <c r="G34" s="17">
        <v>613015000</v>
      </c>
      <c r="H34" s="16">
        <v>135710</v>
      </c>
      <c r="I34" s="17">
        <v>948330000</v>
      </c>
      <c r="J34" s="17">
        <v>275058</v>
      </c>
      <c r="K34" s="17">
        <v>1899320000</v>
      </c>
      <c r="L34" s="17">
        <v>42073</v>
      </c>
      <c r="M34" s="17">
        <v>357965000</v>
      </c>
      <c r="N34" s="17">
        <v>145283</v>
      </c>
      <c r="O34" s="17">
        <v>951755000</v>
      </c>
      <c r="P34" s="17">
        <v>189543</v>
      </c>
      <c r="Q34" s="17">
        <v>1443395000</v>
      </c>
      <c r="R34" s="17">
        <v>100211</v>
      </c>
      <c r="S34" s="17">
        <v>870460000</v>
      </c>
      <c r="T34" s="17">
        <v>56308</v>
      </c>
      <c r="U34" s="17">
        <v>553655000</v>
      </c>
      <c r="V34" s="17">
        <v>23488</v>
      </c>
      <c r="W34" s="17">
        <v>204560000</v>
      </c>
      <c r="X34" s="17">
        <v>29254</v>
      </c>
      <c r="Y34" s="17">
        <v>305755000</v>
      </c>
      <c r="Z34" s="17">
        <v>133407</v>
      </c>
      <c r="AA34" s="17">
        <v>722950000</v>
      </c>
      <c r="AB34" s="17">
        <v>58777</v>
      </c>
      <c r="AC34" s="17">
        <v>461245000</v>
      </c>
    </row>
    <row r="35" spans="2:29" ht="15.75" customHeight="1" x14ac:dyDescent="0.25">
      <c r="B35" s="42" t="s">
        <v>5</v>
      </c>
      <c r="C35" s="13" t="s">
        <v>17</v>
      </c>
      <c r="D35" s="4">
        <v>334808</v>
      </c>
      <c r="E35" s="2">
        <v>1674040000</v>
      </c>
      <c r="F35" s="2">
        <v>59990</v>
      </c>
      <c r="G35" s="2">
        <v>299950000</v>
      </c>
      <c r="H35" s="2">
        <v>110453</v>
      </c>
      <c r="I35" s="2">
        <v>552265000</v>
      </c>
      <c r="J35" s="2">
        <v>233823</v>
      </c>
      <c r="K35" s="2">
        <v>1169115000</v>
      </c>
      <c r="L35" s="2">
        <v>34979</v>
      </c>
      <c r="M35" s="23">
        <v>174895000</v>
      </c>
      <c r="N35" s="2">
        <v>125902</v>
      </c>
      <c r="O35" s="23">
        <v>629510000</v>
      </c>
      <c r="P35" s="2">
        <v>130329</v>
      </c>
      <c r="Q35" s="23">
        <v>651645000</v>
      </c>
      <c r="R35" s="2">
        <v>68588</v>
      </c>
      <c r="S35" s="23">
        <v>342940000</v>
      </c>
      <c r="T35" s="2">
        <v>35263</v>
      </c>
      <c r="U35" s="23">
        <v>176315000</v>
      </c>
      <c r="V35" s="2">
        <v>15833</v>
      </c>
      <c r="W35" s="2">
        <v>79165000</v>
      </c>
      <c r="X35" s="2">
        <v>17610</v>
      </c>
      <c r="Y35" s="2">
        <v>88050000</v>
      </c>
      <c r="Z35" s="23">
        <v>128479</v>
      </c>
      <c r="AA35" s="3">
        <v>642395000</v>
      </c>
      <c r="AB35" s="2">
        <v>40976</v>
      </c>
      <c r="AC35" s="23">
        <v>204880000</v>
      </c>
    </row>
    <row r="36" spans="2:29" ht="15.75" customHeight="1" x14ac:dyDescent="0.25">
      <c r="B36" s="43"/>
      <c r="C36" s="14" t="s">
        <v>18</v>
      </c>
      <c r="D36" s="4">
        <v>41932</v>
      </c>
      <c r="E36" s="2">
        <v>419320000</v>
      </c>
      <c r="F36" s="2">
        <v>7456</v>
      </c>
      <c r="G36" s="2">
        <v>74560000</v>
      </c>
      <c r="H36" s="2">
        <v>10311</v>
      </c>
      <c r="I36" s="2">
        <v>103110000</v>
      </c>
      <c r="J36" s="2">
        <v>24062</v>
      </c>
      <c r="K36" s="2">
        <v>240620000</v>
      </c>
      <c r="L36" s="2">
        <v>4473</v>
      </c>
      <c r="M36" s="23">
        <v>44730000</v>
      </c>
      <c r="N36" s="2">
        <v>10186</v>
      </c>
      <c r="O36" s="23">
        <v>101860000</v>
      </c>
      <c r="P36" s="2">
        <v>25751</v>
      </c>
      <c r="Q36" s="23">
        <v>257510000</v>
      </c>
      <c r="R36" s="2">
        <v>9563</v>
      </c>
      <c r="S36" s="23">
        <v>95630000</v>
      </c>
      <c r="T36" s="2">
        <v>4212</v>
      </c>
      <c r="U36" s="23">
        <v>42120000</v>
      </c>
      <c r="V36" s="2">
        <v>2573</v>
      </c>
      <c r="W36" s="2">
        <v>25730000</v>
      </c>
      <c r="X36" s="2">
        <v>2699</v>
      </c>
      <c r="Y36" s="2">
        <v>26990000</v>
      </c>
      <c r="Z36" s="23">
        <v>9364</v>
      </c>
      <c r="AA36" s="3">
        <v>93640000</v>
      </c>
      <c r="AB36" s="2">
        <v>4483</v>
      </c>
      <c r="AC36" s="23">
        <v>44830000</v>
      </c>
    </row>
    <row r="37" spans="2:29" ht="15.75" customHeight="1" x14ac:dyDescent="0.25">
      <c r="B37" s="43"/>
      <c r="C37" s="14" t="s">
        <v>19</v>
      </c>
      <c r="D37" s="4">
        <v>1190</v>
      </c>
      <c r="E37" s="2">
        <v>11900000</v>
      </c>
      <c r="F37" s="2">
        <v>627</v>
      </c>
      <c r="G37" s="2">
        <v>6270000</v>
      </c>
      <c r="H37" s="2">
        <v>547</v>
      </c>
      <c r="I37" s="2">
        <v>5470000</v>
      </c>
      <c r="J37" s="2">
        <v>745</v>
      </c>
      <c r="K37" s="2">
        <v>7450000</v>
      </c>
      <c r="L37" s="2">
        <v>407</v>
      </c>
      <c r="M37" s="23">
        <v>4070000</v>
      </c>
      <c r="N37" s="2">
        <v>416</v>
      </c>
      <c r="O37" s="23">
        <v>4160000</v>
      </c>
      <c r="P37" s="2">
        <v>550</v>
      </c>
      <c r="Q37" s="23">
        <v>5500000</v>
      </c>
      <c r="R37" s="2">
        <v>421</v>
      </c>
      <c r="S37" s="23">
        <v>4210000</v>
      </c>
      <c r="T37" s="2">
        <v>229</v>
      </c>
      <c r="U37" s="23">
        <v>2290000</v>
      </c>
      <c r="V37" s="2">
        <v>57</v>
      </c>
      <c r="W37" s="2">
        <v>570000</v>
      </c>
      <c r="X37" s="2">
        <v>250</v>
      </c>
      <c r="Y37" s="2">
        <v>2500000</v>
      </c>
      <c r="Z37" s="23">
        <v>292</v>
      </c>
      <c r="AA37" s="3">
        <v>2920000</v>
      </c>
      <c r="AB37" s="2">
        <v>71</v>
      </c>
      <c r="AC37" s="23">
        <v>710000</v>
      </c>
    </row>
    <row r="38" spans="2:29" ht="15.75" customHeight="1" x14ac:dyDescent="0.25">
      <c r="B38" s="43"/>
      <c r="C38" s="14" t="s">
        <v>20</v>
      </c>
      <c r="D38" s="4">
        <v>13270</v>
      </c>
      <c r="E38" s="2">
        <v>199050000</v>
      </c>
      <c r="F38" s="2">
        <v>3987</v>
      </c>
      <c r="G38" s="2">
        <v>59805000</v>
      </c>
      <c r="H38" s="2">
        <v>4581</v>
      </c>
      <c r="I38" s="2">
        <v>68715000</v>
      </c>
      <c r="J38" s="2">
        <v>6597</v>
      </c>
      <c r="K38" s="2">
        <v>98955000</v>
      </c>
      <c r="L38" s="2">
        <v>3188</v>
      </c>
      <c r="M38" s="23">
        <v>47820000</v>
      </c>
      <c r="N38" s="2">
        <v>2925</v>
      </c>
      <c r="O38" s="23">
        <v>43875000</v>
      </c>
      <c r="P38" s="2">
        <v>5320</v>
      </c>
      <c r="Q38" s="23">
        <v>79800000</v>
      </c>
      <c r="R38" s="2">
        <v>5430</v>
      </c>
      <c r="S38" s="23">
        <v>81450000</v>
      </c>
      <c r="T38" s="2">
        <v>1864</v>
      </c>
      <c r="U38" s="23">
        <v>27960000</v>
      </c>
      <c r="V38" s="2">
        <v>977</v>
      </c>
      <c r="W38" s="2">
        <v>14655000</v>
      </c>
      <c r="X38" s="2">
        <v>1766</v>
      </c>
      <c r="Y38" s="2">
        <v>26490000</v>
      </c>
      <c r="Z38" s="23">
        <v>442</v>
      </c>
      <c r="AA38" s="3">
        <v>6630000</v>
      </c>
      <c r="AB38" s="2">
        <v>2015</v>
      </c>
      <c r="AC38" s="23">
        <v>30225000</v>
      </c>
    </row>
    <row r="39" spans="2:29" ht="15.75" customHeight="1" x14ac:dyDescent="0.25">
      <c r="B39" s="43"/>
      <c r="C39" s="14" t="s">
        <v>21</v>
      </c>
      <c r="D39" s="4">
        <v>27957</v>
      </c>
      <c r="E39" s="2">
        <v>559140000</v>
      </c>
      <c r="F39" s="2">
        <v>9579</v>
      </c>
      <c r="G39" s="2">
        <v>191580000</v>
      </c>
      <c r="H39" s="2">
        <v>10681</v>
      </c>
      <c r="I39" s="2">
        <v>213620000</v>
      </c>
      <c r="J39" s="2">
        <v>28153</v>
      </c>
      <c r="K39" s="2">
        <v>563060000</v>
      </c>
      <c r="L39" s="2">
        <v>9744</v>
      </c>
      <c r="M39" s="23">
        <v>194880000</v>
      </c>
      <c r="N39" s="2">
        <v>10116</v>
      </c>
      <c r="O39" s="23">
        <v>202320000</v>
      </c>
      <c r="P39" s="2">
        <v>21917</v>
      </c>
      <c r="Q39" s="23">
        <v>438340000</v>
      </c>
      <c r="R39" s="2">
        <v>18728</v>
      </c>
      <c r="S39" s="23">
        <v>374560000</v>
      </c>
      <c r="T39" s="2">
        <v>19192</v>
      </c>
      <c r="U39" s="23">
        <v>383840000</v>
      </c>
      <c r="V39" s="2">
        <v>4351</v>
      </c>
      <c r="W39" s="2">
        <v>87020000</v>
      </c>
      <c r="X39" s="2">
        <v>9675</v>
      </c>
      <c r="Y39" s="2">
        <v>193500000</v>
      </c>
      <c r="Z39" s="23">
        <v>55</v>
      </c>
      <c r="AA39" s="3">
        <v>1100000</v>
      </c>
      <c r="AB39" s="2">
        <v>9592</v>
      </c>
      <c r="AC39" s="23">
        <v>191840000</v>
      </c>
    </row>
    <row r="40" spans="2:29" ht="15.75" customHeight="1" thickBot="1" x14ac:dyDescent="0.3">
      <c r="B40" s="44"/>
      <c r="C40" s="15" t="s">
        <v>22</v>
      </c>
      <c r="D40" s="16">
        <v>419157</v>
      </c>
      <c r="E40" s="17">
        <v>2863450000</v>
      </c>
      <c r="F40" s="16">
        <v>81639</v>
      </c>
      <c r="G40" s="17">
        <v>632165000</v>
      </c>
      <c r="H40" s="16">
        <v>136573</v>
      </c>
      <c r="I40" s="17">
        <v>943180000</v>
      </c>
      <c r="J40" s="17">
        <v>293380</v>
      </c>
      <c r="K40" s="17">
        <v>2079200000</v>
      </c>
      <c r="L40" s="17">
        <v>52791</v>
      </c>
      <c r="M40" s="17">
        <v>466395000</v>
      </c>
      <c r="N40" s="17">
        <v>149545</v>
      </c>
      <c r="O40" s="17">
        <v>981725000</v>
      </c>
      <c r="P40" s="17">
        <v>183867</v>
      </c>
      <c r="Q40" s="17">
        <v>1432795000</v>
      </c>
      <c r="R40" s="17">
        <v>102730</v>
      </c>
      <c r="S40" s="17">
        <v>898790000</v>
      </c>
      <c r="T40" s="17">
        <v>60760</v>
      </c>
      <c r="U40" s="17">
        <v>632525000</v>
      </c>
      <c r="V40" s="17">
        <v>23791</v>
      </c>
      <c r="W40" s="17">
        <v>207140000</v>
      </c>
      <c r="X40" s="17">
        <v>32000</v>
      </c>
      <c r="Y40" s="17">
        <v>337530000</v>
      </c>
      <c r="Z40" s="17">
        <v>138632</v>
      </c>
      <c r="AA40" s="17">
        <v>746685000</v>
      </c>
      <c r="AB40" s="17">
        <v>57137</v>
      </c>
      <c r="AC40" s="17">
        <v>472485000</v>
      </c>
    </row>
    <row r="41" spans="2:29" ht="15.75" customHeight="1" x14ac:dyDescent="0.25">
      <c r="B41" s="42" t="s">
        <v>6</v>
      </c>
      <c r="C41" s="13" t="s">
        <v>17</v>
      </c>
      <c r="D41" s="4">
        <v>377523</v>
      </c>
      <c r="E41" s="2">
        <v>1887615000</v>
      </c>
      <c r="F41" s="2">
        <v>39595</v>
      </c>
      <c r="G41" s="2">
        <v>197975000</v>
      </c>
      <c r="H41" s="2">
        <v>119671</v>
      </c>
      <c r="I41" s="2">
        <v>598355000</v>
      </c>
      <c r="J41" s="2">
        <v>239298</v>
      </c>
      <c r="K41" s="2">
        <v>1196490000</v>
      </c>
      <c r="L41" s="2">
        <v>27941</v>
      </c>
      <c r="M41" s="2">
        <v>139705000</v>
      </c>
      <c r="N41" s="2">
        <v>132819</v>
      </c>
      <c r="O41" s="23">
        <v>664095000</v>
      </c>
      <c r="P41" s="2">
        <v>144886</v>
      </c>
      <c r="Q41" s="23">
        <v>724430000</v>
      </c>
      <c r="R41" s="2">
        <v>72429</v>
      </c>
      <c r="S41" s="23">
        <v>362145000</v>
      </c>
      <c r="T41" s="2">
        <v>27258</v>
      </c>
      <c r="U41" s="23">
        <v>136290000</v>
      </c>
      <c r="V41" s="2">
        <v>20205</v>
      </c>
      <c r="W41" s="2">
        <v>101025000</v>
      </c>
      <c r="X41" s="2">
        <v>19277</v>
      </c>
      <c r="Y41" s="2">
        <v>96385000</v>
      </c>
      <c r="Z41" s="23">
        <v>128889</v>
      </c>
      <c r="AA41" s="3">
        <v>644445000</v>
      </c>
      <c r="AB41" s="2">
        <v>43502</v>
      </c>
      <c r="AC41" s="23">
        <v>217510000</v>
      </c>
    </row>
    <row r="42" spans="2:29" ht="15.75" customHeight="1" x14ac:dyDescent="0.25">
      <c r="B42" s="43"/>
      <c r="C42" s="14" t="s">
        <v>18</v>
      </c>
      <c r="D42" s="4">
        <v>45152</v>
      </c>
      <c r="E42" s="2">
        <v>451520000</v>
      </c>
      <c r="F42" s="2">
        <v>5107</v>
      </c>
      <c r="G42" s="2">
        <v>51070000</v>
      </c>
      <c r="H42" s="2">
        <v>11092</v>
      </c>
      <c r="I42" s="2">
        <v>110920000</v>
      </c>
      <c r="J42" s="2">
        <v>25377</v>
      </c>
      <c r="K42" s="2">
        <v>253770000</v>
      </c>
      <c r="L42" s="2">
        <v>3925</v>
      </c>
      <c r="M42" s="2">
        <v>39250000</v>
      </c>
      <c r="N42" s="2">
        <v>10491</v>
      </c>
      <c r="O42" s="23">
        <v>104910000</v>
      </c>
      <c r="P42" s="2">
        <v>26523</v>
      </c>
      <c r="Q42" s="23">
        <v>265230000</v>
      </c>
      <c r="R42" s="2">
        <v>10265</v>
      </c>
      <c r="S42" s="23">
        <v>102650000</v>
      </c>
      <c r="T42" s="2">
        <v>3340</v>
      </c>
      <c r="U42" s="23">
        <v>33400000</v>
      </c>
      <c r="V42" s="2">
        <v>3172</v>
      </c>
      <c r="W42" s="2">
        <v>31720000</v>
      </c>
      <c r="X42" s="2">
        <v>3015</v>
      </c>
      <c r="Y42" s="2">
        <v>30150000</v>
      </c>
      <c r="Z42" s="23">
        <v>9692</v>
      </c>
      <c r="AA42" s="3">
        <v>96920000</v>
      </c>
      <c r="AB42" s="2">
        <v>4863</v>
      </c>
      <c r="AC42" s="23">
        <v>48630000</v>
      </c>
    </row>
    <row r="43" spans="2:29" ht="15.75" customHeight="1" x14ac:dyDescent="0.25">
      <c r="B43" s="43"/>
      <c r="C43" s="14" t="s">
        <v>19</v>
      </c>
      <c r="D43" s="4">
        <v>1308</v>
      </c>
      <c r="E43" s="2">
        <v>13080000</v>
      </c>
      <c r="F43" s="2">
        <v>401</v>
      </c>
      <c r="G43" s="2">
        <v>4010000</v>
      </c>
      <c r="H43" s="2">
        <v>512</v>
      </c>
      <c r="I43" s="2">
        <v>5120000</v>
      </c>
      <c r="J43" s="2">
        <v>741</v>
      </c>
      <c r="K43" s="2">
        <v>7410000</v>
      </c>
      <c r="L43" s="2">
        <v>280</v>
      </c>
      <c r="M43">
        <v>2800000</v>
      </c>
      <c r="N43" s="2">
        <v>356</v>
      </c>
      <c r="O43" s="23">
        <v>3560000</v>
      </c>
      <c r="P43" s="2">
        <v>865</v>
      </c>
      <c r="Q43" s="23">
        <v>8650000</v>
      </c>
      <c r="R43" s="2">
        <v>332</v>
      </c>
      <c r="S43" s="23">
        <v>3320000</v>
      </c>
      <c r="T43" s="2">
        <v>166</v>
      </c>
      <c r="U43" s="23">
        <v>1660000</v>
      </c>
      <c r="V43" s="2">
        <v>72</v>
      </c>
      <c r="W43" s="2">
        <v>720000</v>
      </c>
      <c r="X43" s="2">
        <v>246</v>
      </c>
      <c r="Y43" s="2">
        <v>2460000</v>
      </c>
      <c r="Z43" s="23">
        <v>221</v>
      </c>
      <c r="AA43" s="3">
        <v>2210000</v>
      </c>
      <c r="AB43" s="2">
        <v>74</v>
      </c>
      <c r="AC43" s="23">
        <v>740000</v>
      </c>
    </row>
    <row r="44" spans="2:29" ht="15.75" customHeight="1" x14ac:dyDescent="0.25">
      <c r="B44" s="43"/>
      <c r="C44" s="14" t="s">
        <v>20</v>
      </c>
      <c r="D44" s="4">
        <v>15096</v>
      </c>
      <c r="E44" s="2">
        <v>226440000</v>
      </c>
      <c r="F44" s="2">
        <v>2770</v>
      </c>
      <c r="G44" s="2">
        <v>41550000</v>
      </c>
      <c r="H44" s="2">
        <v>5014</v>
      </c>
      <c r="I44" s="2">
        <v>75210000</v>
      </c>
      <c r="J44" s="2">
        <v>6957</v>
      </c>
      <c r="K44" s="2">
        <v>104355000</v>
      </c>
      <c r="L44" s="2">
        <v>2827</v>
      </c>
      <c r="M44" s="23">
        <v>42405000</v>
      </c>
      <c r="N44" s="2">
        <v>3087</v>
      </c>
      <c r="O44" s="23">
        <v>46305000</v>
      </c>
      <c r="P44" s="2">
        <v>5969</v>
      </c>
      <c r="Q44" s="23">
        <v>89535000</v>
      </c>
      <c r="R44" s="2">
        <v>5460</v>
      </c>
      <c r="S44" s="23">
        <v>81900000</v>
      </c>
      <c r="T44" s="2">
        <v>1358</v>
      </c>
      <c r="U44" s="23">
        <v>20370000</v>
      </c>
      <c r="V44" s="2">
        <v>1172</v>
      </c>
      <c r="W44" s="2">
        <v>17580000</v>
      </c>
      <c r="X44" s="2">
        <v>1971</v>
      </c>
      <c r="Y44" s="2">
        <v>29565000</v>
      </c>
      <c r="Z44" s="23">
        <v>384</v>
      </c>
      <c r="AA44" s="3">
        <v>5760000</v>
      </c>
      <c r="AB44" s="2">
        <v>2107</v>
      </c>
      <c r="AC44" s="23">
        <v>31605000</v>
      </c>
    </row>
    <row r="45" spans="2:29" ht="15.75" customHeight="1" x14ac:dyDescent="0.25">
      <c r="B45" s="43"/>
      <c r="C45" s="14" t="s">
        <v>21</v>
      </c>
      <c r="D45" s="4">
        <v>33126</v>
      </c>
      <c r="E45" s="2">
        <v>662520000</v>
      </c>
      <c r="F45" s="2">
        <v>6875</v>
      </c>
      <c r="G45" s="2">
        <v>137500000</v>
      </c>
      <c r="H45" s="2">
        <v>11110</v>
      </c>
      <c r="I45" s="2">
        <v>222200000</v>
      </c>
      <c r="J45" s="2">
        <v>30212</v>
      </c>
      <c r="K45" s="2">
        <v>604240000</v>
      </c>
      <c r="L45" s="2">
        <v>11305</v>
      </c>
      <c r="M45" s="23">
        <v>226100000</v>
      </c>
      <c r="N45" s="2">
        <v>10566</v>
      </c>
      <c r="O45" s="23">
        <v>211320000</v>
      </c>
      <c r="P45" s="2">
        <v>25090</v>
      </c>
      <c r="Q45" s="23">
        <v>501800000</v>
      </c>
      <c r="R45" s="2">
        <v>19778</v>
      </c>
      <c r="S45" s="23">
        <v>395560000</v>
      </c>
      <c r="T45" s="2">
        <v>16229</v>
      </c>
      <c r="U45" s="23">
        <v>324580000</v>
      </c>
      <c r="V45" s="2">
        <v>6194</v>
      </c>
      <c r="W45" s="2">
        <v>123880000</v>
      </c>
      <c r="X45" s="2">
        <v>9898</v>
      </c>
      <c r="Y45" s="2">
        <v>197960000</v>
      </c>
      <c r="Z45" s="23">
        <v>68</v>
      </c>
      <c r="AA45" s="3">
        <v>1360000</v>
      </c>
      <c r="AB45" s="2">
        <v>10370</v>
      </c>
      <c r="AC45" s="23">
        <v>207400000</v>
      </c>
    </row>
    <row r="46" spans="2:29" ht="15.75" customHeight="1" thickBot="1" x14ac:dyDescent="0.3">
      <c r="B46" s="44"/>
      <c r="C46" s="15" t="s">
        <v>22</v>
      </c>
      <c r="D46" s="16">
        <v>472205</v>
      </c>
      <c r="E46" s="17">
        <v>3241175000</v>
      </c>
      <c r="F46" s="16">
        <v>54748</v>
      </c>
      <c r="G46" s="17">
        <v>432105000</v>
      </c>
      <c r="H46" s="16">
        <v>147399</v>
      </c>
      <c r="I46" s="17">
        <v>1011805000</v>
      </c>
      <c r="J46" s="17">
        <v>302585</v>
      </c>
      <c r="K46" s="17">
        <v>2166265000</v>
      </c>
      <c r="L46" s="17">
        <v>46278</v>
      </c>
      <c r="M46" s="17">
        <v>450260000</v>
      </c>
      <c r="N46" s="17">
        <v>157319</v>
      </c>
      <c r="O46" s="17">
        <v>1030190000</v>
      </c>
      <c r="P46" s="17">
        <v>203333</v>
      </c>
      <c r="Q46" s="17">
        <v>1589645000</v>
      </c>
      <c r="R46" s="17">
        <v>108264</v>
      </c>
      <c r="S46" s="17">
        <v>945575000</v>
      </c>
      <c r="T46" s="17">
        <v>48351</v>
      </c>
      <c r="U46" s="17">
        <v>516300000</v>
      </c>
      <c r="V46" s="17">
        <v>30815</v>
      </c>
      <c r="W46" s="17">
        <v>274925000</v>
      </c>
      <c r="X46" s="17">
        <v>34407</v>
      </c>
      <c r="Y46" s="17">
        <v>356520000</v>
      </c>
      <c r="Z46" s="17">
        <v>139254</v>
      </c>
      <c r="AA46" s="17">
        <v>750695000</v>
      </c>
      <c r="AB46" s="17">
        <v>60916</v>
      </c>
      <c r="AC46" s="17">
        <v>505885000</v>
      </c>
    </row>
    <row r="47" spans="2:29" ht="15.75" customHeight="1" x14ac:dyDescent="0.25">
      <c r="B47" s="42" t="s">
        <v>7</v>
      </c>
      <c r="C47" s="13" t="s">
        <v>17</v>
      </c>
      <c r="D47" s="4">
        <v>363691</v>
      </c>
      <c r="E47" s="2">
        <v>1818455000</v>
      </c>
      <c r="F47" s="2">
        <v>62007</v>
      </c>
      <c r="G47" s="2">
        <v>310035000</v>
      </c>
      <c r="H47" s="2">
        <v>113937</v>
      </c>
      <c r="I47" s="2">
        <v>569685000</v>
      </c>
      <c r="J47" s="2">
        <v>236595</v>
      </c>
      <c r="K47" s="2">
        <v>1182975000</v>
      </c>
      <c r="L47" s="2">
        <v>28011</v>
      </c>
      <c r="M47" s="23">
        <v>140055000</v>
      </c>
      <c r="N47" s="2">
        <v>125714</v>
      </c>
      <c r="O47" s="23">
        <v>628570000</v>
      </c>
      <c r="P47" s="2">
        <v>149043</v>
      </c>
      <c r="Q47" s="23">
        <v>745215000</v>
      </c>
      <c r="R47" s="2">
        <v>71658</v>
      </c>
      <c r="S47" s="23">
        <v>358290000</v>
      </c>
      <c r="T47" s="2">
        <v>36588</v>
      </c>
      <c r="U47" s="23">
        <v>182940000</v>
      </c>
      <c r="V47" s="2">
        <v>17501</v>
      </c>
      <c r="W47" s="2">
        <v>87505000</v>
      </c>
      <c r="X47" s="2">
        <v>18768</v>
      </c>
      <c r="Y47" s="2">
        <v>93840000</v>
      </c>
      <c r="Z47" s="23">
        <v>130947</v>
      </c>
      <c r="AA47" s="3">
        <v>654735000</v>
      </c>
      <c r="AB47" s="2">
        <v>41508</v>
      </c>
      <c r="AC47" s="23">
        <v>207540000</v>
      </c>
    </row>
    <row r="48" spans="2:29" ht="15.75" customHeight="1" x14ac:dyDescent="0.25">
      <c r="B48" s="43"/>
      <c r="C48" s="14" t="s">
        <v>18</v>
      </c>
      <c r="D48" s="4">
        <v>46658</v>
      </c>
      <c r="E48" s="2">
        <v>466580000</v>
      </c>
      <c r="F48" s="2">
        <v>7873</v>
      </c>
      <c r="G48" s="2">
        <v>78730000</v>
      </c>
      <c r="H48" s="2">
        <v>11068</v>
      </c>
      <c r="I48" s="2">
        <v>110680000</v>
      </c>
      <c r="J48" s="2">
        <v>25585</v>
      </c>
      <c r="K48" s="2">
        <v>255850000</v>
      </c>
      <c r="L48" s="2">
        <v>3939</v>
      </c>
      <c r="M48" s="23">
        <v>39390000</v>
      </c>
      <c r="N48" s="2">
        <v>10449</v>
      </c>
      <c r="O48" s="23">
        <v>104490000</v>
      </c>
      <c r="P48" s="2">
        <v>26472</v>
      </c>
      <c r="Q48" s="23">
        <v>264720000</v>
      </c>
      <c r="R48" s="2">
        <v>9788</v>
      </c>
      <c r="S48" s="23">
        <v>97880000</v>
      </c>
      <c r="T48" s="2">
        <v>4663</v>
      </c>
      <c r="U48" s="23">
        <v>46630000</v>
      </c>
      <c r="V48" s="2">
        <v>2741</v>
      </c>
      <c r="W48" s="2">
        <v>27410000</v>
      </c>
      <c r="X48" s="2">
        <v>3916</v>
      </c>
      <c r="Y48" s="2">
        <v>39160000</v>
      </c>
      <c r="Z48" s="23">
        <v>11077</v>
      </c>
      <c r="AA48" s="3">
        <v>110770000</v>
      </c>
      <c r="AB48" s="2">
        <v>5167</v>
      </c>
      <c r="AC48" s="23">
        <v>51670000</v>
      </c>
    </row>
    <row r="49" spans="2:29" ht="15.75" customHeight="1" x14ac:dyDescent="0.25">
      <c r="B49" s="43"/>
      <c r="C49" s="14" t="s">
        <v>19</v>
      </c>
      <c r="D49" s="4">
        <v>1287</v>
      </c>
      <c r="E49" s="2">
        <v>12870000</v>
      </c>
      <c r="F49" s="2">
        <v>604</v>
      </c>
      <c r="G49" s="2">
        <v>6040000</v>
      </c>
      <c r="H49" s="2">
        <v>852</v>
      </c>
      <c r="I49" s="2">
        <v>8520000</v>
      </c>
      <c r="J49" s="2">
        <v>765</v>
      </c>
      <c r="K49" s="2">
        <v>7650000</v>
      </c>
      <c r="L49" s="2">
        <v>361</v>
      </c>
      <c r="M49" s="23">
        <v>3610000</v>
      </c>
      <c r="N49" s="2">
        <v>615</v>
      </c>
      <c r="O49" s="23">
        <v>6150000</v>
      </c>
      <c r="P49" s="2">
        <v>891</v>
      </c>
      <c r="Q49" s="23">
        <v>8910000</v>
      </c>
      <c r="R49" s="2">
        <v>372</v>
      </c>
      <c r="S49" s="23">
        <v>3720000</v>
      </c>
      <c r="T49" s="2">
        <v>239</v>
      </c>
      <c r="U49" s="23">
        <v>2390000</v>
      </c>
      <c r="V49" s="2">
        <v>77</v>
      </c>
      <c r="W49" s="2">
        <v>770000</v>
      </c>
      <c r="X49" s="2">
        <v>258</v>
      </c>
      <c r="Y49" s="2">
        <v>2580000</v>
      </c>
      <c r="Z49" s="23">
        <v>206</v>
      </c>
      <c r="AA49" s="3">
        <v>2060000</v>
      </c>
      <c r="AB49" s="2">
        <v>109</v>
      </c>
      <c r="AC49" s="23">
        <v>1090000</v>
      </c>
    </row>
    <row r="50" spans="2:29" ht="15.75" customHeight="1" x14ac:dyDescent="0.25">
      <c r="B50" s="43"/>
      <c r="C50" s="14" t="s">
        <v>20</v>
      </c>
      <c r="D50" s="4">
        <v>16842</v>
      </c>
      <c r="E50" s="2">
        <v>252630000</v>
      </c>
      <c r="F50" s="2">
        <v>4108</v>
      </c>
      <c r="G50" s="2">
        <v>61620000</v>
      </c>
      <c r="H50" s="2">
        <v>4905</v>
      </c>
      <c r="I50" s="2">
        <v>73575000</v>
      </c>
      <c r="J50" s="2">
        <v>6871</v>
      </c>
      <c r="K50" s="2">
        <v>103065000</v>
      </c>
      <c r="L50" s="2">
        <v>2673</v>
      </c>
      <c r="M50" s="23">
        <v>40095000</v>
      </c>
      <c r="N50" s="2">
        <v>2964</v>
      </c>
      <c r="O50" s="23">
        <v>44460000</v>
      </c>
      <c r="P50" s="2">
        <v>5922</v>
      </c>
      <c r="Q50" s="23">
        <v>88830000</v>
      </c>
      <c r="R50" s="2">
        <v>5326</v>
      </c>
      <c r="S50" s="23">
        <v>79890000</v>
      </c>
      <c r="T50" s="2">
        <v>1914</v>
      </c>
      <c r="U50" s="23">
        <v>28710000</v>
      </c>
      <c r="V50" s="2">
        <v>932</v>
      </c>
      <c r="W50" s="2">
        <v>13980000</v>
      </c>
      <c r="X50" s="2">
        <v>2412</v>
      </c>
      <c r="Y50" s="2">
        <v>36180000</v>
      </c>
      <c r="Z50" s="23">
        <v>441</v>
      </c>
      <c r="AA50" s="3">
        <v>6615000</v>
      </c>
      <c r="AB50" s="2">
        <v>2143</v>
      </c>
      <c r="AC50" s="23">
        <v>32145000</v>
      </c>
    </row>
    <row r="51" spans="2:29" ht="15.75" customHeight="1" x14ac:dyDescent="0.25">
      <c r="B51" s="43"/>
      <c r="C51" s="14" t="s">
        <v>21</v>
      </c>
      <c r="D51" s="4">
        <v>31479</v>
      </c>
      <c r="E51" s="2">
        <v>629580000</v>
      </c>
      <c r="F51" s="2">
        <v>10481</v>
      </c>
      <c r="G51" s="2">
        <v>209620000</v>
      </c>
      <c r="H51" s="2">
        <v>11628</v>
      </c>
      <c r="I51" s="2">
        <v>232560000</v>
      </c>
      <c r="J51" s="2">
        <v>30201</v>
      </c>
      <c r="K51" s="2">
        <v>604020000</v>
      </c>
      <c r="L51" s="2">
        <v>9961</v>
      </c>
      <c r="M51" s="23">
        <v>199220000</v>
      </c>
      <c r="N51" s="2">
        <v>8963</v>
      </c>
      <c r="O51" s="23">
        <v>179260000</v>
      </c>
      <c r="P51" s="2">
        <v>24292</v>
      </c>
      <c r="Q51" s="23">
        <v>485840000</v>
      </c>
      <c r="R51" s="2">
        <v>18978</v>
      </c>
      <c r="S51" s="23">
        <v>379560000</v>
      </c>
      <c r="T51" s="2">
        <v>18008</v>
      </c>
      <c r="U51" s="23">
        <v>360160000</v>
      </c>
      <c r="V51" s="2">
        <v>5107</v>
      </c>
      <c r="W51" s="2">
        <v>102140000</v>
      </c>
      <c r="X51" s="2">
        <v>9254</v>
      </c>
      <c r="Y51" s="2">
        <v>185080000</v>
      </c>
      <c r="Z51" s="23">
        <v>54</v>
      </c>
      <c r="AA51" s="3">
        <v>1080000</v>
      </c>
      <c r="AB51" s="2">
        <v>9907</v>
      </c>
      <c r="AC51" s="23">
        <v>198140000</v>
      </c>
    </row>
    <row r="52" spans="2:29" ht="15.75" customHeight="1" thickBot="1" x14ac:dyDescent="0.3">
      <c r="B52" s="44"/>
      <c r="C52" s="15" t="s">
        <v>22</v>
      </c>
      <c r="D52" s="16">
        <v>459957</v>
      </c>
      <c r="E52" s="17">
        <v>3180115000</v>
      </c>
      <c r="F52" s="16">
        <v>85073</v>
      </c>
      <c r="G52" s="17">
        <v>666045000</v>
      </c>
      <c r="H52" s="16">
        <v>142390</v>
      </c>
      <c r="I52" s="17">
        <v>995020000</v>
      </c>
      <c r="J52" s="17">
        <v>300017</v>
      </c>
      <c r="K52" s="17">
        <v>2153560000</v>
      </c>
      <c r="L52" s="17">
        <v>44945</v>
      </c>
      <c r="M52" s="17">
        <v>422370000</v>
      </c>
      <c r="N52" s="17">
        <v>148705</v>
      </c>
      <c r="O52" s="17">
        <v>962930000</v>
      </c>
      <c r="P52" s="17">
        <v>206620</v>
      </c>
      <c r="Q52" s="17">
        <v>1593515000</v>
      </c>
      <c r="R52" s="17">
        <v>106122</v>
      </c>
      <c r="S52" s="17">
        <v>919340000</v>
      </c>
      <c r="T52" s="17">
        <v>61412</v>
      </c>
      <c r="U52" s="17">
        <v>620830000</v>
      </c>
      <c r="V52" s="17">
        <v>26358</v>
      </c>
      <c r="W52" s="17">
        <v>231805000</v>
      </c>
      <c r="X52" s="17">
        <v>34608</v>
      </c>
      <c r="Y52" s="17">
        <v>356840000</v>
      </c>
      <c r="Z52" s="17">
        <v>142725</v>
      </c>
      <c r="AA52" s="17">
        <v>775260000</v>
      </c>
      <c r="AB52" s="17">
        <v>58834</v>
      </c>
      <c r="AC52" s="17">
        <v>490585000</v>
      </c>
    </row>
    <row r="53" spans="2:29" ht="15.75" customHeight="1" x14ac:dyDescent="0.25">
      <c r="B53" s="42" t="s">
        <v>8</v>
      </c>
      <c r="C53" s="13" t="s">
        <v>17</v>
      </c>
      <c r="D53" s="4">
        <v>347766</v>
      </c>
      <c r="E53" s="2">
        <v>1738830000</v>
      </c>
      <c r="F53" s="2">
        <v>60655</v>
      </c>
      <c r="G53" s="2">
        <v>303275000</v>
      </c>
      <c r="H53" s="2">
        <v>110072</v>
      </c>
      <c r="I53" s="2">
        <v>550360000</v>
      </c>
      <c r="J53" s="2">
        <v>240465</v>
      </c>
      <c r="K53" s="2">
        <v>1202325000</v>
      </c>
      <c r="L53" s="2">
        <v>29207</v>
      </c>
      <c r="M53" s="23">
        <v>146035000</v>
      </c>
      <c r="N53" s="2">
        <v>120328</v>
      </c>
      <c r="O53" s="23">
        <v>601640000</v>
      </c>
      <c r="P53" s="2">
        <v>145126</v>
      </c>
      <c r="Q53" s="23">
        <v>725630000</v>
      </c>
      <c r="R53" s="2">
        <v>71417</v>
      </c>
      <c r="S53" s="23">
        <v>357085000</v>
      </c>
      <c r="T53" s="2">
        <v>33498</v>
      </c>
      <c r="U53" s="23">
        <v>167490000</v>
      </c>
      <c r="V53" s="2">
        <v>16581</v>
      </c>
      <c r="W53" s="2">
        <v>82905000</v>
      </c>
      <c r="X53" s="2">
        <v>18872</v>
      </c>
      <c r="Y53" s="2">
        <v>94360000</v>
      </c>
      <c r="Z53" s="23">
        <v>136121</v>
      </c>
      <c r="AA53" s="3">
        <v>680605000</v>
      </c>
      <c r="AB53" s="2">
        <v>46844</v>
      </c>
      <c r="AC53" s="23">
        <v>234220000</v>
      </c>
    </row>
    <row r="54" spans="2:29" ht="15.75" customHeight="1" x14ac:dyDescent="0.25">
      <c r="B54" s="43"/>
      <c r="C54" s="14" t="s">
        <v>18</v>
      </c>
      <c r="D54" s="4">
        <v>41322</v>
      </c>
      <c r="E54" s="2">
        <v>413220000</v>
      </c>
      <c r="F54" s="2">
        <v>7371</v>
      </c>
      <c r="G54" s="2">
        <v>73710000</v>
      </c>
      <c r="H54" s="2">
        <v>10468</v>
      </c>
      <c r="I54" s="2">
        <v>104680000</v>
      </c>
      <c r="J54" s="2">
        <v>24374</v>
      </c>
      <c r="K54" s="2">
        <v>243740000</v>
      </c>
      <c r="L54" s="2">
        <v>4093</v>
      </c>
      <c r="M54" s="23">
        <v>40930000</v>
      </c>
      <c r="N54" s="2">
        <v>9771</v>
      </c>
      <c r="O54" s="23">
        <v>97710000</v>
      </c>
      <c r="P54" s="2">
        <v>26258</v>
      </c>
      <c r="Q54" s="23">
        <v>262580000</v>
      </c>
      <c r="R54" s="2">
        <v>9679</v>
      </c>
      <c r="S54" s="23">
        <v>96790000</v>
      </c>
      <c r="T54" s="2">
        <v>4047</v>
      </c>
      <c r="U54" s="23">
        <v>40470000</v>
      </c>
      <c r="V54" s="2">
        <v>2399</v>
      </c>
      <c r="W54" s="2">
        <v>23990000</v>
      </c>
      <c r="X54" s="2">
        <v>3988</v>
      </c>
      <c r="Y54" s="2">
        <v>39880000</v>
      </c>
      <c r="Z54" s="23">
        <v>11506</v>
      </c>
      <c r="AA54" s="3">
        <v>115060000</v>
      </c>
      <c r="AB54" s="2">
        <v>6029</v>
      </c>
      <c r="AC54" s="23">
        <v>60290000</v>
      </c>
    </row>
    <row r="55" spans="2:29" ht="15.75" customHeight="1" x14ac:dyDescent="0.25">
      <c r="B55" s="43"/>
      <c r="C55" s="14" t="s">
        <v>19</v>
      </c>
      <c r="D55" s="4">
        <v>1045</v>
      </c>
      <c r="E55" s="2">
        <v>10450000</v>
      </c>
      <c r="F55" s="2">
        <v>582</v>
      </c>
      <c r="G55" s="2">
        <v>5820000</v>
      </c>
      <c r="H55" s="2">
        <v>731</v>
      </c>
      <c r="I55" s="2">
        <v>7310000</v>
      </c>
      <c r="J55" s="2">
        <v>782</v>
      </c>
      <c r="K55" s="2">
        <v>7820000</v>
      </c>
      <c r="L55" s="2">
        <v>334</v>
      </c>
      <c r="M55" s="23">
        <v>3340000</v>
      </c>
      <c r="N55" s="2">
        <v>619</v>
      </c>
      <c r="O55" s="23">
        <v>6190000</v>
      </c>
      <c r="P55" s="2">
        <v>883</v>
      </c>
      <c r="Q55" s="23">
        <v>8830000</v>
      </c>
      <c r="R55" s="2">
        <v>445</v>
      </c>
      <c r="S55" s="23">
        <v>4450000</v>
      </c>
      <c r="T55" s="2">
        <v>292</v>
      </c>
      <c r="U55" s="23">
        <v>2920000</v>
      </c>
      <c r="V55" s="2">
        <v>62</v>
      </c>
      <c r="W55" s="2">
        <v>620000</v>
      </c>
      <c r="X55" s="2">
        <v>290</v>
      </c>
      <c r="Y55" s="2">
        <v>2900000</v>
      </c>
      <c r="Z55" s="23">
        <v>197</v>
      </c>
      <c r="AA55" s="3">
        <v>1970000</v>
      </c>
      <c r="AB55" s="2">
        <v>149</v>
      </c>
      <c r="AC55" s="23">
        <v>1490000</v>
      </c>
    </row>
    <row r="56" spans="2:29" ht="15.75" customHeight="1" x14ac:dyDescent="0.25">
      <c r="B56" s="43"/>
      <c r="C56" s="14" t="s">
        <v>20</v>
      </c>
      <c r="D56" s="4">
        <v>13534</v>
      </c>
      <c r="E56" s="2">
        <v>203010000</v>
      </c>
      <c r="F56" s="2">
        <v>3658</v>
      </c>
      <c r="G56" s="2">
        <v>54870000</v>
      </c>
      <c r="H56" s="2">
        <v>4508</v>
      </c>
      <c r="I56" s="2">
        <v>67620000</v>
      </c>
      <c r="J56" s="2">
        <v>6744</v>
      </c>
      <c r="K56" s="2">
        <v>101160000</v>
      </c>
      <c r="L56" s="2">
        <v>2532</v>
      </c>
      <c r="M56" s="23">
        <v>37980000</v>
      </c>
      <c r="N56" s="2">
        <v>2894</v>
      </c>
      <c r="O56" s="23">
        <v>43410000</v>
      </c>
      <c r="P56" s="2">
        <v>6111</v>
      </c>
      <c r="Q56" s="23">
        <v>91665000</v>
      </c>
      <c r="R56" s="2">
        <v>4891</v>
      </c>
      <c r="S56" s="23">
        <v>73365000</v>
      </c>
      <c r="T56" s="2">
        <v>1774</v>
      </c>
      <c r="U56" s="23">
        <v>26610000</v>
      </c>
      <c r="V56" s="2">
        <v>804</v>
      </c>
      <c r="W56" s="2">
        <v>12060000</v>
      </c>
      <c r="X56" s="2">
        <v>2411</v>
      </c>
      <c r="Y56" s="2">
        <v>36165000</v>
      </c>
      <c r="Z56" s="23">
        <v>469</v>
      </c>
      <c r="AA56" s="3">
        <v>7035000</v>
      </c>
      <c r="AB56" s="2">
        <v>2503</v>
      </c>
      <c r="AC56" s="23">
        <v>37545000</v>
      </c>
    </row>
    <row r="57" spans="2:29" ht="15.75" customHeight="1" x14ac:dyDescent="0.25">
      <c r="B57" s="43"/>
      <c r="C57" s="14" t="s">
        <v>21</v>
      </c>
      <c r="D57" s="4">
        <v>30042</v>
      </c>
      <c r="E57" s="2">
        <v>600840000</v>
      </c>
      <c r="F57" s="2">
        <v>9054</v>
      </c>
      <c r="G57" s="2">
        <v>181080000</v>
      </c>
      <c r="H57" s="2">
        <v>10922</v>
      </c>
      <c r="I57" s="2">
        <v>218440000</v>
      </c>
      <c r="J57" s="2">
        <v>30513</v>
      </c>
      <c r="K57" s="2">
        <v>610260000</v>
      </c>
      <c r="L57" s="2">
        <v>8156</v>
      </c>
      <c r="M57" s="23">
        <v>163120000</v>
      </c>
      <c r="N57" s="2">
        <v>7335</v>
      </c>
      <c r="O57" s="23">
        <v>146700000</v>
      </c>
      <c r="P57" s="2">
        <v>20715</v>
      </c>
      <c r="Q57" s="23">
        <v>414300000</v>
      </c>
      <c r="R57" s="2">
        <v>16786</v>
      </c>
      <c r="S57" s="23">
        <v>335720000</v>
      </c>
      <c r="T57" s="2">
        <v>13700</v>
      </c>
      <c r="U57" s="23">
        <v>274000000</v>
      </c>
      <c r="V57" s="2">
        <v>3579</v>
      </c>
      <c r="W57" s="2">
        <v>71580000</v>
      </c>
      <c r="X57" s="2">
        <v>7774</v>
      </c>
      <c r="Y57" s="2">
        <v>155480000</v>
      </c>
      <c r="Z57" s="23">
        <v>60</v>
      </c>
      <c r="AA57" s="3">
        <v>1200000</v>
      </c>
      <c r="AB57" s="2">
        <v>9651</v>
      </c>
      <c r="AC57" s="23">
        <v>193020000</v>
      </c>
    </row>
    <row r="58" spans="2:29" ht="15.75" customHeight="1" thickBot="1" x14ac:dyDescent="0.3">
      <c r="B58" s="44"/>
      <c r="C58" s="15" t="s">
        <v>22</v>
      </c>
      <c r="D58" s="16">
        <v>433709</v>
      </c>
      <c r="E58" s="17">
        <v>2966350000</v>
      </c>
      <c r="F58" s="16">
        <v>81320</v>
      </c>
      <c r="G58" s="17">
        <v>618755000</v>
      </c>
      <c r="H58" s="16">
        <v>136701</v>
      </c>
      <c r="I58" s="17">
        <v>948410000</v>
      </c>
      <c r="J58" s="17">
        <v>302878</v>
      </c>
      <c r="K58" s="17">
        <v>2165305000</v>
      </c>
      <c r="L58" s="17">
        <v>44322</v>
      </c>
      <c r="M58" s="17">
        <v>391405000</v>
      </c>
      <c r="N58" s="17">
        <v>140947</v>
      </c>
      <c r="O58" s="17">
        <v>895650000</v>
      </c>
      <c r="P58" s="17">
        <v>199093</v>
      </c>
      <c r="Q58" s="17">
        <v>1503005000</v>
      </c>
      <c r="R58" s="17">
        <v>103218</v>
      </c>
      <c r="S58" s="17">
        <v>867410000</v>
      </c>
      <c r="T58" s="17">
        <v>53311</v>
      </c>
      <c r="U58" s="17">
        <v>511490000</v>
      </c>
      <c r="V58" s="17">
        <v>23425</v>
      </c>
      <c r="W58" s="17">
        <v>191155000</v>
      </c>
      <c r="X58" s="17">
        <v>33335</v>
      </c>
      <c r="Y58" s="17">
        <v>328785000</v>
      </c>
      <c r="Z58" s="17">
        <v>148353</v>
      </c>
      <c r="AA58" s="17">
        <v>805870000</v>
      </c>
      <c r="AB58" s="17">
        <v>65176</v>
      </c>
      <c r="AC58" s="17">
        <v>526565000</v>
      </c>
    </row>
    <row r="59" spans="2:29" ht="15.75" customHeight="1" x14ac:dyDescent="0.25">
      <c r="B59" s="42" t="s">
        <v>9</v>
      </c>
      <c r="C59" s="13" t="s">
        <v>17</v>
      </c>
      <c r="D59" s="4">
        <v>349639</v>
      </c>
      <c r="E59" s="2">
        <v>1748195000</v>
      </c>
      <c r="F59" s="2">
        <v>58154</v>
      </c>
      <c r="G59" s="2">
        <v>290770000</v>
      </c>
      <c r="H59" s="2">
        <v>107154</v>
      </c>
      <c r="I59" s="2">
        <v>535770000</v>
      </c>
      <c r="J59" s="2">
        <v>232360</v>
      </c>
      <c r="K59" s="2">
        <v>1161800000</v>
      </c>
      <c r="L59" s="2">
        <v>28946</v>
      </c>
      <c r="M59" s="23">
        <v>144730000</v>
      </c>
      <c r="N59" s="2">
        <v>121701</v>
      </c>
      <c r="O59" s="23">
        <v>608505000</v>
      </c>
      <c r="P59" s="2">
        <v>151442</v>
      </c>
      <c r="Q59" s="23">
        <v>757210000</v>
      </c>
      <c r="R59" s="2">
        <v>71416</v>
      </c>
      <c r="S59" s="23">
        <v>357080000</v>
      </c>
      <c r="T59" s="2">
        <v>33441</v>
      </c>
      <c r="U59" s="23">
        <v>167205000</v>
      </c>
      <c r="V59" s="2">
        <v>15075</v>
      </c>
      <c r="W59" s="2">
        <v>75375000</v>
      </c>
      <c r="X59" s="2">
        <v>21973</v>
      </c>
      <c r="Y59" s="2">
        <v>109865000</v>
      </c>
      <c r="Z59" s="23">
        <v>128347</v>
      </c>
      <c r="AA59" s="3">
        <v>641735000</v>
      </c>
      <c r="AB59" s="2">
        <v>46639</v>
      </c>
      <c r="AC59" s="23">
        <v>233195000</v>
      </c>
    </row>
    <row r="60" spans="2:29" ht="15.75" customHeight="1" x14ac:dyDescent="0.25">
      <c r="B60" s="43"/>
      <c r="C60" s="14" t="s">
        <v>18</v>
      </c>
      <c r="D60" s="4">
        <v>41924</v>
      </c>
      <c r="E60" s="2">
        <v>419240000</v>
      </c>
      <c r="F60" s="2">
        <v>7599</v>
      </c>
      <c r="G60" s="2">
        <v>75990000</v>
      </c>
      <c r="H60" s="2">
        <v>12107</v>
      </c>
      <c r="I60" s="2">
        <v>121070000</v>
      </c>
      <c r="J60" s="2">
        <v>25322</v>
      </c>
      <c r="K60" s="2">
        <v>253220000</v>
      </c>
      <c r="L60" s="2">
        <v>4310</v>
      </c>
      <c r="M60" s="23">
        <v>43100000</v>
      </c>
      <c r="N60" s="2">
        <v>9897</v>
      </c>
      <c r="O60" s="23">
        <v>98970000</v>
      </c>
      <c r="P60" s="2">
        <v>25499</v>
      </c>
      <c r="Q60" s="23">
        <v>254990000</v>
      </c>
      <c r="R60" s="2">
        <v>11485</v>
      </c>
      <c r="S60" s="23">
        <v>114850000</v>
      </c>
      <c r="T60" s="2">
        <v>5051</v>
      </c>
      <c r="U60" s="23">
        <v>50510000</v>
      </c>
      <c r="V60" s="2">
        <v>2356</v>
      </c>
      <c r="W60" s="2">
        <v>23560000</v>
      </c>
      <c r="X60" s="2">
        <v>4007</v>
      </c>
      <c r="Y60" s="2">
        <v>40070000</v>
      </c>
      <c r="Z60" s="23">
        <v>12159</v>
      </c>
      <c r="AA60" s="3">
        <v>121590000</v>
      </c>
      <c r="AB60" s="2">
        <v>5905</v>
      </c>
      <c r="AC60" s="23">
        <v>59050000</v>
      </c>
    </row>
    <row r="61" spans="2:29" ht="15.75" customHeight="1" x14ac:dyDescent="0.25">
      <c r="B61" s="43"/>
      <c r="C61" s="14" t="s">
        <v>19</v>
      </c>
      <c r="D61" s="4">
        <v>1127</v>
      </c>
      <c r="E61" s="2">
        <v>11270000</v>
      </c>
      <c r="F61" s="2">
        <v>656</v>
      </c>
      <c r="G61" s="2">
        <v>6560000</v>
      </c>
      <c r="H61" s="2">
        <v>925</v>
      </c>
      <c r="I61" s="2">
        <v>9250000</v>
      </c>
      <c r="J61" s="2">
        <v>787</v>
      </c>
      <c r="K61" s="2">
        <v>7870000</v>
      </c>
      <c r="L61" s="2">
        <v>332</v>
      </c>
      <c r="M61" s="23">
        <v>3320000</v>
      </c>
      <c r="N61" s="2">
        <v>650</v>
      </c>
      <c r="O61" s="23">
        <v>6500000</v>
      </c>
      <c r="P61" s="2">
        <v>1016</v>
      </c>
      <c r="Q61" s="23">
        <v>10160000</v>
      </c>
      <c r="R61" s="2">
        <v>410</v>
      </c>
      <c r="S61" s="23">
        <v>4100000</v>
      </c>
      <c r="T61" s="2">
        <v>349</v>
      </c>
      <c r="U61" s="23">
        <v>3490000</v>
      </c>
      <c r="V61" s="2">
        <v>97</v>
      </c>
      <c r="W61" s="2">
        <v>970000</v>
      </c>
      <c r="X61" s="2">
        <v>321</v>
      </c>
      <c r="Y61" s="2">
        <v>3210000</v>
      </c>
      <c r="Z61" s="23">
        <v>330</v>
      </c>
      <c r="AA61" s="3">
        <v>3300000</v>
      </c>
      <c r="AB61" s="2">
        <v>195</v>
      </c>
      <c r="AC61" s="23">
        <v>1950000</v>
      </c>
    </row>
    <row r="62" spans="2:29" ht="15.75" customHeight="1" x14ac:dyDescent="0.25">
      <c r="B62" s="43"/>
      <c r="C62" s="14" t="s">
        <v>20</v>
      </c>
      <c r="D62" s="4">
        <v>13737</v>
      </c>
      <c r="E62" s="2">
        <v>206055000</v>
      </c>
      <c r="F62" s="2">
        <v>3708</v>
      </c>
      <c r="G62" s="2">
        <v>55620000</v>
      </c>
      <c r="H62" s="2">
        <v>4311</v>
      </c>
      <c r="I62" s="2">
        <v>64665000</v>
      </c>
      <c r="J62" s="2">
        <v>7228</v>
      </c>
      <c r="K62" s="2">
        <v>108420000</v>
      </c>
      <c r="L62" s="2">
        <v>2609</v>
      </c>
      <c r="M62" s="23">
        <v>39135000</v>
      </c>
      <c r="N62" s="2">
        <v>2942</v>
      </c>
      <c r="O62" s="23">
        <v>44130000</v>
      </c>
      <c r="P62" s="2">
        <v>6169</v>
      </c>
      <c r="Q62" s="23">
        <v>92535000</v>
      </c>
      <c r="R62" s="2">
        <v>5010</v>
      </c>
      <c r="S62" s="23">
        <v>75150000</v>
      </c>
      <c r="T62" s="2">
        <v>1837</v>
      </c>
      <c r="U62" s="23">
        <v>27555000</v>
      </c>
      <c r="V62" s="2">
        <v>849</v>
      </c>
      <c r="W62" s="2">
        <v>12735000</v>
      </c>
      <c r="X62" s="2">
        <v>2192</v>
      </c>
      <c r="Y62" s="2">
        <v>32880000</v>
      </c>
      <c r="Z62" s="23">
        <v>508</v>
      </c>
      <c r="AA62" s="3">
        <v>7620000</v>
      </c>
      <c r="AB62" s="2">
        <v>2421</v>
      </c>
      <c r="AC62" s="23">
        <v>36315000</v>
      </c>
    </row>
    <row r="63" spans="2:29" ht="15.75" customHeight="1" x14ac:dyDescent="0.25">
      <c r="B63" s="43"/>
      <c r="C63" s="14" t="s">
        <v>21</v>
      </c>
      <c r="D63" s="4">
        <v>28809</v>
      </c>
      <c r="E63" s="2">
        <v>576180000</v>
      </c>
      <c r="F63" s="2">
        <v>9471</v>
      </c>
      <c r="G63" s="2">
        <v>189420000</v>
      </c>
      <c r="H63" s="2">
        <v>12178</v>
      </c>
      <c r="I63" s="2">
        <v>243560000</v>
      </c>
      <c r="J63" s="2">
        <v>27767</v>
      </c>
      <c r="K63" s="2">
        <v>555340000</v>
      </c>
      <c r="L63" s="2">
        <v>8304</v>
      </c>
      <c r="M63" s="23">
        <v>166080000</v>
      </c>
      <c r="N63" s="2">
        <v>7149</v>
      </c>
      <c r="O63" s="23">
        <v>142980000</v>
      </c>
      <c r="P63" s="2">
        <v>17191</v>
      </c>
      <c r="Q63" s="23">
        <v>343820000</v>
      </c>
      <c r="R63" s="2">
        <v>14846</v>
      </c>
      <c r="S63" s="23">
        <v>296920000</v>
      </c>
      <c r="T63" s="2">
        <v>12582</v>
      </c>
      <c r="U63" s="23">
        <v>251640000</v>
      </c>
      <c r="V63" s="2">
        <v>3324</v>
      </c>
      <c r="W63" s="2">
        <v>66480000</v>
      </c>
      <c r="X63" s="2">
        <v>7845</v>
      </c>
      <c r="Y63" s="2">
        <v>156900000</v>
      </c>
      <c r="Z63" s="23">
        <v>37</v>
      </c>
      <c r="AA63" s="3">
        <v>740000</v>
      </c>
      <c r="AB63" s="2">
        <v>10271</v>
      </c>
      <c r="AC63" s="23">
        <v>205420000</v>
      </c>
    </row>
    <row r="64" spans="2:29" ht="15.75" customHeight="1" thickBot="1" x14ac:dyDescent="0.3">
      <c r="B64" s="44"/>
      <c r="C64" s="15" t="s">
        <v>22</v>
      </c>
      <c r="D64" s="16">
        <v>435236</v>
      </c>
      <c r="E64" s="17">
        <v>2960940000</v>
      </c>
      <c r="F64" s="16">
        <v>79588</v>
      </c>
      <c r="G64" s="17">
        <v>618360000</v>
      </c>
      <c r="H64" s="16">
        <v>136675</v>
      </c>
      <c r="I64" s="17">
        <v>974315000</v>
      </c>
      <c r="J64" s="17">
        <v>293464</v>
      </c>
      <c r="K64" s="17">
        <v>2086650000</v>
      </c>
      <c r="L64" s="17">
        <v>44501</v>
      </c>
      <c r="M64" s="17">
        <v>396365000</v>
      </c>
      <c r="N64" s="17">
        <v>142339</v>
      </c>
      <c r="O64" s="17">
        <v>901085000</v>
      </c>
      <c r="P64" s="17">
        <v>201317</v>
      </c>
      <c r="Q64" s="17">
        <v>1458715000</v>
      </c>
      <c r="R64" s="17">
        <v>103167</v>
      </c>
      <c r="S64" s="17">
        <v>848100000</v>
      </c>
      <c r="T64" s="17">
        <v>53260</v>
      </c>
      <c r="U64" s="17">
        <v>500400000</v>
      </c>
      <c r="V64" s="17">
        <v>21701</v>
      </c>
      <c r="W64" s="17">
        <v>179120000</v>
      </c>
      <c r="X64" s="17">
        <v>36338</v>
      </c>
      <c r="Y64" s="17">
        <v>342925000</v>
      </c>
      <c r="Z64" s="17">
        <v>141381</v>
      </c>
      <c r="AA64" s="17">
        <v>774985000</v>
      </c>
      <c r="AB64" s="17">
        <v>65431</v>
      </c>
      <c r="AC64" s="17">
        <v>535930000</v>
      </c>
    </row>
    <row r="65" spans="2:29" x14ac:dyDescent="0.25">
      <c r="B65" s="42" t="s">
        <v>10</v>
      </c>
      <c r="C65" s="13" t="s">
        <v>17</v>
      </c>
      <c r="D65" s="4">
        <v>357941</v>
      </c>
      <c r="E65" s="2">
        <v>1789705000</v>
      </c>
      <c r="F65" s="2">
        <v>64316</v>
      </c>
      <c r="G65" s="2">
        <v>321580000</v>
      </c>
      <c r="H65" s="2">
        <v>111318</v>
      </c>
      <c r="I65" s="2">
        <v>556590000</v>
      </c>
      <c r="J65" s="2">
        <v>242684</v>
      </c>
      <c r="K65" s="2">
        <v>1213420000</v>
      </c>
      <c r="L65" s="2">
        <v>33548</v>
      </c>
      <c r="M65" s="23">
        <v>167740000</v>
      </c>
      <c r="N65" s="2">
        <v>33548</v>
      </c>
      <c r="O65" s="23">
        <v>167740000</v>
      </c>
      <c r="P65" s="2">
        <v>33548</v>
      </c>
      <c r="Q65" s="23">
        <v>167740000</v>
      </c>
      <c r="R65" s="2">
        <v>33548</v>
      </c>
      <c r="S65" s="23">
        <v>167740000</v>
      </c>
      <c r="T65" s="2">
        <v>33548</v>
      </c>
      <c r="U65" s="23">
        <v>167740000</v>
      </c>
      <c r="V65" s="2">
        <v>11984</v>
      </c>
      <c r="W65" s="2">
        <v>59920000</v>
      </c>
      <c r="X65" s="2">
        <v>19437</v>
      </c>
      <c r="Y65" s="2">
        <v>97185000</v>
      </c>
      <c r="Z65" s="23">
        <v>151130</v>
      </c>
      <c r="AA65" s="3">
        <v>755650000</v>
      </c>
      <c r="AB65" s="2">
        <v>33548</v>
      </c>
      <c r="AC65" s="23">
        <v>167740000</v>
      </c>
    </row>
    <row r="66" spans="2:29" x14ac:dyDescent="0.25">
      <c r="B66" s="43"/>
      <c r="C66" s="14" t="s">
        <v>18</v>
      </c>
      <c r="D66" s="4">
        <v>40890</v>
      </c>
      <c r="E66" s="2">
        <v>408900000</v>
      </c>
      <c r="F66" s="2">
        <v>9194</v>
      </c>
      <c r="G66" s="2">
        <v>91940000</v>
      </c>
      <c r="H66" s="2">
        <v>12458</v>
      </c>
      <c r="I66" s="2">
        <v>124580000</v>
      </c>
      <c r="J66" s="2">
        <v>25546</v>
      </c>
      <c r="K66" s="2">
        <v>255460000</v>
      </c>
      <c r="L66" s="2">
        <v>4783</v>
      </c>
      <c r="M66" s="23">
        <v>47830000</v>
      </c>
      <c r="N66" s="2">
        <v>4783</v>
      </c>
      <c r="O66" s="23">
        <v>47830000</v>
      </c>
      <c r="P66" s="2">
        <v>4783</v>
      </c>
      <c r="Q66" s="23">
        <v>47830000</v>
      </c>
      <c r="R66" s="2">
        <v>4783</v>
      </c>
      <c r="S66" s="23">
        <v>47830000</v>
      </c>
      <c r="T66" s="2">
        <v>4783</v>
      </c>
      <c r="U66" s="23">
        <v>47830000</v>
      </c>
      <c r="V66" s="2">
        <v>1941</v>
      </c>
      <c r="W66" s="2">
        <v>19410000</v>
      </c>
      <c r="X66" s="2">
        <v>3585</v>
      </c>
      <c r="Y66" s="2">
        <v>35850000</v>
      </c>
      <c r="Z66" s="23">
        <v>12745</v>
      </c>
      <c r="AA66" s="3">
        <v>127450000</v>
      </c>
      <c r="AB66" s="2">
        <v>4783</v>
      </c>
      <c r="AC66" s="23">
        <v>47830000</v>
      </c>
    </row>
    <row r="67" spans="2:29" x14ac:dyDescent="0.25">
      <c r="B67" s="43"/>
      <c r="C67" s="14" t="s">
        <v>19</v>
      </c>
      <c r="D67" s="4">
        <v>1067</v>
      </c>
      <c r="E67" s="2">
        <v>10670000</v>
      </c>
      <c r="F67" s="2">
        <v>980</v>
      </c>
      <c r="G67" s="2">
        <v>9800000</v>
      </c>
      <c r="H67" s="2">
        <v>1947</v>
      </c>
      <c r="I67" s="2">
        <v>19470000</v>
      </c>
      <c r="J67" s="2">
        <v>764</v>
      </c>
      <c r="K67" s="2">
        <v>7640000</v>
      </c>
      <c r="L67" s="2">
        <v>353</v>
      </c>
      <c r="M67" s="23">
        <v>3530000</v>
      </c>
      <c r="N67" s="2">
        <v>353</v>
      </c>
      <c r="O67" s="23">
        <v>3530000</v>
      </c>
      <c r="P67" s="2">
        <v>353</v>
      </c>
      <c r="Q67" s="23">
        <v>3530000</v>
      </c>
      <c r="R67" s="2">
        <v>353</v>
      </c>
      <c r="S67" s="23">
        <v>3530000</v>
      </c>
      <c r="T67" s="2">
        <v>353</v>
      </c>
      <c r="U67" s="23">
        <v>3530000</v>
      </c>
      <c r="V67" s="2">
        <v>23</v>
      </c>
      <c r="W67" s="2">
        <v>230000</v>
      </c>
      <c r="X67" s="2">
        <v>232</v>
      </c>
      <c r="Y67" s="2">
        <v>2320000</v>
      </c>
      <c r="Z67" s="23">
        <v>265</v>
      </c>
      <c r="AA67" s="3">
        <v>2650000</v>
      </c>
      <c r="AB67" s="2">
        <v>353</v>
      </c>
      <c r="AC67" s="23">
        <v>3530000</v>
      </c>
    </row>
    <row r="68" spans="2:29" x14ac:dyDescent="0.25">
      <c r="B68" s="43"/>
      <c r="C68" s="14" t="s">
        <v>20</v>
      </c>
      <c r="D68" s="4">
        <v>13677</v>
      </c>
      <c r="E68" s="2">
        <v>205155000</v>
      </c>
      <c r="F68" s="2">
        <v>3494</v>
      </c>
      <c r="G68" s="2">
        <v>52410000</v>
      </c>
      <c r="H68" s="2">
        <v>4337</v>
      </c>
      <c r="I68" s="2">
        <v>65055000</v>
      </c>
      <c r="J68" s="2">
        <v>7019</v>
      </c>
      <c r="K68" s="2">
        <v>105285000</v>
      </c>
      <c r="L68" s="2">
        <v>2803</v>
      </c>
      <c r="M68" s="23">
        <v>42045000</v>
      </c>
      <c r="N68" s="2">
        <v>2803</v>
      </c>
      <c r="O68" s="23">
        <v>42045000</v>
      </c>
      <c r="P68" s="2">
        <v>2803</v>
      </c>
      <c r="Q68" s="23">
        <v>42045000</v>
      </c>
      <c r="R68" s="2">
        <v>2803</v>
      </c>
      <c r="S68" s="23">
        <v>42045000</v>
      </c>
      <c r="T68" s="2">
        <v>2803</v>
      </c>
      <c r="U68" s="23">
        <v>42045000</v>
      </c>
      <c r="V68" s="2">
        <v>628</v>
      </c>
      <c r="W68" s="2">
        <v>9420000</v>
      </c>
      <c r="X68" s="2">
        <v>2172</v>
      </c>
      <c r="Y68" s="2">
        <v>32580000</v>
      </c>
      <c r="Z68" s="23">
        <v>561</v>
      </c>
      <c r="AA68" s="3">
        <v>8415000</v>
      </c>
      <c r="AB68" s="2">
        <v>2803</v>
      </c>
      <c r="AC68" s="23">
        <v>42045000</v>
      </c>
    </row>
    <row r="69" spans="2:29" x14ac:dyDescent="0.25">
      <c r="B69" s="43"/>
      <c r="C69" s="14" t="s">
        <v>21</v>
      </c>
      <c r="D69" s="4">
        <v>29241</v>
      </c>
      <c r="E69" s="2">
        <v>584820000</v>
      </c>
      <c r="F69" s="2">
        <v>6240</v>
      </c>
      <c r="G69" s="2">
        <v>124800000</v>
      </c>
      <c r="H69" s="2">
        <v>8347</v>
      </c>
      <c r="I69" s="2">
        <v>166940000</v>
      </c>
      <c r="J69" s="2">
        <v>24106</v>
      </c>
      <c r="K69" s="2">
        <v>482120000</v>
      </c>
      <c r="L69" s="2">
        <v>7120</v>
      </c>
      <c r="M69" s="23">
        <v>142400000</v>
      </c>
      <c r="N69" s="2">
        <v>7120</v>
      </c>
      <c r="O69" s="23">
        <v>142400000</v>
      </c>
      <c r="P69" s="2">
        <v>7120</v>
      </c>
      <c r="Q69" s="23">
        <v>142400000</v>
      </c>
      <c r="R69" s="2">
        <v>7120</v>
      </c>
      <c r="S69" s="23">
        <v>142400000</v>
      </c>
      <c r="T69" s="2">
        <v>7120</v>
      </c>
      <c r="U69" s="23">
        <v>142400000</v>
      </c>
      <c r="V69" s="2">
        <v>1868</v>
      </c>
      <c r="W69" s="2">
        <v>37360000</v>
      </c>
      <c r="X69" s="2">
        <v>8895</v>
      </c>
      <c r="Y69" s="2">
        <v>177900000</v>
      </c>
      <c r="Z69" s="23">
        <v>46</v>
      </c>
      <c r="AA69" s="3">
        <v>920000</v>
      </c>
      <c r="AB69" s="2">
        <v>7120</v>
      </c>
      <c r="AC69" s="23">
        <v>142400000</v>
      </c>
    </row>
    <row r="70" spans="2:29" ht="15.75" thickBot="1" x14ac:dyDescent="0.3">
      <c r="B70" s="44"/>
      <c r="C70" s="15" t="s">
        <v>22</v>
      </c>
      <c r="D70" s="16">
        <f>SUM(D65:D69)</f>
        <v>442816</v>
      </c>
      <c r="E70" s="17">
        <f t="shared" ref="E70:M70" si="0">SUM(E65:E69)</f>
        <v>2999250000</v>
      </c>
      <c r="F70" s="16">
        <f>SUM(F65:F69)</f>
        <v>84224</v>
      </c>
      <c r="G70" s="17">
        <f t="shared" si="0"/>
        <v>600530000</v>
      </c>
      <c r="H70" s="16">
        <f>SUM(H65:H69)</f>
        <v>138407</v>
      </c>
      <c r="I70" s="17">
        <f t="shared" si="0"/>
        <v>932635000</v>
      </c>
      <c r="J70" s="17">
        <f t="shared" si="0"/>
        <v>300119</v>
      </c>
      <c r="K70" s="17">
        <f t="shared" si="0"/>
        <v>2063925000</v>
      </c>
      <c r="L70" s="17">
        <f t="shared" si="0"/>
        <v>48607</v>
      </c>
      <c r="M70" s="17">
        <f t="shared" si="0"/>
        <v>403545000</v>
      </c>
      <c r="N70" s="17">
        <f t="shared" ref="N70:S70" si="1">SUM(N65:N69)</f>
        <v>48607</v>
      </c>
      <c r="O70" s="17">
        <f t="shared" si="1"/>
        <v>403545000</v>
      </c>
      <c r="P70" s="17">
        <f t="shared" si="1"/>
        <v>48607</v>
      </c>
      <c r="Q70" s="17">
        <f t="shared" si="1"/>
        <v>403545000</v>
      </c>
      <c r="R70" s="17">
        <f t="shared" si="1"/>
        <v>48607</v>
      </c>
      <c r="S70" s="17">
        <f t="shared" si="1"/>
        <v>403545000</v>
      </c>
      <c r="T70" s="17">
        <f t="shared" ref="T70:Y70" si="2">SUM(T65:T69)</f>
        <v>48607</v>
      </c>
      <c r="U70" s="17">
        <f t="shared" si="2"/>
        <v>403545000</v>
      </c>
      <c r="V70" s="17">
        <f t="shared" si="2"/>
        <v>16444</v>
      </c>
      <c r="W70" s="17">
        <f t="shared" si="2"/>
        <v>126340000</v>
      </c>
      <c r="X70" s="17">
        <f t="shared" si="2"/>
        <v>34321</v>
      </c>
      <c r="Y70" s="17">
        <f t="shared" si="2"/>
        <v>345835000</v>
      </c>
      <c r="Z70" s="17">
        <f>SUM(Z65:Z69)</f>
        <v>164747</v>
      </c>
      <c r="AA70" s="17">
        <f>SUM(AA65:AA69)</f>
        <v>895085000</v>
      </c>
      <c r="AB70" s="17">
        <f>SUM(AB65:AB69)</f>
        <v>48607</v>
      </c>
      <c r="AC70" s="17">
        <f>SUM(AC65:AC69)</f>
        <v>403545000</v>
      </c>
    </row>
    <row r="71" spans="2:29" x14ac:dyDescent="0.25">
      <c r="B71" s="42" t="s">
        <v>11</v>
      </c>
      <c r="C71" s="13" t="s">
        <v>17</v>
      </c>
      <c r="D71" s="4">
        <v>385875</v>
      </c>
      <c r="E71" s="2">
        <v>1929375000</v>
      </c>
      <c r="F71" s="2">
        <v>83215</v>
      </c>
      <c r="G71" s="2">
        <v>416075000</v>
      </c>
      <c r="H71" s="2">
        <v>147332</v>
      </c>
      <c r="I71" s="2">
        <v>736660000</v>
      </c>
      <c r="J71" s="2">
        <v>309649</v>
      </c>
      <c r="K71" s="2">
        <v>1548245000</v>
      </c>
      <c r="L71" s="2">
        <v>42170</v>
      </c>
      <c r="M71" s="23">
        <v>210850000</v>
      </c>
      <c r="N71" s="2">
        <v>42170</v>
      </c>
      <c r="O71" s="23">
        <v>210850000</v>
      </c>
      <c r="P71" s="2">
        <v>42170</v>
      </c>
      <c r="Q71" s="23">
        <v>210850000</v>
      </c>
      <c r="R71" s="2">
        <v>42170</v>
      </c>
      <c r="S71" s="23">
        <v>210850000</v>
      </c>
      <c r="T71" s="2">
        <v>42170</v>
      </c>
      <c r="U71" s="23">
        <v>210850000</v>
      </c>
      <c r="V71" s="2">
        <v>12931</v>
      </c>
      <c r="W71" s="2">
        <v>64655000</v>
      </c>
      <c r="X71" s="2">
        <v>24212</v>
      </c>
      <c r="Y71" s="2">
        <v>121060000</v>
      </c>
      <c r="Z71" s="23">
        <v>192361</v>
      </c>
      <c r="AA71" s="3">
        <v>961805000</v>
      </c>
      <c r="AB71" s="2">
        <v>42170</v>
      </c>
      <c r="AC71" s="23">
        <v>210850000</v>
      </c>
    </row>
    <row r="72" spans="2:29" x14ac:dyDescent="0.25">
      <c r="B72" s="43"/>
      <c r="C72" s="14" t="s">
        <v>18</v>
      </c>
      <c r="D72" s="4">
        <v>39536</v>
      </c>
      <c r="E72" s="2">
        <v>395360000</v>
      </c>
      <c r="F72" s="2">
        <v>9001</v>
      </c>
      <c r="G72" s="2">
        <v>90010000</v>
      </c>
      <c r="H72" s="2">
        <v>10858</v>
      </c>
      <c r="I72" s="2">
        <v>108580000</v>
      </c>
      <c r="J72" s="2">
        <v>26758</v>
      </c>
      <c r="K72" s="2">
        <v>267580000</v>
      </c>
      <c r="L72" s="2">
        <v>4767</v>
      </c>
      <c r="M72" s="23">
        <v>47670000</v>
      </c>
      <c r="N72" s="2">
        <v>4767</v>
      </c>
      <c r="O72" s="23">
        <v>47670000</v>
      </c>
      <c r="P72" s="2">
        <v>4767</v>
      </c>
      <c r="Q72" s="23">
        <v>47670000</v>
      </c>
      <c r="R72" s="2">
        <v>4767</v>
      </c>
      <c r="S72" s="23">
        <v>47670000</v>
      </c>
      <c r="T72" s="2">
        <v>4767</v>
      </c>
      <c r="U72" s="23">
        <v>47670000</v>
      </c>
      <c r="V72" s="2">
        <v>1667</v>
      </c>
      <c r="W72" s="2">
        <v>16670000</v>
      </c>
      <c r="X72" s="2">
        <v>3046</v>
      </c>
      <c r="Y72" s="2">
        <v>30460000</v>
      </c>
      <c r="Z72" s="23">
        <v>14692</v>
      </c>
      <c r="AA72" s="3">
        <v>146920000</v>
      </c>
      <c r="AB72" s="2">
        <v>4767</v>
      </c>
      <c r="AC72" s="23">
        <v>47670000</v>
      </c>
    </row>
    <row r="73" spans="2:29" x14ac:dyDescent="0.25">
      <c r="B73" s="43"/>
      <c r="C73" s="14" t="s">
        <v>19</v>
      </c>
      <c r="D73" s="4">
        <v>1069</v>
      </c>
      <c r="E73" s="2">
        <v>10690000</v>
      </c>
      <c r="F73" s="2">
        <v>910</v>
      </c>
      <c r="G73" s="2">
        <v>9100000</v>
      </c>
      <c r="H73" s="2">
        <v>2178</v>
      </c>
      <c r="I73" s="2">
        <v>21780000</v>
      </c>
      <c r="J73" s="2">
        <v>848</v>
      </c>
      <c r="K73" s="2">
        <v>8480000</v>
      </c>
      <c r="L73" s="2">
        <v>419</v>
      </c>
      <c r="M73" s="23">
        <v>4190000</v>
      </c>
      <c r="N73" s="2">
        <v>419</v>
      </c>
      <c r="O73" s="23">
        <v>4190000</v>
      </c>
      <c r="P73" s="2">
        <v>419</v>
      </c>
      <c r="Q73" s="23">
        <v>4190000</v>
      </c>
      <c r="R73" s="2">
        <v>419</v>
      </c>
      <c r="S73" s="23">
        <v>4190000</v>
      </c>
      <c r="T73" s="2">
        <v>419</v>
      </c>
      <c r="U73" s="23">
        <v>4190000</v>
      </c>
      <c r="V73" s="2">
        <v>14</v>
      </c>
      <c r="W73" s="2">
        <v>140000</v>
      </c>
      <c r="X73" s="2">
        <v>178</v>
      </c>
      <c r="Y73" s="2">
        <v>1780000</v>
      </c>
      <c r="Z73" s="23">
        <v>294</v>
      </c>
      <c r="AA73" s="3">
        <v>2940000</v>
      </c>
      <c r="AB73" s="2">
        <v>419</v>
      </c>
      <c r="AC73" s="23">
        <v>4190000</v>
      </c>
    </row>
    <row r="74" spans="2:29" x14ac:dyDescent="0.25">
      <c r="B74" s="43"/>
      <c r="C74" s="14" t="s">
        <v>20</v>
      </c>
      <c r="D74" s="4">
        <v>13592</v>
      </c>
      <c r="E74" s="2">
        <v>203880000</v>
      </c>
      <c r="F74" s="2">
        <v>3852</v>
      </c>
      <c r="G74" s="2">
        <v>57780000</v>
      </c>
      <c r="H74" s="2">
        <v>4675</v>
      </c>
      <c r="I74" s="2">
        <v>70125000</v>
      </c>
      <c r="J74" s="2">
        <v>7775</v>
      </c>
      <c r="K74" s="2">
        <v>116625000</v>
      </c>
      <c r="L74" s="2">
        <v>2796</v>
      </c>
      <c r="M74" s="23">
        <v>41940000</v>
      </c>
      <c r="N74" s="2">
        <v>2796</v>
      </c>
      <c r="O74" s="23">
        <v>41940000</v>
      </c>
      <c r="P74" s="2">
        <v>2796</v>
      </c>
      <c r="Q74" s="23">
        <v>41940000</v>
      </c>
      <c r="R74" s="2">
        <v>2796</v>
      </c>
      <c r="S74" s="23">
        <v>41940000</v>
      </c>
      <c r="T74" s="2">
        <v>2796</v>
      </c>
      <c r="U74" s="23">
        <v>41940000</v>
      </c>
      <c r="V74" s="2">
        <v>564</v>
      </c>
      <c r="W74" s="2">
        <v>8460000</v>
      </c>
      <c r="X74" s="2">
        <v>2118</v>
      </c>
      <c r="Y74" s="2">
        <v>31770000</v>
      </c>
      <c r="Z74" s="23">
        <v>526</v>
      </c>
      <c r="AA74" s="3">
        <v>7890000</v>
      </c>
      <c r="AB74" s="2">
        <v>2796</v>
      </c>
      <c r="AC74" s="23">
        <v>41940000</v>
      </c>
    </row>
    <row r="75" spans="2:29" x14ac:dyDescent="0.25">
      <c r="B75" s="43"/>
      <c r="C75" s="14" t="s">
        <v>21</v>
      </c>
      <c r="D75" s="4">
        <v>25425</v>
      </c>
      <c r="E75" s="2">
        <v>508500000</v>
      </c>
      <c r="F75" s="2">
        <v>8886</v>
      </c>
      <c r="G75" s="2">
        <v>177720000</v>
      </c>
      <c r="H75" s="2">
        <v>8227</v>
      </c>
      <c r="I75" s="2">
        <v>164540000</v>
      </c>
      <c r="J75" s="2">
        <v>22777</v>
      </c>
      <c r="K75" s="2">
        <v>455540000</v>
      </c>
      <c r="L75" s="2">
        <v>6400</v>
      </c>
      <c r="M75" s="23">
        <v>128000000</v>
      </c>
      <c r="N75" s="2">
        <v>6400</v>
      </c>
      <c r="O75" s="23">
        <v>128000000</v>
      </c>
      <c r="P75" s="2">
        <v>6400</v>
      </c>
      <c r="Q75" s="23">
        <v>128000000</v>
      </c>
      <c r="R75" s="2">
        <v>6400</v>
      </c>
      <c r="S75" s="23">
        <v>128000000</v>
      </c>
      <c r="T75" s="2">
        <v>6400</v>
      </c>
      <c r="U75" s="23">
        <v>128000000</v>
      </c>
      <c r="V75" s="2">
        <v>1376</v>
      </c>
      <c r="W75" s="2">
        <v>27520000</v>
      </c>
      <c r="X75" s="2">
        <v>10699</v>
      </c>
      <c r="Y75" s="2">
        <v>213980000</v>
      </c>
      <c r="Z75" s="23">
        <v>45</v>
      </c>
      <c r="AA75" s="3">
        <v>900000</v>
      </c>
      <c r="AB75" s="2">
        <v>6400</v>
      </c>
      <c r="AC75" s="23">
        <v>128000000</v>
      </c>
    </row>
    <row r="76" spans="2:29" ht="15.75" thickBot="1" x14ac:dyDescent="0.3">
      <c r="B76" s="45"/>
      <c r="C76" s="15" t="s">
        <v>22</v>
      </c>
      <c r="D76" s="19">
        <f>SUM(D71:D75)</f>
        <v>465497</v>
      </c>
      <c r="E76" s="20">
        <f t="shared" ref="E76:M76" si="3">SUM(E71:E75)</f>
        <v>3047805000</v>
      </c>
      <c r="F76" s="19">
        <f>SUM(F71:F75)</f>
        <v>105864</v>
      </c>
      <c r="G76" s="20">
        <f t="shared" si="3"/>
        <v>750685000</v>
      </c>
      <c r="H76" s="19">
        <f>SUM(H71:H75)</f>
        <v>173270</v>
      </c>
      <c r="I76" s="20">
        <f t="shared" si="3"/>
        <v>1101685000</v>
      </c>
      <c r="J76" s="20">
        <f t="shared" si="3"/>
        <v>367807</v>
      </c>
      <c r="K76" s="20">
        <f t="shared" si="3"/>
        <v>2396470000</v>
      </c>
      <c r="L76" s="20">
        <f t="shared" si="3"/>
        <v>56552</v>
      </c>
      <c r="M76" s="20">
        <f t="shared" si="3"/>
        <v>432650000</v>
      </c>
      <c r="N76" s="20">
        <f t="shared" ref="N76:S76" si="4">SUM(N71:N75)</f>
        <v>56552</v>
      </c>
      <c r="O76" s="20">
        <f t="shared" si="4"/>
        <v>432650000</v>
      </c>
      <c r="P76" s="20">
        <f t="shared" si="4"/>
        <v>56552</v>
      </c>
      <c r="Q76" s="20">
        <f t="shared" si="4"/>
        <v>432650000</v>
      </c>
      <c r="R76" s="20">
        <f t="shared" si="4"/>
        <v>56552</v>
      </c>
      <c r="S76" s="20">
        <f t="shared" si="4"/>
        <v>432650000</v>
      </c>
      <c r="T76" s="20">
        <f t="shared" ref="T76:Y76" si="5">SUM(T71:T75)</f>
        <v>56552</v>
      </c>
      <c r="U76" s="20">
        <f t="shared" si="5"/>
        <v>432650000</v>
      </c>
      <c r="V76" s="20">
        <f t="shared" si="5"/>
        <v>16552</v>
      </c>
      <c r="W76" s="20">
        <f t="shared" si="5"/>
        <v>117445000</v>
      </c>
      <c r="X76" s="20">
        <f t="shared" si="5"/>
        <v>40253</v>
      </c>
      <c r="Y76" s="20">
        <f t="shared" si="5"/>
        <v>399050000</v>
      </c>
      <c r="Z76" s="20">
        <f>SUM(Z71:Z75)</f>
        <v>207918</v>
      </c>
      <c r="AA76" s="20">
        <f>SUM(AA71:AA75)</f>
        <v>1120455000</v>
      </c>
      <c r="AB76" s="20">
        <f>SUM(AB71:AB75)</f>
        <v>56552</v>
      </c>
      <c r="AC76" s="20">
        <f>SUM(AC71:AC75)</f>
        <v>432650000</v>
      </c>
    </row>
    <row r="77" spans="2:29" x14ac:dyDescent="0.25">
      <c r="B77" s="6" t="s">
        <v>15</v>
      </c>
      <c r="C77" s="6"/>
      <c r="D77" s="5">
        <f>D70+D76+D64+D58+D52+D46+D40+D34+D28+D22+D16+D10</f>
        <v>4906734</v>
      </c>
      <c r="E77" s="5">
        <f t="shared" ref="E77:U77" si="6">E70+E76+E64+E58+E52+E46+E40+E34+E28+E22+E16+E10</f>
        <v>33243430000</v>
      </c>
      <c r="F77" s="5">
        <f t="shared" si="6"/>
        <v>1083640</v>
      </c>
      <c r="G77" s="5">
        <f t="shared" si="6"/>
        <v>8116245000</v>
      </c>
      <c r="H77" s="5">
        <f t="shared" si="6"/>
        <v>1837686</v>
      </c>
      <c r="I77" s="5">
        <f t="shared" si="6"/>
        <v>12645520000</v>
      </c>
      <c r="J77" s="5">
        <f t="shared" si="6"/>
        <v>3724347</v>
      </c>
      <c r="K77" s="5">
        <f t="shared" si="6"/>
        <v>25993905000</v>
      </c>
      <c r="L77" s="5">
        <f t="shared" si="6"/>
        <v>559462</v>
      </c>
      <c r="M77" s="5">
        <f t="shared" si="6"/>
        <v>4840825000</v>
      </c>
      <c r="N77" s="5">
        <f t="shared" si="6"/>
        <v>1640605</v>
      </c>
      <c r="O77" s="5">
        <f t="shared" si="6"/>
        <v>10820520000</v>
      </c>
      <c r="P77" s="5">
        <f t="shared" si="6"/>
        <v>2037503</v>
      </c>
      <c r="Q77" s="5">
        <f t="shared" si="6"/>
        <v>15519625000</v>
      </c>
      <c r="R77" s="5">
        <f t="shared" si="6"/>
        <v>1158964</v>
      </c>
      <c r="S77" s="5">
        <f t="shared" si="6"/>
        <v>9795730000</v>
      </c>
      <c r="T77" s="5">
        <f t="shared" si="6"/>
        <v>664288</v>
      </c>
      <c r="U77" s="5">
        <f t="shared" si="6"/>
        <v>6309090000</v>
      </c>
      <c r="V77" s="5">
        <f t="shared" ref="V77:Y77" si="7">V70+V76+V64+V58+V52+V46+V40+V34+V28+V22+V16+V10</f>
        <v>291845</v>
      </c>
      <c r="W77" s="5">
        <f t="shared" si="7"/>
        <v>2432945000</v>
      </c>
      <c r="X77" s="5">
        <f t="shared" si="7"/>
        <v>410407</v>
      </c>
      <c r="Y77" s="5">
        <f t="shared" si="7"/>
        <v>4106170000</v>
      </c>
      <c r="Z77" s="5">
        <f>Z70+Z76+Z64+Z58+Z52+Z46+Z40+Z34+Z28+Z22+Z16+Z10</f>
        <v>1491196</v>
      </c>
      <c r="AA77" s="5">
        <f>AA70+AA76+AA64+AA58+AA52+AA46+AA40+AA34+AA28+AA22+AA16+AA10</f>
        <v>8070415000</v>
      </c>
      <c r="AB77" s="5">
        <f>AB70+AB76+AB64+AB58+AB52+AB46+AB40+AB34+AB28+AB22+AB16+AB10</f>
        <v>760743</v>
      </c>
      <c r="AC77" s="5">
        <f>AC70+AC76+AC64+AC58+AC52+AC46+AC40+AC34+AC28+AC22+AC16+AC10</f>
        <v>6027825000</v>
      </c>
    </row>
    <row r="78" spans="2:29" x14ac:dyDescent="0.25">
      <c r="K78" s="1"/>
      <c r="U78"/>
    </row>
    <row r="79" spans="2:29" x14ac:dyDescent="0.25">
      <c r="K79" s="1"/>
      <c r="U79"/>
    </row>
  </sheetData>
  <mergeCells count="29">
    <mergeCell ref="Z3:AA3"/>
    <mergeCell ref="T3:U3"/>
    <mergeCell ref="B17:B22"/>
    <mergeCell ref="B11:B16"/>
    <mergeCell ref="B47:B52"/>
    <mergeCell ref="B29:B34"/>
    <mergeCell ref="B23:B28"/>
    <mergeCell ref="B65:B70"/>
    <mergeCell ref="B71:B76"/>
    <mergeCell ref="B53:B58"/>
    <mergeCell ref="B41:B46"/>
    <mergeCell ref="B35:B40"/>
    <mergeCell ref="B59:B64"/>
    <mergeCell ref="Z5:AA16"/>
    <mergeCell ref="B2:AC2"/>
    <mergeCell ref="AB3:AC3"/>
    <mergeCell ref="N3:O3"/>
    <mergeCell ref="P3:Q3"/>
    <mergeCell ref="R3:S3"/>
    <mergeCell ref="D3:E3"/>
    <mergeCell ref="J3:K3"/>
    <mergeCell ref="F3:G3"/>
    <mergeCell ref="H3:I3"/>
    <mergeCell ref="B5:B10"/>
    <mergeCell ref="B3:B4"/>
    <mergeCell ref="C3:C4"/>
    <mergeCell ref="V3:W3"/>
    <mergeCell ref="X3:Y3"/>
    <mergeCell ref="L3:M3"/>
  </mergeCells>
  <pageMargins left="0.27559055118110237" right="0.15748031496062992" top="0.74803149606299213" bottom="0.74803149606299213" header="0.31496062992125984" footer="0.31496062992125984"/>
  <pageSetup paperSize="9" scale="87" orientation="landscape" verticalDpi="0" r:id="rId1"/>
  <rowBreaks count="1" manualBreakCount="1">
    <brk id="34" max="3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81"/>
  <sheetViews>
    <sheetView topLeftCell="A55" zoomScale="68" zoomScaleNormal="68" workbookViewId="0">
      <selection activeCell="G1" sqref="G1"/>
    </sheetView>
  </sheetViews>
  <sheetFormatPr baseColWidth="10" defaultColWidth="9.140625" defaultRowHeight="15" x14ac:dyDescent="0.25"/>
  <cols>
    <col min="2" max="2" width="19" bestFit="1" customWidth="1"/>
    <col min="3" max="3" width="8.7109375" bestFit="1" customWidth="1"/>
    <col min="4" max="4" width="16.42578125" bestFit="1" customWidth="1"/>
    <col min="5" max="5" width="19.5703125" style="1" bestFit="1" customWidth="1"/>
    <col min="6" max="6" width="16.42578125" style="1" bestFit="1" customWidth="1"/>
    <col min="7" max="7" width="17.5703125" style="1" bestFit="1" customWidth="1"/>
    <col min="8" max="8" width="16.42578125" bestFit="1" customWidth="1"/>
    <col min="9" max="9" width="19" style="1" bestFit="1" customWidth="1"/>
    <col min="10" max="10" width="16.42578125" style="1" bestFit="1" customWidth="1"/>
    <col min="11" max="11" width="22" style="1" customWidth="1"/>
    <col min="12" max="12" width="14.28515625" customWidth="1"/>
    <col min="13" max="13" width="17.5703125" style="1" bestFit="1" customWidth="1"/>
    <col min="14" max="14" width="14.28515625" style="1" customWidth="1"/>
    <col min="15" max="15" width="17.5703125" style="1" bestFit="1" customWidth="1"/>
    <col min="16" max="16" width="14.28515625" customWidth="1"/>
    <col min="17" max="17" width="19.5703125" style="1" bestFit="1" customWidth="1"/>
    <col min="18" max="18" width="16.42578125" style="1" bestFit="1" customWidth="1"/>
    <col min="19" max="19" width="17.5703125" style="1" bestFit="1" customWidth="1"/>
    <col min="20" max="20" width="16.42578125" bestFit="1" customWidth="1"/>
    <col min="21" max="21" width="19" style="1" bestFit="1" customWidth="1"/>
    <col min="22" max="29" width="18.5703125" customWidth="1"/>
    <col min="30" max="30" width="17.5703125" customWidth="1"/>
    <col min="31" max="31" width="16.7109375" customWidth="1"/>
  </cols>
  <sheetData>
    <row r="2" spans="2:31" ht="61.5" customHeight="1" thickBot="1" x14ac:dyDescent="0.3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</row>
    <row r="3" spans="2:31" ht="24.75" customHeight="1" x14ac:dyDescent="0.25">
      <c r="B3" s="46" t="s">
        <v>42</v>
      </c>
      <c r="C3" s="47" t="s">
        <v>43</v>
      </c>
      <c r="D3" s="49" t="s">
        <v>23</v>
      </c>
      <c r="E3" s="39"/>
      <c r="F3" s="38" t="s">
        <v>24</v>
      </c>
      <c r="G3" s="39"/>
      <c r="H3" s="50" t="s">
        <v>25</v>
      </c>
      <c r="I3" s="50"/>
      <c r="J3" s="50" t="s">
        <v>30</v>
      </c>
      <c r="K3" s="50"/>
      <c r="L3" s="38" t="s">
        <v>31</v>
      </c>
      <c r="M3" s="39"/>
      <c r="N3" s="38" t="s">
        <v>39</v>
      </c>
      <c r="O3" s="39"/>
      <c r="P3" s="38" t="s">
        <v>36</v>
      </c>
      <c r="Q3" s="39"/>
      <c r="R3" s="38" t="s">
        <v>37</v>
      </c>
      <c r="S3" s="39"/>
      <c r="T3" s="38" t="s">
        <v>38</v>
      </c>
      <c r="U3" s="39"/>
      <c r="V3" s="36" t="s">
        <v>26</v>
      </c>
      <c r="W3" s="37"/>
      <c r="X3" s="40" t="s">
        <v>27</v>
      </c>
      <c r="Y3" s="40"/>
      <c r="Z3" s="36" t="s">
        <v>28</v>
      </c>
      <c r="AA3" s="37"/>
      <c r="AB3" s="40" t="s">
        <v>34</v>
      </c>
      <c r="AC3" s="51"/>
      <c r="AD3" s="36" t="s">
        <v>35</v>
      </c>
      <c r="AE3" s="37"/>
    </row>
    <row r="4" spans="2:31" ht="42.75" customHeight="1" thickBot="1" x14ac:dyDescent="0.3">
      <c r="B4" s="46"/>
      <c r="C4" s="47"/>
      <c r="D4" s="9" t="s">
        <v>12</v>
      </c>
      <c r="E4" s="10" t="s">
        <v>13</v>
      </c>
      <c r="F4" s="9" t="s">
        <v>12</v>
      </c>
      <c r="G4" s="10" t="s">
        <v>13</v>
      </c>
      <c r="H4" s="10" t="s">
        <v>12</v>
      </c>
      <c r="I4" s="10" t="s">
        <v>13</v>
      </c>
      <c r="J4" s="10" t="s">
        <v>12</v>
      </c>
      <c r="K4" s="10" t="s">
        <v>13</v>
      </c>
      <c r="L4" s="9" t="s">
        <v>12</v>
      </c>
      <c r="M4" s="10" t="s">
        <v>13</v>
      </c>
      <c r="N4" s="10" t="s">
        <v>12</v>
      </c>
      <c r="O4" s="10" t="s">
        <v>13</v>
      </c>
      <c r="P4" s="10" t="s">
        <v>12</v>
      </c>
      <c r="Q4" s="10" t="s">
        <v>13</v>
      </c>
      <c r="R4" s="10" t="s">
        <v>12</v>
      </c>
      <c r="S4" s="10" t="s">
        <v>13</v>
      </c>
      <c r="T4" s="10" t="s">
        <v>12</v>
      </c>
      <c r="U4" s="10" t="s">
        <v>13</v>
      </c>
      <c r="V4" s="9" t="s">
        <v>12</v>
      </c>
      <c r="W4" s="10" t="s">
        <v>13</v>
      </c>
      <c r="X4" s="10" t="s">
        <v>12</v>
      </c>
      <c r="Y4" s="10" t="s">
        <v>13</v>
      </c>
      <c r="Z4" s="9" t="s">
        <v>12</v>
      </c>
      <c r="AA4" s="10" t="s">
        <v>13</v>
      </c>
      <c r="AB4" s="10" t="s">
        <v>12</v>
      </c>
      <c r="AC4" s="11" t="s">
        <v>13</v>
      </c>
      <c r="AD4" s="10" t="s">
        <v>12</v>
      </c>
      <c r="AE4" s="10" t="s">
        <v>13</v>
      </c>
    </row>
    <row r="5" spans="2:31" x14ac:dyDescent="0.25">
      <c r="B5" s="43" t="s">
        <v>0</v>
      </c>
      <c r="C5" s="27" t="s">
        <v>17</v>
      </c>
      <c r="D5" s="12">
        <v>388049</v>
      </c>
      <c r="E5" s="7">
        <v>1940245000</v>
      </c>
      <c r="F5" s="7">
        <v>110729</v>
      </c>
      <c r="G5" s="7">
        <v>553645000</v>
      </c>
      <c r="H5" s="7">
        <v>172993</v>
      </c>
      <c r="I5" s="7">
        <v>864965000</v>
      </c>
      <c r="J5" s="7">
        <v>291168</v>
      </c>
      <c r="K5" s="7">
        <v>1455840000</v>
      </c>
      <c r="L5" s="7">
        <v>44704</v>
      </c>
      <c r="M5" s="7">
        <v>223520000</v>
      </c>
      <c r="N5" s="2">
        <v>38726</v>
      </c>
      <c r="O5" s="25">
        <v>193630000</v>
      </c>
      <c r="P5" s="2">
        <v>152192</v>
      </c>
      <c r="Q5" s="23">
        <v>760960000</v>
      </c>
      <c r="R5" s="2">
        <v>166267</v>
      </c>
      <c r="S5" s="23">
        <v>831335000</v>
      </c>
      <c r="T5" s="2">
        <v>83783</v>
      </c>
      <c r="U5" s="23">
        <v>418915000</v>
      </c>
      <c r="V5" s="7">
        <v>59491</v>
      </c>
      <c r="W5" s="7">
        <v>297455000</v>
      </c>
      <c r="X5" s="7">
        <v>11241</v>
      </c>
      <c r="Y5" s="7">
        <v>56205000</v>
      </c>
      <c r="Z5" s="7">
        <v>21300</v>
      </c>
      <c r="AA5" s="7">
        <v>106500000</v>
      </c>
      <c r="AB5" s="7">
        <v>217087</v>
      </c>
      <c r="AC5" s="8">
        <v>1085435000</v>
      </c>
      <c r="AD5" s="2">
        <v>59118</v>
      </c>
      <c r="AE5" s="23">
        <v>295590000</v>
      </c>
    </row>
    <row r="6" spans="2:31" x14ac:dyDescent="0.25">
      <c r="B6" s="43"/>
      <c r="C6" s="14" t="s">
        <v>18</v>
      </c>
      <c r="D6" s="4">
        <v>41970</v>
      </c>
      <c r="E6" s="2">
        <v>419700000</v>
      </c>
      <c r="F6" s="2">
        <v>8338</v>
      </c>
      <c r="G6" s="2">
        <v>83380000</v>
      </c>
      <c r="H6" s="2">
        <v>18418</v>
      </c>
      <c r="I6" s="2">
        <v>184180000</v>
      </c>
      <c r="J6" s="2">
        <v>24989</v>
      </c>
      <c r="K6" s="2">
        <v>249890000</v>
      </c>
      <c r="L6" s="2">
        <v>5074</v>
      </c>
      <c r="M6" s="2">
        <v>50740000</v>
      </c>
      <c r="N6" s="2">
        <v>4381</v>
      </c>
      <c r="O6" s="26">
        <v>43810000</v>
      </c>
      <c r="P6" s="2">
        <v>10464</v>
      </c>
      <c r="Q6" s="23">
        <v>104640000</v>
      </c>
      <c r="R6" s="2">
        <v>27383</v>
      </c>
      <c r="S6" s="23">
        <v>273830000</v>
      </c>
      <c r="T6" s="2">
        <v>10180</v>
      </c>
      <c r="U6" s="23">
        <v>101800000</v>
      </c>
      <c r="V6" s="2">
        <v>6245</v>
      </c>
      <c r="W6" s="2">
        <v>62450000</v>
      </c>
      <c r="X6" s="2">
        <v>1532</v>
      </c>
      <c r="Y6" s="2">
        <v>15320000</v>
      </c>
      <c r="Z6" s="2">
        <v>2638</v>
      </c>
      <c r="AA6" s="2">
        <v>26380000</v>
      </c>
      <c r="AB6" s="2">
        <v>13756</v>
      </c>
      <c r="AC6" s="3">
        <v>137560000</v>
      </c>
      <c r="AD6" s="2">
        <v>5934</v>
      </c>
      <c r="AE6" s="23">
        <v>59340000</v>
      </c>
    </row>
    <row r="7" spans="2:31" x14ac:dyDescent="0.25">
      <c r="B7" s="43"/>
      <c r="C7" s="14" t="s">
        <v>19</v>
      </c>
      <c r="D7" s="4">
        <v>1125</v>
      </c>
      <c r="E7" s="2">
        <v>11250000</v>
      </c>
      <c r="F7" s="2">
        <v>1198</v>
      </c>
      <c r="G7" s="2">
        <v>11980000</v>
      </c>
      <c r="H7" s="2">
        <v>2247</v>
      </c>
      <c r="I7" s="2">
        <v>22470000</v>
      </c>
      <c r="J7" s="2">
        <v>944</v>
      </c>
      <c r="K7" s="2">
        <v>9440000</v>
      </c>
      <c r="L7" s="2">
        <v>437</v>
      </c>
      <c r="M7" s="2">
        <v>4370000</v>
      </c>
      <c r="N7" s="2">
        <v>298</v>
      </c>
      <c r="O7" s="25">
        <v>2980000</v>
      </c>
      <c r="P7" s="2">
        <v>562</v>
      </c>
      <c r="Q7" s="23">
        <v>5620000</v>
      </c>
      <c r="R7" s="2">
        <v>838</v>
      </c>
      <c r="S7" s="23">
        <v>8380000</v>
      </c>
      <c r="T7" s="2">
        <v>446</v>
      </c>
      <c r="U7" s="23">
        <v>4460000</v>
      </c>
      <c r="V7" s="2">
        <v>494</v>
      </c>
      <c r="W7" s="2">
        <v>4940000</v>
      </c>
      <c r="X7" s="2">
        <v>18</v>
      </c>
      <c r="Y7" s="2">
        <v>180000</v>
      </c>
      <c r="Z7" s="2">
        <v>196</v>
      </c>
      <c r="AA7" s="2">
        <v>1960000</v>
      </c>
      <c r="AB7" s="2">
        <v>455</v>
      </c>
      <c r="AC7" s="3">
        <v>4550000</v>
      </c>
      <c r="AD7" s="2">
        <v>146</v>
      </c>
      <c r="AE7" s="23">
        <v>1460000</v>
      </c>
    </row>
    <row r="8" spans="2:31" x14ac:dyDescent="0.25">
      <c r="B8" s="43"/>
      <c r="C8" s="14" t="s">
        <v>20</v>
      </c>
      <c r="D8" s="4">
        <v>16065</v>
      </c>
      <c r="E8" s="2">
        <v>240975000</v>
      </c>
      <c r="F8" s="2">
        <v>4178</v>
      </c>
      <c r="G8" s="2">
        <v>62670000</v>
      </c>
      <c r="H8" s="2">
        <v>4954</v>
      </c>
      <c r="I8" s="2">
        <v>74310000</v>
      </c>
      <c r="J8" s="2">
        <v>7224</v>
      </c>
      <c r="K8" s="2">
        <v>108360000</v>
      </c>
      <c r="L8" s="2">
        <v>3085</v>
      </c>
      <c r="M8" s="2">
        <v>46275000</v>
      </c>
      <c r="N8" s="2">
        <v>1761</v>
      </c>
      <c r="O8" s="26">
        <v>26415000</v>
      </c>
      <c r="P8" s="2">
        <v>3043</v>
      </c>
      <c r="Q8" s="23">
        <v>45645000</v>
      </c>
      <c r="R8" s="2">
        <v>5944</v>
      </c>
      <c r="S8" s="23">
        <v>89160000</v>
      </c>
      <c r="T8" s="2">
        <v>4574</v>
      </c>
      <c r="U8" s="23">
        <v>68610000</v>
      </c>
      <c r="V8" s="2">
        <v>2294</v>
      </c>
      <c r="W8" s="2">
        <v>34410000</v>
      </c>
      <c r="X8" s="2">
        <v>558</v>
      </c>
      <c r="Y8" s="2">
        <v>8370000</v>
      </c>
      <c r="Z8" s="2">
        <v>1901</v>
      </c>
      <c r="AA8" s="2">
        <v>28515000</v>
      </c>
      <c r="AB8" s="2">
        <v>566</v>
      </c>
      <c r="AC8" s="3">
        <v>8490000</v>
      </c>
      <c r="AD8" s="2">
        <v>2490</v>
      </c>
      <c r="AE8" s="23">
        <v>37350000</v>
      </c>
    </row>
    <row r="9" spans="2:31" x14ac:dyDescent="0.25">
      <c r="B9" s="43"/>
      <c r="C9" s="14" t="s">
        <v>21</v>
      </c>
      <c r="D9" s="4">
        <v>26973</v>
      </c>
      <c r="E9" s="2">
        <v>539460000</v>
      </c>
      <c r="F9" s="2">
        <v>11966</v>
      </c>
      <c r="G9" s="2">
        <v>239320000</v>
      </c>
      <c r="H9" s="2">
        <v>13689</v>
      </c>
      <c r="I9" s="2">
        <v>273780000</v>
      </c>
      <c r="J9" s="2">
        <v>31782</v>
      </c>
      <c r="K9" s="2">
        <v>635640000</v>
      </c>
      <c r="L9" s="2">
        <v>7243</v>
      </c>
      <c r="M9" s="2">
        <v>144860000</v>
      </c>
      <c r="N9" s="2">
        <v>9598</v>
      </c>
      <c r="O9" s="26">
        <v>191960000</v>
      </c>
      <c r="P9" s="2">
        <v>15769</v>
      </c>
      <c r="Q9" s="23">
        <v>315380000</v>
      </c>
      <c r="R9" s="2">
        <v>14752</v>
      </c>
      <c r="S9" s="23">
        <v>295040000</v>
      </c>
      <c r="T9" s="2">
        <v>11965</v>
      </c>
      <c r="U9" s="23">
        <v>239300000</v>
      </c>
      <c r="V9" s="2">
        <v>4708</v>
      </c>
      <c r="W9" s="2">
        <v>94160000</v>
      </c>
      <c r="X9" s="2">
        <v>1343</v>
      </c>
      <c r="Y9" s="2">
        <v>26860000</v>
      </c>
      <c r="Z9" s="2">
        <v>11334</v>
      </c>
      <c r="AA9" s="2">
        <v>226680000</v>
      </c>
      <c r="AB9" s="2">
        <v>87</v>
      </c>
      <c r="AC9" s="3">
        <v>1740000</v>
      </c>
      <c r="AD9" s="2">
        <v>13115</v>
      </c>
      <c r="AE9" s="23">
        <v>262300000</v>
      </c>
    </row>
    <row r="10" spans="2:31" ht="15.75" thickBot="1" x14ac:dyDescent="0.3">
      <c r="B10" s="44"/>
      <c r="C10" s="15" t="s">
        <v>22</v>
      </c>
      <c r="D10" s="16">
        <f>SUM(D5:D9)</f>
        <v>474182</v>
      </c>
      <c r="E10" s="17">
        <f t="shared" ref="E10:M10" si="0">SUM(E5:E9)</f>
        <v>3151630000</v>
      </c>
      <c r="F10" s="16">
        <f>SUM(F5:F9)</f>
        <v>136409</v>
      </c>
      <c r="G10" s="17">
        <f t="shared" si="0"/>
        <v>950995000</v>
      </c>
      <c r="H10" s="17">
        <f t="shared" si="0"/>
        <v>212301</v>
      </c>
      <c r="I10" s="17">
        <f t="shared" si="0"/>
        <v>1419705000</v>
      </c>
      <c r="J10" s="17">
        <f t="shared" si="0"/>
        <v>356107</v>
      </c>
      <c r="K10" s="17">
        <f t="shared" si="0"/>
        <v>2459170000</v>
      </c>
      <c r="L10" s="17">
        <f t="shared" si="0"/>
        <v>60543</v>
      </c>
      <c r="M10" s="17">
        <f t="shared" si="0"/>
        <v>469765000</v>
      </c>
      <c r="N10" s="17">
        <v>54764</v>
      </c>
      <c r="O10" s="17">
        <v>458795000</v>
      </c>
      <c r="P10" s="17">
        <v>182030</v>
      </c>
      <c r="Q10" s="17">
        <v>1232245000</v>
      </c>
      <c r="R10" s="17">
        <v>215184</v>
      </c>
      <c r="S10" s="17">
        <v>1497745000</v>
      </c>
      <c r="T10" s="17">
        <v>110948</v>
      </c>
      <c r="U10" s="17">
        <v>833085000</v>
      </c>
      <c r="V10" s="16">
        <f t="shared" ref="V10:AC10" si="1">SUM(V5:V9)</f>
        <v>73232</v>
      </c>
      <c r="W10" s="17">
        <f t="shared" si="1"/>
        <v>493415000</v>
      </c>
      <c r="X10" s="17">
        <f t="shared" si="1"/>
        <v>14692</v>
      </c>
      <c r="Y10" s="17">
        <f t="shared" si="1"/>
        <v>106935000</v>
      </c>
      <c r="Z10" s="17">
        <f t="shared" si="1"/>
        <v>37369</v>
      </c>
      <c r="AA10" s="17">
        <f t="shared" si="1"/>
        <v>390035000</v>
      </c>
      <c r="AB10" s="17">
        <f t="shared" si="1"/>
        <v>231951</v>
      </c>
      <c r="AC10" s="18">
        <f t="shared" si="1"/>
        <v>1237775000</v>
      </c>
      <c r="AD10" s="17">
        <v>80803</v>
      </c>
      <c r="AE10" s="17">
        <v>656040000</v>
      </c>
    </row>
    <row r="11" spans="2:31" x14ac:dyDescent="0.25">
      <c r="B11" s="42" t="s">
        <v>1</v>
      </c>
      <c r="C11" s="13" t="s">
        <v>17</v>
      </c>
      <c r="D11" s="4">
        <v>362986</v>
      </c>
      <c r="E11" s="2">
        <v>1814930000</v>
      </c>
      <c r="F11" s="2">
        <v>79416</v>
      </c>
      <c r="G11" s="2">
        <v>397080000</v>
      </c>
      <c r="H11" s="2">
        <v>155126</v>
      </c>
      <c r="I11" s="2">
        <v>775630000</v>
      </c>
      <c r="J11" s="2">
        <v>239091</v>
      </c>
      <c r="K11" s="2">
        <v>1195455000</v>
      </c>
      <c r="L11" s="2">
        <v>39662</v>
      </c>
      <c r="M11" s="2">
        <v>198310000</v>
      </c>
      <c r="N11" s="2">
        <v>35981</v>
      </c>
      <c r="O11" s="23">
        <v>179905000</v>
      </c>
      <c r="P11" s="2">
        <v>128849</v>
      </c>
      <c r="Q11" s="23">
        <v>644245000</v>
      </c>
      <c r="R11" s="2">
        <v>146378</v>
      </c>
      <c r="S11" s="23">
        <v>731890000</v>
      </c>
      <c r="T11" s="2">
        <v>71001</v>
      </c>
      <c r="U11" s="23">
        <v>355005000</v>
      </c>
      <c r="V11" s="2">
        <v>51774</v>
      </c>
      <c r="W11" s="2">
        <v>258870000</v>
      </c>
      <c r="X11" s="2">
        <v>10814</v>
      </c>
      <c r="Y11" s="2">
        <v>54070000</v>
      </c>
      <c r="Z11" s="2">
        <v>18514</v>
      </c>
      <c r="AA11" s="2">
        <v>92570000</v>
      </c>
      <c r="AB11" s="2">
        <v>141026</v>
      </c>
      <c r="AC11" s="3">
        <v>705130000</v>
      </c>
      <c r="AD11" s="2">
        <v>49868</v>
      </c>
      <c r="AE11" s="23">
        <v>249340000</v>
      </c>
    </row>
    <row r="12" spans="2:31" x14ac:dyDescent="0.25">
      <c r="B12" s="43"/>
      <c r="C12" s="14" t="s">
        <v>18</v>
      </c>
      <c r="D12" s="4">
        <v>38726</v>
      </c>
      <c r="E12" s="2">
        <v>387260000</v>
      </c>
      <c r="F12" s="2">
        <v>7545</v>
      </c>
      <c r="G12" s="2">
        <v>75450000</v>
      </c>
      <c r="H12" s="2">
        <v>14147</v>
      </c>
      <c r="I12" s="2">
        <v>141470000</v>
      </c>
      <c r="J12" s="2">
        <v>23299</v>
      </c>
      <c r="K12" s="2">
        <v>232990000</v>
      </c>
      <c r="L12" s="2">
        <v>5701</v>
      </c>
      <c r="M12" s="2">
        <v>57010000</v>
      </c>
      <c r="N12" s="2">
        <v>4461</v>
      </c>
      <c r="O12" s="23">
        <v>44610000</v>
      </c>
      <c r="P12" s="2">
        <v>9561</v>
      </c>
      <c r="Q12" s="23">
        <v>95610000</v>
      </c>
      <c r="R12" s="2">
        <v>25972</v>
      </c>
      <c r="S12" s="23">
        <v>259720000</v>
      </c>
      <c r="T12" s="2">
        <v>9683</v>
      </c>
      <c r="U12" s="23">
        <v>96830000</v>
      </c>
      <c r="V12" s="2">
        <v>6165</v>
      </c>
      <c r="W12" s="2">
        <v>61650000</v>
      </c>
      <c r="X12" s="2">
        <v>1587</v>
      </c>
      <c r="Y12" s="2">
        <v>15870000</v>
      </c>
      <c r="Z12" s="2">
        <v>2735</v>
      </c>
      <c r="AA12" s="2">
        <v>27350000</v>
      </c>
      <c r="AB12" s="2">
        <v>11268</v>
      </c>
      <c r="AC12" s="3">
        <v>112680000</v>
      </c>
      <c r="AD12" s="2">
        <v>5318</v>
      </c>
      <c r="AE12" s="23">
        <v>53180000</v>
      </c>
    </row>
    <row r="13" spans="2:31" x14ac:dyDescent="0.25">
      <c r="B13" s="43"/>
      <c r="C13" s="14" t="s">
        <v>19</v>
      </c>
      <c r="D13" s="4">
        <v>960</v>
      </c>
      <c r="E13" s="2">
        <v>9600000</v>
      </c>
      <c r="F13" s="2">
        <v>827</v>
      </c>
      <c r="G13" s="2">
        <v>8270000</v>
      </c>
      <c r="H13" s="2">
        <v>648</v>
      </c>
      <c r="I13" s="2">
        <v>6480000</v>
      </c>
      <c r="J13" s="2">
        <v>805</v>
      </c>
      <c r="K13" s="2">
        <v>8050000</v>
      </c>
      <c r="L13" s="2">
        <v>399</v>
      </c>
      <c r="M13" s="2">
        <v>3990000</v>
      </c>
      <c r="N13" s="2">
        <v>250</v>
      </c>
      <c r="O13" s="23">
        <v>2500000</v>
      </c>
      <c r="P13" s="2">
        <v>405</v>
      </c>
      <c r="Q13" s="23">
        <v>4050000</v>
      </c>
      <c r="R13" s="2">
        <v>735</v>
      </c>
      <c r="S13" s="23">
        <v>7350000</v>
      </c>
      <c r="T13" s="2">
        <v>330</v>
      </c>
      <c r="U13" s="23">
        <v>3300000</v>
      </c>
      <c r="V13" s="2">
        <v>398</v>
      </c>
      <c r="W13" s="2">
        <v>3980000</v>
      </c>
      <c r="X13" s="2">
        <v>22</v>
      </c>
      <c r="Y13" s="2">
        <v>220000</v>
      </c>
      <c r="Z13" s="2">
        <v>174</v>
      </c>
      <c r="AA13" s="2">
        <v>1740000</v>
      </c>
      <c r="AB13" s="2">
        <v>258</v>
      </c>
      <c r="AC13" s="3">
        <v>2580000</v>
      </c>
      <c r="AD13" s="2">
        <v>195</v>
      </c>
      <c r="AE13" s="23">
        <v>1950000</v>
      </c>
    </row>
    <row r="14" spans="2:31" x14ac:dyDescent="0.25">
      <c r="B14" s="43"/>
      <c r="C14" s="14" t="s">
        <v>20</v>
      </c>
      <c r="D14" s="4">
        <v>15585</v>
      </c>
      <c r="E14" s="2">
        <v>233775000</v>
      </c>
      <c r="F14" s="2">
        <v>4061</v>
      </c>
      <c r="G14" s="2">
        <v>60915000</v>
      </c>
      <c r="H14" s="2">
        <v>3938</v>
      </c>
      <c r="I14" s="2">
        <v>59070000</v>
      </c>
      <c r="J14" s="2">
        <v>7104</v>
      </c>
      <c r="K14" s="2">
        <v>106560000</v>
      </c>
      <c r="L14" s="2">
        <v>3461</v>
      </c>
      <c r="M14" s="2">
        <v>51915000</v>
      </c>
      <c r="N14" s="2">
        <v>2049</v>
      </c>
      <c r="O14" s="23">
        <v>30735000</v>
      </c>
      <c r="P14" s="2">
        <v>3042</v>
      </c>
      <c r="Q14" s="23">
        <v>45630000</v>
      </c>
      <c r="R14" s="2">
        <v>5484</v>
      </c>
      <c r="S14" s="23">
        <v>82260000</v>
      </c>
      <c r="T14" s="2">
        <v>4419</v>
      </c>
      <c r="U14" s="23">
        <v>66285000</v>
      </c>
      <c r="V14" s="2">
        <v>2357</v>
      </c>
      <c r="W14" s="2">
        <v>35355000</v>
      </c>
      <c r="X14" s="2">
        <v>585</v>
      </c>
      <c r="Y14" s="2">
        <v>8775000</v>
      </c>
      <c r="Z14" s="2">
        <v>1895</v>
      </c>
      <c r="AA14" s="2">
        <v>28425000</v>
      </c>
      <c r="AB14" s="2">
        <v>502</v>
      </c>
      <c r="AC14" s="3">
        <v>7530000</v>
      </c>
      <c r="AD14" s="2">
        <v>2302</v>
      </c>
      <c r="AE14" s="23">
        <v>34530000</v>
      </c>
    </row>
    <row r="15" spans="2:31" x14ac:dyDescent="0.25">
      <c r="B15" s="43"/>
      <c r="C15" s="14" t="s">
        <v>21</v>
      </c>
      <c r="D15" s="4">
        <v>27819</v>
      </c>
      <c r="E15" s="2">
        <v>556380000</v>
      </c>
      <c r="F15" s="2">
        <v>13496</v>
      </c>
      <c r="G15" s="2">
        <v>269920000</v>
      </c>
      <c r="H15" s="2">
        <v>17590</v>
      </c>
      <c r="I15" s="2">
        <v>351800000</v>
      </c>
      <c r="J15" s="2">
        <v>56670</v>
      </c>
      <c r="K15" s="2">
        <v>1133400000</v>
      </c>
      <c r="L15" s="2">
        <v>8910</v>
      </c>
      <c r="M15" s="2">
        <v>178200000</v>
      </c>
      <c r="N15" s="2">
        <v>19243</v>
      </c>
      <c r="O15" s="23">
        <v>384860000</v>
      </c>
      <c r="P15" s="2">
        <v>16080</v>
      </c>
      <c r="Q15" s="23">
        <v>321600000</v>
      </c>
      <c r="R15" s="2">
        <v>25643</v>
      </c>
      <c r="S15" s="23">
        <v>512860000</v>
      </c>
      <c r="T15" s="2">
        <v>23435</v>
      </c>
      <c r="U15" s="23">
        <v>468700000</v>
      </c>
      <c r="V15" s="2">
        <v>4969</v>
      </c>
      <c r="W15" s="2">
        <v>99380000</v>
      </c>
      <c r="X15" s="2">
        <v>2045</v>
      </c>
      <c r="Y15" s="2">
        <v>40900000</v>
      </c>
      <c r="Z15" s="2">
        <v>11902</v>
      </c>
      <c r="AA15" s="2">
        <v>238040000</v>
      </c>
      <c r="AB15" s="2">
        <v>77</v>
      </c>
      <c r="AC15" s="3">
        <v>1540000</v>
      </c>
      <c r="AD15" s="2">
        <v>12687</v>
      </c>
      <c r="AE15" s="23">
        <v>253740000</v>
      </c>
    </row>
    <row r="16" spans="2:31" ht="15.75" thickBot="1" x14ac:dyDescent="0.3">
      <c r="B16" s="44"/>
      <c r="C16" s="15" t="s">
        <v>22</v>
      </c>
      <c r="D16" s="16">
        <f>SUM(D11:D15)</f>
        <v>446076</v>
      </c>
      <c r="E16" s="17">
        <f t="shared" ref="E16:M16" si="2">SUM(E11:E15)</f>
        <v>3001945000</v>
      </c>
      <c r="F16" s="16">
        <f>SUM(F11:F15)</f>
        <v>105345</v>
      </c>
      <c r="G16" s="17">
        <f t="shared" ref="G16" si="3">SUM(G11:G15)</f>
        <v>811635000</v>
      </c>
      <c r="H16" s="17">
        <f t="shared" si="2"/>
        <v>191449</v>
      </c>
      <c r="I16" s="17">
        <f t="shared" si="2"/>
        <v>1334450000</v>
      </c>
      <c r="J16" s="17">
        <f t="shared" si="2"/>
        <v>326969</v>
      </c>
      <c r="K16" s="17">
        <f t="shared" si="2"/>
        <v>2676455000</v>
      </c>
      <c r="L16" s="17">
        <f t="shared" si="2"/>
        <v>58133</v>
      </c>
      <c r="M16" s="17">
        <f t="shared" si="2"/>
        <v>489425000</v>
      </c>
      <c r="N16" s="17">
        <v>61984</v>
      </c>
      <c r="O16" s="17">
        <v>642610000</v>
      </c>
      <c r="P16" s="17">
        <v>157937</v>
      </c>
      <c r="Q16" s="17">
        <v>1111135000</v>
      </c>
      <c r="R16" s="17">
        <v>204212</v>
      </c>
      <c r="S16" s="17">
        <v>1594080000</v>
      </c>
      <c r="T16" s="17">
        <v>108868</v>
      </c>
      <c r="U16" s="17">
        <v>990120000</v>
      </c>
      <c r="V16" s="16">
        <f>SUM(V11:V15)</f>
        <v>65663</v>
      </c>
      <c r="W16" s="17">
        <f t="shared" ref="W16" si="4">SUM(W11:W15)</f>
        <v>459235000</v>
      </c>
      <c r="X16" s="17">
        <f t="shared" ref="X16:AC16" si="5">SUM(X11:X15)</f>
        <v>15053</v>
      </c>
      <c r="Y16" s="17">
        <f t="shared" si="5"/>
        <v>119835000</v>
      </c>
      <c r="Z16" s="17">
        <f t="shared" si="5"/>
        <v>35220</v>
      </c>
      <c r="AA16" s="17">
        <f t="shared" si="5"/>
        <v>388125000</v>
      </c>
      <c r="AB16" s="17">
        <f t="shared" si="5"/>
        <v>153131</v>
      </c>
      <c r="AC16" s="18">
        <f t="shared" si="5"/>
        <v>829460000</v>
      </c>
      <c r="AD16" s="17">
        <v>70370</v>
      </c>
      <c r="AE16" s="17">
        <v>592740000</v>
      </c>
    </row>
    <row r="17" spans="2:31" x14ac:dyDescent="0.25">
      <c r="B17" s="42" t="s">
        <v>2</v>
      </c>
      <c r="C17" s="13" t="s">
        <v>17</v>
      </c>
      <c r="D17" s="4">
        <v>266629</v>
      </c>
      <c r="E17" s="2">
        <v>1333145000</v>
      </c>
      <c r="F17" s="2">
        <v>38636</v>
      </c>
      <c r="G17" s="2">
        <v>193180000</v>
      </c>
      <c r="H17" s="2">
        <v>76638</v>
      </c>
      <c r="I17" s="2">
        <v>383190000</v>
      </c>
      <c r="J17" s="2">
        <v>165347</v>
      </c>
      <c r="K17" s="2">
        <v>826735000</v>
      </c>
      <c r="L17" s="2">
        <v>25543</v>
      </c>
      <c r="M17" s="2">
        <v>127715000</v>
      </c>
      <c r="N17" s="2">
        <v>26188</v>
      </c>
      <c r="O17" s="23">
        <v>130940000</v>
      </c>
      <c r="P17" s="2">
        <v>83958</v>
      </c>
      <c r="Q17" s="23">
        <v>419790000</v>
      </c>
      <c r="R17" s="2">
        <v>112690</v>
      </c>
      <c r="S17" s="23">
        <v>563450000</v>
      </c>
      <c r="T17" s="2">
        <v>48482</v>
      </c>
      <c r="U17" s="23">
        <v>242410000</v>
      </c>
      <c r="V17" s="2">
        <v>36598</v>
      </c>
      <c r="W17" s="2">
        <v>182990000</v>
      </c>
      <c r="X17" s="2">
        <v>7291</v>
      </c>
      <c r="Y17" s="2">
        <v>36455000</v>
      </c>
      <c r="Z17" s="2">
        <v>14614</v>
      </c>
      <c r="AA17" s="2">
        <v>73070000</v>
      </c>
      <c r="AB17" s="2">
        <v>86298</v>
      </c>
      <c r="AC17" s="3">
        <v>431490000</v>
      </c>
      <c r="AD17" s="2">
        <v>32610</v>
      </c>
      <c r="AE17" s="23">
        <v>163050000</v>
      </c>
    </row>
    <row r="18" spans="2:31" x14ac:dyDescent="0.25">
      <c r="B18" s="43"/>
      <c r="C18" s="14" t="s">
        <v>18</v>
      </c>
      <c r="D18" s="4">
        <v>35216</v>
      </c>
      <c r="E18" s="2">
        <v>352160000</v>
      </c>
      <c r="F18" s="2">
        <v>4946</v>
      </c>
      <c r="G18" s="2">
        <v>49460000</v>
      </c>
      <c r="H18" s="2">
        <v>7918</v>
      </c>
      <c r="I18" s="2">
        <v>79180000</v>
      </c>
      <c r="J18" s="2">
        <v>18562</v>
      </c>
      <c r="K18" s="2">
        <v>185620000</v>
      </c>
      <c r="L18" s="2">
        <v>3586</v>
      </c>
      <c r="M18" s="2">
        <v>35860000</v>
      </c>
      <c r="N18" s="2">
        <v>3733</v>
      </c>
      <c r="O18" s="23">
        <v>37330000</v>
      </c>
      <c r="P18" s="2">
        <v>7900</v>
      </c>
      <c r="Q18" s="23">
        <v>79000000</v>
      </c>
      <c r="R18" s="2">
        <v>20337</v>
      </c>
      <c r="S18" s="23">
        <v>203370000</v>
      </c>
      <c r="T18" s="2">
        <v>7822</v>
      </c>
      <c r="U18" s="23">
        <v>78220000</v>
      </c>
      <c r="V18" s="2">
        <v>4913</v>
      </c>
      <c r="W18" s="2">
        <v>49130000</v>
      </c>
      <c r="X18" s="2">
        <v>1199</v>
      </c>
      <c r="Y18" s="2">
        <v>11990000</v>
      </c>
      <c r="Z18" s="2">
        <v>2455</v>
      </c>
      <c r="AA18" s="2">
        <v>24550000</v>
      </c>
      <c r="AB18" s="2">
        <v>8193</v>
      </c>
      <c r="AC18" s="3">
        <v>81930000</v>
      </c>
      <c r="AD18" s="2">
        <v>4144</v>
      </c>
      <c r="AE18" s="23">
        <v>41440000</v>
      </c>
    </row>
    <row r="19" spans="2:31" x14ac:dyDescent="0.25">
      <c r="B19" s="43"/>
      <c r="C19" s="14" t="s">
        <v>19</v>
      </c>
      <c r="D19" s="4">
        <v>828</v>
      </c>
      <c r="E19" s="2">
        <v>8280000</v>
      </c>
      <c r="F19" s="2">
        <v>347</v>
      </c>
      <c r="G19" s="2">
        <v>3470000</v>
      </c>
      <c r="H19" s="2">
        <v>528</v>
      </c>
      <c r="I19" s="2">
        <v>5280000</v>
      </c>
      <c r="J19" s="2">
        <v>500</v>
      </c>
      <c r="K19" s="2">
        <v>5000000</v>
      </c>
      <c r="L19" s="2">
        <v>308</v>
      </c>
      <c r="M19" s="2">
        <v>3080000</v>
      </c>
      <c r="N19" s="2">
        <v>194</v>
      </c>
      <c r="O19" s="23">
        <v>1940000</v>
      </c>
      <c r="P19" s="2">
        <v>328</v>
      </c>
      <c r="Q19" s="23">
        <v>3280000</v>
      </c>
      <c r="R19" s="2">
        <v>507</v>
      </c>
      <c r="S19" s="23">
        <v>5070000</v>
      </c>
      <c r="T19" s="2">
        <v>281</v>
      </c>
      <c r="U19" s="23">
        <v>2810000</v>
      </c>
      <c r="V19" s="2">
        <v>236</v>
      </c>
      <c r="W19" s="2">
        <v>2360000</v>
      </c>
      <c r="X19" s="2">
        <v>62</v>
      </c>
      <c r="Y19" s="2">
        <v>620000</v>
      </c>
      <c r="Z19" s="2">
        <v>117</v>
      </c>
      <c r="AA19" s="2">
        <v>1170000</v>
      </c>
      <c r="AB19" s="2">
        <v>79</v>
      </c>
      <c r="AC19" s="3">
        <v>790000</v>
      </c>
      <c r="AD19" s="2">
        <v>63</v>
      </c>
      <c r="AE19" s="23">
        <v>630000</v>
      </c>
    </row>
    <row r="20" spans="2:31" x14ac:dyDescent="0.25">
      <c r="B20" s="43"/>
      <c r="C20" s="14" t="s">
        <v>20</v>
      </c>
      <c r="D20" s="4">
        <v>12700</v>
      </c>
      <c r="E20" s="2">
        <v>190500000</v>
      </c>
      <c r="F20" s="2">
        <v>2180</v>
      </c>
      <c r="G20" s="2">
        <v>32700000</v>
      </c>
      <c r="H20" s="2">
        <v>3707</v>
      </c>
      <c r="I20" s="2">
        <v>55605000</v>
      </c>
      <c r="J20" s="2">
        <v>5299</v>
      </c>
      <c r="K20" s="2">
        <v>79485000</v>
      </c>
      <c r="L20" s="2">
        <v>2220</v>
      </c>
      <c r="M20" s="2">
        <v>33300000</v>
      </c>
      <c r="N20" s="2">
        <v>1619</v>
      </c>
      <c r="O20" s="23">
        <v>24285000</v>
      </c>
      <c r="P20" s="2">
        <v>2077</v>
      </c>
      <c r="Q20" s="23">
        <v>31155000</v>
      </c>
      <c r="R20" s="2">
        <v>4686</v>
      </c>
      <c r="S20" s="23">
        <v>70290000</v>
      </c>
      <c r="T20" s="2">
        <v>3538</v>
      </c>
      <c r="U20" s="23">
        <v>53070000</v>
      </c>
      <c r="V20" s="2">
        <v>1752</v>
      </c>
      <c r="W20" s="2">
        <v>26280000</v>
      </c>
      <c r="X20" s="2">
        <v>404</v>
      </c>
      <c r="Y20" s="2">
        <v>6060000</v>
      </c>
      <c r="Z20" s="2">
        <v>1515</v>
      </c>
      <c r="AA20" s="2">
        <v>22725000</v>
      </c>
      <c r="AB20" s="2">
        <v>263</v>
      </c>
      <c r="AC20" s="3">
        <v>3945000</v>
      </c>
      <c r="AD20" s="2">
        <v>1537</v>
      </c>
      <c r="AE20" s="23">
        <v>23055000</v>
      </c>
    </row>
    <row r="21" spans="2:31" x14ac:dyDescent="0.25">
      <c r="B21" s="43"/>
      <c r="C21" s="14" t="s">
        <v>21</v>
      </c>
      <c r="D21" s="4">
        <v>28266</v>
      </c>
      <c r="E21" s="2">
        <v>565320000</v>
      </c>
      <c r="F21" s="2">
        <v>10160</v>
      </c>
      <c r="G21" s="2">
        <v>203200000</v>
      </c>
      <c r="H21" s="2">
        <v>19353</v>
      </c>
      <c r="I21" s="2">
        <v>387060000</v>
      </c>
      <c r="J21" s="2">
        <v>37976</v>
      </c>
      <c r="K21" s="2">
        <v>759520000</v>
      </c>
      <c r="L21" s="2">
        <v>7724</v>
      </c>
      <c r="M21" s="2">
        <v>154480000</v>
      </c>
      <c r="N21" s="2">
        <v>16526</v>
      </c>
      <c r="O21" s="23">
        <v>330520000</v>
      </c>
      <c r="P21" s="2">
        <v>8875</v>
      </c>
      <c r="Q21" s="23">
        <v>177500000</v>
      </c>
      <c r="R21" s="2">
        <v>25382</v>
      </c>
      <c r="S21" s="23">
        <v>507640000</v>
      </c>
      <c r="T21" s="2">
        <v>21197</v>
      </c>
      <c r="U21" s="23">
        <v>423940000</v>
      </c>
      <c r="V21" s="2">
        <v>4752</v>
      </c>
      <c r="W21" s="2">
        <v>95040000</v>
      </c>
      <c r="X21" s="2">
        <v>1829</v>
      </c>
      <c r="Y21" s="2">
        <v>36580000</v>
      </c>
      <c r="Z21" s="2">
        <v>11578</v>
      </c>
      <c r="AA21" s="2">
        <v>231560000</v>
      </c>
      <c r="AB21" s="2">
        <v>42</v>
      </c>
      <c r="AC21" s="3">
        <v>840000</v>
      </c>
      <c r="AD21" s="2">
        <v>7058</v>
      </c>
      <c r="AE21" s="23">
        <v>141160000</v>
      </c>
    </row>
    <row r="22" spans="2:31" ht="15.75" thickBot="1" x14ac:dyDescent="0.3">
      <c r="B22" s="44"/>
      <c r="C22" s="15" t="s">
        <v>22</v>
      </c>
      <c r="D22" s="16">
        <f>SUM(D17:D21)</f>
        <v>343639</v>
      </c>
      <c r="E22" s="17">
        <f t="shared" ref="E22:M22" si="6">SUM(E17:E21)</f>
        <v>2449405000</v>
      </c>
      <c r="F22" s="16">
        <f>SUM(F17:F21)</f>
        <v>56269</v>
      </c>
      <c r="G22" s="17">
        <f t="shared" si="6"/>
        <v>482010000</v>
      </c>
      <c r="H22" s="17">
        <f t="shared" si="6"/>
        <v>108144</v>
      </c>
      <c r="I22" s="17">
        <f t="shared" si="6"/>
        <v>910315000</v>
      </c>
      <c r="J22" s="17">
        <f t="shared" si="6"/>
        <v>227684</v>
      </c>
      <c r="K22" s="17">
        <f t="shared" si="6"/>
        <v>1856360000</v>
      </c>
      <c r="L22" s="17">
        <f t="shared" si="6"/>
        <v>39381</v>
      </c>
      <c r="M22" s="17">
        <f t="shared" si="6"/>
        <v>354435000</v>
      </c>
      <c r="N22" s="17">
        <v>48260</v>
      </c>
      <c r="O22" s="17">
        <v>525015000</v>
      </c>
      <c r="P22" s="17">
        <v>103138</v>
      </c>
      <c r="Q22" s="17">
        <v>710725000</v>
      </c>
      <c r="R22" s="17">
        <v>163602</v>
      </c>
      <c r="S22" s="17">
        <v>1349820000</v>
      </c>
      <c r="T22" s="17">
        <v>81320</v>
      </c>
      <c r="U22" s="17">
        <v>800450000</v>
      </c>
      <c r="V22" s="16">
        <f t="shared" ref="V22:AC22" si="7">SUM(V17:V21)</f>
        <v>48251</v>
      </c>
      <c r="W22" s="17">
        <f t="shared" si="7"/>
        <v>355800000</v>
      </c>
      <c r="X22" s="17">
        <f t="shared" si="7"/>
        <v>10785</v>
      </c>
      <c r="Y22" s="17">
        <f t="shared" si="7"/>
        <v>91705000</v>
      </c>
      <c r="Z22" s="17">
        <f t="shared" si="7"/>
        <v>30279</v>
      </c>
      <c r="AA22" s="17">
        <f t="shared" si="7"/>
        <v>353075000</v>
      </c>
      <c r="AB22" s="17">
        <f t="shared" si="7"/>
        <v>94875</v>
      </c>
      <c r="AC22" s="18">
        <f t="shared" si="7"/>
        <v>518995000</v>
      </c>
      <c r="AD22" s="17">
        <v>45412</v>
      </c>
      <c r="AE22" s="17">
        <v>369335000</v>
      </c>
    </row>
    <row r="23" spans="2:31" x14ac:dyDescent="0.25">
      <c r="B23" s="42" t="s">
        <v>3</v>
      </c>
      <c r="C23" s="13" t="s">
        <v>17</v>
      </c>
      <c r="D23" s="4">
        <v>106499</v>
      </c>
      <c r="E23" s="2">
        <v>532495000</v>
      </c>
      <c r="F23" s="2">
        <v>10544</v>
      </c>
      <c r="G23" s="2">
        <v>52720000</v>
      </c>
      <c r="H23" s="2">
        <v>20355</v>
      </c>
      <c r="I23" s="2">
        <v>101775000</v>
      </c>
      <c r="J23" s="2">
        <v>58599</v>
      </c>
      <c r="K23" s="2">
        <v>292995000</v>
      </c>
      <c r="L23" s="2">
        <v>8216</v>
      </c>
      <c r="M23" s="2">
        <v>41080000</v>
      </c>
      <c r="N23" s="2">
        <v>7755</v>
      </c>
      <c r="O23" s="23">
        <v>38775000</v>
      </c>
      <c r="P23" s="2">
        <v>28119</v>
      </c>
      <c r="Q23" s="23">
        <v>140595000</v>
      </c>
      <c r="R23" s="2">
        <v>49924</v>
      </c>
      <c r="S23" s="23">
        <v>249620000</v>
      </c>
      <c r="T23" s="2">
        <v>16782</v>
      </c>
      <c r="U23" s="23">
        <v>83910000</v>
      </c>
      <c r="V23" s="2">
        <v>14895</v>
      </c>
      <c r="W23" s="2">
        <v>74475000</v>
      </c>
      <c r="X23" s="2">
        <v>2323</v>
      </c>
      <c r="Y23" s="2">
        <v>11615000</v>
      </c>
      <c r="Z23" s="2">
        <v>4494</v>
      </c>
      <c r="AA23" s="2">
        <v>22470000</v>
      </c>
      <c r="AB23" s="2">
        <v>23727</v>
      </c>
      <c r="AC23" s="3">
        <v>118635000</v>
      </c>
      <c r="AD23" s="2">
        <v>8708</v>
      </c>
      <c r="AE23" s="23">
        <v>43540000</v>
      </c>
    </row>
    <row r="24" spans="2:31" x14ac:dyDescent="0.25">
      <c r="B24" s="43"/>
      <c r="C24" s="14" t="s">
        <v>18</v>
      </c>
      <c r="D24" s="4">
        <v>19792</v>
      </c>
      <c r="E24" s="2">
        <v>197920000</v>
      </c>
      <c r="F24" s="2">
        <v>2886</v>
      </c>
      <c r="G24" s="2">
        <v>28860000</v>
      </c>
      <c r="H24" s="2">
        <v>4204</v>
      </c>
      <c r="I24" s="2">
        <v>42040000</v>
      </c>
      <c r="J24" s="2">
        <v>9250</v>
      </c>
      <c r="K24" s="2">
        <v>92500000</v>
      </c>
      <c r="L24" s="2">
        <v>1580</v>
      </c>
      <c r="M24" s="2">
        <v>15800000</v>
      </c>
      <c r="N24" s="2">
        <v>1788</v>
      </c>
      <c r="O24" s="23">
        <v>17880000</v>
      </c>
      <c r="P24" s="2">
        <v>4814</v>
      </c>
      <c r="Q24" s="23">
        <v>48140000</v>
      </c>
      <c r="R24" s="2">
        <v>10424</v>
      </c>
      <c r="S24" s="23">
        <v>104240000</v>
      </c>
      <c r="T24" s="2">
        <v>5108</v>
      </c>
      <c r="U24" s="23">
        <v>51080000</v>
      </c>
      <c r="V24" s="2">
        <v>3411</v>
      </c>
      <c r="W24" s="2">
        <v>34110000</v>
      </c>
      <c r="X24" s="2">
        <v>499</v>
      </c>
      <c r="Y24" s="2">
        <v>4990000</v>
      </c>
      <c r="Z24" s="2">
        <v>1114</v>
      </c>
      <c r="AA24" s="2">
        <v>11140000</v>
      </c>
      <c r="AB24" s="2">
        <v>3716</v>
      </c>
      <c r="AC24" s="3">
        <v>37160000</v>
      </c>
      <c r="AD24" s="2">
        <v>2111</v>
      </c>
      <c r="AE24" s="23">
        <v>21110000</v>
      </c>
    </row>
    <row r="25" spans="2:31" x14ac:dyDescent="0.25">
      <c r="B25" s="43"/>
      <c r="C25" s="14" t="s">
        <v>19</v>
      </c>
      <c r="D25" s="4">
        <v>248</v>
      </c>
      <c r="E25" s="2">
        <v>2480000</v>
      </c>
      <c r="F25" s="2">
        <v>93</v>
      </c>
      <c r="G25" s="2">
        <v>930000</v>
      </c>
      <c r="H25" s="2">
        <v>47</v>
      </c>
      <c r="I25" s="2">
        <v>470000</v>
      </c>
      <c r="J25" s="2">
        <v>87</v>
      </c>
      <c r="K25" s="2">
        <v>870000</v>
      </c>
      <c r="L25" s="2">
        <v>63</v>
      </c>
      <c r="M25" s="2">
        <v>630000</v>
      </c>
      <c r="N25" s="2">
        <v>16</v>
      </c>
      <c r="O25" s="23">
        <v>160000</v>
      </c>
      <c r="P25" s="2">
        <v>49</v>
      </c>
      <c r="Q25" s="23">
        <v>490000</v>
      </c>
      <c r="R25" s="2">
        <v>109</v>
      </c>
      <c r="S25" s="23">
        <v>1090000</v>
      </c>
      <c r="T25" s="2">
        <v>64</v>
      </c>
      <c r="U25" s="23">
        <v>640000</v>
      </c>
      <c r="V25" s="2">
        <v>67</v>
      </c>
      <c r="W25" s="2">
        <v>670000</v>
      </c>
      <c r="X25" s="2">
        <v>12</v>
      </c>
      <c r="Y25" s="2">
        <v>120000</v>
      </c>
      <c r="Z25" s="2">
        <v>62</v>
      </c>
      <c r="AA25" s="2">
        <v>620000</v>
      </c>
      <c r="AB25" s="2">
        <v>251</v>
      </c>
      <c r="AC25" s="3">
        <v>2510000</v>
      </c>
      <c r="AD25" s="2">
        <v>17</v>
      </c>
      <c r="AE25" s="23">
        <v>170000</v>
      </c>
    </row>
    <row r="26" spans="2:31" x14ac:dyDescent="0.25">
      <c r="B26" s="43"/>
      <c r="C26" s="14" t="s">
        <v>20</v>
      </c>
      <c r="D26" s="4">
        <v>7133</v>
      </c>
      <c r="E26" s="2">
        <v>106995000</v>
      </c>
      <c r="F26" s="2">
        <v>1237</v>
      </c>
      <c r="G26" s="2">
        <v>18555000</v>
      </c>
      <c r="H26" s="2">
        <v>1731</v>
      </c>
      <c r="I26" s="2">
        <v>25965000</v>
      </c>
      <c r="J26" s="2">
        <v>3050</v>
      </c>
      <c r="K26" s="2">
        <v>45750000</v>
      </c>
      <c r="L26" s="2">
        <v>821</v>
      </c>
      <c r="M26" s="2">
        <v>12315000</v>
      </c>
      <c r="N26" s="2">
        <v>837</v>
      </c>
      <c r="O26" s="23">
        <v>12555000</v>
      </c>
      <c r="P26" s="2">
        <v>1126</v>
      </c>
      <c r="Q26" s="23">
        <v>16890000</v>
      </c>
      <c r="R26" s="2">
        <v>3031</v>
      </c>
      <c r="S26" s="23">
        <v>45465000</v>
      </c>
      <c r="T26" s="2">
        <v>2165</v>
      </c>
      <c r="U26" s="23">
        <v>32475000</v>
      </c>
      <c r="V26" s="2">
        <v>1149</v>
      </c>
      <c r="W26" s="2">
        <v>17235000</v>
      </c>
      <c r="X26" s="2">
        <v>164</v>
      </c>
      <c r="Y26" s="2">
        <v>2460000</v>
      </c>
      <c r="Z26" s="2">
        <v>606</v>
      </c>
      <c r="AA26" s="2">
        <v>9090000</v>
      </c>
      <c r="AB26" s="2">
        <v>99</v>
      </c>
      <c r="AC26" s="3">
        <v>1485000</v>
      </c>
      <c r="AD26" s="2">
        <v>932</v>
      </c>
      <c r="AE26" s="23">
        <v>13980000</v>
      </c>
    </row>
    <row r="27" spans="2:31" x14ac:dyDescent="0.25">
      <c r="B27" s="43"/>
      <c r="C27" s="14" t="s">
        <v>21</v>
      </c>
      <c r="D27" s="4">
        <v>18269</v>
      </c>
      <c r="E27" s="2">
        <v>365380000</v>
      </c>
      <c r="F27" s="2">
        <v>7792</v>
      </c>
      <c r="G27" s="2">
        <v>155840000</v>
      </c>
      <c r="H27" s="2">
        <v>9739</v>
      </c>
      <c r="I27" s="2">
        <v>194780000</v>
      </c>
      <c r="J27" s="2">
        <v>34159</v>
      </c>
      <c r="K27" s="2">
        <v>683180000</v>
      </c>
      <c r="L27" s="2">
        <v>5051</v>
      </c>
      <c r="M27" s="2">
        <v>101020000</v>
      </c>
      <c r="N27" s="2">
        <v>8458</v>
      </c>
      <c r="O27" s="23">
        <v>169160000</v>
      </c>
      <c r="P27" s="2">
        <v>6208</v>
      </c>
      <c r="Q27" s="23">
        <v>124160000</v>
      </c>
      <c r="R27" s="2">
        <v>19572</v>
      </c>
      <c r="S27" s="23">
        <v>391440000</v>
      </c>
      <c r="T27" s="2">
        <v>14195</v>
      </c>
      <c r="U27" s="23">
        <v>283900000</v>
      </c>
      <c r="V27" s="2">
        <v>3770</v>
      </c>
      <c r="W27" s="2">
        <v>75400000</v>
      </c>
      <c r="X27" s="2">
        <v>1072</v>
      </c>
      <c r="Y27" s="2">
        <v>21440000</v>
      </c>
      <c r="Z27" s="2">
        <v>7729</v>
      </c>
      <c r="AA27" s="2">
        <v>154580000</v>
      </c>
      <c r="AB27" s="2">
        <v>30</v>
      </c>
      <c r="AC27" s="3">
        <v>600000</v>
      </c>
      <c r="AD27" s="2">
        <v>6129</v>
      </c>
      <c r="AE27" s="23">
        <v>122580000</v>
      </c>
    </row>
    <row r="28" spans="2:31" ht="15.75" thickBot="1" x14ac:dyDescent="0.3">
      <c r="B28" s="44"/>
      <c r="C28" s="15" t="s">
        <v>22</v>
      </c>
      <c r="D28" s="16">
        <f>SUM(D23:D27)</f>
        <v>151941</v>
      </c>
      <c r="E28" s="17">
        <f t="shared" ref="E28:M28" si="8">SUM(E23:E27)</f>
        <v>1205270000</v>
      </c>
      <c r="F28" s="17">
        <f t="shared" si="8"/>
        <v>22552</v>
      </c>
      <c r="G28" s="17">
        <f t="shared" si="8"/>
        <v>256905000</v>
      </c>
      <c r="H28" s="17">
        <f t="shared" si="8"/>
        <v>36076</v>
      </c>
      <c r="I28" s="17">
        <f t="shared" si="8"/>
        <v>365030000</v>
      </c>
      <c r="J28" s="17">
        <f t="shared" si="8"/>
        <v>105145</v>
      </c>
      <c r="K28" s="17">
        <f t="shared" si="8"/>
        <v>1115295000</v>
      </c>
      <c r="L28" s="17">
        <f t="shared" si="8"/>
        <v>15731</v>
      </c>
      <c r="M28" s="17">
        <f t="shared" si="8"/>
        <v>170845000</v>
      </c>
      <c r="N28" s="17">
        <v>18854</v>
      </c>
      <c r="O28" s="17">
        <v>238530000</v>
      </c>
      <c r="P28" s="17">
        <v>40316</v>
      </c>
      <c r="Q28" s="17">
        <v>330275000</v>
      </c>
      <c r="R28" s="17">
        <v>83060</v>
      </c>
      <c r="S28" s="17">
        <v>791855000</v>
      </c>
      <c r="T28" s="17">
        <v>38314</v>
      </c>
      <c r="U28" s="17">
        <v>452005000</v>
      </c>
      <c r="V28" s="17">
        <f t="shared" ref="V28:AC28" si="9">SUM(V23:V27)</f>
        <v>23292</v>
      </c>
      <c r="W28" s="17">
        <f t="shared" si="9"/>
        <v>201890000</v>
      </c>
      <c r="X28" s="17">
        <f t="shared" si="9"/>
        <v>4070</v>
      </c>
      <c r="Y28" s="17">
        <f t="shared" si="9"/>
        <v>40625000</v>
      </c>
      <c r="Z28" s="17">
        <f t="shared" si="9"/>
        <v>14005</v>
      </c>
      <c r="AA28" s="17">
        <f t="shared" si="9"/>
        <v>197900000</v>
      </c>
      <c r="AB28" s="17">
        <f t="shared" si="9"/>
        <v>27823</v>
      </c>
      <c r="AC28" s="18">
        <f t="shared" si="9"/>
        <v>160390000</v>
      </c>
      <c r="AD28" s="17">
        <v>17897</v>
      </c>
      <c r="AE28" s="17">
        <v>201380000</v>
      </c>
    </row>
    <row r="29" spans="2:31" x14ac:dyDescent="0.25">
      <c r="B29" s="42" t="s">
        <v>4</v>
      </c>
      <c r="C29" s="13" t="s">
        <v>17</v>
      </c>
      <c r="D29" s="4">
        <v>189409</v>
      </c>
      <c r="E29" s="2">
        <v>947045000</v>
      </c>
      <c r="F29" s="2">
        <v>24584</v>
      </c>
      <c r="G29" s="2">
        <v>122920000</v>
      </c>
      <c r="H29" s="2">
        <v>50831</v>
      </c>
      <c r="I29" s="2">
        <v>254155000</v>
      </c>
      <c r="J29" s="2">
        <v>123883</v>
      </c>
      <c r="K29" s="2">
        <v>619415000</v>
      </c>
      <c r="L29" s="2">
        <v>15867</v>
      </c>
      <c r="M29" s="2">
        <v>79335000</v>
      </c>
      <c r="N29" s="2">
        <v>17288</v>
      </c>
      <c r="O29" s="23">
        <v>86440000</v>
      </c>
      <c r="P29" s="2">
        <v>62560</v>
      </c>
      <c r="Q29" s="23">
        <v>312800000</v>
      </c>
      <c r="R29" s="2">
        <v>97823</v>
      </c>
      <c r="S29" s="23">
        <v>489115000</v>
      </c>
      <c r="T29" s="2">
        <v>39863</v>
      </c>
      <c r="U29" s="23">
        <v>199315000</v>
      </c>
      <c r="V29" s="2">
        <v>31734</v>
      </c>
      <c r="W29" s="2">
        <v>158670000</v>
      </c>
      <c r="X29" s="2">
        <v>4702</v>
      </c>
      <c r="Y29" s="2">
        <v>23510000</v>
      </c>
      <c r="Z29" s="2">
        <v>10105</v>
      </c>
      <c r="AA29" s="2">
        <v>50525000</v>
      </c>
      <c r="AB29" s="2">
        <v>53741</v>
      </c>
      <c r="AC29" s="3">
        <v>268705000</v>
      </c>
      <c r="AD29" s="2">
        <v>21881</v>
      </c>
      <c r="AE29" s="23">
        <v>109405000</v>
      </c>
    </row>
    <row r="30" spans="2:31" x14ac:dyDescent="0.25">
      <c r="B30" s="43"/>
      <c r="C30" s="14" t="s">
        <v>18</v>
      </c>
      <c r="D30" s="4">
        <v>27970</v>
      </c>
      <c r="E30" s="2">
        <v>279700000</v>
      </c>
      <c r="F30" s="2">
        <v>4320</v>
      </c>
      <c r="G30" s="2">
        <v>43200000</v>
      </c>
      <c r="H30" s="2">
        <v>6232</v>
      </c>
      <c r="I30" s="2">
        <v>62320000</v>
      </c>
      <c r="J30" s="2">
        <v>16982</v>
      </c>
      <c r="K30" s="2">
        <v>169820000</v>
      </c>
      <c r="L30" s="2">
        <v>2618</v>
      </c>
      <c r="M30" s="2">
        <v>26180000</v>
      </c>
      <c r="N30" s="2">
        <v>2703</v>
      </c>
      <c r="O30" s="23">
        <v>27030000</v>
      </c>
      <c r="P30" s="2">
        <v>6703</v>
      </c>
      <c r="Q30" s="23">
        <v>67030000</v>
      </c>
      <c r="R30" s="2">
        <v>18783</v>
      </c>
      <c r="S30" s="23">
        <v>187830000</v>
      </c>
      <c r="T30" s="2">
        <v>7585</v>
      </c>
      <c r="U30" s="23">
        <v>75850000</v>
      </c>
      <c r="V30" s="2">
        <v>5134</v>
      </c>
      <c r="W30" s="2">
        <v>51340000</v>
      </c>
      <c r="X30" s="2">
        <v>827</v>
      </c>
      <c r="Y30" s="2">
        <v>8270000</v>
      </c>
      <c r="Z30" s="2">
        <v>1810</v>
      </c>
      <c r="AA30" s="2">
        <v>18100000</v>
      </c>
      <c r="AB30" s="2">
        <v>7323</v>
      </c>
      <c r="AC30" s="3">
        <v>73230000</v>
      </c>
      <c r="AD30" s="2">
        <v>3586</v>
      </c>
      <c r="AE30" s="23">
        <v>35860000</v>
      </c>
    </row>
    <row r="31" spans="2:31" x14ac:dyDescent="0.25">
      <c r="B31" s="43"/>
      <c r="C31" s="14" t="s">
        <v>19</v>
      </c>
      <c r="D31" s="4">
        <v>634</v>
      </c>
      <c r="E31" s="2">
        <v>6340000</v>
      </c>
      <c r="F31" s="2">
        <v>178</v>
      </c>
      <c r="G31" s="2">
        <v>1780000</v>
      </c>
      <c r="H31" s="2">
        <v>158</v>
      </c>
      <c r="I31" s="2">
        <v>1580000</v>
      </c>
      <c r="J31" s="2">
        <v>415</v>
      </c>
      <c r="K31" s="2">
        <v>4150000</v>
      </c>
      <c r="L31" s="2">
        <v>153</v>
      </c>
      <c r="M31" s="2">
        <v>1530000</v>
      </c>
      <c r="N31" s="2">
        <v>83</v>
      </c>
      <c r="O31" s="23">
        <v>830000</v>
      </c>
      <c r="P31" s="2">
        <v>146</v>
      </c>
      <c r="Q31" s="23">
        <v>1460000</v>
      </c>
      <c r="R31" s="2">
        <v>347</v>
      </c>
      <c r="S31" s="23">
        <v>3470000</v>
      </c>
      <c r="T31" s="2">
        <v>211</v>
      </c>
      <c r="U31" s="23">
        <v>2110000</v>
      </c>
      <c r="V31" s="2">
        <v>173</v>
      </c>
      <c r="W31" s="2">
        <v>1730000</v>
      </c>
      <c r="X31" s="2">
        <v>11</v>
      </c>
      <c r="Y31" s="2">
        <v>110000</v>
      </c>
      <c r="Z31" s="2">
        <v>38</v>
      </c>
      <c r="AA31" s="2">
        <v>380000</v>
      </c>
      <c r="AB31" s="2">
        <v>104</v>
      </c>
      <c r="AC31" s="3">
        <v>1040000</v>
      </c>
      <c r="AD31" s="2">
        <v>108</v>
      </c>
      <c r="AE31" s="23">
        <v>1080000</v>
      </c>
    </row>
    <row r="32" spans="2:31" x14ac:dyDescent="0.25">
      <c r="B32" s="43"/>
      <c r="C32" s="14" t="s">
        <v>20</v>
      </c>
      <c r="D32" s="4">
        <v>9888</v>
      </c>
      <c r="E32" s="2">
        <v>148320000</v>
      </c>
      <c r="F32" s="2">
        <v>1227</v>
      </c>
      <c r="G32" s="2">
        <v>18405000</v>
      </c>
      <c r="H32" s="2">
        <v>2313</v>
      </c>
      <c r="I32" s="2">
        <v>34695000</v>
      </c>
      <c r="J32" s="2">
        <v>4365</v>
      </c>
      <c r="K32" s="2">
        <v>65475000</v>
      </c>
      <c r="L32" s="2">
        <v>1371</v>
      </c>
      <c r="M32" s="2">
        <v>20565000</v>
      </c>
      <c r="N32" s="2">
        <v>1444</v>
      </c>
      <c r="O32" s="23">
        <v>21660000</v>
      </c>
      <c r="P32" s="2">
        <v>1724</v>
      </c>
      <c r="Q32" s="23">
        <v>25860000</v>
      </c>
      <c r="R32" s="2">
        <v>4164</v>
      </c>
      <c r="S32" s="23">
        <v>62460000</v>
      </c>
      <c r="T32" s="2">
        <v>3184</v>
      </c>
      <c r="U32" s="23">
        <v>47760000</v>
      </c>
      <c r="V32" s="2">
        <v>1663</v>
      </c>
      <c r="W32" s="2">
        <v>24945000</v>
      </c>
      <c r="X32" s="2">
        <v>265</v>
      </c>
      <c r="Y32" s="2">
        <v>3975000</v>
      </c>
      <c r="Z32" s="2">
        <v>994</v>
      </c>
      <c r="AA32" s="2">
        <v>14910000</v>
      </c>
      <c r="AB32" s="2">
        <v>249</v>
      </c>
      <c r="AC32" s="3">
        <v>3735000</v>
      </c>
      <c r="AD32" s="2">
        <v>1350</v>
      </c>
      <c r="AE32" s="23">
        <v>20250000</v>
      </c>
    </row>
    <row r="33" spans="2:31" x14ac:dyDescent="0.25">
      <c r="B33" s="43"/>
      <c r="C33" s="14" t="s">
        <v>21</v>
      </c>
      <c r="D33" s="4">
        <v>25910</v>
      </c>
      <c r="E33" s="2">
        <v>518200000</v>
      </c>
      <c r="F33" s="2">
        <v>8879</v>
      </c>
      <c r="G33" s="2">
        <v>177580000</v>
      </c>
      <c r="H33" s="2">
        <v>11323</v>
      </c>
      <c r="I33" s="2">
        <v>226460000</v>
      </c>
      <c r="J33" s="2">
        <v>39158</v>
      </c>
      <c r="K33" s="2">
        <v>783160000</v>
      </c>
      <c r="L33" s="2">
        <v>6477</v>
      </c>
      <c r="M33" s="2">
        <v>129540000</v>
      </c>
      <c r="N33" s="2">
        <v>9860</v>
      </c>
      <c r="O33" s="23">
        <v>197200000</v>
      </c>
      <c r="P33" s="2">
        <v>7035</v>
      </c>
      <c r="Q33" s="23">
        <v>140700000</v>
      </c>
      <c r="R33" s="2">
        <v>19460</v>
      </c>
      <c r="S33" s="23">
        <v>389200000</v>
      </c>
      <c r="T33" s="2">
        <v>14073</v>
      </c>
      <c r="U33" s="23">
        <v>281460000</v>
      </c>
      <c r="V33" s="2">
        <v>4371</v>
      </c>
      <c r="W33" s="2">
        <v>87420000</v>
      </c>
      <c r="X33" s="2">
        <v>1552</v>
      </c>
      <c r="Y33" s="2">
        <v>31040000</v>
      </c>
      <c r="Z33" s="2">
        <v>11590</v>
      </c>
      <c r="AA33" s="2">
        <v>231800000</v>
      </c>
      <c r="AB33" s="2">
        <v>44</v>
      </c>
      <c r="AC33" s="3">
        <v>880000</v>
      </c>
      <c r="AD33" s="2">
        <v>7788</v>
      </c>
      <c r="AE33" s="23">
        <v>155760000</v>
      </c>
    </row>
    <row r="34" spans="2:31" ht="15.75" thickBot="1" x14ac:dyDescent="0.3">
      <c r="B34" s="44"/>
      <c r="C34" s="15" t="s">
        <v>22</v>
      </c>
      <c r="D34" s="16">
        <f>SUM(D29:D33)</f>
        <v>253811</v>
      </c>
      <c r="E34" s="17">
        <f t="shared" ref="E34:M34" si="10">SUM(E29:E33)</f>
        <v>1899605000</v>
      </c>
      <c r="F34" s="17">
        <f t="shared" si="10"/>
        <v>39188</v>
      </c>
      <c r="G34" s="17">
        <f t="shared" si="10"/>
        <v>363885000</v>
      </c>
      <c r="H34" s="17">
        <f t="shared" si="10"/>
        <v>70857</v>
      </c>
      <c r="I34" s="17">
        <f t="shared" si="10"/>
        <v>579210000</v>
      </c>
      <c r="J34" s="17">
        <f t="shared" si="10"/>
        <v>184803</v>
      </c>
      <c r="K34" s="17">
        <f t="shared" si="10"/>
        <v>1642020000</v>
      </c>
      <c r="L34" s="17">
        <f t="shared" si="10"/>
        <v>26486</v>
      </c>
      <c r="M34" s="17">
        <f t="shared" si="10"/>
        <v>257150000</v>
      </c>
      <c r="N34" s="17">
        <v>31378</v>
      </c>
      <c r="O34" s="17">
        <v>333160000</v>
      </c>
      <c r="P34" s="17">
        <v>78168</v>
      </c>
      <c r="Q34" s="17">
        <v>547850000</v>
      </c>
      <c r="R34" s="17">
        <v>140577</v>
      </c>
      <c r="S34" s="17">
        <v>1132075000</v>
      </c>
      <c r="T34" s="17">
        <v>64916</v>
      </c>
      <c r="U34" s="17">
        <v>606495000</v>
      </c>
      <c r="V34" s="17">
        <f t="shared" ref="V34:AC34" si="11">SUM(V29:V33)</f>
        <v>43075</v>
      </c>
      <c r="W34" s="17">
        <f t="shared" si="11"/>
        <v>324105000</v>
      </c>
      <c r="X34" s="17">
        <f t="shared" si="11"/>
        <v>7357</v>
      </c>
      <c r="Y34" s="17">
        <f t="shared" si="11"/>
        <v>66905000</v>
      </c>
      <c r="Z34" s="17">
        <f t="shared" si="11"/>
        <v>24537</v>
      </c>
      <c r="AA34" s="17">
        <f t="shared" si="11"/>
        <v>315715000</v>
      </c>
      <c r="AB34" s="17">
        <f t="shared" si="11"/>
        <v>61461</v>
      </c>
      <c r="AC34" s="18">
        <f t="shared" si="11"/>
        <v>347590000</v>
      </c>
      <c r="AD34" s="17">
        <v>34713</v>
      </c>
      <c r="AE34" s="17">
        <v>322355000</v>
      </c>
    </row>
    <row r="35" spans="2:31" x14ac:dyDescent="0.25">
      <c r="B35" s="42" t="s">
        <v>5</v>
      </c>
      <c r="C35" s="13" t="s">
        <v>17</v>
      </c>
      <c r="D35" s="4">
        <v>252285</v>
      </c>
      <c r="E35" s="2">
        <v>1261425000</v>
      </c>
      <c r="F35" s="2">
        <v>29442</v>
      </c>
      <c r="G35" s="2">
        <v>147210000</v>
      </c>
      <c r="H35" s="2">
        <v>69497</v>
      </c>
      <c r="I35" s="2">
        <v>347485000</v>
      </c>
      <c r="J35" s="2">
        <v>152823</v>
      </c>
      <c r="K35" s="2">
        <v>764115000</v>
      </c>
      <c r="L35" s="2">
        <v>19668</v>
      </c>
      <c r="M35" s="2">
        <v>98340000</v>
      </c>
      <c r="N35" s="2">
        <v>20546</v>
      </c>
      <c r="O35" s="23">
        <v>102730000</v>
      </c>
      <c r="P35" s="2">
        <v>87549</v>
      </c>
      <c r="Q35" s="23">
        <v>437745000</v>
      </c>
      <c r="R35" s="2">
        <v>122298</v>
      </c>
      <c r="S35" s="23">
        <v>611490000</v>
      </c>
      <c r="T35" s="2">
        <v>50678</v>
      </c>
      <c r="U35" s="23">
        <v>253390000</v>
      </c>
      <c r="V35" s="2">
        <v>39752</v>
      </c>
      <c r="W35" s="2">
        <v>198760000</v>
      </c>
      <c r="X35" s="2">
        <v>5213</v>
      </c>
      <c r="Y35" s="2">
        <v>26065000</v>
      </c>
      <c r="Z35" s="2">
        <v>11950</v>
      </c>
      <c r="AA35" s="2">
        <v>59750000</v>
      </c>
      <c r="AB35" s="2">
        <v>81984</v>
      </c>
      <c r="AC35" s="3">
        <v>409920000</v>
      </c>
      <c r="AD35" s="2">
        <v>30106</v>
      </c>
      <c r="AE35" s="23">
        <v>150530000</v>
      </c>
    </row>
    <row r="36" spans="2:31" x14ac:dyDescent="0.25">
      <c r="B36" s="43"/>
      <c r="C36" s="14" t="s">
        <v>18</v>
      </c>
      <c r="D36" s="4">
        <v>33345</v>
      </c>
      <c r="E36" s="2">
        <v>333450000</v>
      </c>
      <c r="F36" s="2">
        <v>4496</v>
      </c>
      <c r="G36" s="2">
        <v>44960000</v>
      </c>
      <c r="H36" s="2">
        <v>7321</v>
      </c>
      <c r="I36" s="2">
        <v>73210000</v>
      </c>
      <c r="J36" s="2">
        <v>19704</v>
      </c>
      <c r="K36" s="2">
        <v>197040000</v>
      </c>
      <c r="L36" s="2">
        <v>3083</v>
      </c>
      <c r="M36" s="2">
        <v>30830000</v>
      </c>
      <c r="N36" s="2">
        <v>2878</v>
      </c>
      <c r="O36" s="23">
        <v>28780000</v>
      </c>
      <c r="P36" s="2">
        <v>8334</v>
      </c>
      <c r="Q36" s="23">
        <v>83340000</v>
      </c>
      <c r="R36" s="2">
        <v>22720</v>
      </c>
      <c r="S36" s="23">
        <v>227200000</v>
      </c>
      <c r="T36" s="2">
        <v>8894</v>
      </c>
      <c r="U36" s="23">
        <v>88940000</v>
      </c>
      <c r="V36" s="2">
        <v>5848</v>
      </c>
      <c r="W36" s="2">
        <v>58480000</v>
      </c>
      <c r="X36" s="2">
        <v>987</v>
      </c>
      <c r="Y36" s="2">
        <v>9870000</v>
      </c>
      <c r="Z36" s="2">
        <v>1985</v>
      </c>
      <c r="AA36" s="2">
        <v>19850000</v>
      </c>
      <c r="AB36" s="2">
        <v>9002</v>
      </c>
      <c r="AC36" s="3">
        <v>90020000</v>
      </c>
      <c r="AD36" s="2">
        <v>4508</v>
      </c>
      <c r="AE36" s="23">
        <v>45080000</v>
      </c>
    </row>
    <row r="37" spans="2:31" x14ac:dyDescent="0.25">
      <c r="B37" s="43"/>
      <c r="C37" s="14" t="s">
        <v>19</v>
      </c>
      <c r="D37" s="4">
        <v>787</v>
      </c>
      <c r="E37" s="2">
        <v>7870000</v>
      </c>
      <c r="F37" s="2">
        <v>228</v>
      </c>
      <c r="G37" s="2">
        <v>2280000</v>
      </c>
      <c r="H37" s="2">
        <v>220</v>
      </c>
      <c r="I37" s="2">
        <v>2200000</v>
      </c>
      <c r="J37" s="2">
        <v>533</v>
      </c>
      <c r="K37" s="2">
        <v>5330000</v>
      </c>
      <c r="L37" s="2">
        <v>231</v>
      </c>
      <c r="M37" s="2">
        <v>2310000</v>
      </c>
      <c r="N37" s="2">
        <v>136</v>
      </c>
      <c r="O37" s="23">
        <v>1360000</v>
      </c>
      <c r="P37" s="2">
        <v>171</v>
      </c>
      <c r="Q37" s="23">
        <v>1710000</v>
      </c>
      <c r="R37" s="2">
        <v>500</v>
      </c>
      <c r="S37" s="23">
        <v>5000000</v>
      </c>
      <c r="T37" s="2">
        <v>252</v>
      </c>
      <c r="U37" s="23">
        <v>2520000</v>
      </c>
      <c r="V37" s="2">
        <v>232</v>
      </c>
      <c r="W37" s="2">
        <v>2320000</v>
      </c>
      <c r="X37" s="2">
        <v>12</v>
      </c>
      <c r="Y37" s="2">
        <v>120000</v>
      </c>
      <c r="Z37" s="2">
        <v>47</v>
      </c>
      <c r="AA37" s="2">
        <v>470000</v>
      </c>
      <c r="AB37" s="2">
        <v>112</v>
      </c>
      <c r="AC37" s="3">
        <v>1120000</v>
      </c>
      <c r="AD37" s="2">
        <v>73</v>
      </c>
      <c r="AE37" s="23">
        <v>730000</v>
      </c>
    </row>
    <row r="38" spans="2:31" x14ac:dyDescent="0.25">
      <c r="B38" s="43"/>
      <c r="C38" s="14" t="s">
        <v>20</v>
      </c>
      <c r="D38" s="4">
        <v>11823</v>
      </c>
      <c r="E38" s="2">
        <v>177345000</v>
      </c>
      <c r="F38" s="2">
        <v>1451</v>
      </c>
      <c r="G38" s="2">
        <v>21765000</v>
      </c>
      <c r="H38" s="2">
        <v>3065</v>
      </c>
      <c r="I38" s="2">
        <v>45975000</v>
      </c>
      <c r="J38" s="2">
        <v>4875</v>
      </c>
      <c r="K38" s="2">
        <v>73125000</v>
      </c>
      <c r="L38" s="2">
        <v>1580</v>
      </c>
      <c r="M38" s="2">
        <v>23700000</v>
      </c>
      <c r="N38" s="2">
        <v>1286</v>
      </c>
      <c r="O38" s="23">
        <v>19290000</v>
      </c>
      <c r="P38" s="2">
        <v>2053</v>
      </c>
      <c r="Q38" s="23">
        <v>30795000</v>
      </c>
      <c r="R38" s="2">
        <v>4880</v>
      </c>
      <c r="S38" s="23">
        <v>73200000</v>
      </c>
      <c r="T38" s="2">
        <v>4130</v>
      </c>
      <c r="U38" s="23">
        <v>61950000</v>
      </c>
      <c r="V38" s="2">
        <v>2093</v>
      </c>
      <c r="W38" s="2">
        <v>31395000</v>
      </c>
      <c r="X38" s="2">
        <v>309</v>
      </c>
      <c r="Y38" s="2">
        <v>4635000</v>
      </c>
      <c r="Z38" s="2">
        <v>1189</v>
      </c>
      <c r="AA38" s="2">
        <v>17835000</v>
      </c>
      <c r="AB38" s="2">
        <v>255</v>
      </c>
      <c r="AC38" s="3">
        <v>3825000</v>
      </c>
      <c r="AD38" s="2">
        <v>1519</v>
      </c>
      <c r="AE38" s="23">
        <v>22785000</v>
      </c>
    </row>
    <row r="39" spans="2:31" x14ac:dyDescent="0.25">
      <c r="B39" s="43"/>
      <c r="C39" s="14" t="s">
        <v>21</v>
      </c>
      <c r="D39" s="4">
        <v>29773</v>
      </c>
      <c r="E39" s="2">
        <v>595460000</v>
      </c>
      <c r="F39" s="2">
        <v>9611</v>
      </c>
      <c r="G39" s="2">
        <v>192220000</v>
      </c>
      <c r="H39" s="2">
        <v>12595</v>
      </c>
      <c r="I39" s="2">
        <v>251900000</v>
      </c>
      <c r="J39" s="2">
        <v>44838</v>
      </c>
      <c r="K39" s="2">
        <v>896760000</v>
      </c>
      <c r="L39" s="2">
        <v>6976</v>
      </c>
      <c r="M39" s="2">
        <v>139520000</v>
      </c>
      <c r="N39" s="2">
        <v>9738</v>
      </c>
      <c r="O39" s="23">
        <v>194760000</v>
      </c>
      <c r="P39" s="2">
        <v>8561</v>
      </c>
      <c r="Q39" s="23">
        <v>171220000</v>
      </c>
      <c r="R39" s="2">
        <v>21485</v>
      </c>
      <c r="S39" s="23">
        <v>429700000</v>
      </c>
      <c r="T39" s="2">
        <v>15105</v>
      </c>
      <c r="U39" s="23">
        <v>302100000</v>
      </c>
      <c r="V39" s="2">
        <v>4285</v>
      </c>
      <c r="W39" s="2">
        <v>85700000</v>
      </c>
      <c r="X39" s="2">
        <v>1534</v>
      </c>
      <c r="Y39" s="2">
        <v>30680000</v>
      </c>
      <c r="Z39" s="2">
        <v>11114</v>
      </c>
      <c r="AA39" s="2">
        <v>222280000</v>
      </c>
      <c r="AB39" s="2">
        <v>27</v>
      </c>
      <c r="AC39" s="3">
        <v>540000</v>
      </c>
      <c r="AD39" s="2">
        <v>9527</v>
      </c>
      <c r="AE39" s="23">
        <v>190540000</v>
      </c>
    </row>
    <row r="40" spans="2:31" ht="15.75" thickBot="1" x14ac:dyDescent="0.3">
      <c r="B40" s="44"/>
      <c r="C40" s="15" t="s">
        <v>22</v>
      </c>
      <c r="D40" s="16">
        <f>SUM(D35:D39)</f>
        <v>328013</v>
      </c>
      <c r="E40" s="17">
        <f t="shared" ref="E40:K40" si="12">SUM(E35:E39)</f>
        <v>2375550000</v>
      </c>
      <c r="F40" s="17">
        <f t="shared" si="12"/>
        <v>45228</v>
      </c>
      <c r="G40" s="17">
        <f t="shared" si="12"/>
        <v>408435000</v>
      </c>
      <c r="H40" s="17">
        <f t="shared" si="12"/>
        <v>92698</v>
      </c>
      <c r="I40" s="17">
        <f t="shared" si="12"/>
        <v>720770000</v>
      </c>
      <c r="J40" s="17">
        <f t="shared" si="12"/>
        <v>222773</v>
      </c>
      <c r="K40" s="17">
        <f t="shared" si="12"/>
        <v>1936370000</v>
      </c>
      <c r="L40" s="17">
        <f t="shared" ref="L40:M40" si="13">SUM(L35:L39)</f>
        <v>31538</v>
      </c>
      <c r="M40" s="17">
        <f t="shared" si="13"/>
        <v>294700000</v>
      </c>
      <c r="N40" s="17">
        <v>34584</v>
      </c>
      <c r="O40" s="17">
        <v>346920000</v>
      </c>
      <c r="P40" s="17">
        <v>106668</v>
      </c>
      <c r="Q40" s="17">
        <v>724810000</v>
      </c>
      <c r="R40" s="17">
        <v>171883</v>
      </c>
      <c r="S40" s="17">
        <v>1346590000</v>
      </c>
      <c r="T40" s="17">
        <v>79059</v>
      </c>
      <c r="U40" s="17">
        <v>708900000</v>
      </c>
      <c r="V40" s="17">
        <f t="shared" ref="V40:AC40" si="14">SUM(V35:V39)</f>
        <v>52210</v>
      </c>
      <c r="W40" s="17">
        <f t="shared" si="14"/>
        <v>376655000</v>
      </c>
      <c r="X40" s="17">
        <f t="shared" si="14"/>
        <v>8055</v>
      </c>
      <c r="Y40" s="17">
        <f t="shared" si="14"/>
        <v>71370000</v>
      </c>
      <c r="Z40" s="17">
        <f t="shared" si="14"/>
        <v>26285</v>
      </c>
      <c r="AA40" s="17">
        <f t="shared" si="14"/>
        <v>320185000</v>
      </c>
      <c r="AB40" s="17">
        <f t="shared" si="14"/>
        <v>91380</v>
      </c>
      <c r="AC40" s="18">
        <f t="shared" si="14"/>
        <v>505425000</v>
      </c>
      <c r="AD40" s="17">
        <v>45733</v>
      </c>
      <c r="AE40" s="17">
        <v>409665000</v>
      </c>
    </row>
    <row r="41" spans="2:31" x14ac:dyDescent="0.25">
      <c r="B41" s="42" t="s">
        <v>6</v>
      </c>
      <c r="C41" s="13" t="s">
        <v>17</v>
      </c>
      <c r="D41" s="4">
        <v>293657</v>
      </c>
      <c r="E41" s="2">
        <v>1468285000</v>
      </c>
      <c r="F41" s="2">
        <v>36550</v>
      </c>
      <c r="G41" s="2">
        <v>182750000</v>
      </c>
      <c r="H41" s="2">
        <v>80169</v>
      </c>
      <c r="I41" s="2">
        <v>400845000</v>
      </c>
      <c r="J41" s="2">
        <v>189329</v>
      </c>
      <c r="K41" s="2">
        <v>946645000</v>
      </c>
      <c r="L41" s="2">
        <v>24036</v>
      </c>
      <c r="M41" s="2">
        <v>120180000</v>
      </c>
      <c r="N41" s="2">
        <v>22365</v>
      </c>
      <c r="O41" s="23">
        <v>111825000</v>
      </c>
      <c r="P41" s="2">
        <v>97665</v>
      </c>
      <c r="Q41" s="23">
        <v>488325000</v>
      </c>
      <c r="R41" s="2">
        <v>136366</v>
      </c>
      <c r="S41" s="23">
        <v>681830000</v>
      </c>
      <c r="T41" s="2">
        <v>60950</v>
      </c>
      <c r="U41" s="23">
        <v>304750000</v>
      </c>
      <c r="V41" s="2">
        <v>43901</v>
      </c>
      <c r="W41" s="2">
        <v>219505000</v>
      </c>
      <c r="X41" s="2">
        <v>6417</v>
      </c>
      <c r="Y41" s="2">
        <v>32085000</v>
      </c>
      <c r="Z41" s="2">
        <v>17168</v>
      </c>
      <c r="AA41" s="2">
        <v>85840000</v>
      </c>
      <c r="AB41" s="2">
        <v>113494</v>
      </c>
      <c r="AC41" s="3">
        <v>567470000</v>
      </c>
      <c r="AD41" s="2">
        <v>34511</v>
      </c>
      <c r="AE41" s="23">
        <v>172555000</v>
      </c>
    </row>
    <row r="42" spans="2:31" x14ac:dyDescent="0.25">
      <c r="B42" s="43"/>
      <c r="C42" s="14" t="s">
        <v>18</v>
      </c>
      <c r="D42" s="4">
        <v>36942</v>
      </c>
      <c r="E42" s="2">
        <v>369420000</v>
      </c>
      <c r="F42" s="2">
        <v>4732</v>
      </c>
      <c r="G42" s="2">
        <v>47320000</v>
      </c>
      <c r="H42" s="2">
        <v>8122</v>
      </c>
      <c r="I42" s="2">
        <v>81220000</v>
      </c>
      <c r="J42" s="2">
        <v>21984</v>
      </c>
      <c r="K42" s="2">
        <v>219840000</v>
      </c>
      <c r="L42" s="2">
        <v>3521</v>
      </c>
      <c r="M42" s="2">
        <v>35210000</v>
      </c>
      <c r="N42" s="2">
        <v>2791</v>
      </c>
      <c r="O42" s="23">
        <v>27910000</v>
      </c>
      <c r="P42" s="2">
        <v>8982</v>
      </c>
      <c r="Q42" s="23">
        <v>89820000</v>
      </c>
      <c r="R42" s="2">
        <v>24214</v>
      </c>
      <c r="S42" s="23">
        <v>242140000</v>
      </c>
      <c r="T42" s="2">
        <v>9393</v>
      </c>
      <c r="U42" s="23">
        <v>93930000</v>
      </c>
      <c r="V42" s="2">
        <v>6098</v>
      </c>
      <c r="W42" s="2">
        <v>60980000</v>
      </c>
      <c r="X42" s="2">
        <v>1029</v>
      </c>
      <c r="Y42" s="2">
        <v>10290000</v>
      </c>
      <c r="Z42" s="2">
        <v>2734</v>
      </c>
      <c r="AA42" s="2">
        <v>27340000</v>
      </c>
      <c r="AB42" s="2">
        <v>10576</v>
      </c>
      <c r="AC42" s="3">
        <v>105760000</v>
      </c>
      <c r="AD42" s="2">
        <v>5476</v>
      </c>
      <c r="AE42" s="23">
        <v>27380000</v>
      </c>
    </row>
    <row r="43" spans="2:31" x14ac:dyDescent="0.25">
      <c r="B43" s="43"/>
      <c r="C43" s="14" t="s">
        <v>19</v>
      </c>
      <c r="D43" s="4">
        <v>939</v>
      </c>
      <c r="E43" s="2">
        <v>9390000</v>
      </c>
      <c r="F43" s="2">
        <v>288</v>
      </c>
      <c r="G43" s="2">
        <v>2880000</v>
      </c>
      <c r="H43" s="2">
        <v>261</v>
      </c>
      <c r="I43" s="2">
        <v>2610000</v>
      </c>
      <c r="J43" s="2">
        <v>665</v>
      </c>
      <c r="K43" s="2">
        <v>6650000</v>
      </c>
      <c r="L43" s="2">
        <v>268</v>
      </c>
      <c r="M43" s="2">
        <v>2680000</v>
      </c>
      <c r="N43" s="2">
        <v>167</v>
      </c>
      <c r="O43" s="23">
        <v>1670000</v>
      </c>
      <c r="P43" s="2">
        <v>209</v>
      </c>
      <c r="Q43" s="23">
        <v>2090000</v>
      </c>
      <c r="R43" s="2">
        <v>594</v>
      </c>
      <c r="S43" s="23">
        <v>5940000</v>
      </c>
      <c r="T43" s="2">
        <v>371</v>
      </c>
      <c r="U43" s="23">
        <v>3710000</v>
      </c>
      <c r="V43" s="2">
        <v>294</v>
      </c>
      <c r="W43" s="2">
        <v>2940000</v>
      </c>
      <c r="X43" s="2">
        <v>91</v>
      </c>
      <c r="Y43" s="2">
        <v>910000</v>
      </c>
      <c r="Z43" s="2">
        <v>109</v>
      </c>
      <c r="AA43" s="2">
        <v>1090000</v>
      </c>
      <c r="AB43" s="2">
        <v>189</v>
      </c>
      <c r="AC43" s="3">
        <v>1890000</v>
      </c>
      <c r="AD43" s="2">
        <v>58</v>
      </c>
      <c r="AE43" s="23">
        <v>290000</v>
      </c>
    </row>
    <row r="44" spans="2:31" x14ac:dyDescent="0.25">
      <c r="B44" s="43"/>
      <c r="C44" s="14" t="s">
        <v>20</v>
      </c>
      <c r="D44" s="4">
        <v>12577</v>
      </c>
      <c r="E44" s="2">
        <v>188655000</v>
      </c>
      <c r="F44" s="2">
        <v>1564</v>
      </c>
      <c r="G44" s="2">
        <v>23460000</v>
      </c>
      <c r="H44" s="2">
        <v>3188</v>
      </c>
      <c r="I44" s="2">
        <v>47820000</v>
      </c>
      <c r="J44" s="2">
        <v>5332</v>
      </c>
      <c r="K44" s="2">
        <v>79980000</v>
      </c>
      <c r="L44" s="2">
        <v>1943</v>
      </c>
      <c r="M44" s="2">
        <v>29145000</v>
      </c>
      <c r="N44" s="2">
        <v>1204</v>
      </c>
      <c r="O44" s="23">
        <v>18060000</v>
      </c>
      <c r="P44" s="2">
        <v>2153</v>
      </c>
      <c r="Q44" s="23">
        <v>32295000</v>
      </c>
      <c r="R44" s="2">
        <v>5677</v>
      </c>
      <c r="S44" s="23">
        <v>85155000</v>
      </c>
      <c r="T44" s="2">
        <v>4390</v>
      </c>
      <c r="U44" s="23">
        <v>65850000</v>
      </c>
      <c r="V44" s="2">
        <v>2358</v>
      </c>
      <c r="W44" s="2">
        <v>35370000</v>
      </c>
      <c r="X44" s="2">
        <v>423</v>
      </c>
      <c r="Y44" s="2">
        <v>6345000</v>
      </c>
      <c r="Z44" s="2">
        <v>1515</v>
      </c>
      <c r="AA44" s="2">
        <v>22725000</v>
      </c>
      <c r="AB44" s="2">
        <v>321</v>
      </c>
      <c r="AC44" s="3">
        <v>4815000</v>
      </c>
      <c r="AD44" s="2">
        <v>1812</v>
      </c>
      <c r="AE44" s="23">
        <v>9060000</v>
      </c>
    </row>
    <row r="45" spans="2:31" x14ac:dyDescent="0.25">
      <c r="B45" s="43"/>
      <c r="C45" s="14" t="s">
        <v>21</v>
      </c>
      <c r="D45" s="4">
        <v>30742</v>
      </c>
      <c r="E45" s="2">
        <v>614840000</v>
      </c>
      <c r="F45" s="2">
        <v>9459</v>
      </c>
      <c r="G45" s="2">
        <v>189180000</v>
      </c>
      <c r="H45" s="2">
        <v>12612</v>
      </c>
      <c r="I45" s="2">
        <v>252240000</v>
      </c>
      <c r="J45" s="2">
        <v>41882</v>
      </c>
      <c r="K45" s="2">
        <v>837640000</v>
      </c>
      <c r="L45" s="2">
        <v>9297</v>
      </c>
      <c r="M45" s="2">
        <v>185940000</v>
      </c>
      <c r="N45" s="2">
        <v>10420</v>
      </c>
      <c r="O45" s="23">
        <v>208400000</v>
      </c>
      <c r="P45" s="2">
        <v>8816</v>
      </c>
      <c r="Q45" s="23">
        <v>176320000</v>
      </c>
      <c r="R45" s="2">
        <v>23425</v>
      </c>
      <c r="S45" s="23">
        <v>468500000</v>
      </c>
      <c r="T45" s="2">
        <v>17570</v>
      </c>
      <c r="U45" s="23">
        <v>351400000</v>
      </c>
      <c r="V45" s="2">
        <v>8470</v>
      </c>
      <c r="W45" s="2">
        <v>169400000</v>
      </c>
      <c r="X45" s="2">
        <v>1468</v>
      </c>
      <c r="Y45" s="2">
        <v>29360000</v>
      </c>
      <c r="Z45" s="2">
        <v>14054</v>
      </c>
      <c r="AA45" s="2">
        <v>281080000</v>
      </c>
      <c r="AB45" s="2">
        <v>47</v>
      </c>
      <c r="AC45" s="3">
        <v>940000</v>
      </c>
      <c r="AD45" s="2">
        <v>12530</v>
      </c>
      <c r="AE45" s="23">
        <v>62650000</v>
      </c>
    </row>
    <row r="46" spans="2:31" ht="15.75" thickBot="1" x14ac:dyDescent="0.3">
      <c r="B46" s="44"/>
      <c r="C46" s="15" t="s">
        <v>22</v>
      </c>
      <c r="D46" s="16">
        <f>SUM(D41:D45)</f>
        <v>374857</v>
      </c>
      <c r="E46" s="17">
        <f t="shared" ref="E46:M46" si="15">SUM(E41:E45)</f>
        <v>2650590000</v>
      </c>
      <c r="F46" s="17">
        <f t="shared" ref="F46:G46" si="16">SUM(F41:F45)</f>
        <v>52593</v>
      </c>
      <c r="G46" s="17">
        <f t="shared" si="16"/>
        <v>445590000</v>
      </c>
      <c r="H46" s="17">
        <f t="shared" si="15"/>
        <v>104352</v>
      </c>
      <c r="I46" s="17">
        <f t="shared" si="15"/>
        <v>784735000</v>
      </c>
      <c r="J46" s="17">
        <f t="shared" si="15"/>
        <v>259192</v>
      </c>
      <c r="K46" s="17">
        <f t="shared" si="15"/>
        <v>2090755000</v>
      </c>
      <c r="L46" s="17">
        <f t="shared" si="15"/>
        <v>39065</v>
      </c>
      <c r="M46" s="17">
        <f t="shared" si="15"/>
        <v>373155000</v>
      </c>
      <c r="N46" s="17">
        <v>36947</v>
      </c>
      <c r="O46" s="17">
        <v>367865000</v>
      </c>
      <c r="P46" s="17">
        <v>117825</v>
      </c>
      <c r="Q46" s="17">
        <v>788850000</v>
      </c>
      <c r="R46" s="17">
        <v>190276</v>
      </c>
      <c r="S46" s="17">
        <v>1483565000</v>
      </c>
      <c r="T46" s="17">
        <v>92674</v>
      </c>
      <c r="U46" s="17">
        <v>819640000</v>
      </c>
      <c r="V46" s="17">
        <f t="shared" ref="V46:W46" si="17">SUM(V41:V45)</f>
        <v>61121</v>
      </c>
      <c r="W46" s="17">
        <f t="shared" si="17"/>
        <v>488195000</v>
      </c>
      <c r="X46" s="17">
        <f t="shared" ref="X46:AC46" si="18">SUM(X41:X45)</f>
        <v>9428</v>
      </c>
      <c r="Y46" s="17">
        <f t="shared" si="18"/>
        <v>78990000</v>
      </c>
      <c r="Z46" s="17">
        <f t="shared" si="18"/>
        <v>35580</v>
      </c>
      <c r="AA46" s="17">
        <f t="shared" si="18"/>
        <v>418075000</v>
      </c>
      <c r="AB46" s="17">
        <f t="shared" si="18"/>
        <v>124627</v>
      </c>
      <c r="AC46" s="18">
        <f t="shared" si="18"/>
        <v>680875000</v>
      </c>
      <c r="AD46" s="17">
        <v>54387</v>
      </c>
      <c r="AE46" s="17">
        <v>271935000</v>
      </c>
    </row>
    <row r="47" spans="2:31" x14ac:dyDescent="0.25">
      <c r="B47" s="42" t="s">
        <v>7</v>
      </c>
      <c r="C47" s="13" t="s">
        <v>17</v>
      </c>
      <c r="D47" s="4">
        <v>316033</v>
      </c>
      <c r="E47" s="2">
        <v>1580165000</v>
      </c>
      <c r="F47" s="2">
        <v>40813</v>
      </c>
      <c r="G47" s="2">
        <v>204065000</v>
      </c>
      <c r="H47" s="2">
        <v>84391</v>
      </c>
      <c r="I47" s="2">
        <v>421955000</v>
      </c>
      <c r="J47" s="2">
        <v>202647</v>
      </c>
      <c r="K47" s="2">
        <v>1013235000</v>
      </c>
      <c r="L47" s="2">
        <v>25679</v>
      </c>
      <c r="M47" s="2">
        <v>128395000</v>
      </c>
      <c r="N47" s="2">
        <v>24939</v>
      </c>
      <c r="O47" s="23">
        <v>124695000</v>
      </c>
      <c r="P47" s="2">
        <v>97183</v>
      </c>
      <c r="Q47" s="23">
        <v>485915000</v>
      </c>
      <c r="R47" s="2">
        <v>141178</v>
      </c>
      <c r="S47" s="23">
        <v>705890000</v>
      </c>
      <c r="T47" s="2">
        <v>61001</v>
      </c>
      <c r="U47" s="23">
        <v>305005000</v>
      </c>
      <c r="V47" s="2">
        <v>42356</v>
      </c>
      <c r="W47" s="2">
        <v>211780000</v>
      </c>
      <c r="X47" s="2">
        <v>12064</v>
      </c>
      <c r="Y47" s="2">
        <v>60320000</v>
      </c>
      <c r="Z47" s="2">
        <v>16817</v>
      </c>
      <c r="AA47" s="2">
        <v>84085000</v>
      </c>
      <c r="AB47" s="2">
        <v>131092</v>
      </c>
      <c r="AC47" s="3">
        <v>655460000</v>
      </c>
      <c r="AD47" s="2">
        <v>29754</v>
      </c>
      <c r="AE47" s="23">
        <v>148770000</v>
      </c>
    </row>
    <row r="48" spans="2:31" x14ac:dyDescent="0.25">
      <c r="B48" s="43"/>
      <c r="C48" s="14" t="s">
        <v>18</v>
      </c>
      <c r="D48" s="4">
        <v>39196</v>
      </c>
      <c r="E48" s="2">
        <v>391960000</v>
      </c>
      <c r="F48" s="2">
        <v>5221</v>
      </c>
      <c r="G48" s="2">
        <v>52210000</v>
      </c>
      <c r="H48" s="2">
        <v>8287</v>
      </c>
      <c r="I48" s="2">
        <v>82870000</v>
      </c>
      <c r="J48" s="2">
        <v>21706</v>
      </c>
      <c r="K48" s="2">
        <v>217060000</v>
      </c>
      <c r="L48" s="2">
        <v>3594</v>
      </c>
      <c r="M48" s="2">
        <v>35940000</v>
      </c>
      <c r="N48" s="2">
        <v>3148</v>
      </c>
      <c r="O48" s="23">
        <v>31480000</v>
      </c>
      <c r="P48" s="2">
        <v>8919</v>
      </c>
      <c r="Q48" s="23">
        <v>89190000</v>
      </c>
      <c r="R48" s="2">
        <v>23760</v>
      </c>
      <c r="S48" s="23">
        <v>237600000</v>
      </c>
      <c r="T48" s="2">
        <v>8947</v>
      </c>
      <c r="U48" s="23">
        <v>89470000</v>
      </c>
      <c r="V48" s="2">
        <v>5886</v>
      </c>
      <c r="W48" s="2">
        <v>58860000</v>
      </c>
      <c r="X48" s="2">
        <v>1990</v>
      </c>
      <c r="Y48" s="2">
        <v>19900000</v>
      </c>
      <c r="Z48" s="2">
        <v>2678</v>
      </c>
      <c r="AA48" s="2">
        <v>26780000</v>
      </c>
      <c r="AB48" s="2">
        <v>11276</v>
      </c>
      <c r="AC48" s="3">
        <v>112760000</v>
      </c>
      <c r="AD48" s="2">
        <v>5253</v>
      </c>
      <c r="AE48" s="23">
        <v>52530000</v>
      </c>
    </row>
    <row r="49" spans="2:31" x14ac:dyDescent="0.25">
      <c r="B49" s="43"/>
      <c r="C49" s="14" t="s">
        <v>19</v>
      </c>
      <c r="D49" s="4">
        <v>1113</v>
      </c>
      <c r="E49" s="2">
        <v>11130000</v>
      </c>
      <c r="F49" s="2">
        <v>379</v>
      </c>
      <c r="G49" s="2">
        <v>3790000</v>
      </c>
      <c r="H49" s="2">
        <v>411</v>
      </c>
      <c r="I49" s="2">
        <v>4110000</v>
      </c>
      <c r="J49" s="2">
        <v>724</v>
      </c>
      <c r="K49" s="2">
        <v>7240000</v>
      </c>
      <c r="L49" s="2">
        <v>317</v>
      </c>
      <c r="M49" s="2">
        <v>3170000</v>
      </c>
      <c r="N49" s="2">
        <v>179</v>
      </c>
      <c r="O49" s="23">
        <v>1790000</v>
      </c>
      <c r="P49" s="2">
        <v>288</v>
      </c>
      <c r="Q49" s="23">
        <v>2880000</v>
      </c>
      <c r="R49" s="2">
        <v>721</v>
      </c>
      <c r="S49" s="23">
        <v>7210000</v>
      </c>
      <c r="T49" s="2">
        <v>574</v>
      </c>
      <c r="U49" s="23">
        <v>5740000</v>
      </c>
      <c r="V49" s="2">
        <v>338</v>
      </c>
      <c r="W49" s="2">
        <v>3380000</v>
      </c>
      <c r="X49" s="2">
        <v>26</v>
      </c>
      <c r="Y49" s="2">
        <v>260000</v>
      </c>
      <c r="Z49" s="2">
        <v>134</v>
      </c>
      <c r="AA49" s="2">
        <v>1340000</v>
      </c>
      <c r="AB49" s="2">
        <v>206</v>
      </c>
      <c r="AC49" s="3">
        <v>2060000</v>
      </c>
      <c r="AD49" s="2">
        <v>55</v>
      </c>
      <c r="AE49" s="23">
        <v>550000</v>
      </c>
    </row>
    <row r="50" spans="2:31" x14ac:dyDescent="0.25">
      <c r="B50" s="43"/>
      <c r="C50" s="14" t="s">
        <v>20</v>
      </c>
      <c r="D50" s="4">
        <v>13756</v>
      </c>
      <c r="E50" s="2">
        <v>206340000</v>
      </c>
      <c r="F50" s="2">
        <v>1608</v>
      </c>
      <c r="G50" s="2">
        <v>24120000</v>
      </c>
      <c r="H50" s="2">
        <v>3030</v>
      </c>
      <c r="I50" s="2">
        <v>45450000</v>
      </c>
      <c r="J50" s="2">
        <v>5105</v>
      </c>
      <c r="K50" s="2">
        <v>76575000</v>
      </c>
      <c r="L50" s="2">
        <v>2094</v>
      </c>
      <c r="M50" s="2">
        <v>31410000</v>
      </c>
      <c r="N50" s="2">
        <v>1315</v>
      </c>
      <c r="O50" s="23">
        <v>19725000</v>
      </c>
      <c r="P50" s="2">
        <v>2255</v>
      </c>
      <c r="Q50" s="23">
        <v>33825000</v>
      </c>
      <c r="R50" s="2">
        <v>5377</v>
      </c>
      <c r="S50" s="23">
        <v>80655000</v>
      </c>
      <c r="T50" s="2">
        <v>4093</v>
      </c>
      <c r="U50" s="23">
        <v>61395000</v>
      </c>
      <c r="V50" s="2">
        <v>2063</v>
      </c>
      <c r="W50" s="2">
        <v>30945000</v>
      </c>
      <c r="X50" s="2">
        <v>907</v>
      </c>
      <c r="Y50" s="2">
        <v>13605000</v>
      </c>
      <c r="Z50" s="2">
        <v>1583</v>
      </c>
      <c r="AA50" s="2">
        <v>23745000</v>
      </c>
      <c r="AB50" s="2">
        <v>516</v>
      </c>
      <c r="AC50" s="3">
        <v>7740000</v>
      </c>
      <c r="AD50" s="2">
        <v>1596</v>
      </c>
      <c r="AE50" s="23">
        <v>23940000</v>
      </c>
    </row>
    <row r="51" spans="2:31" x14ac:dyDescent="0.25">
      <c r="B51" s="43"/>
      <c r="C51" s="14" t="s">
        <v>21</v>
      </c>
      <c r="D51" s="4">
        <v>32023</v>
      </c>
      <c r="E51" s="2">
        <v>640460000</v>
      </c>
      <c r="F51" s="2">
        <v>8912</v>
      </c>
      <c r="G51" s="2">
        <v>178240000</v>
      </c>
      <c r="H51" s="2">
        <v>11943</v>
      </c>
      <c r="I51" s="2">
        <v>238860000</v>
      </c>
      <c r="J51" s="2">
        <v>36705</v>
      </c>
      <c r="K51" s="2">
        <v>734100000</v>
      </c>
      <c r="L51" s="2">
        <v>10510</v>
      </c>
      <c r="M51" s="2">
        <v>210200000</v>
      </c>
      <c r="N51" s="2">
        <v>13305</v>
      </c>
      <c r="O51" s="23">
        <v>266100000</v>
      </c>
      <c r="P51" s="2">
        <v>9392</v>
      </c>
      <c r="Q51" s="23">
        <v>187840000</v>
      </c>
      <c r="R51" s="2">
        <v>24351</v>
      </c>
      <c r="S51" s="23">
        <v>487020000</v>
      </c>
      <c r="T51" s="2">
        <v>18345</v>
      </c>
      <c r="U51" s="23">
        <v>366900000</v>
      </c>
      <c r="V51" s="2">
        <v>6465</v>
      </c>
      <c r="W51" s="2">
        <v>129300000</v>
      </c>
      <c r="X51" s="2">
        <v>2955</v>
      </c>
      <c r="Y51" s="2">
        <v>59100000</v>
      </c>
      <c r="Z51" s="2">
        <v>12624</v>
      </c>
      <c r="AA51" s="2">
        <v>252480000</v>
      </c>
      <c r="AB51" s="2">
        <v>76</v>
      </c>
      <c r="AC51" s="3">
        <v>1520000</v>
      </c>
      <c r="AD51" s="2">
        <v>10187</v>
      </c>
      <c r="AE51" s="23">
        <v>203740000</v>
      </c>
    </row>
    <row r="52" spans="2:31" ht="15.75" thickBot="1" x14ac:dyDescent="0.3">
      <c r="B52" s="44"/>
      <c r="C52" s="15" t="s">
        <v>22</v>
      </c>
      <c r="D52" s="16">
        <f>SUM(D47:D51)</f>
        <v>402121</v>
      </c>
      <c r="E52" s="17">
        <f t="shared" ref="E52:M52" si="19">SUM(E47:E51)</f>
        <v>2830055000</v>
      </c>
      <c r="F52" s="17">
        <f t="shared" ref="F52:G52" si="20">SUM(F47:F51)</f>
        <v>56933</v>
      </c>
      <c r="G52" s="17">
        <f t="shared" si="20"/>
        <v>462425000</v>
      </c>
      <c r="H52" s="17">
        <f t="shared" si="19"/>
        <v>108062</v>
      </c>
      <c r="I52" s="17">
        <f t="shared" si="19"/>
        <v>793245000</v>
      </c>
      <c r="J52" s="17">
        <f t="shared" si="19"/>
        <v>266887</v>
      </c>
      <c r="K52" s="17">
        <f t="shared" si="19"/>
        <v>2048210000</v>
      </c>
      <c r="L52" s="17">
        <f t="shared" si="19"/>
        <v>42194</v>
      </c>
      <c r="M52" s="17">
        <f t="shared" si="19"/>
        <v>409115000</v>
      </c>
      <c r="N52" s="17">
        <v>42886</v>
      </c>
      <c r="O52" s="17">
        <v>443790000</v>
      </c>
      <c r="P52" s="17">
        <v>118037</v>
      </c>
      <c r="Q52" s="17">
        <v>799650000</v>
      </c>
      <c r="R52" s="17">
        <v>195387</v>
      </c>
      <c r="S52" s="17">
        <v>1518375000</v>
      </c>
      <c r="T52" s="17">
        <v>92960</v>
      </c>
      <c r="U52" s="17">
        <v>828510000</v>
      </c>
      <c r="V52" s="17">
        <f t="shared" ref="V52:W52" si="21">SUM(V47:V51)</f>
        <v>57108</v>
      </c>
      <c r="W52" s="17">
        <f t="shared" si="21"/>
        <v>434265000</v>
      </c>
      <c r="X52" s="17">
        <f t="shared" ref="X52:AC52" si="22">SUM(X47:X51)</f>
        <v>17942</v>
      </c>
      <c r="Y52" s="17">
        <f t="shared" si="22"/>
        <v>153185000</v>
      </c>
      <c r="Z52" s="17">
        <f t="shared" si="22"/>
        <v>33836</v>
      </c>
      <c r="AA52" s="17">
        <f t="shared" si="22"/>
        <v>388430000</v>
      </c>
      <c r="AB52" s="17">
        <f t="shared" si="22"/>
        <v>143166</v>
      </c>
      <c r="AC52" s="18">
        <f t="shared" si="22"/>
        <v>779540000</v>
      </c>
      <c r="AD52" s="17">
        <v>46845</v>
      </c>
      <c r="AE52" s="17">
        <v>429530000</v>
      </c>
    </row>
    <row r="53" spans="2:31" x14ac:dyDescent="0.25">
      <c r="B53" s="42" t="s">
        <v>8</v>
      </c>
      <c r="C53" s="13" t="s">
        <v>17</v>
      </c>
      <c r="D53" s="4">
        <v>306152</v>
      </c>
      <c r="E53" s="2">
        <v>1530760000</v>
      </c>
      <c r="F53" s="2">
        <v>36351</v>
      </c>
      <c r="G53" s="2">
        <v>181755000</v>
      </c>
      <c r="H53" s="2">
        <v>83342</v>
      </c>
      <c r="I53" s="2">
        <v>416710000</v>
      </c>
      <c r="J53" s="2">
        <v>204211</v>
      </c>
      <c r="K53" s="2">
        <v>1021055000</v>
      </c>
      <c r="L53" s="2">
        <v>24602</v>
      </c>
      <c r="M53" s="2">
        <v>123010000</v>
      </c>
      <c r="N53" s="2">
        <v>26627</v>
      </c>
      <c r="O53" s="23">
        <v>133135000</v>
      </c>
      <c r="P53" s="2">
        <v>101308</v>
      </c>
      <c r="Q53" s="23">
        <v>506540000</v>
      </c>
      <c r="R53" s="2">
        <v>138908</v>
      </c>
      <c r="S53" s="23">
        <v>694540000</v>
      </c>
      <c r="T53" s="2">
        <v>66230</v>
      </c>
      <c r="U53" s="23">
        <v>331150000</v>
      </c>
      <c r="V53" s="2">
        <v>44466</v>
      </c>
      <c r="W53" s="2">
        <v>222330000</v>
      </c>
      <c r="X53" s="2">
        <v>13231</v>
      </c>
      <c r="Y53" s="2">
        <v>66155000</v>
      </c>
      <c r="Z53" s="2">
        <v>15639</v>
      </c>
      <c r="AA53" s="2">
        <v>78195000</v>
      </c>
      <c r="AB53" s="2">
        <v>145624</v>
      </c>
      <c r="AC53" s="3">
        <v>728120000</v>
      </c>
      <c r="AD53" s="2">
        <v>36934</v>
      </c>
      <c r="AE53" s="23">
        <v>184670000</v>
      </c>
    </row>
    <row r="54" spans="2:31" x14ac:dyDescent="0.25">
      <c r="B54" s="43"/>
      <c r="C54" s="14" t="s">
        <v>18</v>
      </c>
      <c r="D54" s="4">
        <v>39166</v>
      </c>
      <c r="E54" s="2">
        <v>391660000</v>
      </c>
      <c r="F54" s="2">
        <v>4634</v>
      </c>
      <c r="G54" s="2">
        <v>46340000</v>
      </c>
      <c r="H54" s="2">
        <v>8360</v>
      </c>
      <c r="I54" s="2">
        <v>83600000</v>
      </c>
      <c r="J54" s="2">
        <v>20963</v>
      </c>
      <c r="K54" s="2">
        <v>209630000</v>
      </c>
      <c r="L54" s="2">
        <v>3439</v>
      </c>
      <c r="M54" s="2">
        <v>34390000</v>
      </c>
      <c r="N54" s="2">
        <v>3391</v>
      </c>
      <c r="O54" s="23">
        <v>33910000</v>
      </c>
      <c r="P54" s="2">
        <v>9211</v>
      </c>
      <c r="Q54" s="23">
        <v>92110000</v>
      </c>
      <c r="R54" s="2">
        <v>23705</v>
      </c>
      <c r="S54" s="23">
        <v>237050000</v>
      </c>
      <c r="T54" s="2">
        <v>9596</v>
      </c>
      <c r="U54" s="23">
        <v>95960000</v>
      </c>
      <c r="V54" s="2">
        <v>6478</v>
      </c>
      <c r="W54" s="2">
        <v>64780000</v>
      </c>
      <c r="X54" s="2">
        <v>2070</v>
      </c>
      <c r="Y54" s="2">
        <v>20700000</v>
      </c>
      <c r="Z54" s="2">
        <v>2439</v>
      </c>
      <c r="AA54" s="2">
        <v>24390000</v>
      </c>
      <c r="AB54" s="2">
        <v>12490</v>
      </c>
      <c r="AC54" s="3">
        <v>124900000</v>
      </c>
      <c r="AD54" s="2">
        <v>5903</v>
      </c>
      <c r="AE54" s="23">
        <v>59030000</v>
      </c>
    </row>
    <row r="55" spans="2:31" x14ac:dyDescent="0.25">
      <c r="B55" s="43"/>
      <c r="C55" s="14" t="s">
        <v>19</v>
      </c>
      <c r="D55" s="4">
        <v>1202</v>
      </c>
      <c r="E55" s="2">
        <v>12020000</v>
      </c>
      <c r="F55" s="2">
        <v>360</v>
      </c>
      <c r="G55" s="2">
        <v>3600000</v>
      </c>
      <c r="H55" s="2">
        <v>595</v>
      </c>
      <c r="I55" s="2">
        <v>5950000</v>
      </c>
      <c r="J55" s="2">
        <v>762</v>
      </c>
      <c r="K55" s="2">
        <v>7620000</v>
      </c>
      <c r="L55" s="2">
        <v>270</v>
      </c>
      <c r="M55" s="2">
        <v>2700000</v>
      </c>
      <c r="N55" s="2">
        <v>188</v>
      </c>
      <c r="O55" s="23">
        <v>1880000</v>
      </c>
      <c r="P55" s="2">
        <v>351</v>
      </c>
      <c r="Q55" s="23">
        <v>3510000</v>
      </c>
      <c r="R55" s="2">
        <v>700</v>
      </c>
      <c r="S55" s="23">
        <v>7000000</v>
      </c>
      <c r="T55" s="2">
        <v>644</v>
      </c>
      <c r="U55" s="23">
        <v>6440000</v>
      </c>
      <c r="V55" s="2">
        <v>422</v>
      </c>
      <c r="W55" s="2">
        <v>4220000</v>
      </c>
      <c r="X55" s="2">
        <v>25</v>
      </c>
      <c r="Y55" s="2">
        <v>250000</v>
      </c>
      <c r="Z55" s="2">
        <v>158</v>
      </c>
      <c r="AA55" s="2">
        <v>1580000</v>
      </c>
      <c r="AB55" s="2">
        <v>298</v>
      </c>
      <c r="AC55" s="3">
        <v>2980000</v>
      </c>
      <c r="AD55" s="2">
        <v>257</v>
      </c>
      <c r="AE55" s="23">
        <v>2570000</v>
      </c>
    </row>
    <row r="56" spans="2:31" x14ac:dyDescent="0.25">
      <c r="B56" s="43"/>
      <c r="C56" s="14" t="s">
        <v>20</v>
      </c>
      <c r="D56" s="4">
        <v>13629</v>
      </c>
      <c r="E56" s="2">
        <v>204435000</v>
      </c>
      <c r="F56" s="2">
        <v>1438</v>
      </c>
      <c r="G56" s="2">
        <v>21570000</v>
      </c>
      <c r="H56" s="2">
        <v>3284</v>
      </c>
      <c r="I56" s="2">
        <v>49260000</v>
      </c>
      <c r="J56" s="2">
        <v>5141</v>
      </c>
      <c r="K56" s="2">
        <v>77115000</v>
      </c>
      <c r="L56" s="2">
        <v>1911</v>
      </c>
      <c r="M56" s="2">
        <v>28665000</v>
      </c>
      <c r="N56" s="2">
        <v>1278</v>
      </c>
      <c r="O56" s="23">
        <v>19170000</v>
      </c>
      <c r="P56" s="2">
        <v>2196</v>
      </c>
      <c r="Q56" s="23">
        <v>32940000</v>
      </c>
      <c r="R56" s="2">
        <v>5237</v>
      </c>
      <c r="S56" s="23">
        <v>78555000</v>
      </c>
      <c r="T56" s="2">
        <v>4046</v>
      </c>
      <c r="U56" s="23">
        <v>60690000</v>
      </c>
      <c r="V56" s="2">
        <v>2084</v>
      </c>
      <c r="W56" s="2">
        <v>31260000</v>
      </c>
      <c r="X56" s="2">
        <v>776</v>
      </c>
      <c r="Y56" s="2">
        <v>11640000</v>
      </c>
      <c r="Z56" s="2">
        <v>1430</v>
      </c>
      <c r="AA56" s="2">
        <v>21450000</v>
      </c>
      <c r="AB56" s="2">
        <v>617</v>
      </c>
      <c r="AC56" s="3">
        <v>9255000</v>
      </c>
      <c r="AD56" s="2">
        <v>2065</v>
      </c>
      <c r="AE56" s="23">
        <v>30975000</v>
      </c>
    </row>
    <row r="57" spans="2:31" x14ac:dyDescent="0.25">
      <c r="B57" s="43"/>
      <c r="C57" s="14" t="s">
        <v>21</v>
      </c>
      <c r="D57" s="4">
        <v>34927</v>
      </c>
      <c r="E57" s="2">
        <v>698540000</v>
      </c>
      <c r="F57" s="2">
        <v>7576</v>
      </c>
      <c r="G57" s="2">
        <v>151520000</v>
      </c>
      <c r="H57" s="2">
        <v>11114</v>
      </c>
      <c r="I57" s="2">
        <v>222280000</v>
      </c>
      <c r="J57" s="2">
        <v>35961</v>
      </c>
      <c r="K57" s="2">
        <v>719220000</v>
      </c>
      <c r="L57" s="2">
        <v>10400</v>
      </c>
      <c r="M57" s="2">
        <v>208000000</v>
      </c>
      <c r="N57" s="2">
        <v>12580</v>
      </c>
      <c r="O57" s="23">
        <v>251600000</v>
      </c>
      <c r="P57" s="2">
        <v>9105</v>
      </c>
      <c r="Q57" s="23">
        <v>182100000</v>
      </c>
      <c r="R57" s="2">
        <v>27514</v>
      </c>
      <c r="S57" s="23">
        <v>550280000</v>
      </c>
      <c r="T57" s="2">
        <v>21975</v>
      </c>
      <c r="U57" s="23">
        <v>439500000</v>
      </c>
      <c r="V57" s="2">
        <v>5955</v>
      </c>
      <c r="W57" s="2">
        <v>119100000</v>
      </c>
      <c r="X57" s="2">
        <v>3365</v>
      </c>
      <c r="Y57" s="2">
        <v>67300000</v>
      </c>
      <c r="Z57" s="2">
        <v>10700</v>
      </c>
      <c r="AA57" s="2">
        <v>214000000</v>
      </c>
      <c r="AB57" s="2">
        <v>59</v>
      </c>
      <c r="AC57" s="3">
        <v>1180000</v>
      </c>
      <c r="AD57" s="2">
        <v>10706</v>
      </c>
      <c r="AE57" s="23">
        <v>214120000</v>
      </c>
    </row>
    <row r="58" spans="2:31" ht="15.75" thickBot="1" x14ac:dyDescent="0.3">
      <c r="B58" s="44"/>
      <c r="C58" s="15" t="s">
        <v>22</v>
      </c>
      <c r="D58" s="16">
        <f>SUM(D53:D57)</f>
        <v>395076</v>
      </c>
      <c r="E58" s="17">
        <f t="shared" ref="E58:M58" si="23">SUM(E53:E57)</f>
        <v>2837415000</v>
      </c>
      <c r="F58" s="17">
        <f t="shared" ref="F58:G58" si="24">SUM(F53:F57)</f>
        <v>50359</v>
      </c>
      <c r="G58" s="17">
        <f t="shared" si="24"/>
        <v>404785000</v>
      </c>
      <c r="H58" s="17">
        <f t="shared" si="23"/>
        <v>106695</v>
      </c>
      <c r="I58" s="17">
        <f t="shared" si="23"/>
        <v>777800000</v>
      </c>
      <c r="J58" s="17">
        <f t="shared" si="23"/>
        <v>267038</v>
      </c>
      <c r="K58" s="17">
        <f t="shared" si="23"/>
        <v>2034640000</v>
      </c>
      <c r="L58" s="17">
        <f t="shared" si="23"/>
        <v>40622</v>
      </c>
      <c r="M58" s="17">
        <f t="shared" si="23"/>
        <v>396765000</v>
      </c>
      <c r="N58" s="17">
        <v>44064</v>
      </c>
      <c r="O58" s="17">
        <v>439695000</v>
      </c>
      <c r="P58" s="17">
        <v>122171</v>
      </c>
      <c r="Q58" s="17">
        <v>817200000</v>
      </c>
      <c r="R58" s="17">
        <v>196064</v>
      </c>
      <c r="S58" s="17">
        <v>1567425000</v>
      </c>
      <c r="T58" s="17">
        <v>102491</v>
      </c>
      <c r="U58" s="17">
        <v>933740000</v>
      </c>
      <c r="V58" s="17">
        <f t="shared" ref="V58:W58" si="25">SUM(V53:V57)</f>
        <v>59405</v>
      </c>
      <c r="W58" s="17">
        <f t="shared" si="25"/>
        <v>441690000</v>
      </c>
      <c r="X58" s="17">
        <f t="shared" ref="X58:AC58" si="26">SUM(X53:X57)</f>
        <v>19467</v>
      </c>
      <c r="Y58" s="17">
        <f t="shared" si="26"/>
        <v>166045000</v>
      </c>
      <c r="Z58" s="17">
        <f t="shared" si="26"/>
        <v>30366</v>
      </c>
      <c r="AA58" s="17">
        <f t="shared" si="26"/>
        <v>339615000</v>
      </c>
      <c r="AB58" s="17">
        <f t="shared" si="26"/>
        <v>159088</v>
      </c>
      <c r="AC58" s="18">
        <f t="shared" si="26"/>
        <v>866435000</v>
      </c>
      <c r="AD58" s="17">
        <v>55865</v>
      </c>
      <c r="AE58" s="17">
        <v>491365000</v>
      </c>
    </row>
    <row r="59" spans="2:31" x14ac:dyDescent="0.25">
      <c r="B59" s="42" t="s">
        <v>9</v>
      </c>
      <c r="C59" s="13" t="s">
        <v>17</v>
      </c>
      <c r="D59" s="4">
        <v>326188</v>
      </c>
      <c r="E59" s="2">
        <v>1630940000</v>
      </c>
      <c r="F59" s="2">
        <v>48165</v>
      </c>
      <c r="G59" s="2">
        <v>240825000</v>
      </c>
      <c r="H59" s="2">
        <v>102793</v>
      </c>
      <c r="I59" s="2">
        <v>513965000</v>
      </c>
      <c r="J59" s="2">
        <v>250149</v>
      </c>
      <c r="K59" s="2">
        <v>1250745000</v>
      </c>
      <c r="L59" s="2">
        <v>27565</v>
      </c>
      <c r="M59" s="2">
        <v>137825000</v>
      </c>
      <c r="N59" s="2">
        <v>30186</v>
      </c>
      <c r="O59" s="23">
        <v>150930000</v>
      </c>
      <c r="P59" s="2">
        <v>111219</v>
      </c>
      <c r="Q59" s="23">
        <v>556095000</v>
      </c>
      <c r="R59" s="2">
        <v>145937</v>
      </c>
      <c r="S59" s="23">
        <v>729685000</v>
      </c>
      <c r="T59" s="2">
        <v>71186</v>
      </c>
      <c r="U59" s="23">
        <v>355930000</v>
      </c>
      <c r="V59" s="2">
        <v>52858</v>
      </c>
      <c r="W59" s="2">
        <v>264290000</v>
      </c>
      <c r="X59" s="2">
        <v>14147</v>
      </c>
      <c r="Y59" s="2">
        <v>70735000</v>
      </c>
      <c r="Z59" s="2">
        <v>15500</v>
      </c>
      <c r="AA59" s="2">
        <v>77500000</v>
      </c>
      <c r="AB59" s="2">
        <v>175812</v>
      </c>
      <c r="AC59" s="3">
        <v>879060000</v>
      </c>
      <c r="AD59" s="2">
        <v>42290</v>
      </c>
      <c r="AE59" s="23">
        <v>211450000</v>
      </c>
    </row>
    <row r="60" spans="2:31" x14ac:dyDescent="0.25">
      <c r="B60" s="43"/>
      <c r="C60" s="14" t="s">
        <v>18</v>
      </c>
      <c r="D60" s="4">
        <v>38372</v>
      </c>
      <c r="E60" s="2">
        <v>383720000</v>
      </c>
      <c r="F60" s="2">
        <v>5274</v>
      </c>
      <c r="G60" s="2">
        <v>52740000</v>
      </c>
      <c r="H60" s="2">
        <v>9274</v>
      </c>
      <c r="I60" s="2">
        <v>92740000</v>
      </c>
      <c r="J60" s="2">
        <v>23746</v>
      </c>
      <c r="K60" s="2">
        <v>237460000</v>
      </c>
      <c r="L60" s="2">
        <v>3746</v>
      </c>
      <c r="M60" s="2">
        <v>37460000</v>
      </c>
      <c r="N60" s="2">
        <v>3624</v>
      </c>
      <c r="O60" s="23">
        <v>36240000</v>
      </c>
      <c r="P60" s="2">
        <v>9281</v>
      </c>
      <c r="Q60" s="23">
        <v>92810000</v>
      </c>
      <c r="R60" s="2">
        <v>23622</v>
      </c>
      <c r="S60" s="23">
        <v>236220000</v>
      </c>
      <c r="T60" s="2">
        <v>9396</v>
      </c>
      <c r="U60" s="23">
        <v>93960000</v>
      </c>
      <c r="V60" s="2">
        <v>6721</v>
      </c>
      <c r="W60" s="2">
        <v>67210000</v>
      </c>
      <c r="X60" s="2">
        <v>2174</v>
      </c>
      <c r="Y60" s="2">
        <v>21740000</v>
      </c>
      <c r="Z60" s="2">
        <v>2429</v>
      </c>
      <c r="AA60" s="2">
        <v>24290000</v>
      </c>
      <c r="AB60" s="2">
        <v>13542</v>
      </c>
      <c r="AC60" s="3">
        <v>135420000</v>
      </c>
      <c r="AD60" s="2">
        <v>6346</v>
      </c>
      <c r="AE60" s="23">
        <v>63460000</v>
      </c>
    </row>
    <row r="61" spans="2:31" x14ac:dyDescent="0.25">
      <c r="B61" s="43"/>
      <c r="C61" s="14" t="s">
        <v>19</v>
      </c>
      <c r="D61" s="4">
        <v>1167</v>
      </c>
      <c r="E61" s="2">
        <v>11670000</v>
      </c>
      <c r="F61" s="2">
        <v>670</v>
      </c>
      <c r="G61" s="2">
        <v>6700000</v>
      </c>
      <c r="H61" s="2">
        <v>1221</v>
      </c>
      <c r="I61" s="2">
        <v>12210000</v>
      </c>
      <c r="J61" s="2">
        <v>900</v>
      </c>
      <c r="K61" s="2">
        <v>9000000</v>
      </c>
      <c r="L61" s="2">
        <v>326</v>
      </c>
      <c r="M61" s="2">
        <v>3260000</v>
      </c>
      <c r="N61" s="2">
        <v>256</v>
      </c>
      <c r="O61" s="23">
        <v>2560000</v>
      </c>
      <c r="P61" s="2">
        <v>615</v>
      </c>
      <c r="Q61" s="23">
        <v>6150000</v>
      </c>
      <c r="R61" s="2">
        <v>729</v>
      </c>
      <c r="S61" s="23">
        <v>7290000</v>
      </c>
      <c r="T61" s="2">
        <v>390</v>
      </c>
      <c r="U61" s="23">
        <v>3900000</v>
      </c>
      <c r="V61" s="2">
        <v>539</v>
      </c>
      <c r="W61" s="2">
        <v>5390000</v>
      </c>
      <c r="X61" s="2">
        <v>48</v>
      </c>
      <c r="Y61" s="2">
        <v>480000</v>
      </c>
      <c r="Z61" s="2">
        <v>130</v>
      </c>
      <c r="AA61" s="2">
        <v>1300000</v>
      </c>
      <c r="AB61" s="2">
        <v>333</v>
      </c>
      <c r="AC61" s="3">
        <v>3330000</v>
      </c>
      <c r="AD61" s="2">
        <v>256</v>
      </c>
      <c r="AE61" s="23">
        <v>2560000</v>
      </c>
    </row>
    <row r="62" spans="2:31" x14ac:dyDescent="0.25">
      <c r="B62" s="43"/>
      <c r="C62" s="14" t="s">
        <v>20</v>
      </c>
      <c r="D62" s="4">
        <v>13689</v>
      </c>
      <c r="E62" s="2">
        <v>205335000</v>
      </c>
      <c r="F62" s="2">
        <v>1651</v>
      </c>
      <c r="G62" s="2">
        <v>24765000</v>
      </c>
      <c r="H62" s="2">
        <v>3990</v>
      </c>
      <c r="I62" s="2">
        <v>59850000</v>
      </c>
      <c r="J62" s="2">
        <v>5402</v>
      </c>
      <c r="K62" s="2">
        <v>81030000</v>
      </c>
      <c r="L62" s="2">
        <v>2053</v>
      </c>
      <c r="M62" s="2">
        <v>30795000</v>
      </c>
      <c r="N62" s="2">
        <v>1315</v>
      </c>
      <c r="O62" s="23">
        <v>19725000</v>
      </c>
      <c r="P62" s="2">
        <v>2175</v>
      </c>
      <c r="Q62" s="23">
        <v>32625000</v>
      </c>
      <c r="R62" s="2">
        <v>5402</v>
      </c>
      <c r="S62" s="23">
        <v>81030000</v>
      </c>
      <c r="T62" s="2">
        <v>3677</v>
      </c>
      <c r="U62" s="23">
        <v>55155000</v>
      </c>
      <c r="V62" s="2">
        <v>1995</v>
      </c>
      <c r="W62" s="2">
        <v>29925000</v>
      </c>
      <c r="X62" s="2">
        <v>879</v>
      </c>
      <c r="Y62" s="2">
        <v>13185000</v>
      </c>
      <c r="Z62" s="2">
        <v>1561</v>
      </c>
      <c r="AA62" s="2">
        <v>23415000</v>
      </c>
      <c r="AB62" s="2">
        <v>733</v>
      </c>
      <c r="AC62" s="3">
        <v>10995000</v>
      </c>
      <c r="AD62" s="2">
        <v>2102</v>
      </c>
      <c r="AE62" s="23">
        <v>31530000</v>
      </c>
    </row>
    <row r="63" spans="2:31" x14ac:dyDescent="0.25">
      <c r="B63" s="43"/>
      <c r="C63" s="14" t="s">
        <v>21</v>
      </c>
      <c r="D63" s="4">
        <v>36760</v>
      </c>
      <c r="E63" s="2">
        <v>735200000</v>
      </c>
      <c r="F63" s="2">
        <v>8346</v>
      </c>
      <c r="G63" s="2">
        <v>166920000</v>
      </c>
      <c r="H63" s="2">
        <v>10644</v>
      </c>
      <c r="I63" s="2">
        <v>212880000</v>
      </c>
      <c r="J63" s="2">
        <v>35462</v>
      </c>
      <c r="K63" s="2">
        <v>709240000</v>
      </c>
      <c r="L63" s="2">
        <v>9389</v>
      </c>
      <c r="M63" s="2">
        <v>187780000</v>
      </c>
      <c r="N63" s="2">
        <v>11242</v>
      </c>
      <c r="O63" s="23">
        <v>224840000</v>
      </c>
      <c r="P63" s="2">
        <v>9091</v>
      </c>
      <c r="Q63" s="23">
        <v>181820000</v>
      </c>
      <c r="R63" s="2">
        <v>23108</v>
      </c>
      <c r="S63" s="23">
        <v>462160000</v>
      </c>
      <c r="T63" s="2">
        <v>18990</v>
      </c>
      <c r="U63" s="23">
        <v>379800000</v>
      </c>
      <c r="V63" s="2">
        <v>5636</v>
      </c>
      <c r="W63" s="2">
        <v>112720000</v>
      </c>
      <c r="X63" s="2">
        <v>3623</v>
      </c>
      <c r="Y63" s="2">
        <v>72460000</v>
      </c>
      <c r="Z63" s="2">
        <v>13224</v>
      </c>
      <c r="AA63" s="2">
        <v>264480000</v>
      </c>
      <c r="AB63" s="2">
        <v>130</v>
      </c>
      <c r="AC63" s="3">
        <v>2600000</v>
      </c>
      <c r="AD63" s="2">
        <v>12014</v>
      </c>
      <c r="AE63" s="23">
        <v>240280000</v>
      </c>
    </row>
    <row r="64" spans="2:31" ht="15.75" thickBot="1" x14ac:dyDescent="0.3">
      <c r="B64" s="44"/>
      <c r="C64" s="15" t="s">
        <v>22</v>
      </c>
      <c r="D64" s="16">
        <f>SUM(D59:D63)</f>
        <v>416176</v>
      </c>
      <c r="E64" s="17">
        <f t="shared" ref="E64:M64" si="27">SUM(E59:E63)</f>
        <v>2966865000</v>
      </c>
      <c r="F64" s="17">
        <f t="shared" ref="F64:G64" si="28">SUM(F59:F63)</f>
        <v>64106</v>
      </c>
      <c r="G64" s="17">
        <f t="shared" si="28"/>
        <v>491950000</v>
      </c>
      <c r="H64" s="17">
        <f t="shared" si="27"/>
        <v>127922</v>
      </c>
      <c r="I64" s="17">
        <f t="shared" si="27"/>
        <v>891645000</v>
      </c>
      <c r="J64" s="17">
        <f t="shared" si="27"/>
        <v>315659</v>
      </c>
      <c r="K64" s="17">
        <f t="shared" si="27"/>
        <v>2287475000</v>
      </c>
      <c r="L64" s="17">
        <f t="shared" si="27"/>
        <v>43079</v>
      </c>
      <c r="M64" s="17">
        <f t="shared" si="27"/>
        <v>397120000</v>
      </c>
      <c r="N64" s="17">
        <v>46623</v>
      </c>
      <c r="O64" s="17">
        <v>434295000</v>
      </c>
      <c r="P64" s="17">
        <v>132381</v>
      </c>
      <c r="Q64" s="17">
        <v>869500000</v>
      </c>
      <c r="R64" s="17">
        <v>198798</v>
      </c>
      <c r="S64" s="17">
        <v>1516385000</v>
      </c>
      <c r="T64" s="17">
        <v>103639</v>
      </c>
      <c r="U64" s="17">
        <v>888745000</v>
      </c>
      <c r="V64" s="17">
        <f t="shared" ref="V64:W64" si="29">SUM(V59:V63)</f>
        <v>67749</v>
      </c>
      <c r="W64" s="17">
        <f t="shared" si="29"/>
        <v>479535000</v>
      </c>
      <c r="X64" s="17">
        <f t="shared" ref="X64:AC64" si="30">SUM(X59:X63)</f>
        <v>20871</v>
      </c>
      <c r="Y64" s="17">
        <f t="shared" si="30"/>
        <v>178600000</v>
      </c>
      <c r="Z64" s="17">
        <f t="shared" si="30"/>
        <v>32844</v>
      </c>
      <c r="AA64" s="17">
        <f t="shared" si="30"/>
        <v>390985000</v>
      </c>
      <c r="AB64" s="17">
        <f t="shared" si="30"/>
        <v>190550</v>
      </c>
      <c r="AC64" s="18">
        <f t="shared" si="30"/>
        <v>1031405000</v>
      </c>
      <c r="AD64" s="17">
        <v>63008</v>
      </c>
      <c r="AE64" s="17">
        <v>549280000</v>
      </c>
    </row>
    <row r="65" spans="2:31" x14ac:dyDescent="0.25">
      <c r="B65" s="42" t="s">
        <v>10</v>
      </c>
      <c r="C65" s="13" t="s">
        <v>17</v>
      </c>
      <c r="D65" s="4">
        <v>309592</v>
      </c>
      <c r="E65" s="2">
        <v>1547960000</v>
      </c>
      <c r="F65" s="2">
        <v>53148</v>
      </c>
      <c r="G65" s="2">
        <v>265740000</v>
      </c>
      <c r="H65" s="2">
        <v>100216</v>
      </c>
      <c r="I65" s="2">
        <v>501080000</v>
      </c>
      <c r="J65" s="2">
        <v>223208</v>
      </c>
      <c r="K65" s="2">
        <v>1116040000</v>
      </c>
      <c r="L65" s="2">
        <v>29764</v>
      </c>
      <c r="M65" s="2">
        <v>148820000</v>
      </c>
      <c r="N65" s="2">
        <v>28557</v>
      </c>
      <c r="O65" s="23">
        <v>142785000</v>
      </c>
      <c r="P65" s="2">
        <v>109174</v>
      </c>
      <c r="Q65" s="23">
        <v>545870000</v>
      </c>
      <c r="R65" s="2">
        <v>163817</v>
      </c>
      <c r="S65" s="23">
        <v>819085000</v>
      </c>
      <c r="T65" s="2">
        <v>70740</v>
      </c>
      <c r="U65" s="23">
        <v>353700000</v>
      </c>
      <c r="V65" s="2">
        <v>50074</v>
      </c>
      <c r="W65" s="2">
        <v>250370000</v>
      </c>
      <c r="X65" s="2">
        <v>16559</v>
      </c>
      <c r="Y65" s="2">
        <v>82795000</v>
      </c>
      <c r="Z65" s="2">
        <v>15174</v>
      </c>
      <c r="AA65" s="2">
        <v>75870000</v>
      </c>
      <c r="AB65" s="2">
        <v>173856</v>
      </c>
      <c r="AC65" s="3">
        <v>869280000</v>
      </c>
      <c r="AD65" s="2">
        <v>41137</v>
      </c>
      <c r="AE65" s="23">
        <v>205685000</v>
      </c>
    </row>
    <row r="66" spans="2:31" x14ac:dyDescent="0.25">
      <c r="B66" s="43"/>
      <c r="C66" s="14" t="s">
        <v>18</v>
      </c>
      <c r="D66" s="4">
        <v>33520</v>
      </c>
      <c r="E66" s="2">
        <v>335200000</v>
      </c>
      <c r="F66" s="2">
        <v>5735</v>
      </c>
      <c r="G66" s="2">
        <v>57350000</v>
      </c>
      <c r="H66" s="2">
        <v>8699</v>
      </c>
      <c r="I66" s="2">
        <v>86990000</v>
      </c>
      <c r="J66" s="2">
        <v>20579</v>
      </c>
      <c r="K66" s="2">
        <v>205790000</v>
      </c>
      <c r="L66" s="2">
        <v>3673</v>
      </c>
      <c r="M66" s="2">
        <v>36730000</v>
      </c>
      <c r="N66" s="2">
        <v>3477</v>
      </c>
      <c r="O66" s="23">
        <v>34770000</v>
      </c>
      <c r="P66" s="2">
        <v>8813</v>
      </c>
      <c r="Q66" s="23">
        <v>88130000</v>
      </c>
      <c r="R66" s="2">
        <v>24931</v>
      </c>
      <c r="S66" s="23">
        <v>249310000</v>
      </c>
      <c r="T66" s="2">
        <v>8906</v>
      </c>
      <c r="U66" s="23">
        <v>89060000</v>
      </c>
      <c r="V66" s="2">
        <v>5959</v>
      </c>
      <c r="W66" s="2">
        <v>59590000</v>
      </c>
      <c r="X66" s="2">
        <v>2234</v>
      </c>
      <c r="Y66" s="2">
        <v>22340000</v>
      </c>
      <c r="Z66" s="2">
        <v>2200</v>
      </c>
      <c r="AA66" s="2">
        <v>22000000</v>
      </c>
      <c r="AB66" s="2">
        <v>13068</v>
      </c>
      <c r="AC66" s="3">
        <v>130680000</v>
      </c>
      <c r="AD66" s="2">
        <v>6161</v>
      </c>
      <c r="AE66" s="23">
        <v>61610000</v>
      </c>
    </row>
    <row r="67" spans="2:31" x14ac:dyDescent="0.25">
      <c r="B67" s="43"/>
      <c r="C67" s="14" t="s">
        <v>19</v>
      </c>
      <c r="D67" s="4">
        <v>965</v>
      </c>
      <c r="E67" s="2">
        <v>9650000</v>
      </c>
      <c r="F67" s="2">
        <v>480</v>
      </c>
      <c r="G67" s="2">
        <v>4800000</v>
      </c>
      <c r="H67" s="2">
        <v>452</v>
      </c>
      <c r="I67" s="2">
        <v>4520000</v>
      </c>
      <c r="J67" s="2">
        <v>744</v>
      </c>
      <c r="K67" s="2">
        <v>7440000</v>
      </c>
      <c r="L67" s="2">
        <v>281</v>
      </c>
      <c r="M67" s="2">
        <v>2810000</v>
      </c>
      <c r="N67" s="2">
        <v>212</v>
      </c>
      <c r="O67" s="23">
        <v>2120000</v>
      </c>
      <c r="P67" s="2">
        <v>304</v>
      </c>
      <c r="Q67" s="23">
        <v>3040000</v>
      </c>
      <c r="R67" s="2">
        <v>710</v>
      </c>
      <c r="S67" s="23">
        <v>7100000</v>
      </c>
      <c r="T67" s="2">
        <v>412</v>
      </c>
      <c r="U67" s="23">
        <v>4120000</v>
      </c>
      <c r="V67" s="2">
        <v>513</v>
      </c>
      <c r="W67" s="2">
        <v>5130000</v>
      </c>
      <c r="X67" s="2">
        <v>68</v>
      </c>
      <c r="Y67" s="2">
        <v>680000</v>
      </c>
      <c r="Z67" s="2">
        <v>103</v>
      </c>
      <c r="AA67" s="2">
        <v>1030000</v>
      </c>
      <c r="AB67" s="2">
        <v>314</v>
      </c>
      <c r="AC67" s="3">
        <v>3140000</v>
      </c>
      <c r="AD67" s="2">
        <v>162</v>
      </c>
      <c r="AE67" s="23">
        <v>1620000</v>
      </c>
    </row>
    <row r="68" spans="2:31" x14ac:dyDescent="0.25">
      <c r="B68" s="43"/>
      <c r="C68" s="14" t="s">
        <v>20</v>
      </c>
      <c r="D68" s="4">
        <v>12202</v>
      </c>
      <c r="E68" s="2">
        <v>183030000</v>
      </c>
      <c r="F68" s="2">
        <v>1842</v>
      </c>
      <c r="G68" s="2">
        <v>27630000</v>
      </c>
      <c r="H68" s="2">
        <v>3700</v>
      </c>
      <c r="I68" s="2">
        <v>55500000</v>
      </c>
      <c r="J68" s="2">
        <v>4913</v>
      </c>
      <c r="K68" s="2">
        <v>73695000</v>
      </c>
      <c r="L68" s="2">
        <v>2160</v>
      </c>
      <c r="M68" s="2">
        <v>32400000</v>
      </c>
      <c r="N68" s="2">
        <v>1257</v>
      </c>
      <c r="O68" s="23">
        <v>18855000</v>
      </c>
      <c r="P68" s="2">
        <v>2010</v>
      </c>
      <c r="Q68" s="23">
        <v>30150000</v>
      </c>
      <c r="R68" s="2">
        <v>5788</v>
      </c>
      <c r="S68" s="23">
        <v>86820000</v>
      </c>
      <c r="T68" s="2">
        <v>3511</v>
      </c>
      <c r="U68" s="23">
        <v>52665000</v>
      </c>
      <c r="V68" s="2">
        <v>1749</v>
      </c>
      <c r="W68" s="2">
        <v>26235000</v>
      </c>
      <c r="X68" s="2">
        <v>931</v>
      </c>
      <c r="Y68" s="2">
        <v>13965000</v>
      </c>
      <c r="Z68" s="2">
        <v>1396</v>
      </c>
      <c r="AA68" s="2">
        <v>20940000</v>
      </c>
      <c r="AB68" s="2">
        <v>645</v>
      </c>
      <c r="AC68" s="3">
        <v>9675000</v>
      </c>
      <c r="AD68" s="2">
        <v>1950</v>
      </c>
      <c r="AE68" s="23">
        <v>29250000</v>
      </c>
    </row>
    <row r="69" spans="2:31" x14ac:dyDescent="0.25">
      <c r="B69" s="43"/>
      <c r="C69" s="14" t="s">
        <v>21</v>
      </c>
      <c r="D69" s="4">
        <v>31449</v>
      </c>
      <c r="E69" s="2">
        <v>628980000</v>
      </c>
      <c r="F69" s="2">
        <v>9126</v>
      </c>
      <c r="G69" s="2">
        <v>182520000</v>
      </c>
      <c r="H69" s="2">
        <v>9281</v>
      </c>
      <c r="I69" s="2">
        <v>185620000</v>
      </c>
      <c r="J69" s="2">
        <v>27154</v>
      </c>
      <c r="K69" s="2">
        <v>543080000</v>
      </c>
      <c r="L69" s="2">
        <v>8457</v>
      </c>
      <c r="M69" s="2">
        <v>169140000</v>
      </c>
      <c r="N69" s="2">
        <v>7968</v>
      </c>
      <c r="O69" s="23">
        <v>159360000</v>
      </c>
      <c r="P69" s="2">
        <v>7333</v>
      </c>
      <c r="Q69" s="23">
        <v>146660000</v>
      </c>
      <c r="R69" s="2">
        <v>21988</v>
      </c>
      <c r="S69" s="23">
        <v>439760000</v>
      </c>
      <c r="T69" s="2">
        <v>15118</v>
      </c>
      <c r="U69" s="23">
        <v>302360000</v>
      </c>
      <c r="V69" s="2">
        <v>5405</v>
      </c>
      <c r="W69" s="2">
        <v>108100000</v>
      </c>
      <c r="X69" s="2">
        <v>3133</v>
      </c>
      <c r="Y69" s="2">
        <v>62660000</v>
      </c>
      <c r="Z69" s="2">
        <v>11812</v>
      </c>
      <c r="AA69" s="2">
        <v>236240000</v>
      </c>
      <c r="AB69" s="2">
        <v>113</v>
      </c>
      <c r="AC69" s="3">
        <v>2260000</v>
      </c>
      <c r="AD69" s="2">
        <v>8026</v>
      </c>
      <c r="AE69" s="23">
        <v>160520000</v>
      </c>
    </row>
    <row r="70" spans="2:31" ht="15.75" thickBot="1" x14ac:dyDescent="0.3">
      <c r="B70" s="44"/>
      <c r="C70" s="15" t="s">
        <v>22</v>
      </c>
      <c r="D70" s="16">
        <f>SUM(D65:D69)</f>
        <v>387728</v>
      </c>
      <c r="E70" s="17">
        <f t="shared" ref="E70:M70" si="31">SUM(E65:E69)</f>
        <v>2704820000</v>
      </c>
      <c r="F70" s="17">
        <f t="shared" ref="F70:G70" si="32">SUM(F65:F69)</f>
        <v>70331</v>
      </c>
      <c r="G70" s="17">
        <f t="shared" si="32"/>
        <v>538040000</v>
      </c>
      <c r="H70" s="17">
        <f t="shared" si="31"/>
        <v>122348</v>
      </c>
      <c r="I70" s="17">
        <f t="shared" si="31"/>
        <v>833710000</v>
      </c>
      <c r="J70" s="17">
        <f t="shared" si="31"/>
        <v>276598</v>
      </c>
      <c r="K70" s="17">
        <f t="shared" si="31"/>
        <v>1946045000</v>
      </c>
      <c r="L70" s="17">
        <f t="shared" si="31"/>
        <v>44335</v>
      </c>
      <c r="M70" s="17">
        <f t="shared" si="31"/>
        <v>389900000</v>
      </c>
      <c r="N70" s="17">
        <v>41471</v>
      </c>
      <c r="O70" s="17">
        <v>357890000</v>
      </c>
      <c r="P70" s="17">
        <v>127634</v>
      </c>
      <c r="Q70" s="17">
        <v>813850000</v>
      </c>
      <c r="R70" s="17">
        <v>217234</v>
      </c>
      <c r="S70" s="17">
        <v>1602075000</v>
      </c>
      <c r="T70" s="17">
        <v>98687</v>
      </c>
      <c r="U70" s="17">
        <v>801905000</v>
      </c>
      <c r="V70" s="17">
        <f t="shared" ref="V70:W70" si="33">SUM(V65:V69)</f>
        <v>63700</v>
      </c>
      <c r="W70" s="17">
        <f t="shared" si="33"/>
        <v>449425000</v>
      </c>
      <c r="X70" s="17">
        <f t="shared" ref="X70:AC70" si="34">SUM(X65:X69)</f>
        <v>22925</v>
      </c>
      <c r="Y70" s="17">
        <f t="shared" si="34"/>
        <v>182440000</v>
      </c>
      <c r="Z70" s="17">
        <f t="shared" si="34"/>
        <v>30685</v>
      </c>
      <c r="AA70" s="17">
        <f t="shared" si="34"/>
        <v>356080000</v>
      </c>
      <c r="AB70" s="17">
        <f t="shared" si="34"/>
        <v>187996</v>
      </c>
      <c r="AC70" s="18">
        <f t="shared" si="34"/>
        <v>1015035000</v>
      </c>
      <c r="AD70" s="17">
        <v>57436</v>
      </c>
      <c r="AE70" s="17">
        <v>458685000</v>
      </c>
    </row>
    <row r="71" spans="2:31" x14ac:dyDescent="0.25">
      <c r="B71" s="42" t="s">
        <v>11</v>
      </c>
      <c r="C71" s="13" t="s">
        <v>17</v>
      </c>
      <c r="D71" s="4">
        <v>332274</v>
      </c>
      <c r="E71" s="2">
        <v>1661370000</v>
      </c>
      <c r="F71" s="2">
        <v>58998</v>
      </c>
      <c r="G71" s="2">
        <v>294990000</v>
      </c>
      <c r="H71" s="2">
        <v>113892</v>
      </c>
      <c r="I71" s="2">
        <v>569460000</v>
      </c>
      <c r="J71" s="2">
        <v>272672</v>
      </c>
      <c r="K71" s="2">
        <v>1363360000</v>
      </c>
      <c r="L71" s="2">
        <v>38096</v>
      </c>
      <c r="M71" s="2">
        <v>190480000</v>
      </c>
      <c r="N71" s="2">
        <v>30361</v>
      </c>
      <c r="O71" s="23">
        <v>151805000</v>
      </c>
      <c r="P71" s="2">
        <v>121463</v>
      </c>
      <c r="Q71" s="23">
        <v>607315000</v>
      </c>
      <c r="R71" s="2">
        <v>179938</v>
      </c>
      <c r="S71" s="23">
        <v>899690000</v>
      </c>
      <c r="T71" s="2">
        <v>89842</v>
      </c>
      <c r="U71" s="23">
        <v>449210000</v>
      </c>
      <c r="V71" s="2">
        <v>57468</v>
      </c>
      <c r="W71" s="2">
        <v>287340000</v>
      </c>
      <c r="X71" s="2">
        <v>13474</v>
      </c>
      <c r="Y71" s="2">
        <v>67370000</v>
      </c>
      <c r="Z71" s="2">
        <v>18820</v>
      </c>
      <c r="AA71" s="2">
        <v>94100000</v>
      </c>
      <c r="AB71" s="2">
        <v>201891</v>
      </c>
      <c r="AC71" s="3">
        <v>1009455000</v>
      </c>
      <c r="AD71" s="2">
        <v>44150</v>
      </c>
      <c r="AE71" s="23">
        <v>220750000</v>
      </c>
    </row>
    <row r="72" spans="2:31" x14ac:dyDescent="0.25">
      <c r="B72" s="43"/>
      <c r="C72" s="14" t="s">
        <v>18</v>
      </c>
      <c r="D72" s="4">
        <v>33837</v>
      </c>
      <c r="E72" s="2">
        <v>338370000</v>
      </c>
      <c r="F72" s="2">
        <v>6005</v>
      </c>
      <c r="G72" s="2">
        <v>60050000</v>
      </c>
      <c r="H72" s="2">
        <v>8838</v>
      </c>
      <c r="I72" s="2">
        <v>88380000</v>
      </c>
      <c r="J72" s="2">
        <v>22491</v>
      </c>
      <c r="K72" s="2">
        <v>224910000</v>
      </c>
      <c r="L72" s="2">
        <v>4594</v>
      </c>
      <c r="M72" s="2">
        <v>45940000</v>
      </c>
      <c r="N72" s="2">
        <v>3427</v>
      </c>
      <c r="O72" s="23">
        <v>34270000</v>
      </c>
      <c r="P72" s="2">
        <v>8798</v>
      </c>
      <c r="Q72" s="23">
        <v>87980000</v>
      </c>
      <c r="R72" s="2">
        <v>25019</v>
      </c>
      <c r="S72" s="23">
        <v>250190000</v>
      </c>
      <c r="T72" s="2">
        <v>10835</v>
      </c>
      <c r="U72" s="23">
        <v>108350000</v>
      </c>
      <c r="V72" s="2">
        <v>6542</v>
      </c>
      <c r="W72" s="2">
        <v>65420000</v>
      </c>
      <c r="X72" s="2">
        <v>1791</v>
      </c>
      <c r="Y72" s="2">
        <v>17910000</v>
      </c>
      <c r="Z72" s="2">
        <v>2301</v>
      </c>
      <c r="AA72" s="2">
        <v>23010000</v>
      </c>
      <c r="AB72" s="2">
        <v>14189</v>
      </c>
      <c r="AC72" s="3">
        <v>141890000</v>
      </c>
      <c r="AD72" s="2">
        <v>6091</v>
      </c>
      <c r="AE72" s="23">
        <v>60910000</v>
      </c>
    </row>
    <row r="73" spans="2:31" x14ac:dyDescent="0.25">
      <c r="B73" s="43"/>
      <c r="C73" s="14" t="s">
        <v>19</v>
      </c>
      <c r="D73" s="4">
        <v>990</v>
      </c>
      <c r="E73" s="2">
        <v>9900000</v>
      </c>
      <c r="F73" s="2">
        <v>645</v>
      </c>
      <c r="G73" s="2">
        <v>6450000</v>
      </c>
      <c r="H73" s="2">
        <v>687</v>
      </c>
      <c r="I73" s="2">
        <v>6870000</v>
      </c>
      <c r="J73" s="2">
        <v>941</v>
      </c>
      <c r="K73" s="2">
        <v>9410000</v>
      </c>
      <c r="L73" s="2">
        <v>307</v>
      </c>
      <c r="M73" s="2">
        <v>3070000</v>
      </c>
      <c r="N73" s="2">
        <v>204</v>
      </c>
      <c r="O73" s="23">
        <v>2040000</v>
      </c>
      <c r="P73" s="2">
        <v>422</v>
      </c>
      <c r="Q73" s="23">
        <v>4220000</v>
      </c>
      <c r="R73" s="2">
        <v>641</v>
      </c>
      <c r="S73" s="23">
        <v>6410000</v>
      </c>
      <c r="T73" s="2">
        <v>431</v>
      </c>
      <c r="U73" s="23">
        <v>4310000</v>
      </c>
      <c r="V73" s="2">
        <v>371</v>
      </c>
      <c r="W73" s="2">
        <v>3710000</v>
      </c>
      <c r="X73" s="2">
        <v>28</v>
      </c>
      <c r="Y73" s="2">
        <v>280000</v>
      </c>
      <c r="Z73" s="2">
        <v>149</v>
      </c>
      <c r="AA73" s="2">
        <v>1490000</v>
      </c>
      <c r="AB73" s="2">
        <v>355</v>
      </c>
      <c r="AC73" s="3">
        <v>3550000</v>
      </c>
      <c r="AD73" s="2">
        <v>197</v>
      </c>
      <c r="AE73" s="23">
        <v>1970000</v>
      </c>
    </row>
    <row r="74" spans="2:31" x14ac:dyDescent="0.25">
      <c r="B74" s="43"/>
      <c r="C74" s="14" t="s">
        <v>20</v>
      </c>
      <c r="D74" s="4">
        <v>12481</v>
      </c>
      <c r="E74" s="2">
        <v>187215000</v>
      </c>
      <c r="F74" s="2">
        <v>1883</v>
      </c>
      <c r="G74" s="2">
        <v>28245000</v>
      </c>
      <c r="H74" s="2">
        <v>2855</v>
      </c>
      <c r="I74" s="2">
        <v>42825000</v>
      </c>
      <c r="J74" s="2">
        <v>5401</v>
      </c>
      <c r="K74" s="2">
        <v>81015000</v>
      </c>
      <c r="L74" s="2">
        <v>2364</v>
      </c>
      <c r="M74" s="2">
        <v>35460000</v>
      </c>
      <c r="N74" s="2">
        <v>1187</v>
      </c>
      <c r="O74" s="23">
        <v>17805000</v>
      </c>
      <c r="P74" s="2">
        <v>1827</v>
      </c>
      <c r="Q74" s="23">
        <v>27405000</v>
      </c>
      <c r="R74" s="2">
        <v>5622</v>
      </c>
      <c r="S74" s="23">
        <v>84330000</v>
      </c>
      <c r="T74" s="2">
        <v>3888</v>
      </c>
      <c r="U74" s="23">
        <v>58320000</v>
      </c>
      <c r="V74" s="2">
        <v>1826</v>
      </c>
      <c r="W74" s="2">
        <v>27390000</v>
      </c>
      <c r="X74" s="2">
        <v>822</v>
      </c>
      <c r="Y74" s="2">
        <v>12330000</v>
      </c>
      <c r="Z74" s="2">
        <v>1465</v>
      </c>
      <c r="AA74" s="2">
        <v>21975000</v>
      </c>
      <c r="AB74" s="2">
        <v>615</v>
      </c>
      <c r="AC74" s="3">
        <v>9225000</v>
      </c>
      <c r="AD74" s="2">
        <v>1963</v>
      </c>
      <c r="AE74" s="23">
        <v>29445000</v>
      </c>
    </row>
    <row r="75" spans="2:31" x14ac:dyDescent="0.25">
      <c r="B75" s="43"/>
      <c r="C75" s="14" t="s">
        <v>21</v>
      </c>
      <c r="D75" s="4">
        <v>28302</v>
      </c>
      <c r="E75" s="2">
        <v>566040000</v>
      </c>
      <c r="F75" s="2">
        <v>7298</v>
      </c>
      <c r="G75" s="2">
        <v>145960000</v>
      </c>
      <c r="H75" s="2">
        <v>8538</v>
      </c>
      <c r="I75" s="2">
        <v>170760000</v>
      </c>
      <c r="J75" s="2">
        <v>23046</v>
      </c>
      <c r="K75" s="2">
        <v>460920000</v>
      </c>
      <c r="L75" s="2">
        <v>8180</v>
      </c>
      <c r="M75" s="2">
        <v>163600000</v>
      </c>
      <c r="N75" s="2">
        <v>5245</v>
      </c>
      <c r="O75" s="23">
        <v>104900000</v>
      </c>
      <c r="P75" s="2">
        <v>6219</v>
      </c>
      <c r="Q75" s="23">
        <v>124380000</v>
      </c>
      <c r="R75" s="2">
        <v>18567</v>
      </c>
      <c r="S75" s="23">
        <v>371340000</v>
      </c>
      <c r="T75" s="2">
        <v>12798</v>
      </c>
      <c r="U75" s="23">
        <v>255960000</v>
      </c>
      <c r="V75" s="2">
        <v>4347</v>
      </c>
      <c r="W75" s="2">
        <v>86940000</v>
      </c>
      <c r="X75" s="2">
        <v>1904</v>
      </c>
      <c r="Y75" s="2">
        <v>38080000</v>
      </c>
      <c r="Z75" s="2">
        <v>10880</v>
      </c>
      <c r="AA75" s="2">
        <v>217600000</v>
      </c>
      <c r="AB75" s="2">
        <v>126</v>
      </c>
      <c r="AC75" s="3">
        <v>2520000</v>
      </c>
      <c r="AD75" s="2">
        <v>5697</v>
      </c>
      <c r="AE75" s="23">
        <v>113940000</v>
      </c>
    </row>
    <row r="76" spans="2:31" ht="15.75" thickBot="1" x14ac:dyDescent="0.3">
      <c r="B76" s="45"/>
      <c r="C76" s="15" t="s">
        <v>22</v>
      </c>
      <c r="D76" s="17">
        <f t="shared" ref="D76:G76" si="35">SUM(D71:D75)</f>
        <v>407884</v>
      </c>
      <c r="E76" s="17">
        <f t="shared" si="35"/>
        <v>2762895000</v>
      </c>
      <c r="F76" s="17">
        <f t="shared" si="35"/>
        <v>74829</v>
      </c>
      <c r="G76" s="17">
        <f t="shared" si="35"/>
        <v>535695000</v>
      </c>
      <c r="H76" s="20">
        <f t="shared" ref="H76:M76" si="36">SUM(H71:H75)</f>
        <v>134810</v>
      </c>
      <c r="I76" s="20">
        <f t="shared" si="36"/>
        <v>878295000</v>
      </c>
      <c r="J76" s="20">
        <f t="shared" si="36"/>
        <v>324551</v>
      </c>
      <c r="K76" s="20">
        <f t="shared" si="36"/>
        <v>2139615000</v>
      </c>
      <c r="L76" s="17">
        <f t="shared" si="36"/>
        <v>53541</v>
      </c>
      <c r="M76" s="17">
        <f t="shared" si="36"/>
        <v>438550000</v>
      </c>
      <c r="N76" s="20">
        <v>40424</v>
      </c>
      <c r="O76" s="20">
        <v>310820000</v>
      </c>
      <c r="P76" s="20">
        <v>138729</v>
      </c>
      <c r="Q76" s="20">
        <v>851300000</v>
      </c>
      <c r="R76" s="20">
        <v>229787</v>
      </c>
      <c r="S76" s="20">
        <v>1611960000</v>
      </c>
      <c r="T76" s="20">
        <v>117794</v>
      </c>
      <c r="U76" s="20">
        <v>876150000</v>
      </c>
      <c r="V76" s="17">
        <f t="shared" ref="V76:W76" si="37">SUM(V71:V75)</f>
        <v>70554</v>
      </c>
      <c r="W76" s="17">
        <f t="shared" si="37"/>
        <v>470800000</v>
      </c>
      <c r="X76" s="20">
        <f>SUM(X71:X75)</f>
        <v>18019</v>
      </c>
      <c r="Y76" s="20">
        <f>SUM(Y71:Y75)</f>
        <v>135970000</v>
      </c>
      <c r="Z76" s="17">
        <f t="shared" ref="Z76:AA76" si="38">SUM(Z71:Z75)</f>
        <v>33615</v>
      </c>
      <c r="AA76" s="17">
        <f t="shared" si="38"/>
        <v>358175000</v>
      </c>
      <c r="AB76" s="20">
        <f>SUM(AB71:AB75)</f>
        <v>217176</v>
      </c>
      <c r="AC76" s="21">
        <f>SUM(AC71:AC75)</f>
        <v>1166640000</v>
      </c>
      <c r="AD76" s="20">
        <v>58098</v>
      </c>
      <c r="AE76" s="20">
        <v>427015000</v>
      </c>
    </row>
    <row r="77" spans="2:31" x14ac:dyDescent="0.25">
      <c r="B77" s="22" t="s">
        <v>15</v>
      </c>
      <c r="C77" s="6"/>
      <c r="D77" s="5">
        <f>D10+D16+D22+D28+D34+D40+D46+D52+D58+D64+D70+D76</f>
        <v>4381504</v>
      </c>
      <c r="E77" s="5">
        <f t="shared" ref="E77:M77" si="39">E10+E16+E22+E28+E34+E40+E46+E52+E58+E64+E70+E76</f>
        <v>30836045000</v>
      </c>
      <c r="F77" s="5">
        <f t="shared" si="39"/>
        <v>774142</v>
      </c>
      <c r="G77" s="5">
        <f t="shared" si="39"/>
        <v>6152350000</v>
      </c>
      <c r="H77" s="5">
        <f t="shared" si="39"/>
        <v>1415714</v>
      </c>
      <c r="I77" s="5">
        <f t="shared" si="39"/>
        <v>10288910000</v>
      </c>
      <c r="J77" s="5">
        <f t="shared" si="39"/>
        <v>3133406</v>
      </c>
      <c r="K77" s="5">
        <f t="shared" si="39"/>
        <v>24232410000</v>
      </c>
      <c r="L77" s="5">
        <f t="shared" si="39"/>
        <v>494648</v>
      </c>
      <c r="M77" s="5">
        <f t="shared" si="39"/>
        <v>4440925000</v>
      </c>
      <c r="N77" s="5">
        <f>N70+N76+N64+N58+N52+N46+N40+N34+N28+N22+N16+N10</f>
        <v>502239</v>
      </c>
      <c r="O77" s="5">
        <f>O70+O76+O64+O58+O52+O46+O40+O34+O28+O22+O16+O10</f>
        <v>4899385000</v>
      </c>
      <c r="P77" s="5">
        <f t="shared" ref="P77:U77" si="40">P70+P76+P64+P58+P52+P46+P40+P34+P28+P22+P16+P10</f>
        <v>1425034</v>
      </c>
      <c r="Q77" s="5">
        <f t="shared" si="40"/>
        <v>9597390000</v>
      </c>
      <c r="R77" s="5">
        <f t="shared" si="40"/>
        <v>2206064</v>
      </c>
      <c r="S77" s="5">
        <f t="shared" si="40"/>
        <v>17011950000</v>
      </c>
      <c r="T77" s="5">
        <f t="shared" si="40"/>
        <v>1091670</v>
      </c>
      <c r="U77" s="5">
        <f t="shared" si="40"/>
        <v>9539745000</v>
      </c>
      <c r="V77" s="5">
        <f t="shared" ref="V77:AC77" si="41">V10+V16+V22+V28+V34+V40+V46+V52+V58+V64+V70+V76</f>
        <v>685360</v>
      </c>
      <c r="W77" s="5">
        <f t="shared" si="41"/>
        <v>4975010000</v>
      </c>
      <c r="X77" s="5">
        <f t="shared" si="41"/>
        <v>168664</v>
      </c>
      <c r="Y77" s="5">
        <f t="shared" si="41"/>
        <v>1392605000</v>
      </c>
      <c r="Z77" s="5">
        <f t="shared" si="41"/>
        <v>364621</v>
      </c>
      <c r="AA77" s="5">
        <f t="shared" si="41"/>
        <v>4216395000</v>
      </c>
      <c r="AB77" s="5">
        <f t="shared" si="41"/>
        <v>1683224</v>
      </c>
      <c r="AC77" s="5">
        <f t="shared" si="41"/>
        <v>9139565000</v>
      </c>
      <c r="AD77" s="5">
        <f>AD70+AD76+AD64+AD58+AD52+AD46+AD40+AD34+AD28+AD22+AD16+AD10</f>
        <v>630567</v>
      </c>
      <c r="AE77" s="5">
        <f>AE70+AE76+AE64+AE58+AE52+AE46+AE40+AE34+AE28+AE22+AE16+AE10</f>
        <v>5179325000</v>
      </c>
    </row>
    <row r="78" spans="2:31" x14ac:dyDescent="0.25">
      <c r="J78"/>
      <c r="L78" s="1"/>
      <c r="N78"/>
      <c r="O78"/>
      <c r="Q78"/>
      <c r="R78"/>
      <c r="S78"/>
      <c r="U78"/>
      <c r="V78" s="1"/>
      <c r="W78" s="1"/>
      <c r="Y78" s="1"/>
      <c r="Z78" s="1"/>
      <c r="AA78" s="1"/>
    </row>
    <row r="79" spans="2:31" x14ac:dyDescent="0.25">
      <c r="J79"/>
      <c r="L79" s="1"/>
      <c r="N79"/>
      <c r="O79"/>
      <c r="Q79"/>
      <c r="R79"/>
      <c r="S79"/>
      <c r="U79"/>
    </row>
    <row r="80" spans="2:31" x14ac:dyDescent="0.25">
      <c r="J80"/>
      <c r="L80" s="1"/>
      <c r="N80"/>
      <c r="Q80"/>
      <c r="R80"/>
      <c r="S80"/>
      <c r="U80"/>
    </row>
    <row r="81" spans="10:21" x14ac:dyDescent="0.25">
      <c r="J81"/>
      <c r="L81" s="1"/>
      <c r="N81"/>
      <c r="Q81"/>
      <c r="R81"/>
      <c r="S81"/>
      <c r="U81"/>
    </row>
  </sheetData>
  <mergeCells count="29">
    <mergeCell ref="B2:AE2"/>
    <mergeCell ref="AD3:AE3"/>
    <mergeCell ref="P3:Q3"/>
    <mergeCell ref="R3:S3"/>
    <mergeCell ref="T3:U3"/>
    <mergeCell ref="N3:O3"/>
    <mergeCell ref="H3:I3"/>
    <mergeCell ref="X3:Y3"/>
    <mergeCell ref="J3:K3"/>
    <mergeCell ref="AB3:AC3"/>
    <mergeCell ref="F3:G3"/>
    <mergeCell ref="B71:B76"/>
    <mergeCell ref="B23:B28"/>
    <mergeCell ref="B29:B34"/>
    <mergeCell ref="B35:B40"/>
    <mergeCell ref="B41:B46"/>
    <mergeCell ref="B47:B52"/>
    <mergeCell ref="B17:B22"/>
    <mergeCell ref="B53:B58"/>
    <mergeCell ref="D3:E3"/>
    <mergeCell ref="B59:B64"/>
    <mergeCell ref="B65:B70"/>
    <mergeCell ref="B3:B4"/>
    <mergeCell ref="C3:C4"/>
    <mergeCell ref="V3:W3"/>
    <mergeCell ref="Z3:AA3"/>
    <mergeCell ref="L3:M3"/>
    <mergeCell ref="B5:B10"/>
    <mergeCell ref="B11:B16"/>
  </mergeCells>
  <pageMargins left="0.28000000000000003" right="0.17" top="0.74803149606299213" bottom="0.74803149606299213" header="0.31496062992125984" footer="0.31496062992125984"/>
  <pageSetup paperSize="9" scale="9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2019</vt:lpstr>
      <vt:lpstr>2020</vt:lpstr>
      <vt:lpstr>'2019'!Área_de_impresión</vt:lpstr>
      <vt:lpstr>'2020'!Área_de_impresión</vt:lpstr>
      <vt:lpstr>'2019'!Títulos_a_imprimir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2021-07-19T13:07:08Z</dcterms:modified>
</cp:coreProperties>
</file>