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e\Desktop\"/>
    </mc:Choice>
  </mc:AlternateContent>
  <xr:revisionPtr revIDLastSave="0" documentId="13_ncr:1_{BD2FA448-0DA1-496E-BD4D-D3E677734F79}" xr6:coauthVersionLast="47" xr6:coauthVersionMax="47" xr10:uidLastSave="{00000000-0000-0000-0000-000000000000}"/>
  <bookViews>
    <workbookView xWindow="-120" yWindow="-120" windowWidth="29040" windowHeight="16440" xr2:uid="{7A17A7A4-ABBA-4667-929F-B55CD1E2D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C3" i="1"/>
  <c r="F3" i="1"/>
  <c r="H3" i="1" s="1"/>
  <c r="F7" i="1"/>
  <c r="K3" i="1"/>
  <c r="H6" i="1"/>
  <c r="H7" i="1"/>
  <c r="H8" i="1"/>
  <c r="H9" i="1"/>
  <c r="H10" i="1"/>
  <c r="H11" i="1"/>
  <c r="H12" i="1"/>
  <c r="F6" i="1"/>
  <c r="G6" i="1" s="1"/>
  <c r="G7" i="1"/>
  <c r="C6" i="1"/>
  <c r="C7" i="1"/>
  <c r="C5" i="1"/>
  <c r="F5" i="1"/>
  <c r="G5" i="1" s="1"/>
  <c r="F4" i="1"/>
  <c r="G4" i="1" s="1"/>
  <c r="G3" i="1" l="1"/>
  <c r="H5" i="1"/>
  <c r="H4" i="1"/>
  <c r="H13" i="1" s="1"/>
  <c r="D15" i="1" s="1"/>
  <c r="C13" i="1"/>
  <c r="C15" i="1" s="1"/>
  <c r="D13" i="1"/>
  <c r="H15" i="1" l="1"/>
  <c r="H16" i="1" s="1"/>
</calcChain>
</file>

<file path=xl/sharedStrings.xml><?xml version="1.0" encoding="utf-8"?>
<sst xmlns="http://schemas.openxmlformats.org/spreadsheetml/2006/main" count="15" uniqueCount="11">
  <si>
    <t>orderid</t>
  </si>
  <si>
    <t>amount</t>
  </si>
  <si>
    <t>quoteqty</t>
  </si>
  <si>
    <t>price</t>
  </si>
  <si>
    <t>Buy</t>
  </si>
  <si>
    <t>Sell</t>
  </si>
  <si>
    <t>PNL</t>
  </si>
  <si>
    <t>PNL Fiat</t>
  </si>
  <si>
    <t>BTCBUSD</t>
  </si>
  <si>
    <t>BUSD</t>
  </si>
  <si>
    <t>PNL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</si>
</sst>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"/>
    <numFmt numFmtId="183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0F9E-BDD6-45EB-AB5C-7C0194F51610}">
  <dimension ref="A1:P24"/>
  <sheetViews>
    <sheetView tabSelected="1" workbookViewId="0">
      <selection activeCell="L21" sqref="L21"/>
    </sheetView>
  </sheetViews>
  <sheetFormatPr defaultRowHeight="15" x14ac:dyDescent="0.25"/>
  <cols>
    <col min="1" max="2" width="9.140625" style="1"/>
    <col min="3" max="3" width="7.85546875" style="1" bestFit="1" customWidth="1"/>
    <col min="4" max="6" width="9.140625" style="1"/>
    <col min="7" max="7" width="8.140625" style="1" bestFit="1" customWidth="1"/>
    <col min="8" max="8" width="9.140625" style="1"/>
    <col min="9" max="9" width="7.5703125" style="2" bestFit="1" customWidth="1"/>
    <col min="10" max="15" width="9.140625" style="1"/>
    <col min="16" max="16" width="5.5703125" style="1" bestFit="1" customWidth="1"/>
    <col min="17" max="16384" width="9.140625" style="1"/>
  </cols>
  <sheetData>
    <row r="1" spans="1:16" x14ac:dyDescent="0.25">
      <c r="A1" s="1" t="s">
        <v>8</v>
      </c>
      <c r="B1" s="6" t="s">
        <v>4</v>
      </c>
      <c r="C1" s="6"/>
      <c r="D1" s="6"/>
      <c r="E1" s="6"/>
      <c r="J1" s="6" t="s">
        <v>5</v>
      </c>
      <c r="K1" s="6"/>
      <c r="L1" s="6"/>
      <c r="M1" s="6"/>
    </row>
    <row r="2" spans="1:1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10</v>
      </c>
      <c r="J2" s="1" t="s">
        <v>0</v>
      </c>
      <c r="K2" s="1" t="s">
        <v>1</v>
      </c>
      <c r="L2" s="1" t="s">
        <v>2</v>
      </c>
      <c r="M2" s="1" t="s">
        <v>3</v>
      </c>
      <c r="O2" s="1" t="s">
        <v>9</v>
      </c>
      <c r="P2" s="1">
        <v>28</v>
      </c>
    </row>
    <row r="3" spans="1:16" x14ac:dyDescent="0.25">
      <c r="B3" s="1">
        <v>1</v>
      </c>
      <c r="C3" s="8">
        <f t="shared" ref="C3:C7" si="0">+D3/E3</f>
        <v>2.1428571428571429E-2</v>
      </c>
      <c r="D3" s="1">
        <v>2.1428571428571428</v>
      </c>
      <c r="E3" s="1">
        <v>100</v>
      </c>
      <c r="F3" s="3">
        <f t="shared" ref="F3" si="1">+($E$13-E3)/E3</f>
        <v>0.4</v>
      </c>
      <c r="G3" s="4">
        <f t="shared" ref="G3" si="2">+F3*D3</f>
        <v>0.85714285714285721</v>
      </c>
      <c r="H3" s="2">
        <f>+D3*(1+F3)</f>
        <v>2.9999999999999996</v>
      </c>
      <c r="J3" s="1">
        <v>1</v>
      </c>
      <c r="K3" s="1">
        <f>+L3/M3</f>
        <v>7.857142857142857E-2</v>
      </c>
      <c r="L3" s="1">
        <v>11</v>
      </c>
      <c r="M3" s="1">
        <v>140</v>
      </c>
    </row>
    <row r="4" spans="1:16" x14ac:dyDescent="0.25">
      <c r="B4" s="1">
        <v>2</v>
      </c>
      <c r="C4" s="8">
        <v>8.376623376623378E-2</v>
      </c>
      <c r="D4" s="1">
        <v>10</v>
      </c>
      <c r="E4" s="1">
        <v>110</v>
      </c>
      <c r="F4" s="3">
        <f t="shared" ref="F3:F4" si="3">+($E$13-E4)/E4</f>
        <v>0.27272727272727271</v>
      </c>
      <c r="G4" s="4">
        <f t="shared" ref="G3:G4" si="4">+F4*D4</f>
        <v>2.7272727272727271</v>
      </c>
      <c r="H4" s="2">
        <f>+D4*(1+F4)</f>
        <v>12.727272727272727</v>
      </c>
      <c r="J4" s="1">
        <v>2</v>
      </c>
    </row>
    <row r="5" spans="1:16" x14ac:dyDescent="0.25">
      <c r="B5" s="1">
        <v>3</v>
      </c>
      <c r="C5" s="8">
        <f t="shared" si="0"/>
        <v>8.3333333333333329E-2</v>
      </c>
      <c r="D5" s="1">
        <v>10</v>
      </c>
      <c r="E5" s="1">
        <v>120</v>
      </c>
      <c r="F5" s="3">
        <f>+($E$13-E5)/E5</f>
        <v>0.16666666666666666</v>
      </c>
      <c r="G5" s="4">
        <f>+F5*D5</f>
        <v>1.6666666666666665</v>
      </c>
      <c r="H5" s="2">
        <f t="shared" ref="H3:H12" si="5">+D5*(1+F5)</f>
        <v>11.666666666666668</v>
      </c>
      <c r="J5" s="1">
        <v>3</v>
      </c>
    </row>
    <row r="6" spans="1:16" x14ac:dyDescent="0.25">
      <c r="B6" s="1">
        <v>4</v>
      </c>
      <c r="C6" s="8">
        <f t="shared" si="0"/>
        <v>7.6923076923076927E-2</v>
      </c>
      <c r="D6" s="1">
        <v>10</v>
      </c>
      <c r="E6" s="2">
        <v>130</v>
      </c>
      <c r="F6" s="3">
        <f t="shared" ref="F6:F7" si="6">+($E$13-E6)/E6</f>
        <v>7.6923076923076927E-2</v>
      </c>
      <c r="G6" s="4">
        <f t="shared" ref="G6:G7" si="7">+F6*D6</f>
        <v>0.76923076923076927</v>
      </c>
      <c r="H6" s="2">
        <f t="shared" si="5"/>
        <v>10.769230769230768</v>
      </c>
      <c r="J6" s="1">
        <v>4</v>
      </c>
    </row>
    <row r="7" spans="1:16" x14ac:dyDescent="0.25">
      <c r="B7" s="1">
        <v>5</v>
      </c>
      <c r="C7" s="8">
        <f t="shared" si="0"/>
        <v>7.1428571428571425E-2</v>
      </c>
      <c r="D7" s="1">
        <v>10</v>
      </c>
      <c r="E7" s="2">
        <v>140</v>
      </c>
      <c r="F7" s="3">
        <f>+($E$13-E7)/E7</f>
        <v>0</v>
      </c>
      <c r="G7" s="4">
        <f t="shared" si="7"/>
        <v>0</v>
      </c>
      <c r="H7" s="2">
        <f t="shared" si="5"/>
        <v>10</v>
      </c>
      <c r="J7" s="1">
        <v>5</v>
      </c>
    </row>
    <row r="8" spans="1:16" x14ac:dyDescent="0.25">
      <c r="B8" s="1">
        <v>6</v>
      </c>
      <c r="E8" s="2"/>
      <c r="H8" s="2">
        <f t="shared" si="5"/>
        <v>0</v>
      </c>
      <c r="J8" s="1">
        <v>6</v>
      </c>
    </row>
    <row r="9" spans="1:16" x14ac:dyDescent="0.25">
      <c r="B9" s="1">
        <v>7</v>
      </c>
      <c r="E9" s="2"/>
      <c r="H9" s="2">
        <f t="shared" si="5"/>
        <v>0</v>
      </c>
      <c r="J9" s="1">
        <v>7</v>
      </c>
      <c r="P9" s="5"/>
    </row>
    <row r="10" spans="1:16" x14ac:dyDescent="0.25">
      <c r="B10" s="1">
        <v>8</v>
      </c>
      <c r="E10" s="2"/>
      <c r="H10" s="2">
        <f t="shared" si="5"/>
        <v>0</v>
      </c>
      <c r="J10" s="1">
        <v>8</v>
      </c>
    </row>
    <row r="11" spans="1:16" x14ac:dyDescent="0.25">
      <c r="B11" s="1">
        <v>9</v>
      </c>
      <c r="E11" s="2"/>
      <c r="H11" s="2">
        <f t="shared" si="5"/>
        <v>0</v>
      </c>
      <c r="J11" s="1">
        <v>9</v>
      </c>
    </row>
    <row r="12" spans="1:16" x14ac:dyDescent="0.25">
      <c r="B12" s="1">
        <v>10</v>
      </c>
      <c r="E12" s="2"/>
      <c r="H12" s="2">
        <f t="shared" si="5"/>
        <v>0</v>
      </c>
      <c r="J12" s="1">
        <v>10</v>
      </c>
    </row>
    <row r="13" spans="1:16" x14ac:dyDescent="0.25">
      <c r="C13" s="8">
        <f>SUM(C3:C12)</f>
        <v>0.33687978687978692</v>
      </c>
      <c r="D13" s="1">
        <f>SUM(D3:D12)</f>
        <v>42.142857142857139</v>
      </c>
      <c r="E13" s="1">
        <v>140</v>
      </c>
      <c r="H13" s="1">
        <f>SUM(H3:H12)</f>
        <v>48.163170163170165</v>
      </c>
    </row>
    <row r="15" spans="1:16" x14ac:dyDescent="0.25">
      <c r="C15" s="8">
        <f>+C13-K3</f>
        <v>0.25830835830835835</v>
      </c>
      <c r="D15" s="1">
        <f>+H13-L3</f>
        <v>37.163170163170165</v>
      </c>
      <c r="H15" s="1">
        <f>+H13-D13</f>
        <v>6.0203130203130257</v>
      </c>
    </row>
    <row r="16" spans="1:16" x14ac:dyDescent="0.25">
      <c r="C16" s="1">
        <v>0.33687978687978687</v>
      </c>
      <c r="D16" s="1">
        <v>48.163170163170157</v>
      </c>
      <c r="H16" s="3">
        <f>+H15/D13</f>
        <v>0.14285488522776674</v>
      </c>
    </row>
    <row r="18" spans="5:16" x14ac:dyDescent="0.25">
      <c r="I18" s="8"/>
    </row>
    <row r="20" spans="5:16" x14ac:dyDescent="0.25">
      <c r="P20" s="3"/>
    </row>
    <row r="21" spans="5:16" x14ac:dyDescent="0.25">
      <c r="P21" s="3"/>
    </row>
    <row r="22" spans="5:16" x14ac:dyDescent="0.25">
      <c r="M22" s="5"/>
      <c r="P22" s="3"/>
    </row>
    <row r="23" spans="5:16" x14ac:dyDescent="0.25">
      <c r="I23" s="7"/>
      <c r="J23" s="7"/>
    </row>
    <row r="24" spans="5:16" x14ac:dyDescent="0.25">
      <c r="E24" s="1">
        <f>+(14-11)/(1+F3)</f>
        <v>2.1428571428571428</v>
      </c>
    </row>
  </sheetData>
  <mergeCells count="2">
    <mergeCell ref="B1:E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Aguilar</dc:creator>
  <cp:lastModifiedBy>Pablo Aguilar</cp:lastModifiedBy>
  <dcterms:created xsi:type="dcterms:W3CDTF">2021-12-28T05:48:00Z</dcterms:created>
  <dcterms:modified xsi:type="dcterms:W3CDTF">2021-12-29T01:19:09Z</dcterms:modified>
</cp:coreProperties>
</file>