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pablo\Downloads\"/>
    </mc:Choice>
  </mc:AlternateContent>
  <xr:revisionPtr revIDLastSave="0" documentId="13_ncr:1_{DEA0948D-1F1D-4390-A7ED-60FDBE7D6DD7}" xr6:coauthVersionLast="47" xr6:coauthVersionMax="47" xr10:uidLastSave="{00000000-0000-0000-0000-000000000000}"/>
  <bookViews>
    <workbookView xWindow="-96" yWindow="-96" windowWidth="23232" windowHeight="12552" firstSheet="4" activeTab="6" xr2:uid="{00000000-000D-0000-FFFF-FFFF00000000}"/>
  </bookViews>
  <sheets>
    <sheet name="Lista Completa de Ataques" sheetId="1" r:id="rId1"/>
    <sheet name="Ataques Viables" sheetId="2" r:id="rId2"/>
    <sheet name="Ataques Seleccionados" sheetId="5" r:id="rId3"/>
    <sheet name="Resultados de Snort TALOS" sheetId="3" r:id="rId4"/>
    <sheet name="Resultados de Snort ETOpen" sheetId="6" r:id="rId5"/>
    <sheet name="Resultados de Snort Quickdraw" sheetId="7" r:id="rId6"/>
    <sheet name="Resultados generales" sheetId="10" r:id="rId7"/>
    <sheet name="Ataques Quickdraw" sheetId="8" r:id="rId8"/>
  </sheets>
  <definedNames>
    <definedName name="_xlnm._FilterDatabase" localSheetId="2" hidden="1">'Ataques Seleccionados'!$B$3:$L$24</definedName>
    <definedName name="_xlnm._FilterDatabase" localSheetId="1" hidden="1">'Ataques Viables'!$B$3:$N$39</definedName>
    <definedName name="_xlnm._FilterDatabase" localSheetId="0" hidden="1">'Lista Completa de Ataques'!$B$2:$K$87</definedName>
    <definedName name="_xlnm._FilterDatabase" localSheetId="4" hidden="1">'Resultados de Snort ETOpen'!$B$3:$L$24</definedName>
    <definedName name="_xlnm._FilterDatabase" localSheetId="5" hidden="1">'Resultados de Snort Quickdraw'!$B$3:$L$24</definedName>
    <definedName name="_xlnm._FilterDatabase" localSheetId="3" hidden="1">'Resultados de Snort TALOS'!$B$3:$L$24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2" i="10" l="1"/>
  <c r="K13" i="10"/>
  <c r="D6" i="10"/>
  <c r="D7" i="10"/>
  <c r="D5" i="10"/>
  <c r="O11" i="10"/>
  <c r="O10" i="10"/>
  <c r="O9" i="10"/>
  <c r="O8" i="10"/>
  <c r="O7" i="10"/>
  <c r="O6" i="10"/>
  <c r="O5" i="10"/>
  <c r="I31" i="7"/>
  <c r="I32" i="7"/>
  <c r="I33" i="7"/>
  <c r="I34" i="7"/>
  <c r="I35" i="7"/>
  <c r="I36" i="7"/>
  <c r="I37" i="7"/>
  <c r="I30" i="7"/>
  <c r="I31" i="6"/>
  <c r="I32" i="6"/>
  <c r="I33" i="6"/>
  <c r="I34" i="6"/>
  <c r="I35" i="6"/>
  <c r="I36" i="6"/>
  <c r="I37" i="6"/>
  <c r="I30" i="6"/>
  <c r="I31" i="3"/>
  <c r="I32" i="3"/>
  <c r="I33" i="3"/>
  <c r="I34" i="3"/>
  <c r="I35" i="3"/>
  <c r="I36" i="3"/>
  <c r="I37" i="3"/>
  <c r="I30" i="3"/>
</calcChain>
</file>

<file path=xl/sharedStrings.xml><?xml version="1.0" encoding="utf-8"?>
<sst xmlns="http://schemas.openxmlformats.org/spreadsheetml/2006/main" count="2329" uniqueCount="320">
  <si>
    <t>Commonly Used Port</t>
  </si>
  <si>
    <t>Standard Application Layer Protocol</t>
  </si>
  <si>
    <t>Command and Control</t>
  </si>
  <si>
    <t>Modbus</t>
  </si>
  <si>
    <t xml:space="preserve">Remote System Discovery </t>
  </si>
  <si>
    <t>Discovery</t>
  </si>
  <si>
    <t>S7comm</t>
  </si>
  <si>
    <t>Man in the Middle</t>
  </si>
  <si>
    <t>Collection</t>
  </si>
  <si>
    <t>Cualquiera</t>
  </si>
  <si>
    <t>Detect Operating Mode</t>
  </si>
  <si>
    <t>Inhabit Response Function</t>
  </si>
  <si>
    <t>Denial of Service</t>
  </si>
  <si>
    <t>qModMaster</t>
  </si>
  <si>
    <t>ModbusPal</t>
  </si>
  <si>
    <t>Remote System Information Discovery</t>
  </si>
  <si>
    <t>Device Restart/Shutdown</t>
  </si>
  <si>
    <t>SMOD</t>
  </si>
  <si>
    <t>ARP</t>
  </si>
  <si>
    <t>Procedimiento</t>
  </si>
  <si>
    <t>Modbus-cli</t>
  </si>
  <si>
    <t>UDP/TCP/S7comm</t>
  </si>
  <si>
    <t>UDP/TCP/Modbus</t>
  </si>
  <si>
    <t>Procss. Nmap</t>
  </si>
  <si>
    <t>Procss Metasploit</t>
  </si>
  <si>
    <t>Default Credentials</t>
  </si>
  <si>
    <t>Lateral Movement</t>
  </si>
  <si>
    <t>Initial Access</t>
  </si>
  <si>
    <t>Execution</t>
  </si>
  <si>
    <t>Persistence</t>
  </si>
  <si>
    <t>Privilege Escalation</t>
  </si>
  <si>
    <t>Evasion</t>
  </si>
  <si>
    <t>Protocolos Utilizados</t>
  </si>
  <si>
    <t>-</t>
  </si>
  <si>
    <t>Impair Process Control</t>
  </si>
  <si>
    <t>Modify Parameter</t>
  </si>
  <si>
    <t>Remote Services</t>
  </si>
  <si>
    <t>Lateral Tool Transfer</t>
  </si>
  <si>
    <t>ProConOS/TCP</t>
  </si>
  <si>
    <t>RS Logic 5000</t>
  </si>
  <si>
    <t>PCCC</t>
  </si>
  <si>
    <t>Exploitation of Remote Services</t>
  </si>
  <si>
    <t>Ataque</t>
  </si>
  <si>
    <t>Disponibilidad</t>
  </si>
  <si>
    <t>Software Atacante</t>
  </si>
  <si>
    <t>Software Simulación Víctima</t>
  </si>
  <si>
    <t>Exploit Public-Facing Application</t>
  </si>
  <si>
    <t>T</t>
  </si>
  <si>
    <t>BlackEnergy 3</t>
  </si>
  <si>
    <t>N</t>
  </si>
  <si>
    <t>Stuxnet</t>
  </si>
  <si>
    <t>Bad Rabbit </t>
  </si>
  <si>
    <t>SMBv1</t>
  </si>
  <si>
    <t>SIMATIC WinCC</t>
  </si>
  <si>
    <t>Desconocido</t>
  </si>
  <si>
    <t>D</t>
  </si>
  <si>
    <t>GE Cimplicity HMI</t>
  </si>
  <si>
    <t>WannaCry</t>
  </si>
  <si>
    <t>NotPetya</t>
  </si>
  <si>
    <t>External Remote Services</t>
  </si>
  <si>
    <t>Internet Accessible Device</t>
  </si>
  <si>
    <t>Backdoor.Oldrea</t>
  </si>
  <si>
    <t>The Industroyer IEC 61850</t>
  </si>
  <si>
    <t>ISO 8073/x.224 COTP</t>
  </si>
  <si>
    <t>PLC-Blaster </t>
  </si>
  <si>
    <t>TIA Portal (S7-1200v3 PLC)</t>
  </si>
  <si>
    <t>UDP</t>
  </si>
  <si>
    <t>Triton</t>
  </si>
  <si>
    <t>L (L, W)</t>
  </si>
  <si>
    <t>Metasploit modbusdetect</t>
  </si>
  <si>
    <t>Metasploit: modbus_findunitid,
 modbusclient</t>
  </si>
  <si>
    <t>macDetec</t>
  </si>
  <si>
    <t>L (L)</t>
  </si>
  <si>
    <t> Backdoor.Oldrea</t>
  </si>
  <si>
    <t>OPC</t>
  </si>
  <si>
    <t>Industroyer IEC 61850</t>
  </si>
  <si>
    <t>MMS</t>
  </si>
  <si>
    <t>Stuxnet </t>
  </si>
  <si>
    <t>T (W)</t>
  </si>
  <si>
    <t>SMB</t>
  </si>
  <si>
    <t>TCP</t>
  </si>
  <si>
    <t>Program Download</t>
  </si>
  <si>
    <t>TriStation</t>
  </si>
  <si>
    <t>RDP</t>
  </si>
  <si>
    <t>Automated Collection</t>
  </si>
  <si>
    <t>Arpspoof</t>
  </si>
  <si>
    <t>VPNFilter: ssler</t>
  </si>
  <si>
    <t>HTTP</t>
  </si>
  <si>
    <t>Metasploit: phoenix_command</t>
  </si>
  <si>
    <t>N*</t>
  </si>
  <si>
    <t>PLCSIM OPC Server</t>
  </si>
  <si>
    <t>L (W)</t>
  </si>
  <si>
    <t>Point &amp; Tag Identification</t>
  </si>
  <si>
    <t>Triton </t>
  </si>
  <si>
    <t>Industroyer</t>
  </si>
  <si>
    <t>Connection Proxy</t>
  </si>
  <si>
    <t>BlackEnergy</t>
  </si>
  <si>
    <t>Activate Firmware Update Mode</t>
  </si>
  <si>
    <t>The Industroyer SPIROTEC DoS module</t>
  </si>
  <si>
    <t>Block Command Message</t>
  </si>
  <si>
    <t>IEC 101</t>
  </si>
  <si>
    <t xml:space="preserve">The Industroyer IEC 101 payload </t>
  </si>
  <si>
    <t>Metasploit: allen_bradley_pccc</t>
  </si>
  <si>
    <t>L (L,W)</t>
  </si>
  <si>
    <t>Metasploit: modbusclient</t>
  </si>
  <si>
    <t>Metasploit: simatic_s7_1200_command</t>
  </si>
  <si>
    <t>L(L, W)</t>
  </si>
  <si>
    <t>Profibus</t>
  </si>
  <si>
    <t>Unauthorized Command Messages</t>
  </si>
  <si>
    <t>Change Operating Mode</t>
  </si>
  <si>
    <t>Nmap: s7-info.nse</t>
  </si>
  <si>
    <t>Nmap: modbus-discover.nse</t>
  </si>
  <si>
    <t>DISPONIBILIDAD</t>
  </si>
  <si>
    <t>L</t>
  </si>
  <si>
    <t>Libre</t>
  </si>
  <si>
    <t>No Disponible</t>
  </si>
  <si>
    <t>W</t>
  </si>
  <si>
    <t>Trial</t>
  </si>
  <si>
    <t>Impact</t>
  </si>
  <si>
    <t>Damage to property</t>
  </si>
  <si>
    <t>SIMATIC S7 PLCSIM V5.4</t>
  </si>
  <si>
    <t>SIMATIC S7 PLCSIM Advanced V2.0</t>
  </si>
  <si>
    <t>Siemens S7 PLCSIM Advanced V2.0</t>
  </si>
  <si>
    <r>
      <t xml:space="preserve">Todos los ataques pertenecientes a </t>
    </r>
    <r>
      <rPr>
        <b/>
        <sz val="11"/>
        <color theme="1"/>
        <rFont val="Calibri"/>
        <family val="2"/>
        <scheme val="minor"/>
      </rPr>
      <t>Inhabit Response Function</t>
    </r>
    <r>
      <rPr>
        <sz val="11"/>
        <color theme="1"/>
        <rFont val="Calibri"/>
        <family val="2"/>
        <scheme val="minor"/>
      </rPr>
      <t xml:space="preserve"> y </t>
    </r>
    <r>
      <rPr>
        <b/>
        <sz val="11"/>
        <color theme="1"/>
        <rFont val="Calibri"/>
        <family val="2"/>
        <scheme val="minor"/>
      </rPr>
      <t>Impair Process Control</t>
    </r>
    <r>
      <rPr>
        <sz val="11"/>
        <color theme="1"/>
        <rFont val="Calibri"/>
        <family val="2"/>
        <scheme val="minor"/>
      </rPr>
      <t xml:space="preserve"> pueden provocar daños a la integridad física de una red ICS</t>
    </r>
  </si>
  <si>
    <t>Denial of Control</t>
  </si>
  <si>
    <t>Industroyer 101 payload</t>
  </si>
  <si>
    <t>Denial of View</t>
  </si>
  <si>
    <t>Loss of Productivity and Revenue</t>
  </si>
  <si>
    <r>
      <t xml:space="preserve">Todos los ataques pertenecientes a </t>
    </r>
    <r>
      <rPr>
        <b/>
        <sz val="11"/>
        <color theme="1"/>
        <rFont val="Calibri"/>
        <family val="2"/>
        <scheme val="minor"/>
      </rPr>
      <t>Inhabit Response Function</t>
    </r>
    <r>
      <rPr>
        <sz val="11"/>
        <color theme="1"/>
        <rFont val="Calibri"/>
        <family val="2"/>
        <scheme val="minor"/>
      </rPr>
      <t xml:space="preserve"> y </t>
    </r>
    <r>
      <rPr>
        <b/>
        <sz val="11"/>
        <color theme="1"/>
        <rFont val="Calibri"/>
        <family val="2"/>
        <scheme val="minor"/>
      </rPr>
      <t>Impair Process Control</t>
    </r>
    <r>
      <rPr>
        <sz val="11"/>
        <color theme="1"/>
        <rFont val="Calibri"/>
        <family val="2"/>
        <scheme val="minor"/>
      </rPr>
      <t xml:space="preserve"> pueden provocar efectos negativos en la productividad y beneficios de una red ICS</t>
    </r>
  </si>
  <si>
    <t>Loss of Protection</t>
  </si>
  <si>
    <t>Manipulation of Control</t>
  </si>
  <si>
    <t>Industroyer 104 payload / 
61850 payload</t>
  </si>
  <si>
    <t>IEC 104 /
ISO 8073/x.224 COTP</t>
  </si>
  <si>
    <t>SO</t>
  </si>
  <si>
    <t>Metasplot: eternalblue_doublepulsar</t>
  </si>
  <si>
    <t>Windows susceptible a MS17-010</t>
  </si>
  <si>
    <t>Acceso a red mediante VNC</t>
  </si>
  <si>
    <t>Metasploit: vnc_keyboard_exec.rb</t>
  </si>
  <si>
    <t>VNC</t>
  </si>
  <si>
    <t>TightVNC</t>
  </si>
  <si>
    <t>Metasploit: modicon_stux_transfer</t>
  </si>
  <si>
    <t>*</t>
  </si>
  <si>
    <t>Obtención y modificación de
 'Ladder Logic' de un PLC</t>
  </si>
  <si>
    <t>Movimiento lateral mediante
 SSH a través de una clave
 privada ya conocida</t>
  </si>
  <si>
    <t>Metasploit: SSH_LOGIN_PUBKEY</t>
  </si>
  <si>
    <t>SSH</t>
  </si>
  <si>
    <t>Servicio SSH</t>
  </si>
  <si>
    <t>IEC 102</t>
  </si>
  <si>
    <t>Siemens S7 PLCSIM Advanced V2.1</t>
  </si>
  <si>
    <t>Linux</t>
  </si>
  <si>
    <t>Windows</t>
  </si>
  <si>
    <t>Enmascaramiento de tráfico malicioso usando HTTP</t>
  </si>
  <si>
    <t>Metasploit: reverse_tcp</t>
  </si>
  <si>
    <t>Equipo afectado por MiTM</t>
  </si>
  <si>
    <t>Número</t>
  </si>
  <si>
    <t>Modificación de parámetros medinate primitiva DP_SEND Profibus</t>
  </si>
  <si>
    <t xml:space="preserve"> Lanzamientos de órdenes 
maliciosas contra
 RTUs para alterar su estado</t>
  </si>
  <si>
    <t>Alteración de iptables para
 redirigir tráfico HTTP</t>
  </si>
  <si>
    <t>Envenenamiento ARP</t>
  </si>
  <si>
    <t>Denegación de servicio provocada por entrada en el modo de actualización de firmware</t>
  </si>
  <si>
    <t>Mantenimiento de puertos COM en 
uso para prevenir la recepción de
 mensajes impidiendo la comunicación</t>
  </si>
  <si>
    <t>Forzado de comportamiento 
extremo en un dispositivo</t>
  </si>
  <si>
    <t>Lanzamientos de órdenes 
maliciosas contra
 RTUs para alterar su estado</t>
  </si>
  <si>
    <t>Modificación de parámetros medinate ordenes Modbus</t>
  </si>
  <si>
    <t>Orden de apagado mediante 
el protocolo S7comm</t>
  </si>
  <si>
    <t>Denegación de servicio por violación
 del tiempo de ciclo de un PLC</t>
  </si>
  <si>
    <t xml:space="preserve"> Denegación de servicio provocada por entrada en el modo de actualización de firmware</t>
  </si>
  <si>
    <t>Denegación de servicio por
 saturación de mensajes</t>
  </si>
  <si>
    <t>Mantenimiento de puertos COM en uso para prevenir la recepción de mensajes impidiendo la comunicacion</t>
  </si>
  <si>
    <t>Activación del modo de actualización de  firmware para denegar funciones de protección</t>
  </si>
  <si>
    <t>Comunicación maliciosa via
 peticiones HTTP POST</t>
  </si>
  <si>
    <t>Establecimiento de un proxy para la
 comunicación entre la red ICS
 y la red del atacante</t>
  </si>
  <si>
    <t xml:space="preserve"> Encubrimiento de tráfico malicioso mendiante
 el uso de puertos estándar</t>
  </si>
  <si>
    <t xml:space="preserve"> Recoleccion automática de información mediante el intento de conexión con todas las IP de una subred</t>
  </si>
  <si>
    <t xml:space="preserve"> Envenenamiento ARP</t>
  </si>
  <si>
    <t>Obtención de información, como el 
modo de operación aprovechando 
deficiencias del protocolo ProConOS</t>
  </si>
  <si>
    <t>Obtención de información mediante
 mensajes OPC</t>
  </si>
  <si>
    <t>Movimiento lateral en la red
 mediante RDP</t>
  </si>
  <si>
    <t>Acceso a maquina remota
 mediante MS-SQL para ejecución de código remotamente</t>
  </si>
  <si>
    <t xml:space="preserve"> Descarga de bloques de datos
 y control en un PLC</t>
  </si>
  <si>
    <t xml:space="preserve"> Descarga de código malicioso aprovechando
 el protocolo TriStation</t>
  </si>
  <si>
    <t>Transferencia de código malicioso
 via SQL</t>
  </si>
  <si>
    <t>Movimiento lateral en redes
 industriales mediante el uso de SMB</t>
  </si>
  <si>
    <t xml:space="preserve"> Movimiento lateral en redes
 industriales mediante el uso de SMB</t>
  </si>
  <si>
    <t xml:space="preserve"> Acceso a maquinas con WinCC 
mediante contraseñas por defecto</t>
  </si>
  <si>
    <t xml:space="preserve"> Obtención de información de un PLC
 usando System Data Blocks</t>
  </si>
  <si>
    <t>Obtención de información mediante el estándar MMS (ISO 9506)</t>
  </si>
  <si>
    <t xml:space="preserve"> Obtención de información de 
un servidor OPC</t>
  </si>
  <si>
    <t>Obtención de informacion de un dispositivo por a su dirección mac</t>
  </si>
  <si>
    <t xml:space="preserve"> Lectura de registros mediante
 mensajes Modubs</t>
  </si>
  <si>
    <t xml:space="preserve">Escaneo de dispositivos  de la red mediante
 conexiones con puerto TCP 1502  </t>
  </si>
  <si>
    <t xml:space="preserve"> Escaneo de dispositivos  de la red mediante
 conexiones con puerto TCP 102  </t>
  </si>
  <si>
    <t>Descubrimiento de servidores OPC
 mediante WinNet</t>
  </si>
  <si>
    <t xml:space="preserve"> Escaneo de direcciones IP
 conectadas a la red </t>
  </si>
  <si>
    <t xml:space="preserve">Escaneo de direcciones IP
 conectadas a la red </t>
  </si>
  <si>
    <t>Modificación del estado de un PLC
 medinate el protocolo ProConOS</t>
  </si>
  <si>
    <t>Acceso a la red mediante un equipo
 con conexión a internet</t>
  </si>
  <si>
    <t xml:space="preserve"> Acceso a una red mediante  
robo de credenciales VPN</t>
  </si>
  <si>
    <t>Acceso a red mediante vulnerabilidad
 del protocolo SMBv1</t>
  </si>
  <si>
    <t>Acceso a redes ICS mediante
 acceso a redes IT</t>
  </si>
  <si>
    <t xml:space="preserve"> Explotación de apps con interfaces públicas
 para ejecución de código remoto</t>
  </si>
  <si>
    <t>* Para el software de la víctima no he encontrado ninguno que simule el comportamiento de un PLC Schneider Modicon, pero como el ataque está basado en el protocolo Modbus, se podría probar con los demás softwares encontrados que usan este protocolo</t>
  </si>
  <si>
    <t>Los ataques con letra de color naranja no están referenciados directamente en la matriz de Mitre y se han encontrado en otras fuentes</t>
  </si>
  <si>
    <t>ATAQUES VIABLES</t>
  </si>
  <si>
    <t>Si</t>
  </si>
  <si>
    <t>Valido</t>
  </si>
  <si>
    <t>No</t>
  </si>
  <si>
    <t>Metasploit: 
simatic_s7_1200_command</t>
  </si>
  <si>
    <t>Conpot : S7-200</t>
  </si>
  <si>
    <t>L(L)</t>
  </si>
  <si>
    <t>Conpot : S7-201</t>
  </si>
  <si>
    <t>S7-PLCSIM y TIA Portal V16 y NetToPlcSim</t>
  </si>
  <si>
    <t>Modificación de parámetros mediante ordenes S7comm</t>
  </si>
  <si>
    <t xml:space="preserve"> Lectura de registros mediante
 mensajes S7comm</t>
  </si>
  <si>
    <t>Node-RED: contrib-s7comm</t>
  </si>
  <si>
    <t>Denegación de servicio debido a la constante manipulación del valor de un parámetro</t>
  </si>
  <si>
    <t>Subida y descarga de ficheros a un PLC</t>
  </si>
  <si>
    <t>PLCinjector</t>
  </si>
  <si>
    <t>RealWin Server</t>
  </si>
  <si>
    <t>Metasploit: realwin_scpc_initialize</t>
  </si>
  <si>
    <t>Metasploit: snmp_enum</t>
  </si>
  <si>
    <t>ATAQUES SELECCIONADOS</t>
  </si>
  <si>
    <t>Apagado de dispositivos conectados a un PLC mediante la modificación de variables que controlen dichos equipos</t>
  </si>
  <si>
    <t>SNMP</t>
  </si>
  <si>
    <t>Obtención de información de un equipo a través de SNMP</t>
  </si>
  <si>
    <t xml:space="preserve"> Escaneo de direcciones IP que usen S7comm
 conectadas a la red </t>
  </si>
  <si>
    <t xml:space="preserve">Escaneo de direcciones IP que usen Modbus
 conectadas a la red </t>
  </si>
  <si>
    <t xml:space="preserve"> Escaneo de direcciones IP que usen Modbus
 conectadas a la red </t>
  </si>
  <si>
    <t>DPN3</t>
  </si>
  <si>
    <t>Rogue Master</t>
  </si>
  <si>
    <t>DNP3</t>
  </si>
  <si>
    <t>FreyrSCADA DNP3 Client (Master)</t>
  </si>
  <si>
    <t>FreyrSCADA DNP3 Server (Outstation)</t>
  </si>
  <si>
    <t>FreyrSCADA DNP3 Server (Outstation) / FreyrSCADA DNP3 Client (Master)</t>
  </si>
  <si>
    <t>Nmap: dnp3-info.nse</t>
  </si>
  <si>
    <t>OK</t>
  </si>
  <si>
    <t>No probado</t>
  </si>
  <si>
    <t>Envío de ordenes a outstation desde un master no legitimo</t>
  </si>
  <si>
    <t>Descubrimiento del sistema de directorios de outstation mediane DNP3</t>
  </si>
  <si>
    <t>Modificación de parámetros mediante ordenes DNP3</t>
  </si>
  <si>
    <t>Camuflaje de tráfico C&amp;C al usar puertos estándar</t>
  </si>
  <si>
    <t>DoS mediante protocolo PCCC</t>
  </si>
  <si>
    <t>Apagado de PLC mediante orden CIP</t>
  </si>
  <si>
    <t>CIP</t>
  </si>
  <si>
    <t>Metasploit: multi_cip_command</t>
  </si>
  <si>
    <t>RS Logic 500</t>
  </si>
  <si>
    <t>Sin respuesta</t>
  </si>
  <si>
    <t>Verificado</t>
  </si>
  <si>
    <t>Solo tráfico de red</t>
  </si>
  <si>
    <t>DNP4</t>
  </si>
  <si>
    <t>Descubrimiento de información del outstation medinate DNP3</t>
  </si>
  <si>
    <t>Theft of Operational Information</t>
  </si>
  <si>
    <t>Resultado SNORT</t>
  </si>
  <si>
    <t>Regla detectada</t>
  </si>
  <si>
    <t>RESULTADOS DE SNORT PARA EL CONJUNTO DE REGLAS TALOS</t>
  </si>
  <si>
    <t>No detectado</t>
  </si>
  <si>
    <t>Detectado</t>
  </si>
  <si>
    <t>RESULTADOS DE SNORT PARA EL CONJUNTO DE REGLAS EMERGING THREATS</t>
  </si>
  <si>
    <t>1411. 1417</t>
  </si>
  <si>
    <t>17789, 15071</t>
  </si>
  <si>
    <t>Metasploit modbusdetect, modbus_findunitid</t>
  </si>
  <si>
    <t>17788, 17790</t>
  </si>
  <si>
    <t>17782, 17790</t>
  </si>
  <si>
    <t>17783, 17782</t>
  </si>
  <si>
    <t>2011976, 2035480, 2025644</t>
  </si>
  <si>
    <t>2101411, 1417, 1411</t>
  </si>
  <si>
    <t>Bacnet</t>
  </si>
  <si>
    <t>ENIP</t>
  </si>
  <si>
    <t>FOX</t>
  </si>
  <si>
    <t>Modicon</t>
  </si>
  <si>
    <t>OMRON</t>
  </si>
  <si>
    <t>Protocolo</t>
  </si>
  <si>
    <t>TALOS</t>
  </si>
  <si>
    <t>Etopen</t>
  </si>
  <si>
    <t>Quickdraw</t>
  </si>
  <si>
    <t>Resutlado Snort</t>
  </si>
  <si>
    <t>Reglas detectadas</t>
  </si>
  <si>
    <t>15718, 15717, 15713</t>
  </si>
  <si>
    <t xml:space="preserve">15071, 15074, 15075, 17782, 17783, 17784, 17785, 17787, 17788, 17789, 17790, 17791, 17792, 17794, 17795, 17796, 17797, 17798, 17799, 17800, 29319, 30816, 30819 </t>
  </si>
  <si>
    <t>1111201, 1111202, 1111205, 1111206, 1111207, 1111208, 1111209, 1111210, 1111212, 1111213</t>
  </si>
  <si>
    <t>1111401, 1111402, 1111403, 1111404</t>
  </si>
  <si>
    <t>RESULTADOS DE SNORT PARA EL CONJUNTO DE REGLAS QUICKDRAW</t>
  </si>
  <si>
    <t>1111004, 1111005</t>
  </si>
  <si>
    <t>15071, 17798, 17799</t>
  </si>
  <si>
    <t>Camuflaje de tráfico C&amp;C al usar puertos estándar 502</t>
  </si>
  <si>
    <t>Camuflaje de tráfico C&amp;C al usar puertos estándar 20000</t>
  </si>
  <si>
    <t>1111008, 1111009, 1111012</t>
  </si>
  <si>
    <t>Damage to Property</t>
  </si>
  <si>
    <t>Modbus TCP</t>
  </si>
  <si>
    <t>Nº de ataques detectados</t>
  </si>
  <si>
    <t>Táctica</t>
  </si>
  <si>
    <t xml:space="preserve">Collection </t>
  </si>
  <si>
    <t>Nº total de ataques</t>
  </si>
  <si>
    <t>Conjunto de reglas</t>
  </si>
  <si>
    <t>QuickDraw</t>
  </si>
  <si>
    <t>Nº de protocolos detectados</t>
  </si>
  <si>
    <t>Ataques detectados</t>
  </si>
  <si>
    <t>Ataques no detectados</t>
  </si>
  <si>
    <t>Nº de reglas DNP3</t>
  </si>
  <si>
    <t>Nº de reglas Modus</t>
  </si>
  <si>
    <t>1111204, 1111210</t>
  </si>
  <si>
    <t>1111006, 1111007</t>
  </si>
  <si>
    <t>1111206, 1111207</t>
  </si>
  <si>
    <t>1111206, 1111208</t>
  </si>
  <si>
    <t>1111201, 1111204, 1111206, 1111208, 1111210</t>
  </si>
  <si>
    <t>1111701, 1111702, 1111703, 1111704, 1111705, 1111707, 1111708, 1111709</t>
  </si>
  <si>
    <t>1111001, 1111002, 1111003, 1111004, 1111005, 1111006, 1111007, 1111008, 1111009, 1111010, 1111011, 1111012, 1111013, 1111014</t>
  </si>
  <si>
    <t>ETopen</t>
  </si>
  <si>
    <t>RESULTADOS COMBINANDO LOS 3 CONJUNTOS DE REGLAS</t>
  </si>
  <si>
    <t>Total</t>
  </si>
  <si>
    <t>Nº de ataques no detectados</t>
  </si>
  <si>
    <t>T(L, W)</t>
  </si>
  <si>
    <t>Camuflaje de tráfico C&amp;C al usar puertos estándar 102</t>
  </si>
  <si>
    <t>Ignition</t>
  </si>
  <si>
    <t>Metasploit: inductive_ignition_rce</t>
  </si>
  <si>
    <t>2018358, 2035480, 2025644</t>
  </si>
  <si>
    <t>15071, 50447</t>
  </si>
  <si>
    <t>APEX</t>
  </si>
  <si>
    <t>Técnica</t>
  </si>
  <si>
    <t xml:space="preserve">Táctica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</si>
</sst>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1"/>
      <color theme="1"/>
      <name val="Calibri"/>
      <family val="2"/>
      <scheme val="minor"/>
    </font>
    <font>
      <b/>
      <sz val="22"/>
      <color theme="1"/>
      <name val="Calibri"/>
      <family val="2"/>
      <scheme val="minor"/>
    </font>
    <font>
      <sz val="8"/>
      <name val="Calibri"/>
      <family val="2"/>
      <scheme val="minor"/>
    </font>
    <font>
      <sz val="11"/>
      <color theme="5"/>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C00000"/>
        <bgColor indexed="64"/>
      </patternFill>
    </fill>
    <fill>
      <patternFill patternType="solid">
        <fgColor theme="7" tint="0.59999389629810485"/>
        <bgColor indexed="64"/>
      </patternFill>
    </fill>
    <fill>
      <patternFill patternType="solid">
        <fgColor theme="2"/>
        <bgColor indexed="64"/>
      </patternFill>
    </fill>
    <fill>
      <patternFill patternType="solid">
        <fgColor rgb="FFCF3131"/>
        <bgColor indexed="64"/>
      </patternFill>
    </fill>
    <fill>
      <patternFill patternType="solid">
        <fgColor rgb="FF92D050"/>
        <bgColor indexed="64"/>
      </patternFill>
    </fill>
  </fills>
  <borders count="4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1" fillId="0" borderId="0" applyNumberFormat="0" applyFill="0" applyBorder="0" applyAlignment="0" applyProtection="0"/>
  </cellStyleXfs>
  <cellXfs count="183">
    <xf numFmtId="0" fontId="0" fillId="0" borderId="0" xfId="0"/>
    <xf numFmtId="0" fontId="0" fillId="0" borderId="0" xfId="0" applyAlignment="1">
      <alignment vertical="center"/>
    </xf>
    <xf numFmtId="0" fontId="0" fillId="0" borderId="0" xfId="0" applyBorder="1"/>
    <xf numFmtId="0" fontId="2" fillId="8" borderId="1" xfId="0" applyFont="1" applyFill="1" applyBorder="1" applyAlignment="1">
      <alignment horizontal="center" vertical="center"/>
    </xf>
    <xf numFmtId="0" fontId="0" fillId="0" borderId="0" xfId="0"/>
    <xf numFmtId="0" fontId="0" fillId="7" borderId="3" xfId="0" applyFill="1" applyBorder="1" applyAlignment="1">
      <alignment horizontal="center" vertical="center" wrapText="1"/>
    </xf>
    <xf numFmtId="0" fontId="0" fillId="7" borderId="12" xfId="0" applyFill="1" applyBorder="1" applyAlignment="1">
      <alignment horizontal="center" vertical="center" wrapText="1"/>
    </xf>
    <xf numFmtId="0" fontId="0" fillId="7" borderId="11"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3" xfId="0" applyFill="1" applyBorder="1" applyAlignment="1">
      <alignment horizontal="center" vertical="center" wrapText="1"/>
    </xf>
    <xf numFmtId="0" fontId="0" fillId="7" borderId="16" xfId="0" applyFill="1" applyBorder="1" applyAlignment="1">
      <alignment horizontal="center" vertical="center" wrapText="1"/>
    </xf>
    <xf numFmtId="0" fontId="0" fillId="0" borderId="0" xfId="0" applyAlignment="1">
      <alignment horizontal="center"/>
    </xf>
    <xf numFmtId="0" fontId="1" fillId="2" borderId="4" xfId="1" applyFill="1" applyBorder="1" applyAlignment="1">
      <alignment horizontal="center" vertical="center"/>
    </xf>
    <xf numFmtId="0" fontId="0" fillId="2" borderId="4" xfId="0" applyFill="1" applyBorder="1" applyAlignment="1">
      <alignment horizontal="center" vertical="center"/>
    </xf>
    <xf numFmtId="0" fontId="1" fillId="2" borderId="4" xfId="1" applyFill="1" applyBorder="1" applyAlignment="1">
      <alignment horizontal="center" vertical="center" wrapText="1"/>
    </xf>
    <xf numFmtId="0" fontId="0" fillId="2" borderId="4" xfId="0" applyFill="1" applyBorder="1" applyAlignment="1">
      <alignment horizontal="center" vertical="center" wrapText="1"/>
    </xf>
    <xf numFmtId="0" fontId="0" fillId="4" borderId="4" xfId="0" applyFill="1" applyBorder="1" applyAlignment="1">
      <alignment horizontal="center" vertical="center"/>
    </xf>
    <xf numFmtId="0" fontId="1" fillId="4" borderId="4" xfId="1" applyFill="1" applyBorder="1" applyAlignment="1">
      <alignment horizontal="center" vertical="center"/>
    </xf>
    <xf numFmtId="0" fontId="0" fillId="4" borderId="4" xfId="0" applyFill="1" applyBorder="1" applyAlignment="1">
      <alignment horizontal="center" vertical="center" wrapText="1"/>
    </xf>
    <xf numFmtId="0" fontId="0" fillId="5" borderId="4" xfId="0" applyFill="1" applyBorder="1" applyAlignment="1">
      <alignment horizontal="center" vertical="center" wrapText="1"/>
    </xf>
    <xf numFmtId="0" fontId="0" fillId="5" borderId="4" xfId="0" applyFill="1" applyBorder="1" applyAlignment="1">
      <alignment horizontal="center" vertical="center"/>
    </xf>
    <xf numFmtId="0" fontId="1" fillId="5" borderId="4" xfId="1" applyFill="1" applyBorder="1" applyAlignment="1">
      <alignment horizontal="center" vertical="center"/>
    </xf>
    <xf numFmtId="0" fontId="0" fillId="3" borderId="4" xfId="0" applyFill="1" applyBorder="1" applyAlignment="1">
      <alignment horizontal="center" vertical="center"/>
    </xf>
    <xf numFmtId="0" fontId="1" fillId="3" borderId="4" xfId="1" applyFill="1" applyBorder="1" applyAlignment="1">
      <alignment horizontal="center" vertical="center"/>
    </xf>
    <xf numFmtId="0" fontId="0" fillId="3" borderId="5" xfId="0" applyFill="1" applyBorder="1" applyAlignment="1">
      <alignment horizontal="center" vertical="center"/>
    </xf>
    <xf numFmtId="0" fontId="2" fillId="8" borderId="1" xfId="0" applyFont="1" applyFill="1" applyBorder="1" applyAlignment="1">
      <alignment horizontal="center" vertical="center"/>
    </xf>
    <xf numFmtId="0" fontId="0" fillId="4" borderId="5" xfId="0" applyFill="1" applyBorder="1" applyAlignment="1">
      <alignment horizontal="center" vertical="center"/>
    </xf>
    <xf numFmtId="0" fontId="0" fillId="6" borderId="4" xfId="0" applyFill="1" applyBorder="1" applyAlignment="1">
      <alignment horizontal="center" vertical="center"/>
    </xf>
    <xf numFmtId="0" fontId="0" fillId="3" borderId="4" xfId="0" applyFill="1" applyBorder="1" applyAlignment="1">
      <alignment horizontal="center" vertical="center" wrapText="1"/>
    </xf>
    <xf numFmtId="0" fontId="1" fillId="6" borderId="4" xfId="1" applyFill="1" applyBorder="1" applyAlignment="1">
      <alignment horizontal="center" vertical="center"/>
    </xf>
    <xf numFmtId="0" fontId="0" fillId="6" borderId="4" xfId="0" applyFill="1" applyBorder="1" applyAlignment="1">
      <alignment horizontal="center" vertical="center" wrapText="1"/>
    </xf>
    <xf numFmtId="0" fontId="0" fillId="2" borderId="20" xfId="0" applyFill="1" applyBorder="1" applyAlignment="1">
      <alignment horizontal="center" vertical="center"/>
    </xf>
    <xf numFmtId="0" fontId="0" fillId="2" borderId="19" xfId="0" applyFill="1" applyBorder="1" applyAlignment="1">
      <alignment horizontal="center" vertical="center"/>
    </xf>
    <xf numFmtId="0" fontId="0" fillId="2" borderId="18" xfId="0" applyFill="1" applyBorder="1" applyAlignment="1">
      <alignment horizontal="center" vertical="center"/>
    </xf>
    <xf numFmtId="0" fontId="0" fillId="3" borderId="18" xfId="0" applyFill="1" applyBorder="1" applyAlignment="1">
      <alignment horizontal="center" vertical="center"/>
    </xf>
    <xf numFmtId="0" fontId="0" fillId="4" borderId="18" xfId="0" applyFill="1" applyBorder="1" applyAlignment="1">
      <alignment horizontal="center" vertical="center"/>
    </xf>
    <xf numFmtId="0" fontId="0" fillId="4" borderId="0" xfId="0" applyFill="1" applyBorder="1" applyAlignment="1">
      <alignment horizontal="center" vertical="center"/>
    </xf>
    <xf numFmtId="0" fontId="0" fillId="6" borderId="18" xfId="0" applyFill="1" applyBorder="1" applyAlignment="1">
      <alignment horizontal="center" vertical="center"/>
    </xf>
    <xf numFmtId="0" fontId="0" fillId="5" borderId="18" xfId="0" applyFill="1" applyBorder="1" applyAlignment="1">
      <alignment horizontal="center" vertical="center"/>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3" borderId="21" xfId="0" applyFont="1" applyFill="1" applyBorder="1" applyAlignment="1">
      <alignment horizontal="center" vertical="center"/>
    </xf>
    <xf numFmtId="0" fontId="2" fillId="4" borderId="21" xfId="0" applyFont="1" applyFill="1" applyBorder="1" applyAlignment="1">
      <alignment horizontal="center" vertical="center"/>
    </xf>
    <xf numFmtId="0" fontId="2" fillId="6" borderId="21" xfId="0" applyFont="1" applyFill="1" applyBorder="1" applyAlignment="1">
      <alignment horizontal="center" vertical="center"/>
    </xf>
    <xf numFmtId="0" fontId="2" fillId="5" borderId="21"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4" xfId="0" applyFont="1" applyFill="1" applyBorder="1" applyAlignment="1">
      <alignment horizontal="center" vertical="center"/>
    </xf>
    <xf numFmtId="0" fontId="2" fillId="8" borderId="3" xfId="0" applyFont="1" applyFill="1" applyBorder="1" applyAlignment="1">
      <alignment horizontal="center" vertical="center"/>
    </xf>
    <xf numFmtId="0" fontId="2" fillId="3" borderId="22" xfId="0" applyFont="1" applyFill="1" applyBorder="1" applyAlignment="1">
      <alignment horizontal="center" vertical="center"/>
    </xf>
    <xf numFmtId="0" fontId="2" fillId="2" borderId="15" xfId="0" applyFont="1" applyFill="1" applyBorder="1" applyAlignment="1">
      <alignment horizontal="center" vertical="center"/>
    </xf>
    <xf numFmtId="0" fontId="1" fillId="2" borderId="17" xfId="1" applyFill="1" applyBorder="1" applyAlignment="1">
      <alignment horizontal="center" vertical="center"/>
    </xf>
    <xf numFmtId="0" fontId="2" fillId="8" borderId="1" xfId="0" applyFont="1" applyFill="1" applyBorder="1" applyAlignment="1">
      <alignment horizontal="center" vertical="center" wrapText="1"/>
    </xf>
    <xf numFmtId="0" fontId="2" fillId="3" borderId="15" xfId="0" applyFont="1" applyFill="1" applyBorder="1" applyAlignment="1">
      <alignment horizontal="center" vertical="center"/>
    </xf>
    <xf numFmtId="0" fontId="0" fillId="7" borderId="25" xfId="0" applyFill="1" applyBorder="1" applyAlignment="1">
      <alignment horizontal="center" vertical="center" wrapText="1"/>
    </xf>
    <xf numFmtId="0" fontId="0" fillId="7" borderId="26" xfId="0" applyFill="1" applyBorder="1" applyAlignment="1">
      <alignment horizontal="center" vertical="center" wrapText="1"/>
    </xf>
    <xf numFmtId="0" fontId="0" fillId="7" borderId="0"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Alignment="1">
      <alignment wrapText="1"/>
    </xf>
    <xf numFmtId="0" fontId="5" fillId="2" borderId="4"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4" borderId="4" xfId="0" applyFont="1" applyFill="1" applyBorder="1" applyAlignment="1">
      <alignment horizontal="center" vertical="center"/>
    </xf>
    <xf numFmtId="0" fontId="5" fillId="6"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2" fillId="9" borderId="4" xfId="1" applyFont="1" applyFill="1" applyBorder="1" applyAlignment="1">
      <alignment horizontal="center" vertical="center"/>
    </xf>
    <xf numFmtId="0" fontId="2" fillId="10" borderId="17" xfId="0" applyFont="1" applyFill="1" applyBorder="1" applyAlignment="1">
      <alignment horizontal="center" vertical="center"/>
    </xf>
    <xf numFmtId="0" fontId="1" fillId="5" borderId="4" xfId="1" applyFill="1" applyBorder="1" applyAlignment="1">
      <alignment horizontal="center" vertical="center" wrapText="1"/>
    </xf>
    <xf numFmtId="0" fontId="1" fillId="3" borderId="5" xfId="1" applyFill="1" applyBorder="1" applyAlignment="1">
      <alignment horizontal="center" vertical="center"/>
    </xf>
    <xf numFmtId="0" fontId="2" fillId="8" borderId="1"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0" fillId="3" borderId="18" xfId="0" applyFill="1" applyBorder="1" applyAlignment="1">
      <alignment horizontal="center" vertical="center" wrapText="1"/>
    </xf>
    <xf numFmtId="0" fontId="1" fillId="3" borderId="4" xfId="1" applyFill="1" applyBorder="1" applyAlignment="1">
      <alignment horizontal="center" vertical="center" wrapText="1"/>
    </xf>
    <xf numFmtId="0" fontId="2" fillId="2" borderId="21" xfId="0" applyFont="1" applyFill="1" applyBorder="1" applyAlignment="1">
      <alignment horizontal="center" vertical="center" wrapText="1"/>
    </xf>
    <xf numFmtId="0" fontId="0" fillId="2" borderId="18" xfId="0" applyFill="1" applyBorder="1" applyAlignment="1">
      <alignment horizontal="center" vertical="center" wrapText="1"/>
    </xf>
    <xf numFmtId="0" fontId="1" fillId="2" borderId="17" xfId="1" applyFill="1" applyBorder="1" applyAlignment="1">
      <alignment horizontal="center" vertical="center" wrapText="1"/>
    </xf>
    <xf numFmtId="0" fontId="2" fillId="3" borderId="21" xfId="0" applyFont="1" applyFill="1" applyBorder="1" applyAlignment="1">
      <alignment horizontal="center" vertical="center" wrapText="1"/>
    </xf>
    <xf numFmtId="0" fontId="1" fillId="3" borderId="5" xfId="1" applyFill="1" applyBorder="1" applyAlignment="1">
      <alignment horizontal="center" vertical="center" wrapText="1"/>
    </xf>
    <xf numFmtId="0" fontId="2" fillId="6" borderId="21" xfId="0" applyFont="1" applyFill="1" applyBorder="1" applyAlignment="1">
      <alignment horizontal="center" vertical="center" wrapText="1"/>
    </xf>
    <xf numFmtId="0" fontId="0" fillId="6" borderId="18" xfId="0" applyFill="1" applyBorder="1" applyAlignment="1">
      <alignment horizontal="center" vertical="center" wrapText="1"/>
    </xf>
    <xf numFmtId="0" fontId="2" fillId="3" borderId="23"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0" fillId="5" borderId="19" xfId="0" applyFill="1" applyBorder="1" applyAlignment="1">
      <alignment horizontal="center" vertical="center" wrapText="1"/>
    </xf>
    <xf numFmtId="0" fontId="0" fillId="5" borderId="19" xfId="0" applyFont="1" applyFill="1" applyBorder="1" applyAlignment="1">
      <alignment horizontal="center" vertical="center"/>
    </xf>
    <xf numFmtId="0" fontId="1" fillId="12" borderId="4" xfId="1" applyFill="1" applyBorder="1" applyAlignment="1">
      <alignment horizontal="center" vertical="center" wrapText="1"/>
    </xf>
    <xf numFmtId="0" fontId="0" fillId="12" borderId="4" xfId="0" applyFill="1" applyBorder="1" applyAlignment="1">
      <alignment horizontal="center" vertical="center" wrapText="1"/>
    </xf>
    <xf numFmtId="0" fontId="1" fillId="12" borderId="4" xfId="1" applyFill="1" applyBorder="1" applyAlignment="1">
      <alignment horizontal="center" vertical="center"/>
    </xf>
    <xf numFmtId="0" fontId="0" fillId="12" borderId="4" xfId="0" applyFill="1" applyBorder="1" applyAlignment="1">
      <alignment horizontal="center" vertical="center"/>
    </xf>
    <xf numFmtId="0" fontId="1" fillId="2" borderId="0" xfId="1" applyFill="1" applyAlignment="1">
      <alignment horizontal="center" vertical="center" wrapText="1"/>
    </xf>
    <xf numFmtId="0" fontId="2" fillId="5" borderId="15" xfId="0" applyFont="1" applyFill="1" applyBorder="1" applyAlignment="1">
      <alignment horizontal="center" vertical="center"/>
    </xf>
    <xf numFmtId="0" fontId="0" fillId="5" borderId="19" xfId="0" applyFill="1" applyBorder="1" applyAlignment="1">
      <alignment horizontal="center" vertical="center"/>
    </xf>
    <xf numFmtId="0" fontId="1" fillId="5" borderId="0" xfId="1" applyFill="1" applyAlignment="1">
      <alignment horizontal="center" vertical="center" wrapText="1"/>
    </xf>
    <xf numFmtId="0" fontId="0" fillId="11" borderId="4" xfId="0" applyFont="1" applyFill="1" applyBorder="1" applyAlignment="1">
      <alignment horizontal="center" vertical="center"/>
    </xf>
    <xf numFmtId="0" fontId="1" fillId="3" borderId="0" xfId="1" applyFill="1" applyAlignment="1">
      <alignment horizontal="center" vertical="center" wrapText="1"/>
    </xf>
    <xf numFmtId="0" fontId="0" fillId="9" borderId="4" xfId="0" applyFill="1" applyBorder="1" applyAlignment="1">
      <alignment horizontal="center" vertical="center" wrapText="1"/>
    </xf>
    <xf numFmtId="0" fontId="0" fillId="11" borderId="4" xfId="0" applyFill="1" applyBorder="1" applyAlignment="1">
      <alignment horizontal="center" vertical="center" wrapText="1"/>
    </xf>
    <xf numFmtId="0" fontId="2" fillId="2" borderId="15" xfId="0" applyFont="1" applyFill="1" applyBorder="1" applyAlignment="1">
      <alignment horizontal="center" vertical="center" wrapText="1"/>
    </xf>
    <xf numFmtId="0" fontId="0" fillId="2" borderId="19" xfId="0" applyFill="1" applyBorder="1" applyAlignment="1">
      <alignment horizontal="center" vertical="center" wrapText="1"/>
    </xf>
    <xf numFmtId="0" fontId="1" fillId="6" borderId="4" xfId="1" applyFill="1" applyBorder="1" applyAlignment="1">
      <alignment horizontal="center" vertical="center" wrapText="1"/>
    </xf>
    <xf numFmtId="0" fontId="5" fillId="0" borderId="0" xfId="0" applyFont="1" applyAlignment="1">
      <alignment horizontal="center" vertical="center" wrapText="1"/>
    </xf>
    <xf numFmtId="0" fontId="5" fillId="4" borderId="4" xfId="0" applyFont="1" applyFill="1" applyBorder="1" applyAlignment="1">
      <alignment horizontal="center" vertical="center" wrapText="1"/>
    </xf>
    <xf numFmtId="0" fontId="0" fillId="2" borderId="4" xfId="0" applyFont="1" applyFill="1" applyBorder="1" applyAlignment="1">
      <alignment horizontal="center" vertical="center"/>
    </xf>
    <xf numFmtId="0" fontId="2" fillId="8" borderId="15"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0" borderId="4" xfId="0" applyBorder="1"/>
    <xf numFmtId="0" fontId="2" fillId="8" borderId="27"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13" borderId="4" xfId="0" applyFont="1" applyFill="1" applyBorder="1" applyAlignment="1">
      <alignment horizontal="center" vertical="center" wrapText="1"/>
    </xf>
    <xf numFmtId="0" fontId="2" fillId="14" borderId="4" xfId="0" applyFont="1" applyFill="1" applyBorder="1" applyAlignment="1">
      <alignment horizontal="center" vertical="center" wrapText="1"/>
    </xf>
    <xf numFmtId="0" fontId="0" fillId="0" borderId="4" xfId="0" applyBorder="1" applyAlignment="1">
      <alignment horizontal="center" vertical="center"/>
    </xf>
    <xf numFmtId="0" fontId="2" fillId="8" borderId="1" xfId="0" applyFont="1" applyFill="1" applyBorder="1" applyAlignment="1">
      <alignment horizontal="center" vertical="center" wrapText="1"/>
    </xf>
    <xf numFmtId="0" fontId="2" fillId="8" borderId="4" xfId="0" applyFont="1" applyFill="1" applyBorder="1" applyAlignment="1">
      <alignment horizontal="center" vertical="center"/>
    </xf>
    <xf numFmtId="0" fontId="0" fillId="0" borderId="4" xfId="0" applyBorder="1" applyAlignment="1">
      <alignment horizontal="center" vertical="center" wrapText="1"/>
    </xf>
    <xf numFmtId="0" fontId="2" fillId="8" borderId="4" xfId="0" applyFont="1" applyFill="1" applyBorder="1" applyAlignment="1">
      <alignment horizontal="center" vertical="center" wrapText="1"/>
    </xf>
    <xf numFmtId="0" fontId="0" fillId="0" borderId="0" xfId="0" applyAlignment="1">
      <alignment horizontal="center" vertical="center"/>
    </xf>
    <xf numFmtId="0" fontId="2" fillId="3" borderId="31" xfId="0" applyFont="1" applyFill="1" applyBorder="1" applyAlignment="1">
      <alignment horizontal="center" vertical="center" wrapText="1"/>
    </xf>
    <xf numFmtId="0" fontId="0" fillId="3" borderId="20" xfId="0" applyFill="1" applyBorder="1" applyAlignment="1">
      <alignment horizontal="center" vertical="center"/>
    </xf>
    <xf numFmtId="0" fontId="0" fillId="3" borderId="32" xfId="0" applyFill="1" applyBorder="1" applyAlignment="1">
      <alignment horizontal="center" vertical="center" wrapText="1"/>
    </xf>
    <xf numFmtId="0" fontId="1" fillId="3" borderId="32" xfId="1" applyFill="1" applyBorder="1" applyAlignment="1">
      <alignment horizontal="center" vertical="center"/>
    </xf>
    <xf numFmtId="0" fontId="0" fillId="3" borderId="33" xfId="0" applyFill="1" applyBorder="1" applyAlignment="1">
      <alignment horizontal="center" vertical="center"/>
    </xf>
    <xf numFmtId="0" fontId="0" fillId="3" borderId="32" xfId="0" applyFill="1" applyBorder="1" applyAlignment="1">
      <alignment horizontal="center" vertical="center"/>
    </xf>
    <xf numFmtId="0" fontId="0" fillId="9" borderId="32" xfId="0" applyFill="1" applyBorder="1" applyAlignment="1">
      <alignment horizontal="center" vertical="center" wrapText="1"/>
    </xf>
    <xf numFmtId="0" fontId="2" fillId="8" borderId="34" xfId="0" applyFont="1" applyFill="1" applyBorder="1" applyAlignment="1">
      <alignment horizontal="center" vertical="center" wrapText="1"/>
    </xf>
    <xf numFmtId="0" fontId="2" fillId="8" borderId="21"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0" fillId="3" borderId="19" xfId="0" applyFill="1" applyBorder="1" applyAlignment="1">
      <alignment horizontal="center" vertical="center"/>
    </xf>
    <xf numFmtId="0" fontId="0" fillId="3" borderId="19" xfId="0" applyFill="1" applyBorder="1" applyAlignment="1">
      <alignment horizontal="center" vertical="center" wrapText="1"/>
    </xf>
    <xf numFmtId="0" fontId="0" fillId="3" borderId="30" xfId="0" applyFill="1" applyBorder="1" applyAlignment="1">
      <alignment horizontal="center" vertical="center" wrapText="1"/>
    </xf>
    <xf numFmtId="0" fontId="1" fillId="3" borderId="30" xfId="1" applyFill="1" applyBorder="1" applyAlignment="1">
      <alignment horizontal="center" vertical="center"/>
    </xf>
    <xf numFmtId="0" fontId="0" fillId="3" borderId="30" xfId="0" applyFill="1" applyBorder="1" applyAlignment="1">
      <alignment horizontal="center" vertical="center"/>
    </xf>
    <xf numFmtId="0" fontId="1" fillId="3" borderId="30" xfId="1" applyFill="1" applyBorder="1" applyAlignment="1">
      <alignment horizontal="center" vertical="center" wrapText="1"/>
    </xf>
    <xf numFmtId="0" fontId="2" fillId="13" borderId="30" xfId="0" applyFont="1" applyFill="1" applyBorder="1" applyAlignment="1">
      <alignment horizontal="center" vertical="center" wrapText="1"/>
    </xf>
    <xf numFmtId="0" fontId="0" fillId="0" borderId="30" xfId="0" applyBorder="1" applyAlignment="1">
      <alignment horizontal="center" vertical="center"/>
    </xf>
    <xf numFmtId="0" fontId="0" fillId="0" borderId="4"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0" fillId="0" borderId="14" xfId="0" applyBorder="1" applyAlignment="1">
      <alignment horizontal="center"/>
    </xf>
    <xf numFmtId="0" fontId="0" fillId="0" borderId="6" xfId="0" applyBorder="1" applyAlignment="1">
      <alignment horizontal="center"/>
    </xf>
    <xf numFmtId="0" fontId="0" fillId="0" borderId="27" xfId="0" applyBorder="1"/>
    <xf numFmtId="0" fontId="0" fillId="0" borderId="32" xfId="0" applyBorder="1" applyAlignment="1">
      <alignment horizontal="center"/>
    </xf>
    <xf numFmtId="0" fontId="0" fillId="0" borderId="28" xfId="0" applyBorder="1" applyAlignment="1">
      <alignment horizontal="center" vertical="center"/>
    </xf>
    <xf numFmtId="0" fontId="2" fillId="8" borderId="1" xfId="0" applyFont="1" applyFill="1" applyBorder="1" applyAlignment="1">
      <alignment horizontal="center" vertical="center" wrapText="1"/>
    </xf>
    <xf numFmtId="0" fontId="0" fillId="0" borderId="27" xfId="0" applyBorder="1" applyAlignment="1">
      <alignment horizontal="center" vertical="center" wrapText="1"/>
    </xf>
    <xf numFmtId="0" fontId="0" fillId="0" borderId="0" xfId="0" applyAlignment="1">
      <alignment horizontal="center" vertical="center" wrapText="1"/>
    </xf>
    <xf numFmtId="0" fontId="2" fillId="8" borderId="27" xfId="0" applyFont="1" applyFill="1" applyBorder="1" applyAlignment="1">
      <alignment horizontal="center" vertical="center"/>
    </xf>
    <xf numFmtId="0" fontId="2" fillId="8" borderId="28" xfId="0" applyFont="1" applyFill="1" applyBorder="1" applyAlignment="1">
      <alignment horizontal="center" vertical="center"/>
    </xf>
    <xf numFmtId="0" fontId="2" fillId="8" borderId="37" xfId="0" applyFont="1" applyFill="1" applyBorder="1" applyAlignment="1">
      <alignment horizontal="center" vertical="center" wrapText="1"/>
    </xf>
    <xf numFmtId="0" fontId="0" fillId="0" borderId="10" xfId="0" applyBorder="1" applyAlignment="1">
      <alignment horizontal="center"/>
    </xf>
    <xf numFmtId="0" fontId="0" fillId="0" borderId="8" xfId="0" applyBorder="1" applyAlignment="1">
      <alignment horizontal="center"/>
    </xf>
    <xf numFmtId="0" fontId="0" fillId="0" borderId="14" xfId="0" applyBorder="1"/>
    <xf numFmtId="0" fontId="0" fillId="0" borderId="9" xfId="0" applyBorder="1"/>
    <xf numFmtId="0" fontId="0" fillId="0" borderId="10" xfId="0" applyBorder="1"/>
    <xf numFmtId="0" fontId="0" fillId="0" borderId="38" xfId="0" applyBorder="1" applyAlignment="1">
      <alignment horizontal="center"/>
    </xf>
    <xf numFmtId="0" fontId="2" fillId="0" borderId="32" xfId="0" applyFont="1" applyBorder="1" applyAlignment="1">
      <alignment horizontal="center"/>
    </xf>
    <xf numFmtId="0" fontId="2" fillId="0" borderId="14" xfId="0" applyFont="1" applyBorder="1"/>
    <xf numFmtId="0" fontId="2" fillId="0" borderId="6" xfId="0" applyFont="1" applyBorder="1" applyAlignment="1">
      <alignment horizontal="center"/>
    </xf>
    <xf numFmtId="0" fontId="2" fillId="0" borderId="9" xfId="0" applyFont="1" applyBorder="1"/>
    <xf numFmtId="0" fontId="2" fillId="0" borderId="7" xfId="0" applyFont="1" applyBorder="1" applyAlignment="1">
      <alignment horizontal="center"/>
    </xf>
    <xf numFmtId="0" fontId="2" fillId="0" borderId="10" xfId="0" applyFont="1" applyBorder="1"/>
    <xf numFmtId="0" fontId="2" fillId="0" borderId="38" xfId="0" applyFont="1" applyBorder="1" applyAlignment="1">
      <alignment horizontal="center"/>
    </xf>
    <xf numFmtId="0" fontId="2" fillId="0" borderId="8" xfId="0" applyFont="1" applyBorder="1" applyAlignment="1">
      <alignment horizontal="center"/>
    </xf>
    <xf numFmtId="0" fontId="0" fillId="0" borderId="39" xfId="0" applyBorder="1" applyAlignment="1">
      <alignment horizontal="center"/>
    </xf>
    <xf numFmtId="0" fontId="2" fillId="8" borderId="40" xfId="0" applyFont="1" applyFill="1" applyBorder="1" applyAlignment="1">
      <alignment horizontal="center" vertical="center"/>
    </xf>
    <xf numFmtId="0" fontId="2" fillId="8" borderId="41" xfId="0" applyFont="1" applyFill="1" applyBorder="1" applyAlignment="1">
      <alignment horizontal="center" vertical="center"/>
    </xf>
    <xf numFmtId="0" fontId="0" fillId="0" borderId="10" xfId="0" applyFill="1" applyBorder="1" applyAlignment="1">
      <alignment horizontal="center"/>
    </xf>
    <xf numFmtId="0" fontId="0" fillId="0" borderId="8" xfId="0" applyBorder="1"/>
    <xf numFmtId="0" fontId="0" fillId="0" borderId="39" xfId="0" applyBorder="1"/>
    <xf numFmtId="0" fontId="0" fillId="0" borderId="32" xfId="0" applyBorder="1"/>
    <xf numFmtId="0" fontId="0" fillId="0" borderId="6" xfId="0" applyBorder="1"/>
    <xf numFmtId="0" fontId="2" fillId="8" borderId="15"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7" borderId="14"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2" fillId="8" borderId="2"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29" xfId="0" applyFont="1" applyBorder="1" applyAlignment="1">
      <alignment horizontal="center" vertical="center" wrapText="1"/>
    </xf>
    <xf numFmtId="0" fontId="2" fillId="8" borderId="4"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CF31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Ataque</a:t>
            </a:r>
            <a:r>
              <a:rPr lang="en-US" baseline="0"/>
              <a:t>s detectados por protocolo (TALOS)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 de Snort TALOS'!$B$30:$B$35</c:f>
              <c:strCache>
                <c:ptCount val="6"/>
                <c:pt idx="0">
                  <c:v>Modbus TCP</c:v>
                </c:pt>
                <c:pt idx="1">
                  <c:v>DNP3</c:v>
                </c:pt>
                <c:pt idx="2">
                  <c:v>S7comm</c:v>
                </c:pt>
                <c:pt idx="3">
                  <c:v>CIP</c:v>
                </c:pt>
                <c:pt idx="4">
                  <c:v>PCCC</c:v>
                </c:pt>
                <c:pt idx="5">
                  <c:v>SNMP</c:v>
                </c:pt>
              </c:strCache>
            </c:strRef>
          </c:cat>
          <c:val>
            <c:numRef>
              <c:f>'Resultados de Snort TALOS'!$C$30:$C$35</c:f>
              <c:numCache>
                <c:formatCode>General</c:formatCode>
                <c:ptCount val="6"/>
                <c:pt idx="0">
                  <c:v>8</c:v>
                </c:pt>
                <c:pt idx="1">
                  <c:v>0</c:v>
                </c:pt>
                <c:pt idx="2">
                  <c:v>0</c:v>
                </c:pt>
                <c:pt idx="3">
                  <c:v>1</c:v>
                </c:pt>
                <c:pt idx="4">
                  <c:v>0</c:v>
                </c:pt>
                <c:pt idx="5">
                  <c:v>1</c:v>
                </c:pt>
              </c:numCache>
            </c:numRef>
          </c:val>
          <c:extLst>
            <c:ext xmlns:c16="http://schemas.microsoft.com/office/drawing/2014/chart" uri="{C3380CC4-5D6E-409C-BE32-E72D297353CC}">
              <c16:uniqueId val="{00000000-D911-4E7C-B718-281B66D60F65}"/>
            </c:ext>
          </c:extLst>
        </c:ser>
        <c:dLbls>
          <c:showLegendKey val="0"/>
          <c:showVal val="0"/>
          <c:showCatName val="0"/>
          <c:showSerName val="0"/>
          <c:showPercent val="0"/>
          <c:showBubbleSize val="0"/>
        </c:dLbls>
        <c:gapWidth val="219"/>
        <c:overlap val="-27"/>
        <c:axId val="445475407"/>
        <c:axId val="445486639"/>
      </c:barChart>
      <c:catAx>
        <c:axId val="44547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Protocolos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486639"/>
        <c:crosses val="autoZero"/>
        <c:auto val="1"/>
        <c:lblAlgn val="ctr"/>
        <c:lblOffset val="100"/>
        <c:noMultiLvlLbl val="0"/>
      </c:catAx>
      <c:valAx>
        <c:axId val="445486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 de detecciones</a:t>
                </a:r>
              </a:p>
            </c:rich>
          </c:tx>
          <c:layout>
            <c:manualLayout>
              <c:xMode val="edge"/>
              <c:yMode val="edge"/>
              <c:x val="6.4432989690721646E-3"/>
              <c:y val="0.352544101852558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47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Ataques</a:t>
            </a:r>
            <a:r>
              <a:rPr lang="en-US" baseline="0"/>
              <a:t> detectados en cada conjunto de reglas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'Resultados generales'!$C$4</c:f>
              <c:strCache>
                <c:ptCount val="1"/>
                <c:pt idx="0">
                  <c:v>Nº de ataques detectados</c:v>
                </c:pt>
              </c:strCache>
            </c:strRef>
          </c:tx>
          <c:spPr>
            <a:solidFill>
              <a:schemeClr val="accent1"/>
            </a:solidFill>
            <a:ln>
              <a:noFill/>
            </a:ln>
            <a:effectLst/>
          </c:spPr>
          <c:invertIfNegative val="0"/>
          <c:cat>
            <c:strRef>
              <c:f>'Resultados generales'!$B$5:$B$7</c:f>
              <c:strCache>
                <c:ptCount val="3"/>
                <c:pt idx="0">
                  <c:v>TALOS</c:v>
                </c:pt>
                <c:pt idx="1">
                  <c:v>ETopen</c:v>
                </c:pt>
                <c:pt idx="2">
                  <c:v>QuickDraw</c:v>
                </c:pt>
              </c:strCache>
            </c:strRef>
          </c:cat>
          <c:val>
            <c:numRef>
              <c:f>'Resultados generales'!$C$5:$C$7</c:f>
              <c:numCache>
                <c:formatCode>General</c:formatCode>
                <c:ptCount val="3"/>
                <c:pt idx="0">
                  <c:v>10</c:v>
                </c:pt>
                <c:pt idx="1">
                  <c:v>6</c:v>
                </c:pt>
                <c:pt idx="2">
                  <c:v>14</c:v>
                </c:pt>
              </c:numCache>
            </c:numRef>
          </c:val>
          <c:extLst>
            <c:ext xmlns:c16="http://schemas.microsoft.com/office/drawing/2014/chart" uri="{C3380CC4-5D6E-409C-BE32-E72D297353CC}">
              <c16:uniqueId val="{00000000-C9AD-4CF2-9FB8-07E48286652A}"/>
            </c:ext>
          </c:extLst>
        </c:ser>
        <c:ser>
          <c:idx val="1"/>
          <c:order val="1"/>
          <c:tx>
            <c:strRef>
              <c:f>'Resultados generales'!$D$4</c:f>
              <c:strCache>
                <c:ptCount val="1"/>
                <c:pt idx="0">
                  <c:v>Nº de ataques no detectados</c:v>
                </c:pt>
              </c:strCache>
            </c:strRef>
          </c:tx>
          <c:spPr>
            <a:solidFill>
              <a:schemeClr val="accent2"/>
            </a:solidFill>
            <a:ln>
              <a:noFill/>
            </a:ln>
            <a:effectLst/>
          </c:spPr>
          <c:invertIfNegative val="0"/>
          <c:cat>
            <c:strRef>
              <c:f>'Resultados generales'!$B$5:$B$7</c:f>
              <c:strCache>
                <c:ptCount val="3"/>
                <c:pt idx="0">
                  <c:v>TALOS</c:v>
                </c:pt>
                <c:pt idx="1">
                  <c:v>ETopen</c:v>
                </c:pt>
                <c:pt idx="2">
                  <c:v>QuickDraw</c:v>
                </c:pt>
              </c:strCache>
            </c:strRef>
          </c:cat>
          <c:val>
            <c:numRef>
              <c:f>'Resultados generales'!$D$5:$D$7</c:f>
              <c:numCache>
                <c:formatCode>General</c:formatCode>
                <c:ptCount val="3"/>
                <c:pt idx="0">
                  <c:v>11</c:v>
                </c:pt>
                <c:pt idx="1">
                  <c:v>15</c:v>
                </c:pt>
                <c:pt idx="2">
                  <c:v>7</c:v>
                </c:pt>
              </c:numCache>
            </c:numRef>
          </c:val>
          <c:extLst>
            <c:ext xmlns:c16="http://schemas.microsoft.com/office/drawing/2014/chart" uri="{C3380CC4-5D6E-409C-BE32-E72D297353CC}">
              <c16:uniqueId val="{00000001-C9AD-4CF2-9FB8-07E48286652A}"/>
            </c:ext>
          </c:extLst>
        </c:ser>
        <c:dLbls>
          <c:showLegendKey val="0"/>
          <c:showVal val="0"/>
          <c:showCatName val="0"/>
          <c:showSerName val="0"/>
          <c:showPercent val="0"/>
          <c:showBubbleSize val="0"/>
        </c:dLbls>
        <c:gapWidth val="150"/>
        <c:overlap val="100"/>
        <c:axId val="1490119232"/>
        <c:axId val="1490123392"/>
      </c:barChart>
      <c:catAx>
        <c:axId val="149011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123392"/>
        <c:crosses val="autoZero"/>
        <c:auto val="1"/>
        <c:lblAlgn val="ctr"/>
        <c:lblOffset val="100"/>
        <c:noMultiLvlLbl val="0"/>
      </c:catAx>
      <c:valAx>
        <c:axId val="14901233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119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Número</a:t>
            </a:r>
            <a:r>
              <a:rPr lang="en-US" baseline="0"/>
              <a:t> de detecciones por protocolo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'Resultados generales'!$K$4</c:f>
              <c:strCache>
                <c:ptCount val="1"/>
                <c:pt idx="0">
                  <c:v>Nº de ataques detectados</c:v>
                </c:pt>
              </c:strCache>
            </c:strRef>
          </c:tx>
          <c:spPr>
            <a:solidFill>
              <a:schemeClr val="accent1"/>
            </a:solidFill>
            <a:ln>
              <a:noFill/>
            </a:ln>
            <a:effectLst/>
          </c:spPr>
          <c:invertIfNegative val="0"/>
          <c:cat>
            <c:strRef>
              <c:f>'Resultados generales'!$J$5:$J$12</c:f>
              <c:strCache>
                <c:ptCount val="8"/>
                <c:pt idx="0">
                  <c:v>Modbus TCP</c:v>
                </c:pt>
                <c:pt idx="1">
                  <c:v>DNP3</c:v>
                </c:pt>
                <c:pt idx="2">
                  <c:v>S7comm</c:v>
                </c:pt>
                <c:pt idx="3">
                  <c:v>CIP</c:v>
                </c:pt>
                <c:pt idx="4">
                  <c:v>PCCC</c:v>
                </c:pt>
                <c:pt idx="5">
                  <c:v>SNMP</c:v>
                </c:pt>
                <c:pt idx="6">
                  <c:v>HTTP</c:v>
                </c:pt>
                <c:pt idx="7">
                  <c:v>APEX</c:v>
                </c:pt>
              </c:strCache>
            </c:strRef>
          </c:cat>
          <c:val>
            <c:numRef>
              <c:f>'Resultados generales'!$K$5:$K$12</c:f>
              <c:numCache>
                <c:formatCode>General</c:formatCode>
                <c:ptCount val="8"/>
                <c:pt idx="0">
                  <c:v>8</c:v>
                </c:pt>
                <c:pt idx="1">
                  <c:v>6</c:v>
                </c:pt>
                <c:pt idx="2">
                  <c:v>0</c:v>
                </c:pt>
                <c:pt idx="3">
                  <c:v>1</c:v>
                </c:pt>
                <c:pt idx="4">
                  <c:v>1</c:v>
                </c:pt>
                <c:pt idx="5">
                  <c:v>1</c:v>
                </c:pt>
                <c:pt idx="6">
                  <c:v>2</c:v>
                </c:pt>
                <c:pt idx="7">
                  <c:v>2</c:v>
                </c:pt>
              </c:numCache>
            </c:numRef>
          </c:val>
          <c:extLst>
            <c:ext xmlns:c16="http://schemas.microsoft.com/office/drawing/2014/chart" uri="{C3380CC4-5D6E-409C-BE32-E72D297353CC}">
              <c16:uniqueId val="{00000000-4231-47D5-AAA2-193499F03D79}"/>
            </c:ext>
          </c:extLst>
        </c:ser>
        <c:dLbls>
          <c:showLegendKey val="0"/>
          <c:showVal val="0"/>
          <c:showCatName val="0"/>
          <c:showSerName val="0"/>
          <c:showPercent val="0"/>
          <c:showBubbleSize val="0"/>
        </c:dLbls>
        <c:gapWidth val="219"/>
        <c:overlap val="-27"/>
        <c:axId val="1274927648"/>
        <c:axId val="1274935136"/>
      </c:barChart>
      <c:catAx>
        <c:axId val="127492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935136"/>
        <c:crosses val="autoZero"/>
        <c:auto val="1"/>
        <c:lblAlgn val="ctr"/>
        <c:lblOffset val="100"/>
        <c:noMultiLvlLbl val="0"/>
      </c:catAx>
      <c:valAx>
        <c:axId val="127493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92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Ataques</a:t>
            </a:r>
            <a:r>
              <a:rPr lang="en-US" baseline="0"/>
              <a:t> detectados por táctica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'Resultados generales'!$N$4</c:f>
              <c:strCache>
                <c:ptCount val="1"/>
                <c:pt idx="0">
                  <c:v>Ataques detectados</c:v>
                </c:pt>
              </c:strCache>
            </c:strRef>
          </c:tx>
          <c:spPr>
            <a:solidFill>
              <a:schemeClr val="accent1"/>
            </a:solidFill>
            <a:ln>
              <a:noFill/>
            </a:ln>
            <a:effectLst/>
          </c:spPr>
          <c:invertIfNegative val="0"/>
          <c:cat>
            <c:strRef>
              <c:f>'Resultados generales'!$M$5:$M$12</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generales'!$N$5:$N$12</c:f>
              <c:numCache>
                <c:formatCode>General</c:formatCode>
                <c:ptCount val="8"/>
                <c:pt idx="0">
                  <c:v>1</c:v>
                </c:pt>
                <c:pt idx="1">
                  <c:v>3</c:v>
                </c:pt>
                <c:pt idx="2">
                  <c:v>1</c:v>
                </c:pt>
                <c:pt idx="3">
                  <c:v>1</c:v>
                </c:pt>
                <c:pt idx="4">
                  <c:v>4</c:v>
                </c:pt>
                <c:pt idx="5">
                  <c:v>2</c:v>
                </c:pt>
                <c:pt idx="6">
                  <c:v>1</c:v>
                </c:pt>
                <c:pt idx="7">
                  <c:v>5</c:v>
                </c:pt>
              </c:numCache>
            </c:numRef>
          </c:val>
          <c:extLst>
            <c:ext xmlns:c16="http://schemas.microsoft.com/office/drawing/2014/chart" uri="{C3380CC4-5D6E-409C-BE32-E72D297353CC}">
              <c16:uniqueId val="{00000000-3616-4452-A609-02889BBA98EB}"/>
            </c:ext>
          </c:extLst>
        </c:ser>
        <c:ser>
          <c:idx val="1"/>
          <c:order val="1"/>
          <c:tx>
            <c:strRef>
              <c:f>'Resultados generales'!$O$4</c:f>
              <c:strCache>
                <c:ptCount val="1"/>
                <c:pt idx="0">
                  <c:v>Ataques no detectados</c:v>
                </c:pt>
              </c:strCache>
            </c:strRef>
          </c:tx>
          <c:spPr>
            <a:solidFill>
              <a:schemeClr val="accent2"/>
            </a:solidFill>
            <a:ln>
              <a:noFill/>
            </a:ln>
            <a:effectLst/>
          </c:spPr>
          <c:invertIfNegative val="0"/>
          <c:cat>
            <c:strRef>
              <c:f>'Resultados generales'!$M$5:$M$12</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generales'!$O$5:$O$12</c:f>
              <c:numCache>
                <c:formatCode>General</c:formatCode>
                <c:ptCount val="8"/>
                <c:pt idx="0">
                  <c:v>0</c:v>
                </c:pt>
                <c:pt idx="1">
                  <c:v>1</c:v>
                </c:pt>
                <c:pt idx="2">
                  <c:v>0</c:v>
                </c:pt>
                <c:pt idx="3">
                  <c:v>0</c:v>
                </c:pt>
                <c:pt idx="4">
                  <c:v>0</c:v>
                </c:pt>
                <c:pt idx="5">
                  <c:v>0</c:v>
                </c:pt>
                <c:pt idx="6">
                  <c:v>0</c:v>
                </c:pt>
                <c:pt idx="7">
                  <c:v>2</c:v>
                </c:pt>
              </c:numCache>
            </c:numRef>
          </c:val>
          <c:extLst>
            <c:ext xmlns:c16="http://schemas.microsoft.com/office/drawing/2014/chart" uri="{C3380CC4-5D6E-409C-BE32-E72D297353CC}">
              <c16:uniqueId val="{00000001-3616-4452-A609-02889BBA98EB}"/>
            </c:ext>
          </c:extLst>
        </c:ser>
        <c:dLbls>
          <c:showLegendKey val="0"/>
          <c:showVal val="0"/>
          <c:showCatName val="0"/>
          <c:showSerName val="0"/>
          <c:showPercent val="0"/>
          <c:showBubbleSize val="0"/>
        </c:dLbls>
        <c:gapWidth val="150"/>
        <c:overlap val="100"/>
        <c:axId val="1181030816"/>
        <c:axId val="1416518880"/>
      </c:barChart>
      <c:catAx>
        <c:axId val="118103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518880"/>
        <c:crosses val="autoZero"/>
        <c:auto val="1"/>
        <c:lblAlgn val="ctr"/>
        <c:lblOffset val="100"/>
        <c:noMultiLvlLbl val="0"/>
      </c:catAx>
      <c:valAx>
        <c:axId val="14165188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03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Nº de protocolos detectados por cada conjunto de reglas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'Ataques Quickdraw'!$E$17</c:f>
              <c:strCache>
                <c:ptCount val="1"/>
                <c:pt idx="0">
                  <c:v>Nº de protocolos detectados</c:v>
                </c:pt>
              </c:strCache>
            </c:strRef>
          </c:tx>
          <c:spPr>
            <a:solidFill>
              <a:schemeClr val="accent1"/>
            </a:solidFill>
            <a:ln>
              <a:noFill/>
            </a:ln>
            <a:effectLst/>
          </c:spPr>
          <c:invertIfNegative val="0"/>
          <c:cat>
            <c:strRef>
              <c:f>'Ataques Quickdraw'!$D$18:$D$20</c:f>
              <c:strCache>
                <c:ptCount val="3"/>
                <c:pt idx="0">
                  <c:v>TALOS</c:v>
                </c:pt>
                <c:pt idx="1">
                  <c:v>Etopen</c:v>
                </c:pt>
                <c:pt idx="2">
                  <c:v>QuickDraw</c:v>
                </c:pt>
              </c:strCache>
            </c:strRef>
          </c:cat>
          <c:val>
            <c:numRef>
              <c:f>'Ataques Quickdraw'!$E$18:$E$20</c:f>
              <c:numCache>
                <c:formatCode>General</c:formatCode>
                <c:ptCount val="3"/>
                <c:pt idx="0">
                  <c:v>2</c:v>
                </c:pt>
                <c:pt idx="1">
                  <c:v>0</c:v>
                </c:pt>
                <c:pt idx="2">
                  <c:v>7</c:v>
                </c:pt>
              </c:numCache>
            </c:numRef>
          </c:val>
          <c:extLst>
            <c:ext xmlns:c16="http://schemas.microsoft.com/office/drawing/2014/chart" uri="{C3380CC4-5D6E-409C-BE32-E72D297353CC}">
              <c16:uniqueId val="{00000000-189B-4988-9BB8-E2C5BE9647E1}"/>
            </c:ext>
          </c:extLst>
        </c:ser>
        <c:dLbls>
          <c:showLegendKey val="0"/>
          <c:showVal val="0"/>
          <c:showCatName val="0"/>
          <c:showSerName val="0"/>
          <c:showPercent val="0"/>
          <c:showBubbleSize val="0"/>
        </c:dLbls>
        <c:gapWidth val="219"/>
        <c:overlap val="-27"/>
        <c:axId val="360634639"/>
        <c:axId val="360636719"/>
      </c:barChart>
      <c:catAx>
        <c:axId val="360634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Conjunto</a:t>
                </a:r>
                <a:r>
                  <a:rPr lang="en-US" baseline="0"/>
                  <a:t> de reglas</a:t>
                </a:r>
                <a:endParaRPr lang="en-US"/>
              </a:p>
            </c:rich>
          </c:tx>
          <c:layout>
            <c:manualLayout>
              <c:xMode val="edge"/>
              <c:yMode val="edge"/>
              <c:x val="0.46471548199332224"/>
              <c:y val="0.880450435915362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636719"/>
        <c:crosses val="autoZero"/>
        <c:auto val="1"/>
        <c:lblAlgn val="ctr"/>
        <c:lblOffset val="100"/>
        <c:noMultiLvlLbl val="0"/>
      </c:catAx>
      <c:valAx>
        <c:axId val="36063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Nº de protocolso detectados</a:t>
                </a:r>
                <a:endParaRPr lang="en-US"/>
              </a:p>
            </c:rich>
          </c:tx>
          <c:layout>
            <c:manualLayout>
              <c:xMode val="edge"/>
              <c:yMode val="edge"/>
              <c:x val="9.0702947845804991E-3"/>
              <c:y val="0.185928807462249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63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Nº de reglas</a:t>
            </a:r>
            <a:r>
              <a:rPr lang="en-US" baseline="0"/>
              <a:t> utilizadas en TALOS vs QuickDraw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'Ataques Quickdraw'!$C$34</c:f>
              <c:strCache>
                <c:ptCount val="1"/>
                <c:pt idx="0">
                  <c:v>TALOS</c:v>
                </c:pt>
              </c:strCache>
            </c:strRef>
          </c:tx>
          <c:spPr>
            <a:solidFill>
              <a:schemeClr val="accent1"/>
            </a:solidFill>
            <a:ln>
              <a:noFill/>
            </a:ln>
            <a:effectLst/>
          </c:spPr>
          <c:invertIfNegative val="0"/>
          <c:cat>
            <c:strRef>
              <c:f>'Ataques Quickdraw'!$D$33:$E$33</c:f>
              <c:strCache>
                <c:ptCount val="2"/>
                <c:pt idx="0">
                  <c:v>Nº de reglas DNP3</c:v>
                </c:pt>
                <c:pt idx="1">
                  <c:v>Nº de reglas Modus</c:v>
                </c:pt>
              </c:strCache>
            </c:strRef>
          </c:cat>
          <c:val>
            <c:numRef>
              <c:f>'Ataques Quickdraw'!$D$34:$E$34</c:f>
              <c:numCache>
                <c:formatCode>General</c:formatCode>
                <c:ptCount val="2"/>
                <c:pt idx="0">
                  <c:v>3</c:v>
                </c:pt>
                <c:pt idx="1">
                  <c:v>23</c:v>
                </c:pt>
              </c:numCache>
            </c:numRef>
          </c:val>
          <c:extLst>
            <c:ext xmlns:c16="http://schemas.microsoft.com/office/drawing/2014/chart" uri="{C3380CC4-5D6E-409C-BE32-E72D297353CC}">
              <c16:uniqueId val="{00000000-B01B-480F-97F2-F2F3892A0EAA}"/>
            </c:ext>
          </c:extLst>
        </c:ser>
        <c:ser>
          <c:idx val="1"/>
          <c:order val="1"/>
          <c:tx>
            <c:strRef>
              <c:f>'Ataques Quickdraw'!$C$35</c:f>
              <c:strCache>
                <c:ptCount val="1"/>
                <c:pt idx="0">
                  <c:v>QuickDraw</c:v>
                </c:pt>
              </c:strCache>
            </c:strRef>
          </c:tx>
          <c:spPr>
            <a:solidFill>
              <a:schemeClr val="accent2"/>
            </a:solidFill>
            <a:ln>
              <a:noFill/>
            </a:ln>
            <a:effectLst/>
          </c:spPr>
          <c:invertIfNegative val="0"/>
          <c:cat>
            <c:strRef>
              <c:f>'Ataques Quickdraw'!$D$33:$E$33</c:f>
              <c:strCache>
                <c:ptCount val="2"/>
                <c:pt idx="0">
                  <c:v>Nº de reglas DNP3</c:v>
                </c:pt>
                <c:pt idx="1">
                  <c:v>Nº de reglas Modus</c:v>
                </c:pt>
              </c:strCache>
            </c:strRef>
          </c:cat>
          <c:val>
            <c:numRef>
              <c:f>'Ataques Quickdraw'!$D$35:$E$35</c:f>
              <c:numCache>
                <c:formatCode>General</c:formatCode>
                <c:ptCount val="2"/>
                <c:pt idx="0">
                  <c:v>10</c:v>
                </c:pt>
                <c:pt idx="1">
                  <c:v>14</c:v>
                </c:pt>
              </c:numCache>
            </c:numRef>
          </c:val>
          <c:extLst>
            <c:ext xmlns:c16="http://schemas.microsoft.com/office/drawing/2014/chart" uri="{C3380CC4-5D6E-409C-BE32-E72D297353CC}">
              <c16:uniqueId val="{00000001-B01B-480F-97F2-F2F3892A0EAA}"/>
            </c:ext>
          </c:extLst>
        </c:ser>
        <c:dLbls>
          <c:showLegendKey val="0"/>
          <c:showVal val="0"/>
          <c:showCatName val="0"/>
          <c:showSerName val="0"/>
          <c:showPercent val="0"/>
          <c:showBubbleSize val="0"/>
        </c:dLbls>
        <c:gapWidth val="219"/>
        <c:overlap val="-27"/>
        <c:axId val="1754140192"/>
        <c:axId val="1754126880"/>
      </c:barChart>
      <c:catAx>
        <c:axId val="175414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126880"/>
        <c:crosses val="autoZero"/>
        <c:auto val="1"/>
        <c:lblAlgn val="ctr"/>
        <c:lblOffset val="100"/>
        <c:noMultiLvlLbl val="0"/>
      </c:catAx>
      <c:valAx>
        <c:axId val="17541268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solidFill>
              <a:schemeClr val="accent1">
                <a:alpha val="96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140192"/>
        <c:crosses val="autoZero"/>
        <c:crossBetween val="between"/>
        <c:min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Porcentaje de</a:t>
            </a:r>
            <a:r>
              <a:rPr lang="en-US" baseline="0"/>
              <a:t> a</a:t>
            </a:r>
            <a:r>
              <a:rPr lang="en-US"/>
              <a:t>taques detectados por táctica (TALOS)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'Resultados de Snort TALOS'!$H$29</c:f>
              <c:strCache>
                <c:ptCount val="1"/>
                <c:pt idx="0">
                  <c:v>Ataques detectados</c:v>
                </c:pt>
              </c:strCache>
            </c:strRef>
          </c:tx>
          <c:spPr>
            <a:solidFill>
              <a:schemeClr val="accent1"/>
            </a:solidFill>
            <a:ln>
              <a:noFill/>
            </a:ln>
            <a:effectLst/>
          </c:spPr>
          <c:invertIfNegative val="0"/>
          <c:cat>
            <c:strRef>
              <c:f>'Resultados de Snort TALOS'!$G$30:$G$37</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TALOS'!$H$30:$H$37</c:f>
              <c:numCache>
                <c:formatCode>General</c:formatCode>
                <c:ptCount val="8"/>
                <c:pt idx="0">
                  <c:v>0</c:v>
                </c:pt>
                <c:pt idx="1">
                  <c:v>2</c:v>
                </c:pt>
                <c:pt idx="2">
                  <c:v>1</c:v>
                </c:pt>
                <c:pt idx="3">
                  <c:v>1</c:v>
                </c:pt>
                <c:pt idx="4">
                  <c:v>2</c:v>
                </c:pt>
                <c:pt idx="5">
                  <c:v>1</c:v>
                </c:pt>
                <c:pt idx="6">
                  <c:v>1</c:v>
                </c:pt>
                <c:pt idx="7">
                  <c:v>2</c:v>
                </c:pt>
              </c:numCache>
            </c:numRef>
          </c:val>
          <c:extLst>
            <c:ext xmlns:c16="http://schemas.microsoft.com/office/drawing/2014/chart" uri="{C3380CC4-5D6E-409C-BE32-E72D297353CC}">
              <c16:uniqueId val="{00000000-D1D3-48D0-8055-24B9A4A05D51}"/>
            </c:ext>
          </c:extLst>
        </c:ser>
        <c:ser>
          <c:idx val="1"/>
          <c:order val="1"/>
          <c:tx>
            <c:strRef>
              <c:f>'Resultados de Snort TALOS'!$I$29</c:f>
              <c:strCache>
                <c:ptCount val="1"/>
                <c:pt idx="0">
                  <c:v>Ataques no detectados</c:v>
                </c:pt>
              </c:strCache>
            </c:strRef>
          </c:tx>
          <c:spPr>
            <a:solidFill>
              <a:schemeClr val="accent2"/>
            </a:solidFill>
            <a:ln>
              <a:noFill/>
            </a:ln>
            <a:effectLst/>
          </c:spPr>
          <c:invertIfNegative val="0"/>
          <c:cat>
            <c:strRef>
              <c:f>'Resultados de Snort TALOS'!$G$30:$G$37</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TALOS'!$I$30:$I$37</c:f>
              <c:numCache>
                <c:formatCode>General</c:formatCode>
                <c:ptCount val="8"/>
                <c:pt idx="0">
                  <c:v>1</c:v>
                </c:pt>
                <c:pt idx="1">
                  <c:v>2</c:v>
                </c:pt>
                <c:pt idx="2">
                  <c:v>0</c:v>
                </c:pt>
                <c:pt idx="3">
                  <c:v>0</c:v>
                </c:pt>
                <c:pt idx="4">
                  <c:v>2</c:v>
                </c:pt>
                <c:pt idx="5">
                  <c:v>1</c:v>
                </c:pt>
                <c:pt idx="6">
                  <c:v>0</c:v>
                </c:pt>
                <c:pt idx="7">
                  <c:v>5</c:v>
                </c:pt>
              </c:numCache>
            </c:numRef>
          </c:val>
          <c:extLst>
            <c:ext xmlns:c16="http://schemas.microsoft.com/office/drawing/2014/chart" uri="{C3380CC4-5D6E-409C-BE32-E72D297353CC}">
              <c16:uniqueId val="{00000001-D1D3-48D0-8055-24B9A4A05D51}"/>
            </c:ext>
          </c:extLst>
        </c:ser>
        <c:dLbls>
          <c:showLegendKey val="0"/>
          <c:showVal val="0"/>
          <c:showCatName val="0"/>
          <c:showSerName val="0"/>
          <c:showPercent val="0"/>
          <c:showBubbleSize val="0"/>
        </c:dLbls>
        <c:gapWidth val="150"/>
        <c:overlap val="100"/>
        <c:axId val="79279887"/>
        <c:axId val="79280303"/>
      </c:barChart>
      <c:catAx>
        <c:axId val="7927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80303"/>
        <c:crosses val="autoZero"/>
        <c:auto val="1"/>
        <c:lblAlgn val="ctr"/>
        <c:lblOffset val="100"/>
        <c:noMultiLvlLbl val="0"/>
      </c:catAx>
      <c:valAx>
        <c:axId val="79280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79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Ataques detectados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'Resultados de Snort TALOS'!$H$29</c:f>
              <c:strCache>
                <c:ptCount val="1"/>
                <c:pt idx="0">
                  <c:v>Ataques detectados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E6-47C8-830C-447D745110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E6-47C8-830C-447D745110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E6-47C8-830C-447D745110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AE6-47C8-830C-447D745110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AE6-47C8-830C-447D7451106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AE6-47C8-830C-447D7451106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AE6-47C8-830C-447D7451106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AE6-47C8-830C-447D7451106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 de Snort TALOS'!$G$30:$G$37</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TALOS'!$H$30:$H$37</c:f>
              <c:numCache>
                <c:formatCode>General</c:formatCode>
                <c:ptCount val="8"/>
                <c:pt idx="0">
                  <c:v>0</c:v>
                </c:pt>
                <c:pt idx="1">
                  <c:v>2</c:v>
                </c:pt>
                <c:pt idx="2">
                  <c:v>1</c:v>
                </c:pt>
                <c:pt idx="3">
                  <c:v>1</c:v>
                </c:pt>
                <c:pt idx="4">
                  <c:v>2</c:v>
                </c:pt>
                <c:pt idx="5">
                  <c:v>1</c:v>
                </c:pt>
                <c:pt idx="6">
                  <c:v>1</c:v>
                </c:pt>
                <c:pt idx="7">
                  <c:v>2</c:v>
                </c:pt>
              </c:numCache>
            </c:numRef>
          </c:val>
          <c:extLst>
            <c:ext xmlns:c16="http://schemas.microsoft.com/office/drawing/2014/chart" uri="{C3380CC4-5D6E-409C-BE32-E72D297353CC}">
              <c16:uniqueId val="{00000000-0434-4D90-82B5-69D3AA668C19}"/>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Ataques detectados por protocolo (ETopen)</a:t>
            </a:r>
            <a:endParaRPr lang="en-US"/>
          </a:p>
        </c:rich>
      </c:tx>
      <c:layout>
        <c:manualLayout>
          <c:xMode val="edge"/>
          <c:yMode val="edge"/>
          <c:x val="0.32674198642117741"/>
          <c:y val="1.47819660014781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 de Snort ETOpen'!$B$30:$B$37</c:f>
              <c:strCache>
                <c:ptCount val="8"/>
                <c:pt idx="0">
                  <c:v>Modbus TCP</c:v>
                </c:pt>
                <c:pt idx="1">
                  <c:v>DNP3</c:v>
                </c:pt>
                <c:pt idx="2">
                  <c:v>S7comm</c:v>
                </c:pt>
                <c:pt idx="3">
                  <c:v>CIP</c:v>
                </c:pt>
                <c:pt idx="4">
                  <c:v>PCCC</c:v>
                </c:pt>
                <c:pt idx="5">
                  <c:v>SNMP</c:v>
                </c:pt>
                <c:pt idx="6">
                  <c:v>HTTP</c:v>
                </c:pt>
                <c:pt idx="7">
                  <c:v>APEX</c:v>
                </c:pt>
              </c:strCache>
            </c:strRef>
          </c:cat>
          <c:val>
            <c:numRef>
              <c:f>'Resultados de Snort ETOpen'!$C$30:$C$37</c:f>
              <c:numCache>
                <c:formatCode>General</c:formatCode>
                <c:ptCount val="8"/>
                <c:pt idx="0">
                  <c:v>0</c:v>
                </c:pt>
                <c:pt idx="1">
                  <c:v>0</c:v>
                </c:pt>
                <c:pt idx="2">
                  <c:v>0</c:v>
                </c:pt>
                <c:pt idx="3">
                  <c:v>0</c:v>
                </c:pt>
                <c:pt idx="4">
                  <c:v>1</c:v>
                </c:pt>
                <c:pt idx="5">
                  <c:v>1</c:v>
                </c:pt>
                <c:pt idx="6">
                  <c:v>2</c:v>
                </c:pt>
                <c:pt idx="7">
                  <c:v>2</c:v>
                </c:pt>
              </c:numCache>
            </c:numRef>
          </c:val>
          <c:extLst>
            <c:ext xmlns:c16="http://schemas.microsoft.com/office/drawing/2014/chart" uri="{C3380CC4-5D6E-409C-BE32-E72D297353CC}">
              <c16:uniqueId val="{00000000-4562-41CC-A425-5D5534B0E8A4}"/>
            </c:ext>
          </c:extLst>
        </c:ser>
        <c:dLbls>
          <c:showLegendKey val="0"/>
          <c:showVal val="0"/>
          <c:showCatName val="0"/>
          <c:showSerName val="0"/>
          <c:showPercent val="0"/>
          <c:showBubbleSize val="0"/>
        </c:dLbls>
        <c:gapWidth val="219"/>
        <c:overlap val="-27"/>
        <c:axId val="449391343"/>
        <c:axId val="449395087"/>
      </c:barChart>
      <c:catAx>
        <c:axId val="44939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Protocolos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395087"/>
        <c:crosses val="autoZero"/>
        <c:auto val="1"/>
        <c:lblAlgn val="ctr"/>
        <c:lblOffset val="100"/>
        <c:noMultiLvlLbl val="0"/>
      </c:catAx>
      <c:valAx>
        <c:axId val="449395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 de detecciones</a:t>
                </a:r>
              </a:p>
            </c:rich>
          </c:tx>
          <c:layout>
            <c:manualLayout>
              <c:xMode val="edge"/>
              <c:yMode val="edge"/>
              <c:x val="6.75219446320054E-3"/>
              <c:y val="0.3429809522146760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39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Porcentaje</a:t>
            </a:r>
            <a:r>
              <a:rPr lang="en-US" baseline="0"/>
              <a:t> de ataques detectados por táctica (ETopen)</a:t>
            </a:r>
            <a:endParaRPr lang="en-US"/>
          </a:p>
        </c:rich>
      </c:tx>
      <c:layout>
        <c:manualLayout>
          <c:xMode val="edge"/>
          <c:yMode val="edge"/>
          <c:x val="0.42516290463692036"/>
          <c:y val="2.3616236162361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'Resultados de Snort ETOpen'!$H$29</c:f>
              <c:strCache>
                <c:ptCount val="1"/>
                <c:pt idx="0">
                  <c:v>Ataques detectados</c:v>
                </c:pt>
              </c:strCache>
            </c:strRef>
          </c:tx>
          <c:spPr>
            <a:solidFill>
              <a:schemeClr val="accent1"/>
            </a:solidFill>
            <a:ln>
              <a:noFill/>
            </a:ln>
            <a:effectLst/>
          </c:spPr>
          <c:invertIfNegative val="0"/>
          <c:cat>
            <c:strRef>
              <c:f>'Resultados de Snort ETOpen'!$G$30:$G$37</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ETOpen'!$H$30:$H$37</c:f>
              <c:numCache>
                <c:formatCode>General</c:formatCode>
                <c:ptCount val="8"/>
                <c:pt idx="0">
                  <c:v>0</c:v>
                </c:pt>
                <c:pt idx="1">
                  <c:v>0</c:v>
                </c:pt>
                <c:pt idx="2">
                  <c:v>0</c:v>
                </c:pt>
                <c:pt idx="3">
                  <c:v>1</c:v>
                </c:pt>
                <c:pt idx="4">
                  <c:v>4</c:v>
                </c:pt>
                <c:pt idx="5">
                  <c:v>1</c:v>
                </c:pt>
                <c:pt idx="6">
                  <c:v>0</c:v>
                </c:pt>
                <c:pt idx="7">
                  <c:v>0</c:v>
                </c:pt>
              </c:numCache>
            </c:numRef>
          </c:val>
          <c:extLst>
            <c:ext xmlns:c16="http://schemas.microsoft.com/office/drawing/2014/chart" uri="{C3380CC4-5D6E-409C-BE32-E72D297353CC}">
              <c16:uniqueId val="{00000000-FF40-4771-93B7-35DA04540FAE}"/>
            </c:ext>
          </c:extLst>
        </c:ser>
        <c:ser>
          <c:idx val="1"/>
          <c:order val="1"/>
          <c:tx>
            <c:strRef>
              <c:f>'Resultados de Snort ETOpen'!$I$29</c:f>
              <c:strCache>
                <c:ptCount val="1"/>
                <c:pt idx="0">
                  <c:v>Ataques no detectados</c:v>
                </c:pt>
              </c:strCache>
            </c:strRef>
          </c:tx>
          <c:spPr>
            <a:solidFill>
              <a:schemeClr val="accent2"/>
            </a:solidFill>
            <a:ln>
              <a:noFill/>
            </a:ln>
            <a:effectLst/>
          </c:spPr>
          <c:invertIfNegative val="0"/>
          <c:cat>
            <c:strRef>
              <c:f>'Resultados de Snort ETOpen'!$G$30:$G$37</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ETOpen'!$I$30:$I$37</c:f>
              <c:numCache>
                <c:formatCode>General</c:formatCode>
                <c:ptCount val="8"/>
                <c:pt idx="0">
                  <c:v>1</c:v>
                </c:pt>
                <c:pt idx="1">
                  <c:v>4</c:v>
                </c:pt>
                <c:pt idx="2">
                  <c:v>1</c:v>
                </c:pt>
                <c:pt idx="3">
                  <c:v>0</c:v>
                </c:pt>
                <c:pt idx="4">
                  <c:v>0</c:v>
                </c:pt>
                <c:pt idx="5">
                  <c:v>1</c:v>
                </c:pt>
                <c:pt idx="6">
                  <c:v>1</c:v>
                </c:pt>
                <c:pt idx="7">
                  <c:v>7</c:v>
                </c:pt>
              </c:numCache>
            </c:numRef>
          </c:val>
          <c:extLst>
            <c:ext xmlns:c16="http://schemas.microsoft.com/office/drawing/2014/chart" uri="{C3380CC4-5D6E-409C-BE32-E72D297353CC}">
              <c16:uniqueId val="{00000001-FF40-4771-93B7-35DA04540FAE}"/>
            </c:ext>
          </c:extLst>
        </c:ser>
        <c:dLbls>
          <c:showLegendKey val="0"/>
          <c:showVal val="0"/>
          <c:showCatName val="0"/>
          <c:showSerName val="0"/>
          <c:showPercent val="0"/>
          <c:showBubbleSize val="0"/>
        </c:dLbls>
        <c:gapWidth val="150"/>
        <c:overlap val="100"/>
        <c:axId val="403589343"/>
        <c:axId val="403592255"/>
      </c:barChart>
      <c:catAx>
        <c:axId val="40358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592255"/>
        <c:crosses val="autoZero"/>
        <c:auto val="1"/>
        <c:lblAlgn val="ctr"/>
        <c:lblOffset val="100"/>
        <c:noMultiLvlLbl val="0"/>
      </c:catAx>
      <c:valAx>
        <c:axId val="403592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589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Ataques</a:t>
            </a:r>
            <a:r>
              <a:rPr lang="en-US" baseline="0"/>
              <a:t> detectados (ETopen)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6183969845179045"/>
          <c:y val="0.13979617168195024"/>
          <c:w val="0.47044700359591612"/>
          <c:h val="0.72771005598822147"/>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60-442F-99D6-AF39355409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60-442F-99D6-AF39355409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60-442F-99D6-AF393554090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60-442F-99D6-AF393554090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8796-4C3C-A05E-6CFA2AB2B35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C60-442F-99D6-AF393554090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C60-442F-99D6-AF393554090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C60-442F-99D6-AF3935540906}"/>
              </c:ext>
            </c:extLst>
          </c:dPt>
          <c:dLbls>
            <c:dLbl>
              <c:idx val="0"/>
              <c:layout>
                <c:manualLayout>
                  <c:x val="0.1395007342143906"/>
                  <c:y val="-4.54287255489722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C60-442F-99D6-AF3935540906}"/>
                </c:ext>
              </c:extLst>
            </c:dLbl>
            <c:dLbl>
              <c:idx val="1"/>
              <c:layout>
                <c:manualLayout>
                  <c:x val="-0.37444933920704848"/>
                  <c:y val="1.590005394214024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C60-442F-99D6-AF3935540906}"/>
                </c:ext>
              </c:extLst>
            </c:dLbl>
            <c:dLbl>
              <c:idx val="2"/>
              <c:layout>
                <c:manualLayout>
                  <c:x val="0.33039647577092524"/>
                  <c:y val="3.180010788428051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C60-442F-99D6-AF3935540906}"/>
                </c:ext>
              </c:extLst>
            </c:dLbl>
            <c:dLbl>
              <c:idx val="3"/>
              <c:layout>
                <c:manualLayout>
                  <c:x val="0.14243759177679882"/>
                  <c:y val="0.16127197569885118"/>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65299"/>
                        <a:gd name="adj2" fmla="val 4585"/>
                      </a:avLst>
                    </a:prstGeom>
                    <a:noFill/>
                    <a:ln>
                      <a:noFill/>
                    </a:ln>
                  </c15:spPr>
                </c:ext>
                <c:ext xmlns:c16="http://schemas.microsoft.com/office/drawing/2014/chart" uri="{C3380CC4-5D6E-409C-BE32-E72D297353CC}">
                  <c16:uniqueId val="{00000007-8C60-442F-99D6-AF3935540906}"/>
                </c:ext>
              </c:extLst>
            </c:dLbl>
            <c:dLbl>
              <c:idx val="4"/>
              <c:layout>
                <c:manualLayout>
                  <c:x val="0.26451612903225807"/>
                  <c:y val="-4.6799724707501822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0797"/>
                        <a:gd name="adj2" fmla="val -129559"/>
                      </a:avLst>
                    </a:prstGeom>
                    <a:noFill/>
                    <a:ln>
                      <a:noFill/>
                    </a:ln>
                  </c15:spPr>
                  <c15:layout>
                    <c:manualLayout>
                      <c:w val="0.14458382016764035"/>
                      <c:h val="7.4917710303417859E-2"/>
                    </c:manualLayout>
                  </c15:layout>
                </c:ext>
                <c:ext xmlns:c16="http://schemas.microsoft.com/office/drawing/2014/chart" uri="{C3380CC4-5D6E-409C-BE32-E72D297353CC}">
                  <c16:uniqueId val="{00000001-8796-4C3C-A05E-6CFA2AB2B351}"/>
                </c:ext>
              </c:extLst>
            </c:dLbl>
            <c:dLbl>
              <c:idx val="5"/>
              <c:layout>
                <c:manualLayout>
                  <c:x val="-0.11600587371512484"/>
                  <c:y val="0.12720043153712207"/>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5210"/>
                        <a:gd name="adj2" fmla="val 38296"/>
                      </a:avLst>
                    </a:prstGeom>
                    <a:noFill/>
                    <a:ln>
                      <a:noFill/>
                    </a:ln>
                  </c15:spPr>
                </c:ext>
                <c:ext xmlns:c16="http://schemas.microsoft.com/office/drawing/2014/chart" uri="{C3380CC4-5D6E-409C-BE32-E72D297353CC}">
                  <c16:uniqueId val="{0000000B-8C60-442F-99D6-AF3935540906}"/>
                </c:ext>
              </c:extLst>
            </c:dLbl>
            <c:dLbl>
              <c:idx val="6"/>
              <c:layout>
                <c:manualLayout>
                  <c:x val="0.3656387665198238"/>
                  <c:y val="0.1135718138724304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C60-442F-99D6-AF3935540906}"/>
                </c:ext>
              </c:extLst>
            </c:dLbl>
            <c:dLbl>
              <c:idx val="7"/>
              <c:layout>
                <c:manualLayout>
                  <c:x val="-0.29809104258443464"/>
                  <c:y val="8.404314226559850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8C60-442F-99D6-AF393554090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 de Snort ETOpen'!$G$30:$G$37</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ETOpen'!$H$30:$H$37</c:f>
              <c:numCache>
                <c:formatCode>General</c:formatCode>
                <c:ptCount val="8"/>
                <c:pt idx="0">
                  <c:v>0</c:v>
                </c:pt>
                <c:pt idx="1">
                  <c:v>0</c:v>
                </c:pt>
                <c:pt idx="2">
                  <c:v>0</c:v>
                </c:pt>
                <c:pt idx="3">
                  <c:v>1</c:v>
                </c:pt>
                <c:pt idx="4">
                  <c:v>4</c:v>
                </c:pt>
                <c:pt idx="5">
                  <c:v>1</c:v>
                </c:pt>
                <c:pt idx="6">
                  <c:v>0</c:v>
                </c:pt>
                <c:pt idx="7">
                  <c:v>0</c:v>
                </c:pt>
              </c:numCache>
            </c:numRef>
          </c:val>
          <c:extLst>
            <c:ext xmlns:c16="http://schemas.microsoft.com/office/drawing/2014/chart" uri="{C3380CC4-5D6E-409C-BE32-E72D297353CC}">
              <c16:uniqueId val="{00000000-8796-4C3C-A05E-6CFA2AB2B351}"/>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Ataques detectados por protocolo (QuickDraw)</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'Resultados de Snort Quickdraw'!$C$29</c:f>
              <c:strCache>
                <c:ptCount val="1"/>
                <c:pt idx="0">
                  <c:v>Nº de ataques detectados</c:v>
                </c:pt>
              </c:strCache>
            </c:strRef>
          </c:tx>
          <c:spPr>
            <a:solidFill>
              <a:schemeClr val="accent1"/>
            </a:solidFill>
            <a:ln>
              <a:noFill/>
            </a:ln>
            <a:effectLst/>
          </c:spPr>
          <c:invertIfNegative val="0"/>
          <c:cat>
            <c:strRef>
              <c:f>'Resultados de Snort Quickdraw'!$B$30:$B$35</c:f>
              <c:strCache>
                <c:ptCount val="6"/>
                <c:pt idx="0">
                  <c:v>Modbus TCP</c:v>
                </c:pt>
                <c:pt idx="1">
                  <c:v>DNP3</c:v>
                </c:pt>
                <c:pt idx="2">
                  <c:v>S7comm</c:v>
                </c:pt>
                <c:pt idx="3">
                  <c:v>CIP</c:v>
                </c:pt>
                <c:pt idx="4">
                  <c:v>PCCC</c:v>
                </c:pt>
                <c:pt idx="5">
                  <c:v>SNMP</c:v>
                </c:pt>
              </c:strCache>
            </c:strRef>
          </c:cat>
          <c:val>
            <c:numRef>
              <c:f>'Resultados de Snort Quickdraw'!$C$30:$C$35</c:f>
              <c:numCache>
                <c:formatCode>General</c:formatCode>
                <c:ptCount val="6"/>
                <c:pt idx="0">
                  <c:v>8</c:v>
                </c:pt>
                <c:pt idx="1">
                  <c:v>6</c:v>
                </c:pt>
                <c:pt idx="2">
                  <c:v>0</c:v>
                </c:pt>
                <c:pt idx="3">
                  <c:v>0</c:v>
                </c:pt>
                <c:pt idx="4">
                  <c:v>0</c:v>
                </c:pt>
                <c:pt idx="5">
                  <c:v>0</c:v>
                </c:pt>
              </c:numCache>
            </c:numRef>
          </c:val>
          <c:extLst>
            <c:ext xmlns:c16="http://schemas.microsoft.com/office/drawing/2014/chart" uri="{C3380CC4-5D6E-409C-BE32-E72D297353CC}">
              <c16:uniqueId val="{00000000-7F6E-42D2-A97C-1629306D54BC}"/>
            </c:ext>
          </c:extLst>
        </c:ser>
        <c:dLbls>
          <c:showLegendKey val="0"/>
          <c:showVal val="0"/>
          <c:showCatName val="0"/>
          <c:showSerName val="0"/>
          <c:showPercent val="0"/>
          <c:showBubbleSize val="0"/>
        </c:dLbls>
        <c:gapWidth val="219"/>
        <c:overlap val="-27"/>
        <c:axId val="359900095"/>
        <c:axId val="359902175"/>
      </c:barChart>
      <c:catAx>
        <c:axId val="35990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Protocolos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02175"/>
        <c:crosses val="autoZero"/>
        <c:auto val="1"/>
        <c:lblAlgn val="ctr"/>
        <c:lblOffset val="100"/>
        <c:noMultiLvlLbl val="0"/>
      </c:catAx>
      <c:valAx>
        <c:axId val="35990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Número de detecciones</a:t>
                </a:r>
              </a:p>
            </c:rich>
          </c:tx>
          <c:layout>
            <c:manualLayout>
              <c:xMode val="edge"/>
              <c:yMode val="edge"/>
              <c:x val="5.9594755661501785E-3"/>
              <c:y val="0.356199237520124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0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Ataques</a:t>
            </a:r>
            <a:r>
              <a:rPr lang="en-US" baseline="0"/>
              <a:t> detectados por táctica (QuickDraw)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'Resultados de Snort Quickdraw'!$H$29</c:f>
              <c:strCache>
                <c:ptCount val="1"/>
                <c:pt idx="0">
                  <c:v>Ataques detectados</c:v>
                </c:pt>
              </c:strCache>
            </c:strRef>
          </c:tx>
          <c:spPr>
            <a:solidFill>
              <a:schemeClr val="accent1"/>
            </a:solidFill>
            <a:ln>
              <a:noFill/>
            </a:ln>
            <a:effectLst/>
          </c:spPr>
          <c:invertIfNegative val="0"/>
          <c:cat>
            <c:strRef>
              <c:f>'Resultados de Snort Quickdraw'!$G$30:$G$37</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Quickdraw'!$H$30:$H$37</c:f>
              <c:numCache>
                <c:formatCode>General</c:formatCode>
                <c:ptCount val="8"/>
                <c:pt idx="0">
                  <c:v>1</c:v>
                </c:pt>
                <c:pt idx="1">
                  <c:v>3</c:v>
                </c:pt>
                <c:pt idx="2">
                  <c:v>1</c:v>
                </c:pt>
                <c:pt idx="3">
                  <c:v>0</c:v>
                </c:pt>
                <c:pt idx="4">
                  <c:v>3</c:v>
                </c:pt>
                <c:pt idx="5">
                  <c:v>0</c:v>
                </c:pt>
                <c:pt idx="6">
                  <c:v>1</c:v>
                </c:pt>
                <c:pt idx="7">
                  <c:v>5</c:v>
                </c:pt>
              </c:numCache>
            </c:numRef>
          </c:val>
          <c:extLst>
            <c:ext xmlns:c16="http://schemas.microsoft.com/office/drawing/2014/chart" uri="{C3380CC4-5D6E-409C-BE32-E72D297353CC}">
              <c16:uniqueId val="{00000000-192B-455E-844F-8AF945D26325}"/>
            </c:ext>
          </c:extLst>
        </c:ser>
        <c:ser>
          <c:idx val="1"/>
          <c:order val="1"/>
          <c:tx>
            <c:strRef>
              <c:f>'Resultados de Snort Quickdraw'!$I$29</c:f>
              <c:strCache>
                <c:ptCount val="1"/>
                <c:pt idx="0">
                  <c:v>Ataques no detectados</c:v>
                </c:pt>
              </c:strCache>
            </c:strRef>
          </c:tx>
          <c:spPr>
            <a:solidFill>
              <a:schemeClr val="accent2"/>
            </a:solidFill>
            <a:ln>
              <a:noFill/>
            </a:ln>
            <a:effectLst/>
          </c:spPr>
          <c:invertIfNegative val="0"/>
          <c:cat>
            <c:strRef>
              <c:f>'Resultados de Snort Quickdraw'!$G$30:$G$37</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Quickdraw'!$I$30:$I$37</c:f>
              <c:numCache>
                <c:formatCode>General</c:formatCode>
                <c:ptCount val="8"/>
                <c:pt idx="0">
                  <c:v>0</c:v>
                </c:pt>
                <c:pt idx="1">
                  <c:v>1</c:v>
                </c:pt>
                <c:pt idx="2">
                  <c:v>0</c:v>
                </c:pt>
                <c:pt idx="3">
                  <c:v>1</c:v>
                </c:pt>
                <c:pt idx="4">
                  <c:v>1</c:v>
                </c:pt>
                <c:pt idx="5">
                  <c:v>2</c:v>
                </c:pt>
                <c:pt idx="6">
                  <c:v>0</c:v>
                </c:pt>
                <c:pt idx="7">
                  <c:v>2</c:v>
                </c:pt>
              </c:numCache>
            </c:numRef>
          </c:val>
          <c:extLst>
            <c:ext xmlns:c16="http://schemas.microsoft.com/office/drawing/2014/chart" uri="{C3380CC4-5D6E-409C-BE32-E72D297353CC}">
              <c16:uniqueId val="{00000001-192B-455E-844F-8AF945D26325}"/>
            </c:ext>
          </c:extLst>
        </c:ser>
        <c:dLbls>
          <c:showLegendKey val="0"/>
          <c:showVal val="0"/>
          <c:showCatName val="0"/>
          <c:showSerName val="0"/>
          <c:showPercent val="0"/>
          <c:showBubbleSize val="0"/>
        </c:dLbls>
        <c:gapWidth val="150"/>
        <c:overlap val="100"/>
        <c:axId val="348949023"/>
        <c:axId val="348947775"/>
      </c:barChart>
      <c:catAx>
        <c:axId val="34894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47775"/>
        <c:crosses val="autoZero"/>
        <c:auto val="1"/>
        <c:lblAlgn val="ctr"/>
        <c:lblOffset val="100"/>
        <c:noMultiLvlLbl val="0"/>
      </c:catAx>
      <c:valAx>
        <c:axId val="3489477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949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Ataques detectados (QuickDraw)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'Resultados de Snort Quickdraw'!$H$29</c:f>
              <c:strCache>
                <c:ptCount val="1"/>
                <c:pt idx="0">
                  <c:v>Ataques detectados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F7-470F-B103-60C19F88D5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F7-470F-B103-60C19F88D5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F7-470F-B103-60C19F88D5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DF7-470F-B103-60C19F88D5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DF7-470F-B103-60C19F88D5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DF7-470F-B103-60C19F88D5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DF7-470F-B103-60C19F88D5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DF7-470F-B103-60C19F88D5ED}"/>
              </c:ext>
            </c:extLst>
          </c:dPt>
          <c:dLbls>
            <c:dLbl>
              <c:idx val="2"/>
              <c:layout>
                <c:manualLayout>
                  <c:x val="6.262230919765166E-2"/>
                  <c:y val="-5.458089668615984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DF7-470F-B103-60C19F88D5ED}"/>
                </c:ext>
              </c:extLst>
            </c:dLbl>
            <c:dLbl>
              <c:idx val="3"/>
              <c:layout>
                <c:manualLayout>
                  <c:x val="8.4148727984344279E-2"/>
                  <c:y val="-5.198180636777127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DF7-470F-B103-60C19F88D5ED}"/>
                </c:ext>
              </c:extLst>
            </c:dLbl>
            <c:dLbl>
              <c:idx val="4"/>
              <c:layout>
                <c:manualLayout>
                  <c:x val="6.6536203522504958E-2"/>
                  <c:y val="2.599090318388468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DF7-470F-B103-60C19F88D5ED}"/>
                </c:ext>
              </c:extLst>
            </c:dLbl>
            <c:dLbl>
              <c:idx val="5"/>
              <c:layout>
                <c:manualLayout>
                  <c:x val="-8.4148650939180572E-2"/>
                  <c:y val="-2.798593068058136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0283495384994685"/>
                      <c:h val="6.0162691812609803E-2"/>
                    </c:manualLayout>
                  </c15:layout>
                </c:ext>
                <c:ext xmlns:c16="http://schemas.microsoft.com/office/drawing/2014/chart" uri="{C3380CC4-5D6E-409C-BE32-E72D297353CC}">
                  <c16:uniqueId val="{0000000B-CDF7-470F-B103-60C19F88D5ED}"/>
                </c:ext>
              </c:extLst>
            </c:dLbl>
            <c:dLbl>
              <c:idx val="6"/>
              <c:layout>
                <c:manualLayout>
                  <c:x val="-0.12524461839530332"/>
                  <c:y val="-8.940342253554622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CDF7-470F-B103-60C19F88D5E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 de Snort Quickdraw'!$G$30:$G$37</c:f>
              <c:strCache>
                <c:ptCount val="8"/>
                <c:pt idx="0">
                  <c:v>Initial Access</c:v>
                </c:pt>
                <c:pt idx="1">
                  <c:v>Discovery</c:v>
                </c:pt>
                <c:pt idx="2">
                  <c:v>Lateral Movement</c:v>
                </c:pt>
                <c:pt idx="3">
                  <c:v>Collection </c:v>
                </c:pt>
                <c:pt idx="4">
                  <c:v>Command and Control</c:v>
                </c:pt>
                <c:pt idx="5">
                  <c:v>Inhabit Response Function</c:v>
                </c:pt>
                <c:pt idx="6">
                  <c:v>Impair Process Control</c:v>
                </c:pt>
                <c:pt idx="7">
                  <c:v>Impact</c:v>
                </c:pt>
              </c:strCache>
            </c:strRef>
          </c:cat>
          <c:val>
            <c:numRef>
              <c:f>'Resultados de Snort Quickdraw'!$H$30:$H$37</c:f>
              <c:numCache>
                <c:formatCode>General</c:formatCode>
                <c:ptCount val="8"/>
                <c:pt idx="0">
                  <c:v>1</c:v>
                </c:pt>
                <c:pt idx="1">
                  <c:v>3</c:v>
                </c:pt>
                <c:pt idx="2">
                  <c:v>1</c:v>
                </c:pt>
                <c:pt idx="3">
                  <c:v>0</c:v>
                </c:pt>
                <c:pt idx="4">
                  <c:v>3</c:v>
                </c:pt>
                <c:pt idx="5">
                  <c:v>0</c:v>
                </c:pt>
                <c:pt idx="6">
                  <c:v>1</c:v>
                </c:pt>
                <c:pt idx="7">
                  <c:v>5</c:v>
                </c:pt>
              </c:numCache>
            </c:numRef>
          </c:val>
          <c:extLst>
            <c:ext xmlns:c16="http://schemas.microsoft.com/office/drawing/2014/chart" uri="{C3380CC4-5D6E-409C-BE32-E72D297353CC}">
              <c16:uniqueId val="{00000000-8283-4398-941C-062D6EAF65C6}"/>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manualLayout>
          <c:xMode val="edge"/>
          <c:yMode val="edge"/>
          <c:x val="9.3534369847604659E-2"/>
          <c:y val="0.90838140879037133"/>
          <c:w val="0.83641462625391005"/>
          <c:h val="8.38212767263741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215900</xdr:colOff>
      <xdr:row>39</xdr:row>
      <xdr:rowOff>22224</xdr:rowOff>
    </xdr:from>
    <xdr:to>
      <xdr:col>5</xdr:col>
      <xdr:colOff>838200</xdr:colOff>
      <xdr:row>64</xdr:row>
      <xdr:rowOff>165100</xdr:rowOff>
    </xdr:to>
    <xdr:graphicFrame macro="">
      <xdr:nvGraphicFramePr>
        <xdr:cNvPr id="4" name="Gráfico 3">
          <a:extLst>
            <a:ext uri="{FF2B5EF4-FFF2-40B4-BE49-F238E27FC236}">
              <a16:creationId xmlns:a16="http://schemas.microsoft.com/office/drawing/2014/main" id="{FBDC7DC4-3141-B336-A37F-5940B5C7C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1295400</xdr:colOff>
      <xdr:row>38</xdr:row>
      <xdr:rowOff>174624</xdr:rowOff>
    </xdr:from>
    <xdr:to>
      <xdr:col>10</xdr:col>
      <xdr:colOff>927100</xdr:colOff>
      <xdr:row>65</xdr:row>
      <xdr:rowOff>38099</xdr:rowOff>
    </xdr:to>
    <xdr:graphicFrame macro="">
      <xdr:nvGraphicFramePr>
        <xdr:cNvPr id="3" name="Gráfico 2">
          <a:extLst>
            <a:ext uri="{FF2B5EF4-FFF2-40B4-BE49-F238E27FC236}">
              <a16:creationId xmlns:a16="http://schemas.microsoft.com/office/drawing/2014/main" id="{0741061D-C76B-01AE-B539-189CBD572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19050</xdr:colOff>
      <xdr:row>39</xdr:row>
      <xdr:rowOff>34924</xdr:rowOff>
    </xdr:from>
    <xdr:to>
      <xdr:col>19</xdr:col>
      <xdr:colOff>565150</xdr:colOff>
      <xdr:row>73</xdr:row>
      <xdr:rowOff>0</xdr:rowOff>
    </xdr:to>
    <xdr:graphicFrame macro="">
      <xdr:nvGraphicFramePr>
        <xdr:cNvPr id="5" name="Gráfico 4">
          <a:extLst>
            <a:ext uri="{FF2B5EF4-FFF2-40B4-BE49-F238E27FC236}">
              <a16:creationId xmlns:a16="http://schemas.microsoft.com/office/drawing/2014/main" id="{84D31D5E-3D0A-92D2-73C0-680FABAE6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825500</xdr:colOff>
      <xdr:row>41</xdr:row>
      <xdr:rowOff>15874</xdr:rowOff>
    </xdr:from>
    <xdr:to>
      <xdr:col>5</xdr:col>
      <xdr:colOff>958850</xdr:colOff>
      <xdr:row>64</xdr:row>
      <xdr:rowOff>76199</xdr:rowOff>
    </xdr:to>
    <xdr:graphicFrame macro="">
      <xdr:nvGraphicFramePr>
        <xdr:cNvPr id="2" name="Gráfico 1">
          <a:extLst>
            <a:ext uri="{FF2B5EF4-FFF2-40B4-BE49-F238E27FC236}">
              <a16:creationId xmlns:a16="http://schemas.microsoft.com/office/drawing/2014/main" id="{C00398BC-5256-3F3D-4358-7DED39418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1314450</xdr:colOff>
      <xdr:row>40</xdr:row>
      <xdr:rowOff>168274</xdr:rowOff>
    </xdr:from>
    <xdr:to>
      <xdr:col>10</xdr:col>
      <xdr:colOff>1117600</xdr:colOff>
      <xdr:row>64</xdr:row>
      <xdr:rowOff>50799</xdr:rowOff>
    </xdr:to>
    <xdr:graphicFrame macro="">
      <xdr:nvGraphicFramePr>
        <xdr:cNvPr id="3" name="Gráfico 2">
          <a:extLst>
            <a:ext uri="{FF2B5EF4-FFF2-40B4-BE49-F238E27FC236}">
              <a16:creationId xmlns:a16="http://schemas.microsoft.com/office/drawing/2014/main" id="{87EB2971-6F97-5023-C4BA-926F32340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215900</xdr:colOff>
      <xdr:row>34</xdr:row>
      <xdr:rowOff>47624</xdr:rowOff>
    </xdr:from>
    <xdr:to>
      <xdr:col>19</xdr:col>
      <xdr:colOff>463550</xdr:colOff>
      <xdr:row>64</xdr:row>
      <xdr:rowOff>114300</xdr:rowOff>
    </xdr:to>
    <xdr:graphicFrame macro="">
      <xdr:nvGraphicFramePr>
        <xdr:cNvPr id="5" name="Gráfico 4">
          <a:extLst>
            <a:ext uri="{FF2B5EF4-FFF2-40B4-BE49-F238E27FC236}">
              <a16:creationId xmlns:a16="http://schemas.microsoft.com/office/drawing/2014/main" id="{1CA32658-E0A8-3C80-D186-29A8D9E05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774700</xdr:colOff>
      <xdr:row>39</xdr:row>
      <xdr:rowOff>28575</xdr:rowOff>
    </xdr:from>
    <xdr:to>
      <xdr:col>5</xdr:col>
      <xdr:colOff>1244600</xdr:colOff>
      <xdr:row>65</xdr:row>
      <xdr:rowOff>107951</xdr:rowOff>
    </xdr:to>
    <xdr:graphicFrame macro="">
      <xdr:nvGraphicFramePr>
        <xdr:cNvPr id="2" name="Gráfico 1">
          <a:extLst>
            <a:ext uri="{FF2B5EF4-FFF2-40B4-BE49-F238E27FC236}">
              <a16:creationId xmlns:a16="http://schemas.microsoft.com/office/drawing/2014/main" id="{35861BEA-C554-2FA8-AD01-8F501D1E0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1574800</xdr:colOff>
      <xdr:row>39</xdr:row>
      <xdr:rowOff>28574</xdr:rowOff>
    </xdr:from>
    <xdr:to>
      <xdr:col>11</xdr:col>
      <xdr:colOff>0</xdr:colOff>
      <xdr:row>65</xdr:row>
      <xdr:rowOff>63499</xdr:rowOff>
    </xdr:to>
    <xdr:graphicFrame macro="">
      <xdr:nvGraphicFramePr>
        <xdr:cNvPr id="4" name="Gráfico 3">
          <a:extLst>
            <a:ext uri="{FF2B5EF4-FFF2-40B4-BE49-F238E27FC236}">
              <a16:creationId xmlns:a16="http://schemas.microsoft.com/office/drawing/2014/main" id="{EF64D4D4-AF44-6052-7703-B7F0B2F9F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349250</xdr:colOff>
      <xdr:row>35</xdr:row>
      <xdr:rowOff>66674</xdr:rowOff>
    </xdr:from>
    <xdr:to>
      <xdr:col>16</xdr:col>
      <xdr:colOff>533400</xdr:colOff>
      <xdr:row>65</xdr:row>
      <xdr:rowOff>95250</xdr:rowOff>
    </xdr:to>
    <xdr:graphicFrame macro="">
      <xdr:nvGraphicFramePr>
        <xdr:cNvPr id="5" name="Gráfico 4">
          <a:extLst>
            <a:ext uri="{FF2B5EF4-FFF2-40B4-BE49-F238E27FC236}">
              <a16:creationId xmlns:a16="http://schemas.microsoft.com/office/drawing/2014/main" id="{D4A6A761-EBF2-B502-66A8-A9DC44127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397933</xdr:colOff>
      <xdr:row>15</xdr:row>
      <xdr:rowOff>158750</xdr:rowOff>
    </xdr:from>
    <xdr:to>
      <xdr:col>6</xdr:col>
      <xdr:colOff>131233</xdr:colOff>
      <xdr:row>30</xdr:row>
      <xdr:rowOff>179916</xdr:rowOff>
    </xdr:to>
    <xdr:graphicFrame macro="">
      <xdr:nvGraphicFramePr>
        <xdr:cNvPr id="2" name="Gráfico 1">
          <a:extLst>
            <a:ext uri="{FF2B5EF4-FFF2-40B4-BE49-F238E27FC236}">
              <a16:creationId xmlns:a16="http://schemas.microsoft.com/office/drawing/2014/main" id="{8E31181D-56CF-E6D5-3E1D-5BC19F864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719667</xdr:colOff>
      <xdr:row>15</xdr:row>
      <xdr:rowOff>158750</xdr:rowOff>
    </xdr:from>
    <xdr:to>
      <xdr:col>11</xdr:col>
      <xdr:colOff>541867</xdr:colOff>
      <xdr:row>30</xdr:row>
      <xdr:rowOff>171450</xdr:rowOff>
    </xdr:to>
    <xdr:graphicFrame macro="">
      <xdr:nvGraphicFramePr>
        <xdr:cNvPr id="3" name="Gráfico 2">
          <a:extLst>
            <a:ext uri="{FF2B5EF4-FFF2-40B4-BE49-F238E27FC236}">
              <a16:creationId xmlns:a16="http://schemas.microsoft.com/office/drawing/2014/main" id="{E6BB4AF5-21C6-6F0F-F774-7E583F08D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29633</xdr:colOff>
      <xdr:row>14</xdr:row>
      <xdr:rowOff>52917</xdr:rowOff>
    </xdr:from>
    <xdr:to>
      <xdr:col>16</xdr:col>
      <xdr:colOff>626533</xdr:colOff>
      <xdr:row>29</xdr:row>
      <xdr:rowOff>65617</xdr:rowOff>
    </xdr:to>
    <xdr:graphicFrame macro="">
      <xdr:nvGraphicFramePr>
        <xdr:cNvPr id="6" name="Gráfico 5">
          <a:extLst>
            <a:ext uri="{FF2B5EF4-FFF2-40B4-BE49-F238E27FC236}">
              <a16:creationId xmlns:a16="http://schemas.microsoft.com/office/drawing/2014/main" id="{7EBD67B1-38D7-C390-3C54-B55016C61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719667</xdr:colOff>
      <xdr:row>14</xdr:row>
      <xdr:rowOff>129116</xdr:rowOff>
    </xdr:from>
    <xdr:to>
      <xdr:col>9</xdr:col>
      <xdr:colOff>279400</xdr:colOff>
      <xdr:row>29</xdr:row>
      <xdr:rowOff>67734</xdr:rowOff>
    </xdr:to>
    <xdr:graphicFrame macro="">
      <xdr:nvGraphicFramePr>
        <xdr:cNvPr id="2" name="Gráfico 1">
          <a:extLst>
            <a:ext uri="{FF2B5EF4-FFF2-40B4-BE49-F238E27FC236}">
              <a16:creationId xmlns:a16="http://schemas.microsoft.com/office/drawing/2014/main" id="{54BC040D-5D13-95E8-0333-90C12472D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711200</xdr:colOff>
      <xdr:row>31</xdr:row>
      <xdr:rowOff>19049</xdr:rowOff>
    </xdr:from>
    <xdr:to>
      <xdr:col>9</xdr:col>
      <xdr:colOff>423333</xdr:colOff>
      <xdr:row>51</xdr:row>
      <xdr:rowOff>59266</xdr:rowOff>
    </xdr:to>
    <xdr:graphicFrame macro="">
      <xdr:nvGraphicFramePr>
        <xdr:cNvPr id="4" name="Gráfico 3">
          <a:extLst>
            <a:ext uri="{FF2B5EF4-FFF2-40B4-BE49-F238E27FC236}">
              <a16:creationId xmlns:a16="http://schemas.microsoft.com/office/drawing/2014/main" id="{639658CF-17C6-DDB3-FA94-C85CE625B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BorjaMerino/PlcInjector" TargetMode="External"/><Relationship Id="rId21" Type="http://schemas.openxmlformats.org/officeDocument/2006/relationships/hyperlink" Target="https://collaborate.mitre.org/attackics/index.php/Software/S0010" TargetMode="External"/><Relationship Id="rId42" Type="http://schemas.openxmlformats.org/officeDocument/2006/relationships/hyperlink" Target="https://collaborate.mitre.org/attackics/index.php/Software/S0005" TargetMode="External"/><Relationship Id="rId63" Type="http://schemas.openxmlformats.org/officeDocument/2006/relationships/hyperlink" Target="https://support.industry.siemens.com/cs/document/109740201/where-do-you-procure-the-current-trial-software-for-the-products-in-the-tia-portal-step-7-v14-wincc-v14-and-startdrive-v14-including-the-respective-sp1-?dti=0&amp;lc=en-WW" TargetMode="External"/><Relationship Id="rId84" Type="http://schemas.openxmlformats.org/officeDocument/2006/relationships/hyperlink" Target="https://collaborate.mitre.org/attackics/index.php/Software/S0001" TargetMode="External"/><Relationship Id="rId138" Type="http://schemas.openxmlformats.org/officeDocument/2006/relationships/hyperlink" Target="https://www.freyrscada.com/dnp3-ieee-1815-Client-Simulator.php" TargetMode="External"/><Relationship Id="rId107" Type="http://schemas.openxmlformats.org/officeDocument/2006/relationships/hyperlink" Target="https://www.metasploit.com/download" TargetMode="External"/><Relationship Id="rId11" Type="http://schemas.openxmlformats.org/officeDocument/2006/relationships/hyperlink" Target="https://github.com/hsainnos/macDetec" TargetMode="External"/><Relationship Id="rId32" Type="http://schemas.openxmlformats.org/officeDocument/2006/relationships/hyperlink" Target="https://collaborate.mitre.org/attackics/index.php/Software/S0013" TargetMode="External"/><Relationship Id="rId53" Type="http://schemas.openxmlformats.org/officeDocument/2006/relationships/hyperlink" Target="https://collaborate.mitre.org/attackics/index.php/Software/S0010" TargetMode="External"/><Relationship Id="rId74" Type="http://schemas.openxmlformats.org/officeDocument/2006/relationships/hyperlink" Target="https://sourceforge.net/projects/modbuspal/" TargetMode="External"/><Relationship Id="rId128" Type="http://schemas.openxmlformats.org/officeDocument/2006/relationships/hyperlink" Target="https://support.industry.siemens.com/cs/document/109758848/descarga-del-simatic-s7-plcsim-advanced-v2-0-sp1-de-prueba-(trial)?dti=0&amp;lc=es-WW" TargetMode="External"/><Relationship Id="rId5" Type="http://schemas.openxmlformats.org/officeDocument/2006/relationships/hyperlink" Target="https://www.hackers-arise.com/post/2018/10/22/metasploit-basics-part-16-metasploit-scada-hacking" TargetMode="External"/><Relationship Id="rId90" Type="http://schemas.openxmlformats.org/officeDocument/2006/relationships/hyperlink" Target="https://support.industry.siemens.com/cs/document/109758848/descarga-del-simatic-s7-plcsim-advanced-v2-0-sp1-de-prueba-(trial)?dti=0&amp;lc=es-WW" TargetMode="External"/><Relationship Id="rId95" Type="http://schemas.openxmlformats.org/officeDocument/2006/relationships/hyperlink" Target="https://www.metasploit.com/download" TargetMode="External"/><Relationship Id="rId22" Type="http://schemas.openxmlformats.org/officeDocument/2006/relationships/hyperlink" Target="https://collaborate.mitre.org/attackics/index.php/Software/S0005" TargetMode="External"/><Relationship Id="rId27" Type="http://schemas.openxmlformats.org/officeDocument/2006/relationships/hyperlink" Target="https://collaborate.mitre.org/attackics/index.php/Software/S0007" TargetMode="External"/><Relationship Id="rId43" Type="http://schemas.openxmlformats.org/officeDocument/2006/relationships/hyperlink" Target="https://collaborate.mitre.org/attackics/index.php/Software/S0006" TargetMode="External"/><Relationship Id="rId48" Type="http://schemas.openxmlformats.org/officeDocument/2006/relationships/hyperlink" Target="https://collaborate.mitre.org/attackics/index.php/Software/S0001" TargetMode="External"/><Relationship Id="rId64" Type="http://schemas.openxmlformats.org/officeDocument/2006/relationships/hyperlink" Target="https://www.metasploit.com/download" TargetMode="External"/><Relationship Id="rId69" Type="http://schemas.openxmlformats.org/officeDocument/2006/relationships/hyperlink" Target="https://nmap.org/nsedoc/scripts/modbus-discover.html" TargetMode="External"/><Relationship Id="rId113" Type="http://schemas.openxmlformats.org/officeDocument/2006/relationships/hyperlink" Target="https://www.metasploit.com/download" TargetMode="External"/><Relationship Id="rId118" Type="http://schemas.openxmlformats.org/officeDocument/2006/relationships/hyperlink" Target="https://github.com/BorjaMerino/PlcInjector" TargetMode="External"/><Relationship Id="rId134" Type="http://schemas.openxmlformats.org/officeDocument/2006/relationships/hyperlink" Target="https://www.freyrscada.com/dnp3-ieee-1815-Client-Simulator.php" TargetMode="External"/><Relationship Id="rId139" Type="http://schemas.openxmlformats.org/officeDocument/2006/relationships/hyperlink" Target="https://www.metasploit.com/download" TargetMode="External"/><Relationship Id="rId80" Type="http://schemas.openxmlformats.org/officeDocument/2006/relationships/hyperlink" Target="https://collaborate.mitre.org/attackics/index.php/Software/S0001" TargetMode="External"/><Relationship Id="rId85" Type="http://schemas.openxmlformats.org/officeDocument/2006/relationships/hyperlink" Target="https://collaborate.mitre.org/attackics/index.php/Software/S0010" TargetMode="External"/><Relationship Id="rId12" Type="http://schemas.openxmlformats.org/officeDocument/2006/relationships/hyperlink" Target="https://www.hackers-arise.com/post/2018/10/22/metasploit-basics-part-16-metasploit-scada-hacking" TargetMode="External"/><Relationship Id="rId17" Type="http://schemas.openxmlformats.org/officeDocument/2006/relationships/hyperlink" Target="https://plc-puebla.com.mx/descargas_softwares/" TargetMode="External"/><Relationship Id="rId33" Type="http://schemas.openxmlformats.org/officeDocument/2006/relationships/hyperlink" Target="https://github.com/Thuzerland/qModbusMaster" TargetMode="External"/><Relationship Id="rId38" Type="http://schemas.openxmlformats.org/officeDocument/2006/relationships/hyperlink" Target="https://collaborate.mitre.org/attackics/index.php/Software/S0001" TargetMode="External"/><Relationship Id="rId59" Type="http://schemas.openxmlformats.org/officeDocument/2006/relationships/hyperlink" Target="https://www.metasploit.com/download" TargetMode="External"/><Relationship Id="rId103" Type="http://schemas.openxmlformats.org/officeDocument/2006/relationships/hyperlink" Target="https://www.metasploit.com/download" TargetMode="External"/><Relationship Id="rId108" Type="http://schemas.openxmlformats.org/officeDocument/2006/relationships/hyperlink" Target="https://www.infosecmatter.com/metasploit-module-library/?mm=exploit/multi/vnc/vnc_keyboard_exec" TargetMode="External"/><Relationship Id="rId124" Type="http://schemas.openxmlformats.org/officeDocument/2006/relationships/hyperlink" Target="https://support.industry.siemens.com/cs/document/109758848/descarga-del-simatic-s7-plcsim-advanced-v2-0-sp1-de-prueba-(trial)?dti=0&amp;lc=es-WW" TargetMode="External"/><Relationship Id="rId129" Type="http://schemas.openxmlformats.org/officeDocument/2006/relationships/hyperlink" Target="https://github.com/Hilscher/node-red-contrib-s7comm/blob/master/USAGE.md" TargetMode="External"/><Relationship Id="rId54" Type="http://schemas.openxmlformats.org/officeDocument/2006/relationships/hyperlink" Target="https://collaborate.mitre.org/attackics/index.php/Software/S0001" TargetMode="External"/><Relationship Id="rId70" Type="http://schemas.openxmlformats.org/officeDocument/2006/relationships/hyperlink" Target="https://www.metasploit.com/download" TargetMode="External"/><Relationship Id="rId75" Type="http://schemas.openxmlformats.org/officeDocument/2006/relationships/hyperlink" Target="https://sourceforge.net/projects/modbuspal/" TargetMode="External"/><Relationship Id="rId91" Type="http://schemas.openxmlformats.org/officeDocument/2006/relationships/hyperlink" Target="https://support.industry.siemens.com/cs/document/109758848/descarga-del-simatic-s7-plcsim-advanced-v2-0-sp1-de-prueba-(trial)?dti=0&amp;lc=es-WW" TargetMode="External"/><Relationship Id="rId96" Type="http://schemas.openxmlformats.org/officeDocument/2006/relationships/hyperlink" Target="https://github.com/Thuzerland/qModbusMaster" TargetMode="External"/><Relationship Id="rId140" Type="http://schemas.openxmlformats.org/officeDocument/2006/relationships/hyperlink" Target="https://www.hackers-arise.com/post/scada-hacking-attacking-scada-ics-systems-through-the-human-machine-interface-hmi" TargetMode="External"/><Relationship Id="rId145" Type="http://schemas.openxmlformats.org/officeDocument/2006/relationships/hyperlink" Target="https://www.freyrscada.com/dnp3-ieee-1815-Client-Simulator.php" TargetMode="External"/><Relationship Id="rId1" Type="http://schemas.openxmlformats.org/officeDocument/2006/relationships/hyperlink" Target="https://www.metasploit.com/download" TargetMode="External"/><Relationship Id="rId6" Type="http://schemas.openxmlformats.org/officeDocument/2006/relationships/hyperlink" Target="https://www.hackers-arise.com/post/2018/10/22/metasploit-basics-part-16-metasploit-scada-hacking" TargetMode="External"/><Relationship Id="rId23" Type="http://schemas.openxmlformats.org/officeDocument/2006/relationships/hyperlink" Target="https://support.industry.siemens.com/cs/document/109740228/descarga-del-simatic-wincc-v14-trial?dti=0&amp;lc=es-SV" TargetMode="External"/><Relationship Id="rId28" Type="http://schemas.openxmlformats.org/officeDocument/2006/relationships/hyperlink" Target="https://collaborate.mitre.org/attackics/index.php/Software/S0003" TargetMode="External"/><Relationship Id="rId49" Type="http://schemas.openxmlformats.org/officeDocument/2006/relationships/hyperlink" Target="https://collaborate.mitre.org/attackics/index.php/Software/S0002" TargetMode="External"/><Relationship Id="rId114" Type="http://schemas.openxmlformats.org/officeDocument/2006/relationships/hyperlink" Target="https://www.offensive-security.com/metasploit-unleashed/scanner-snmp-auxiliary-modules/" TargetMode="External"/><Relationship Id="rId119" Type="http://schemas.openxmlformats.org/officeDocument/2006/relationships/hyperlink" Target="https://www.shelliscoming.com/2016/12/modbus-stager-using-plcs-as.html" TargetMode="External"/><Relationship Id="rId44" Type="http://schemas.openxmlformats.org/officeDocument/2006/relationships/hyperlink" Target="https://support.industry.siemens.com/cs/document/109740228/descarga-del-simatic-wincc-v14-trial?dti=0&amp;lc=es-SV" TargetMode="External"/><Relationship Id="rId60" Type="http://schemas.openxmlformats.org/officeDocument/2006/relationships/hyperlink" Target="https://collaborate.mitre.org/attackics/index.php/Software/S0001" TargetMode="External"/><Relationship Id="rId65" Type="http://schemas.openxmlformats.org/officeDocument/2006/relationships/hyperlink" Target="https://collaborate.mitre.org/attackics/index.php/Software/S0010" TargetMode="External"/><Relationship Id="rId81" Type="http://schemas.openxmlformats.org/officeDocument/2006/relationships/hyperlink" Target="https://www.dragos.com/wp-content/uploads/CRASHOVERRIDE.pdf" TargetMode="External"/><Relationship Id="rId86" Type="http://schemas.openxmlformats.org/officeDocument/2006/relationships/hyperlink" Target="https://support.industry.siemens.com/cs/document/109758848/descarga-del-simatic-s7-plcsim-advanced-v2-0-sp1-de-prueba-(trial)?dti=0&amp;lc=es-WW" TargetMode="External"/><Relationship Id="rId130" Type="http://schemas.openxmlformats.org/officeDocument/2006/relationships/hyperlink" Target="https://www.hackers-arise.com/post/scada-hacking-attacking-scada-ics-systems-through-the-human-machine-interface-hmi" TargetMode="External"/><Relationship Id="rId135" Type="http://schemas.openxmlformats.org/officeDocument/2006/relationships/hyperlink" Target="https://www.freyrscada.com/dnp3-ieee-1815-Client-Simulator.php" TargetMode="External"/><Relationship Id="rId13" Type="http://schemas.openxmlformats.org/officeDocument/2006/relationships/hyperlink" Target="https://github.com/rapid7/metasploit-framework/blob/master/documentation/modules/auxiliary/admin/scada/phoenix_command.md" TargetMode="External"/><Relationship Id="rId18" Type="http://schemas.openxmlformats.org/officeDocument/2006/relationships/hyperlink" Target="https://programmerclick.com/article/8386718667/" TargetMode="External"/><Relationship Id="rId39" Type="http://schemas.openxmlformats.org/officeDocument/2006/relationships/hyperlink" Target="https://collaborate.mitre.org/attackics/index.php/Software/S0010" TargetMode="External"/><Relationship Id="rId109" Type="http://schemas.openxmlformats.org/officeDocument/2006/relationships/hyperlink" Target="https://www.tightvnc.com/" TargetMode="External"/><Relationship Id="rId34" Type="http://schemas.openxmlformats.org/officeDocument/2006/relationships/hyperlink" Target="https://sourceforge.net/projects/modbuspal/" TargetMode="External"/><Relationship Id="rId50" Type="http://schemas.openxmlformats.org/officeDocument/2006/relationships/hyperlink" Target="https://collaborate.mitre.org/attackics/index.php/Software/S0003" TargetMode="External"/><Relationship Id="rId55" Type="http://schemas.openxmlformats.org/officeDocument/2006/relationships/hyperlink" Target="https://collaborate.mitre.org/attackics/index.php/Software/S0004" TargetMode="External"/><Relationship Id="rId76" Type="http://schemas.openxmlformats.org/officeDocument/2006/relationships/hyperlink" Target="https://collaborate.mitre.org/attackics/index.php/Software/S0010" TargetMode="External"/><Relationship Id="rId97" Type="http://schemas.openxmlformats.org/officeDocument/2006/relationships/hyperlink" Target="https://sourceforge.net/projects/modbuspal/" TargetMode="External"/><Relationship Id="rId104" Type="http://schemas.openxmlformats.org/officeDocument/2006/relationships/hyperlink" Target="https://www.offensive-security.com/metasploit-unleashed/scanner-ssh-auxiliary-modules/" TargetMode="External"/><Relationship Id="rId120" Type="http://schemas.openxmlformats.org/officeDocument/2006/relationships/hyperlink" Target="https://www.shelliscoming.com/2016/12/modbus-stager-using-plcs-as.html" TargetMode="External"/><Relationship Id="rId125" Type="http://schemas.openxmlformats.org/officeDocument/2006/relationships/hyperlink" Target="https://github.com/Hilscher/node-red-contrib-s7comm" TargetMode="External"/><Relationship Id="rId141" Type="http://schemas.openxmlformats.org/officeDocument/2006/relationships/hyperlink" Target="https://www.freyrscada.com/dnp3-ieee-1815-Client-Simulator.php" TargetMode="External"/><Relationship Id="rId146" Type="http://schemas.openxmlformats.org/officeDocument/2006/relationships/hyperlink" Target="https://www.freyrscada.com/dnp3-ieee-1815-Client-Simulator.php" TargetMode="External"/><Relationship Id="rId7" Type="http://schemas.openxmlformats.org/officeDocument/2006/relationships/hyperlink" Target="https://github.com/moki-ics/s7-metasploit-modules" TargetMode="External"/><Relationship Id="rId71" Type="http://schemas.openxmlformats.org/officeDocument/2006/relationships/hyperlink" Target="https://plc-puebla.com.mx/descargas_softwares/" TargetMode="External"/><Relationship Id="rId92" Type="http://schemas.openxmlformats.org/officeDocument/2006/relationships/hyperlink" Target="https://www.metasploit.com/download" TargetMode="External"/><Relationship Id="rId2" Type="http://schemas.openxmlformats.org/officeDocument/2006/relationships/hyperlink" Target="https://www.metasploit.com/download" TargetMode="External"/><Relationship Id="rId29" Type="http://schemas.openxmlformats.org/officeDocument/2006/relationships/hyperlink" Target="https://collaborate.mitre.org/attackics/index.php/Software/S0001" TargetMode="External"/><Relationship Id="rId24" Type="http://schemas.openxmlformats.org/officeDocument/2006/relationships/hyperlink" Target="https://www.ge.com/digital/lp/softwaretrial/cimplicity-hmiscada" TargetMode="External"/><Relationship Id="rId40" Type="http://schemas.openxmlformats.org/officeDocument/2006/relationships/hyperlink" Target="https://collaborate.mitre.org/attackics/index.php/Software/S0010" TargetMode="External"/><Relationship Id="rId45" Type="http://schemas.openxmlformats.org/officeDocument/2006/relationships/hyperlink" Target="https://collaborate.mitre.org/attackics/index.php/Software/S0010" TargetMode="External"/><Relationship Id="rId66" Type="http://schemas.openxmlformats.org/officeDocument/2006/relationships/hyperlink" Target="https://collaborate.mitre.org/attackics/index.php/Software/S0001" TargetMode="External"/><Relationship Id="rId87" Type="http://schemas.openxmlformats.org/officeDocument/2006/relationships/hyperlink" Target="https://collaborate.mitre.org/attackics/index.php/Software/S0007" TargetMode="External"/><Relationship Id="rId110" Type="http://schemas.openxmlformats.org/officeDocument/2006/relationships/hyperlink" Target="https://www.metasploit.com/download" TargetMode="External"/><Relationship Id="rId115" Type="http://schemas.openxmlformats.org/officeDocument/2006/relationships/hyperlink" Target="https://support.industry.siemens.com/cs/document/109758848/descarga-del-simatic-s7-plcsim-advanced-v2-0-sp1-de-prueba-(trial)?dti=0&amp;lc=es-WW" TargetMode="External"/><Relationship Id="rId131" Type="http://schemas.openxmlformats.org/officeDocument/2006/relationships/hyperlink" Target="https://www.freyrscada.com/dnp3-ieee-1815-Client-Simulator.php" TargetMode="External"/><Relationship Id="rId136" Type="http://schemas.openxmlformats.org/officeDocument/2006/relationships/hyperlink" Target="https://www.freyrscada.com/dnp3-ieee-1815-Client-Simulator.php" TargetMode="External"/><Relationship Id="rId61" Type="http://schemas.openxmlformats.org/officeDocument/2006/relationships/hyperlink" Target="https://www.dragos.com/wp-content/uploads/CRASHOVERRIDE.pdf" TargetMode="External"/><Relationship Id="rId82" Type="http://schemas.openxmlformats.org/officeDocument/2006/relationships/hyperlink" Target="https://programmerclick.com/article/8386718667/" TargetMode="External"/><Relationship Id="rId19" Type="http://schemas.openxmlformats.org/officeDocument/2006/relationships/hyperlink" Target="https://www.hackers-arise.com/post/2017/03/28/SCADA-Hacking-Hacking-the-Schneider-Electric-TM221-Modicon-PLC-using-modbus-cli" TargetMode="External"/><Relationship Id="rId14" Type="http://schemas.openxmlformats.org/officeDocument/2006/relationships/hyperlink" Target="https://www.metasploit.com/download" TargetMode="External"/><Relationship Id="rId30" Type="http://schemas.openxmlformats.org/officeDocument/2006/relationships/hyperlink" Target="https://collaborate.mitre.org/attackics/index.php/Software/S0009" TargetMode="External"/><Relationship Id="rId35" Type="http://schemas.openxmlformats.org/officeDocument/2006/relationships/hyperlink" Target="https://github.com/Thuzerland/qModbusMaster" TargetMode="External"/><Relationship Id="rId56" Type="http://schemas.openxmlformats.org/officeDocument/2006/relationships/hyperlink" Target="https://collaborate.mitre.org/attackics/index.php/Software/S0001" TargetMode="External"/><Relationship Id="rId77" Type="http://schemas.openxmlformats.org/officeDocument/2006/relationships/hyperlink" Target="https://support.industry.siemens.com/cs/document/109750064/trial-software-simatic-s7-plcsim-v5-4-sp8-including-updates?dti=0&amp;lc=en-WW" TargetMode="External"/><Relationship Id="rId100" Type="http://schemas.openxmlformats.org/officeDocument/2006/relationships/hyperlink" Target="https://www.metasploit.com/download" TargetMode="External"/><Relationship Id="rId105" Type="http://schemas.openxmlformats.org/officeDocument/2006/relationships/hyperlink" Target="https://www.metasploit.com/download" TargetMode="External"/><Relationship Id="rId126" Type="http://schemas.openxmlformats.org/officeDocument/2006/relationships/hyperlink" Target="https://github.com/Hilscher/node-red-contrib-s7comm/blob/master/USAGE.md" TargetMode="External"/><Relationship Id="rId147" Type="http://schemas.openxmlformats.org/officeDocument/2006/relationships/hyperlink" Target="https://www.infosecmatter.com/metasploit-module-library/?mm=auxiliary/admin/scada/multi_cip_command" TargetMode="External"/><Relationship Id="rId8" Type="http://schemas.openxmlformats.org/officeDocument/2006/relationships/hyperlink" Target="https://www.metasploit.com/download" TargetMode="External"/><Relationship Id="rId51" Type="http://schemas.openxmlformats.org/officeDocument/2006/relationships/hyperlink" Target="https://download.cnet.com/PLCSIM-OPC-Server-Free/3000-2084_4-10972472.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hackers-arise.com/post/2018/10/22/metasploit-basics-part-16-metasploit-scada-hacking" TargetMode="External"/><Relationship Id="rId98" Type="http://schemas.openxmlformats.org/officeDocument/2006/relationships/hyperlink" Target="https://www.hackers-arise.com/post/2018/10/22/metasploit-basics-part-16-metasploit-scada-hacking" TargetMode="External"/><Relationship Id="rId121" Type="http://schemas.openxmlformats.org/officeDocument/2006/relationships/hyperlink" Target="https://support.industry.siemens.com/cs/document/109758848/descarga-del-simatic-s7-plcsim-advanced-v2-0-sp1-de-prueba-(trial)?dti=0&amp;lc=es-WW" TargetMode="External"/><Relationship Id="rId142" Type="http://schemas.openxmlformats.org/officeDocument/2006/relationships/hyperlink" Target="https://www.freyrscada.com/dnp3-ieee-1815-Client-Simulator.php" TargetMode="External"/><Relationship Id="rId3" Type="http://schemas.openxmlformats.org/officeDocument/2006/relationships/hyperlink" Target="https://github.com/Joshua1909/smod" TargetMode="External"/><Relationship Id="rId25" Type="http://schemas.openxmlformats.org/officeDocument/2006/relationships/hyperlink" Target="https://collaborate.mitre.org/attackics/index.php/Software/S0004" TargetMode="External"/><Relationship Id="rId46" Type="http://schemas.openxmlformats.org/officeDocument/2006/relationships/hyperlink" Target="https://collaborate.mitre.org/attackics/index.php/Software/S0013" TargetMode="External"/><Relationship Id="rId67" Type="http://schemas.openxmlformats.org/officeDocument/2006/relationships/hyperlink" Target="https://github.com/rapid7/metasploit-framework/blob/master/documentation/modules/auxiliary/admin/scada/phoenix_command.md" TargetMode="External"/><Relationship Id="rId116" Type="http://schemas.openxmlformats.org/officeDocument/2006/relationships/hyperlink" Target="https://sourceforge.net/projects/modbuspal/" TargetMode="External"/><Relationship Id="rId137" Type="http://schemas.openxmlformats.org/officeDocument/2006/relationships/hyperlink" Target="https://www.freyrscada.com/dnp3-ieee-1815-Client-Simulator.php" TargetMode="External"/><Relationship Id="rId20" Type="http://schemas.openxmlformats.org/officeDocument/2006/relationships/hyperlink" Target="https://github.com/favalex/modbus-cli" TargetMode="External"/><Relationship Id="rId41" Type="http://schemas.openxmlformats.org/officeDocument/2006/relationships/hyperlink" Target="https://support.industry.siemens.com/cs/document/109740228/descarga-del-simatic-wincc-v14-trial?dti=0&amp;lc=es-SV" TargetMode="External"/><Relationship Id="rId62" Type="http://schemas.openxmlformats.org/officeDocument/2006/relationships/hyperlink" Target="https://collaborate.mitre.org/attackics/index.php/Software/S0009" TargetMode="External"/><Relationship Id="rId83" Type="http://schemas.openxmlformats.org/officeDocument/2006/relationships/hyperlink" Target="https://collaborate.mitre.org/attackics/index.php/Software/S0002" TargetMode="External"/><Relationship Id="rId88" Type="http://schemas.openxmlformats.org/officeDocument/2006/relationships/hyperlink" Target="https://collaborate.mitre.org/attackics/index.php/Software/S0001" TargetMode="External"/><Relationship Id="rId111" Type="http://schemas.openxmlformats.org/officeDocument/2006/relationships/hyperlink" Target="https://sapphirex00.medium.com/c2-antiforensics-evading-network-detection-with-metasploit-b400342f20b1" TargetMode="External"/><Relationship Id="rId132" Type="http://schemas.openxmlformats.org/officeDocument/2006/relationships/hyperlink" Target="https://www.freyrscada.com/dnp3-ieee-1815-Client-Simulator.php" TargetMode="External"/><Relationship Id="rId15" Type="http://schemas.openxmlformats.org/officeDocument/2006/relationships/hyperlink" Target="https://github.com/rapid7/metasploit-framework/blob/master/documentation/modules/auxiliary/dos/scada/allen_bradley_pccc.md" TargetMode="External"/><Relationship Id="rId36" Type="http://schemas.openxmlformats.org/officeDocument/2006/relationships/hyperlink" Target="https://sourceforge.net/projects/modbuspal/" TargetMode="External"/><Relationship Id="rId57" Type="http://schemas.openxmlformats.org/officeDocument/2006/relationships/hyperlink" Target="https://www.dragos.com/wp-content/uploads/CRASHOVERRIDE.pdf" TargetMode="External"/><Relationship Id="rId106" Type="http://schemas.openxmlformats.org/officeDocument/2006/relationships/hyperlink" Target="https://gist.github.com/kiraitachi/1d774c6acd27eca082f7f3c34d6c17ac" TargetMode="External"/><Relationship Id="rId127" Type="http://schemas.openxmlformats.org/officeDocument/2006/relationships/hyperlink" Target="https://github.com/Hilscher/node-red-contrib-s7comm" TargetMode="External"/><Relationship Id="rId10" Type="http://schemas.openxmlformats.org/officeDocument/2006/relationships/hyperlink" Target="https://nmap.org/nsedoc/scripts/s7-info.html" TargetMode="External"/><Relationship Id="rId31" Type="http://schemas.openxmlformats.org/officeDocument/2006/relationships/hyperlink" Target="https://support.industry.siemens.com/cs/document/109740201/where-do-you-procure-the-current-trial-software-for-the-products-in-the-tia-portal-step-7-v14-wincc-v14-and-startdrive-v14-including-the-respective-sp1-?dti=0&amp;lc=en-WW" TargetMode="External"/><Relationship Id="rId52" Type="http://schemas.openxmlformats.org/officeDocument/2006/relationships/hyperlink" Target="https://collaborate.mitre.org/attackics/index.php/Software/S0013" TargetMode="External"/><Relationship Id="rId73" Type="http://schemas.openxmlformats.org/officeDocument/2006/relationships/hyperlink" Target="https://sourceforge.net/projects/modbuspal/" TargetMode="External"/><Relationship Id="rId78" Type="http://schemas.openxmlformats.org/officeDocument/2006/relationships/hyperlink" Target="https://support.industry.siemens.com/cs/document/109758848/descarga-del-simatic-s7-plcsim-advanced-v2-0-sp1-de-prueba-(trial)?dti=0&amp;lc=es-WW" TargetMode="External"/><Relationship Id="rId94" Type="http://schemas.openxmlformats.org/officeDocument/2006/relationships/hyperlink" Target="https://www.metasploit.com/download" TargetMode="External"/><Relationship Id="rId99" Type="http://schemas.openxmlformats.org/officeDocument/2006/relationships/hyperlink" Target="https://www.hackers-arise.com/post/2018/10/22/metasploit-basics-part-16-metasploit-scada-hacking" TargetMode="External"/><Relationship Id="rId101" Type="http://schemas.openxmlformats.org/officeDocument/2006/relationships/hyperlink" Target="https://www.hackers-arise.com/post/2018/10/22/metasploit-basics-part-16-metasploit-scada-hacking" TargetMode="External"/><Relationship Id="rId122" Type="http://schemas.openxmlformats.org/officeDocument/2006/relationships/hyperlink" Target="https://github.com/Hilscher/node-red-contrib-s7comm" TargetMode="External"/><Relationship Id="rId143" Type="http://schemas.openxmlformats.org/officeDocument/2006/relationships/hyperlink" Target="https://www.freyrscada.com/dnp3-ieee-1815-Client-Simulator.php" TargetMode="External"/><Relationship Id="rId148" Type="http://schemas.openxmlformats.org/officeDocument/2006/relationships/printerSettings" Target="../printerSettings/printerSettings1.bin"/><Relationship Id="rId4" Type="http://schemas.openxmlformats.org/officeDocument/2006/relationships/hyperlink" Target="https://www.hackers-arise.com/post/2016/08/01/SCADA-Hacking-DoSing-a-SCADA-site" TargetMode="External"/><Relationship Id="rId9" Type="http://schemas.openxmlformats.org/officeDocument/2006/relationships/hyperlink" Target="https://support.industry.siemens.com/cs/document/109758848/descarga-del-simatic-s7-plcsim-advanced-v2-0-sp1-de-prueba-(trial)?dti=0&amp;lc=es-WW" TargetMode="External"/><Relationship Id="rId26" Type="http://schemas.openxmlformats.org/officeDocument/2006/relationships/hyperlink" Target="https://collaborate.mitre.org/attackics/index.php/Software/S0006" TargetMode="External"/><Relationship Id="rId47" Type="http://schemas.openxmlformats.org/officeDocument/2006/relationships/hyperlink" Target="https://collaborate.mitre.org/attackics/index.php/Software/S0010" TargetMode="External"/><Relationship Id="rId68" Type="http://schemas.openxmlformats.org/officeDocument/2006/relationships/hyperlink" Target="https://nmap.org/nsedoc/scripts/modbus-discover.html" TargetMode="External"/><Relationship Id="rId89" Type="http://schemas.openxmlformats.org/officeDocument/2006/relationships/hyperlink" Target="https://nmap.org/nsedoc/scripts/s7-info.html" TargetMode="External"/><Relationship Id="rId112" Type="http://schemas.openxmlformats.org/officeDocument/2006/relationships/hyperlink" Target="https://support.industry.siemens.com/cs/document/109758848/descarga-del-simatic-s7-plcsim-advanced-v2-0-sp1-de-prueba-(trial)?dti=0&amp;lc=es-WW" TargetMode="External"/><Relationship Id="rId133" Type="http://schemas.openxmlformats.org/officeDocument/2006/relationships/hyperlink" Target="https://www.freyrscada.com/dnp3-ieee-1815-Client-Simulator.php" TargetMode="External"/><Relationship Id="rId16" Type="http://schemas.openxmlformats.org/officeDocument/2006/relationships/hyperlink" Target="https://plc-puebla.com.mx/descargas_softwares/" TargetMode="External"/><Relationship Id="rId37" Type="http://schemas.openxmlformats.org/officeDocument/2006/relationships/hyperlink" Target="https://collaborate.mitre.org/attackics/index.php/Software/S0003" TargetMode="External"/><Relationship Id="rId58" Type="http://schemas.openxmlformats.org/officeDocument/2006/relationships/hyperlink" Target="https://collaborate.mitre.org/attackics/index.php/Software/S0001" TargetMode="External"/><Relationship Id="rId79" Type="http://schemas.openxmlformats.org/officeDocument/2006/relationships/hyperlink" Target="https://collaborate.mitre.org/attackics/index.php/Software/S0001" TargetMode="External"/><Relationship Id="rId102" Type="http://schemas.openxmlformats.org/officeDocument/2006/relationships/hyperlink" Target="https://www.infosecmatter.com/metasploit-module-library/?mm=auxiliary/admin/scada/modicon_stux_transfer" TargetMode="External"/><Relationship Id="rId123" Type="http://schemas.openxmlformats.org/officeDocument/2006/relationships/hyperlink" Target="https://github.com/Hilscher/node-red-contrib-s7comm/blob/master/USAGE.md" TargetMode="External"/><Relationship Id="rId144" Type="http://schemas.openxmlformats.org/officeDocument/2006/relationships/hyperlink" Target="https://www.freyrscada.com/dnp3-ieee-1815-Client-Simulator.php"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infosecmatter.com/metasploit-module-library/?mm=auxiliary/admin/scada/modicon_stux_transfer" TargetMode="External"/><Relationship Id="rId21" Type="http://schemas.openxmlformats.org/officeDocument/2006/relationships/hyperlink" Target="https://www.hackers-arise.com/post/2018/10/22/metasploit-basics-part-16-metasploit-scada-hacking" TargetMode="External"/><Relationship Id="rId42" Type="http://schemas.openxmlformats.org/officeDocument/2006/relationships/hyperlink" Target="https://www.hackers-arise.com/post/2017/03/28/SCADA-Hacking-Hacking-the-Schneider-Electric-TM221-Modicon-PLC-using-modbus-cli" TargetMode="External"/><Relationship Id="rId47" Type="http://schemas.openxmlformats.org/officeDocument/2006/relationships/hyperlink" Target="https://www.metasploit.com/download" TargetMode="External"/><Relationship Id="rId63" Type="http://schemas.openxmlformats.org/officeDocument/2006/relationships/hyperlink" Target="https://www.shelliscoming.com/2016/12/modbus-stager-using-plcs-as.html" TargetMode="External"/><Relationship Id="rId68" Type="http://schemas.openxmlformats.org/officeDocument/2006/relationships/hyperlink" Target="https://github.com/BorjaMerino/PlcInjector"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6" Type="http://schemas.openxmlformats.org/officeDocument/2006/relationships/hyperlink" Target="https://www.metasploit.com/download" TargetMode="External"/><Relationship Id="rId11" Type="http://schemas.openxmlformats.org/officeDocument/2006/relationships/hyperlink" Target="https://nmap.org/nsedoc/scripts/s7-info.html" TargetMode="External"/><Relationship Id="rId32" Type="http://schemas.openxmlformats.org/officeDocument/2006/relationships/hyperlink" Target="https://www.metasploit.com/download" TargetMode="External"/><Relationship Id="rId37" Type="http://schemas.openxmlformats.org/officeDocument/2006/relationships/hyperlink" Target="https://www.metasploit.com/download" TargetMode="External"/><Relationship Id="rId53" Type="http://schemas.openxmlformats.org/officeDocument/2006/relationships/hyperlink" Target="https://enredandoconredes.com/2016/03/27/conpot-honeypot-para-ics-parte-i/" TargetMode="External"/><Relationship Id="rId58" Type="http://schemas.openxmlformats.org/officeDocument/2006/relationships/hyperlink" Target="https://github.com/Hilscher/node-red-contrib-s7comm/blob/master/USAGE.md" TargetMode="External"/><Relationship Id="rId74" Type="http://schemas.openxmlformats.org/officeDocument/2006/relationships/hyperlink" Target="https://sourceforge.net/projects/modbuspal/" TargetMode="External"/><Relationship Id="rId79" Type="http://schemas.openxmlformats.org/officeDocument/2006/relationships/hyperlink" Target="https://www.freyrscada.com/dnp3-ieee-1815-Client-Simulator.php" TargetMode="External"/><Relationship Id="rId5" Type="http://schemas.openxmlformats.org/officeDocument/2006/relationships/hyperlink" Target="https://www.metasploit.com/download" TargetMode="External"/><Relationship Id="rId90" Type="http://schemas.openxmlformats.org/officeDocument/2006/relationships/hyperlink" Target="https://www.freyrscada.com/dnp3-ieee-1815-Client-Simulator.php" TargetMode="External"/><Relationship Id="rId95" Type="http://schemas.openxmlformats.org/officeDocument/2006/relationships/hyperlink" Target="https://www.infosecmatter.com/metasploit-module-library/?mm=auxiliary/dos/scada/allen_bradley_pccc" TargetMode="External"/><Relationship Id="rId22" Type="http://schemas.openxmlformats.org/officeDocument/2006/relationships/hyperlink" Target="https://www.metasploit.com/download" TargetMode="External"/><Relationship Id="rId27" Type="http://schemas.openxmlformats.org/officeDocument/2006/relationships/hyperlink" Target="https://www.metasploit.com/download" TargetMode="External"/><Relationship Id="rId43" Type="http://schemas.openxmlformats.org/officeDocument/2006/relationships/hyperlink" Target="https://github.com/favalex/modbus-cli" TargetMode="External"/><Relationship Id="rId48" Type="http://schemas.openxmlformats.org/officeDocument/2006/relationships/hyperlink" Target="https://sourceforge.net/projects/modbuspal/" TargetMode="External"/><Relationship Id="rId64" Type="http://schemas.openxmlformats.org/officeDocument/2006/relationships/hyperlink" Target="https://www.shelliscoming.com/2016/12/modbus-stager-using-plcs-as.html" TargetMode="External"/><Relationship Id="rId69" Type="http://schemas.openxmlformats.org/officeDocument/2006/relationships/hyperlink" Target="https://www.metasploit.com/download" TargetMode="External"/><Relationship Id="rId8" Type="http://schemas.openxmlformats.org/officeDocument/2006/relationships/hyperlink" Target="https://sourceforge.net/projects/modbuspal/" TargetMode="External"/><Relationship Id="rId51" Type="http://schemas.openxmlformats.org/officeDocument/2006/relationships/hyperlink" Target="https://www.metasploit.com/download" TargetMode="External"/><Relationship Id="rId72" Type="http://schemas.openxmlformats.org/officeDocument/2006/relationships/hyperlink" Target="https://support.industry.siemens.com/cs/document/109758848/descarga-del-simatic-s7-plcsim-advanced-v2-0-sp1-de-prueba-(trial)?dti=0&amp;lc=es-WW" TargetMode="External"/><Relationship Id="rId80" Type="http://schemas.openxmlformats.org/officeDocument/2006/relationships/hyperlink" Target="https://www.freyrscada.com/dnp3-ieee-1815-Client-Simulator.php" TargetMode="External"/><Relationship Id="rId85" Type="http://schemas.openxmlformats.org/officeDocument/2006/relationships/hyperlink" Target="https://www.infosecmatter.com/metasploit-module-library/?mm=auxiliary/admin/scada/multi_cip_command" TargetMode="External"/><Relationship Id="rId93" Type="http://schemas.openxmlformats.org/officeDocument/2006/relationships/hyperlink" Target="https://www.freyrscada.com/dnp3-ieee-1815-Client-Simulator.php" TargetMode="External"/><Relationship Id="rId3" Type="http://schemas.openxmlformats.org/officeDocument/2006/relationships/hyperlink" Target="https://www.infosecmatter.com/metasploit-module-library/?mm=exploit/multi/vnc/vnc_keyboard_exec" TargetMode="External"/><Relationship Id="rId12" Type="http://schemas.openxmlformats.org/officeDocument/2006/relationships/hyperlink" Target="https://support.industry.siemens.com/cs/document/109758848/descarga-del-simatic-s7-plcsim-advanced-v2-0-sp1-de-prueba-(trial)?dti=0&amp;lc=es-WW" TargetMode="External"/><Relationship Id="rId17" Type="http://schemas.openxmlformats.org/officeDocument/2006/relationships/hyperlink" Target="https://www.metasploit.com/download" TargetMode="External"/><Relationship Id="rId25" Type="http://schemas.openxmlformats.org/officeDocument/2006/relationships/hyperlink" Target="https://www.hackers-arise.com/post/2018/10/22/metasploit-basics-part-16-metasploit-scada-hacking" TargetMode="External"/><Relationship Id="rId33" Type="http://schemas.openxmlformats.org/officeDocument/2006/relationships/hyperlink" Target="https://plc-puebla.com.mx/descargas_softwares/" TargetMode="External"/><Relationship Id="rId38" Type="http://schemas.openxmlformats.org/officeDocument/2006/relationships/hyperlink" Target="https://www.hackers-arise.com/post/2018/10/22/metasploit-basics-part-16-metasploit-scada-hacking" TargetMode="External"/><Relationship Id="rId46" Type="http://schemas.openxmlformats.org/officeDocument/2006/relationships/hyperlink" Target="https://www.hackers-arise.com/post/2018/10/22/metasploit-basics-part-16-metasploit-scada-hacking" TargetMode="External"/><Relationship Id="rId59" Type="http://schemas.openxmlformats.org/officeDocument/2006/relationships/hyperlink" Target="https://github.com/Hilscher/node-red-contrib-s7comm" TargetMode="External"/><Relationship Id="rId67" Type="http://schemas.openxmlformats.org/officeDocument/2006/relationships/hyperlink" Target="https://www.metasploit.com/download" TargetMode="External"/><Relationship Id="rId20" Type="http://schemas.openxmlformats.org/officeDocument/2006/relationships/hyperlink" Target="https://www.hackers-arise.com/post/2018/10/22/metasploit-basics-part-16-metasploit-scada-hacking" TargetMode="External"/><Relationship Id="rId41" Type="http://schemas.openxmlformats.org/officeDocument/2006/relationships/hyperlink" Target="https://support.industry.siemens.com/cs/document/109758848/descarga-del-simatic-s7-plcsim-advanced-v2-0-sp1-de-prueba-(trial)?dti=0&amp;lc=es-WW" TargetMode="External"/><Relationship Id="rId54" Type="http://schemas.openxmlformats.org/officeDocument/2006/relationships/hyperlink" Target="https://nmap.org/nsedoc/scripts/s7-info.html" TargetMode="External"/><Relationship Id="rId62" Type="http://schemas.openxmlformats.org/officeDocument/2006/relationships/hyperlink" Target="https://github.com/Hilscher/node-red-contrib-s7comm/blob/master/USAGE.md" TargetMode="External"/><Relationship Id="rId70" Type="http://schemas.openxmlformats.org/officeDocument/2006/relationships/hyperlink" Target="https://www.hackers-arise.com/post/scada-hacking-attacking-scada-ics-systems-through-the-human-machine-interface-hmi" TargetMode="External"/><Relationship Id="rId75" Type="http://schemas.openxmlformats.org/officeDocument/2006/relationships/hyperlink" Target="https://github.com/Thuzerland/qModbusMaster"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91" Type="http://schemas.openxmlformats.org/officeDocument/2006/relationships/hyperlink" Target="https://www.freyrscada.com/dnp3-ieee-1815-Client-Simulator.php" TargetMode="External"/><Relationship Id="rId96" Type="http://schemas.openxmlformats.org/officeDocument/2006/relationships/printerSettings" Target="../printerSettings/printerSettings2.bin"/><Relationship Id="rId1" Type="http://schemas.openxmlformats.org/officeDocument/2006/relationships/hyperlink" Target="https://gist.github.com/kiraitachi/1d774c6acd27eca082f7f3c34d6c17ac" TargetMode="External"/><Relationship Id="rId6" Type="http://schemas.openxmlformats.org/officeDocument/2006/relationships/hyperlink" Target="https://nmap.org/nsedoc/scripts/s7-info.html" TargetMode="External"/><Relationship Id="rId15" Type="http://schemas.openxmlformats.org/officeDocument/2006/relationships/hyperlink" Target="https://www.hackers-arise.com/post/2018/10/22/metasploit-basics-part-16-metasploit-scada-hacking" TargetMode="External"/><Relationship Id="rId23" Type="http://schemas.openxmlformats.org/officeDocument/2006/relationships/hyperlink" Target="https://www.hackers-arise.com/post/2018/10/22/metasploit-basics-part-16-metasploit-scada-hacking" TargetMode="External"/><Relationship Id="rId28" Type="http://schemas.openxmlformats.org/officeDocument/2006/relationships/hyperlink" Target="https://www.offensive-security.com/metasploit-unleashed/scanner-ssh-auxiliary-modules/" TargetMode="External"/><Relationship Id="rId36" Type="http://schemas.openxmlformats.org/officeDocument/2006/relationships/hyperlink" Target="https://sourceforge.net/projects/modbuspal/" TargetMode="External"/><Relationship Id="rId49" Type="http://schemas.openxmlformats.org/officeDocument/2006/relationships/hyperlink" Target="https://enredandoconredes.com/2016/04/01/conpot-honeypot-para-ics-parte-ii/" TargetMode="External"/><Relationship Id="rId57" Type="http://schemas.openxmlformats.org/officeDocument/2006/relationships/hyperlink" Target="https://support.industry.siemens.com/cs/document/109758848/descarga-del-simatic-s7-plcsim-advanced-v2-0-sp1-de-prueba-(trial)?dti=0&amp;lc=es-WW" TargetMode="External"/><Relationship Id="rId10" Type="http://schemas.openxmlformats.org/officeDocument/2006/relationships/hyperlink" Target="https://nmap.org/nsedoc/scripts/modbus-discover.html" TargetMode="External"/><Relationship Id="rId31" Type="http://schemas.openxmlformats.org/officeDocument/2006/relationships/hyperlink" Target="https://github.com/rapid7/metasploit-framework/blob/master/documentation/modules/auxiliary/admin/scada/phoenix_command.md" TargetMode="External"/><Relationship Id="rId44" Type="http://schemas.openxmlformats.org/officeDocument/2006/relationships/hyperlink" Target="https://sourceforge.net/projects/modbuspal/" TargetMode="External"/><Relationship Id="rId52" Type="http://schemas.openxmlformats.org/officeDocument/2006/relationships/hyperlink" Target="https://enredandoconredes.com/2016/04/01/conpot-honeypot-para-ics-parte-ii/" TargetMode="External"/><Relationship Id="rId60" Type="http://schemas.openxmlformats.org/officeDocument/2006/relationships/hyperlink" Target="https://support.industry.siemens.com/cs/document/109758848/descarga-del-simatic-s7-plcsim-advanced-v2-0-sp1-de-prueba-(trial)?dti=0&amp;lc=es-WW" TargetMode="External"/><Relationship Id="rId65" Type="http://schemas.openxmlformats.org/officeDocument/2006/relationships/hyperlink" Target="https://github.com/BorjaMerino/PlcInjector" TargetMode="External"/><Relationship Id="rId73" Type="http://schemas.openxmlformats.org/officeDocument/2006/relationships/hyperlink" Target="https://support.industry.siemens.com/cs/document/109758848/descarga-del-simatic-s7-plcsim-advanced-v2-0-sp1-de-prueba-(trial)?dti=0&amp;lc=es-WW" TargetMode="External"/><Relationship Id="rId78" Type="http://schemas.openxmlformats.org/officeDocument/2006/relationships/hyperlink" Target="https://www.freyrscada.com/dnp3-ieee-1815-Client-Simulator.php"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www.freyrscada.com/dnp3-ieee-1815-Client-Simulator.php" TargetMode="External"/><Relationship Id="rId4" Type="http://schemas.openxmlformats.org/officeDocument/2006/relationships/hyperlink" Target="https://www.tightvnc.com/" TargetMode="External"/><Relationship Id="rId9" Type="http://schemas.openxmlformats.org/officeDocument/2006/relationships/hyperlink" Target="https://nmap.org/nsedoc/scripts/modbus-discover.html" TargetMode="External"/><Relationship Id="rId13" Type="http://schemas.openxmlformats.org/officeDocument/2006/relationships/hyperlink" Target="https://support.industry.siemens.com/cs/document/109758848/descarga-del-simatic-s7-plcsim-advanced-v2-0-sp1-de-prueba-(trial)?dti=0&amp;lc=es-WW" TargetMode="External"/><Relationship Id="rId18" Type="http://schemas.openxmlformats.org/officeDocument/2006/relationships/hyperlink" Target="https://github.com/Thuzerland/qModbusMaster" TargetMode="External"/><Relationship Id="rId39" Type="http://schemas.openxmlformats.org/officeDocument/2006/relationships/hyperlink" Target="https://github.com/moki-ics/s7-metasploit-modules" TargetMode="External"/><Relationship Id="rId34" Type="http://schemas.openxmlformats.org/officeDocument/2006/relationships/hyperlink" Target="https://github.com/Joshua1909/smod" TargetMode="External"/><Relationship Id="rId50" Type="http://schemas.openxmlformats.org/officeDocument/2006/relationships/hyperlink" Target="https://enredandoconredes.com/2016/03/27/conpot-honeypot-para-ics-parte-i/" TargetMode="External"/><Relationship Id="rId55" Type="http://schemas.openxmlformats.org/officeDocument/2006/relationships/hyperlink" Target="https://github.com/Hilscher/node-red-contrib-s7comm" TargetMode="External"/><Relationship Id="rId76" Type="http://schemas.openxmlformats.org/officeDocument/2006/relationships/hyperlink" Target="https://github.com/sjhilt/Nmap-NSEs/blob/master/dnp3-info.nse" TargetMode="External"/><Relationship Id="rId7" Type="http://schemas.openxmlformats.org/officeDocument/2006/relationships/hyperlink" Target="https://github.com/Thuzerland/qModbusMaster" TargetMode="External"/><Relationship Id="rId71" Type="http://schemas.openxmlformats.org/officeDocument/2006/relationships/hyperlink" Target="https://sourceforge.net/projects/modbuspal/"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www.metasploit.com/download" TargetMode="External"/><Relationship Id="rId29" Type="http://schemas.openxmlformats.org/officeDocument/2006/relationships/hyperlink" Target="https://www.metasploit.com/download" TargetMode="External"/><Relationship Id="rId24" Type="http://schemas.openxmlformats.org/officeDocument/2006/relationships/hyperlink" Target="https://www.metasploit.com/download" TargetMode="External"/><Relationship Id="rId40" Type="http://schemas.openxmlformats.org/officeDocument/2006/relationships/hyperlink" Target="https://www.metasploit.com/download" TargetMode="External"/><Relationship Id="rId45" Type="http://schemas.openxmlformats.org/officeDocument/2006/relationships/hyperlink" Target="https://sourceforge.net/projects/modbuspal/" TargetMode="External"/><Relationship Id="rId66" Type="http://schemas.openxmlformats.org/officeDocument/2006/relationships/hyperlink" Target="https://support.industry.siemens.com/cs/document/109758848/descarga-del-simatic-s7-plcsim-advanced-v2-0-sp1-de-prueba-(trial)?dti=0&amp;lc=es-WW" TargetMode="External"/><Relationship Id="rId87" Type="http://schemas.openxmlformats.org/officeDocument/2006/relationships/hyperlink" Target="https://www.freyrscada.com/dnp3-ieee-1815-Client-Simulator.php" TargetMode="External"/><Relationship Id="rId61" Type="http://schemas.openxmlformats.org/officeDocument/2006/relationships/hyperlink" Target="https://github.com/Hilscher/node-red-contrib-s7comm/blob/master/USAGE.md"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sourceforge.net/projects/modbuspal/" TargetMode="External"/><Relationship Id="rId14" Type="http://schemas.openxmlformats.org/officeDocument/2006/relationships/hyperlink" Target="https://www.metasploit.com/download" TargetMode="External"/><Relationship Id="rId30" Type="http://schemas.openxmlformats.org/officeDocument/2006/relationships/hyperlink" Target="https://programmerclick.com/article/8386718667/" TargetMode="External"/><Relationship Id="rId35" Type="http://schemas.openxmlformats.org/officeDocument/2006/relationships/hyperlink" Target="https://www.hackers-arise.com/post/2016/08/01/SCADA-Hacking-DoSing-a-SCADA-site" TargetMode="External"/><Relationship Id="rId56" Type="http://schemas.openxmlformats.org/officeDocument/2006/relationships/hyperlink" Target="https://github.com/Hilscher/node-red-contrib-s7comm" TargetMode="External"/><Relationship Id="rId77" Type="http://schemas.openxmlformats.org/officeDocument/2006/relationships/hyperlink" Target="https://github.com/sjhilt/Nmap-NSEs/blob/master/dnp3-info.nse"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BorjaMerino/PlcInjector" TargetMode="External"/><Relationship Id="rId18" Type="http://schemas.openxmlformats.org/officeDocument/2006/relationships/hyperlink" Target="https://www.freyrscada.com/dnp3-ieee-1815-Client-Simulator.php" TargetMode="External"/><Relationship Id="rId26" Type="http://schemas.openxmlformats.org/officeDocument/2006/relationships/hyperlink" Target="https://www.freyrscada.com/dnp3-ieee-1815-Client-Simulator.php" TargetMode="External"/><Relationship Id="rId39" Type="http://schemas.openxmlformats.org/officeDocument/2006/relationships/hyperlink" Target="https://www.metasploit.com/download" TargetMode="External"/><Relationship Id="rId21" Type="http://schemas.openxmlformats.org/officeDocument/2006/relationships/hyperlink" Target="https://www.infosecmatter.com/metasploit-module-library/?mm=auxiliary/dos/scada/allen_bradley_pccc" TargetMode="External"/><Relationship Id="rId34" Type="http://schemas.openxmlformats.org/officeDocument/2006/relationships/hyperlink" Target="https://www.freyrscada.com/dnp3-ieee-1815-Client-Simulator.php" TargetMode="External"/><Relationship Id="rId42" Type="http://schemas.openxmlformats.org/officeDocument/2006/relationships/hyperlink" Target="https://www.metasploit.com/download" TargetMode="External"/><Relationship Id="rId47" Type="http://schemas.openxmlformats.org/officeDocument/2006/relationships/hyperlink" Target="https://www.metasploit.com/download" TargetMode="External"/><Relationship Id="rId50" Type="http://schemas.openxmlformats.org/officeDocument/2006/relationships/hyperlink" Target="https://www.hackers-arise.com/post/scada-hacking-attacking-scada-ics-systems-through-the-human-machine-interface-hmi" TargetMode="External"/><Relationship Id="rId55" Type="http://schemas.openxmlformats.org/officeDocument/2006/relationships/hyperlink" Target="https://www.infosecmatter.com/metasploit-module-library/?mm=exploit/multi/scada/inductive_ignition_rce" TargetMode="External"/><Relationship Id="rId7" Type="http://schemas.openxmlformats.org/officeDocument/2006/relationships/hyperlink" Target="https://www.hackers-arise.com/post/2018/10/22/metasploit-basics-part-16-metasploit-scada-hacking" TargetMode="External"/><Relationship Id="rId2" Type="http://schemas.openxmlformats.org/officeDocument/2006/relationships/hyperlink" Target="https://sourceforge.net/projects/modbuspal/" TargetMode="External"/><Relationship Id="rId16" Type="http://schemas.openxmlformats.org/officeDocument/2006/relationships/hyperlink" Target="https://www.metasploit.com/download" TargetMode="External"/><Relationship Id="rId29" Type="http://schemas.openxmlformats.org/officeDocument/2006/relationships/hyperlink" Target="https://github.com/Hilscher/node-red-contrib-s7comm" TargetMode="External"/><Relationship Id="rId11" Type="http://schemas.openxmlformats.org/officeDocument/2006/relationships/hyperlink" Target="https://sourceforge.net/projects/modbuspal/" TargetMode="External"/><Relationship Id="rId24" Type="http://schemas.openxmlformats.org/officeDocument/2006/relationships/hyperlink" Target="https://www.freyrscada.com/dnp3-ieee-1815-Client-Simulator.php" TargetMode="External"/><Relationship Id="rId32" Type="http://schemas.openxmlformats.org/officeDocument/2006/relationships/hyperlink" Target="https://www.freyrscada.com/dnp3-ieee-1815-Client-Simulator.php" TargetMode="External"/><Relationship Id="rId37" Type="http://schemas.openxmlformats.org/officeDocument/2006/relationships/hyperlink" Target="https://www.freyrscada.com/dnp3-ieee-1815-Client-Simulator.php" TargetMode="External"/><Relationship Id="rId40" Type="http://schemas.openxmlformats.org/officeDocument/2006/relationships/hyperlink" Target="https://www.hackers-arise.com/post/2018/10/22/metasploit-basics-part-16-metasploit-scada-hacking" TargetMode="External"/><Relationship Id="rId45" Type="http://schemas.openxmlformats.org/officeDocument/2006/relationships/hyperlink" Target="https://support.industry.siemens.com/cs/document/109758848/descarga-del-simatic-s7-plcsim-advanced-v2-0-sp1-de-prueba-(trial)?dti=0&amp;lc=es-WW" TargetMode="External"/><Relationship Id="rId53" Type="http://schemas.openxmlformats.org/officeDocument/2006/relationships/hyperlink" Target="https://www.metasploit.com/download" TargetMode="External"/><Relationship Id="rId5" Type="http://schemas.openxmlformats.org/officeDocument/2006/relationships/hyperlink" Target="https://support.industry.siemens.com/cs/document/109758848/descarga-del-simatic-s7-plcsim-advanced-v2-0-sp1-de-prueba-(trial)?dti=0&amp;lc=es-WW" TargetMode="External"/><Relationship Id="rId19" Type="http://schemas.openxmlformats.org/officeDocument/2006/relationships/hyperlink" Target="https://www.freyrscada.com/dnp3-ieee-1815-Client-Simulator.php" TargetMode="External"/><Relationship Id="rId4" Type="http://schemas.openxmlformats.org/officeDocument/2006/relationships/hyperlink" Target="https://nmap.org/nsedoc/scripts/s7-info.html" TargetMode="External"/><Relationship Id="rId9" Type="http://schemas.openxmlformats.org/officeDocument/2006/relationships/hyperlink" Target="https://www.metasploit.com/download" TargetMode="External"/><Relationship Id="rId14" Type="http://schemas.openxmlformats.org/officeDocument/2006/relationships/hyperlink" Target="https://www.hackers-arise.com/post/scada-hacking-attacking-scada-ics-systems-through-the-human-machine-interface-hmi" TargetMode="External"/><Relationship Id="rId22" Type="http://schemas.openxmlformats.org/officeDocument/2006/relationships/hyperlink" Target="https://www.freyrscada.com/dnp3-ieee-1815-Client-Simulator.php" TargetMode="External"/><Relationship Id="rId27" Type="http://schemas.openxmlformats.org/officeDocument/2006/relationships/hyperlink" Target="https://www.freyrscada.com/dnp3-ieee-1815-Client-Simulator.php" TargetMode="External"/><Relationship Id="rId30" Type="http://schemas.openxmlformats.org/officeDocument/2006/relationships/hyperlink" Target="https://support.industry.siemens.com/cs/document/109758848/descarga-del-simatic-s7-plcsim-advanced-v2-0-sp1-de-prueba-(trial)?dti=0&amp;lc=es-WW" TargetMode="External"/><Relationship Id="rId35" Type="http://schemas.openxmlformats.org/officeDocument/2006/relationships/hyperlink" Target="https://www.freyrscada.com/dnp3-ieee-1815-Client-Simulator.php" TargetMode="External"/><Relationship Id="rId43" Type="http://schemas.openxmlformats.org/officeDocument/2006/relationships/hyperlink" Target="https://www.hackers-arise.com/post/2018/10/22/metasploit-basics-part-16-metasploit-scada-hacking" TargetMode="External"/><Relationship Id="rId48" Type="http://schemas.openxmlformats.org/officeDocument/2006/relationships/hyperlink" Target="https://www.hackers-arise.com/post/scada-hacking-attacking-scada-ics-systems-through-the-human-machine-interface-hmi" TargetMode="External"/><Relationship Id="rId56" Type="http://schemas.openxmlformats.org/officeDocument/2006/relationships/hyperlink" Target="https://www.infosecmatter.com/metasploit-module-library/?mm=exploit/multi/scada/inductive_ignition_rce" TargetMode="External"/><Relationship Id="rId8" Type="http://schemas.openxmlformats.org/officeDocument/2006/relationships/hyperlink" Target="https://www.hackers-arise.com/post/2018/10/22/metasploit-basics-part-16-metasploit-scada-hacking" TargetMode="External"/><Relationship Id="rId51" Type="http://schemas.openxmlformats.org/officeDocument/2006/relationships/hyperlink" Target="https://inductiveautomation.com/downloads/archive/8.0.0" TargetMode="External"/><Relationship Id="rId3" Type="http://schemas.openxmlformats.org/officeDocument/2006/relationships/hyperlink" Target="https://nmap.org/nsedoc/scripts/modbus-discover.html" TargetMode="External"/><Relationship Id="rId12" Type="http://schemas.openxmlformats.org/officeDocument/2006/relationships/hyperlink" Target="https://www.shelliscoming.com/2016/12/modbus-stager-using-plcs-as.html" TargetMode="External"/><Relationship Id="rId17" Type="http://schemas.openxmlformats.org/officeDocument/2006/relationships/hyperlink" Target="https://www.offensive-security.com/metasploit-unleashed/scanner-snmp-auxiliary-modules/" TargetMode="External"/><Relationship Id="rId25" Type="http://schemas.openxmlformats.org/officeDocument/2006/relationships/hyperlink" Target="https://www.freyrscada.com/dnp3-ieee-1815-Client-Simulator.php" TargetMode="External"/><Relationship Id="rId33" Type="http://schemas.openxmlformats.org/officeDocument/2006/relationships/hyperlink" Target="https://www.freyrscada.com/dnp3-ieee-1815-Client-Simulator.php" TargetMode="External"/><Relationship Id="rId38" Type="http://schemas.openxmlformats.org/officeDocument/2006/relationships/hyperlink" Target="https://sourceforge.net/projects/modbuspal/" TargetMode="External"/><Relationship Id="rId46" Type="http://schemas.openxmlformats.org/officeDocument/2006/relationships/hyperlink" Target="https://github.com/Hilscher/node-red-contrib-s7comm/blob/master/USAGE.md" TargetMode="External"/><Relationship Id="rId20" Type="http://schemas.openxmlformats.org/officeDocument/2006/relationships/hyperlink" Target="https://www.infosecmatter.com/metasploit-module-library/?mm=auxiliary/admin/scada/multi_cip_command" TargetMode="External"/><Relationship Id="rId41" Type="http://schemas.openxmlformats.org/officeDocument/2006/relationships/hyperlink" Target="https://sourceforge.net/projects/modbuspal/" TargetMode="External"/><Relationship Id="rId54" Type="http://schemas.openxmlformats.org/officeDocument/2006/relationships/hyperlink" Target="https://www.metasploit.com/download" TargetMode="External"/><Relationship Id="rId1" Type="http://schemas.openxmlformats.org/officeDocument/2006/relationships/hyperlink" Target="https://nmap.org/nsedoc/scripts/s7-info.html" TargetMode="External"/><Relationship Id="rId6" Type="http://schemas.openxmlformats.org/officeDocument/2006/relationships/hyperlink" Target="https://sourceforge.net/projects/modbuspal/" TargetMode="External"/><Relationship Id="rId15" Type="http://schemas.openxmlformats.org/officeDocument/2006/relationships/hyperlink" Target="https://support.industry.siemens.com/cs/document/109758848/descarga-del-simatic-s7-plcsim-advanced-v2-0-sp1-de-prueba-(trial)?dti=0&amp;lc=es-WW" TargetMode="External"/><Relationship Id="rId23" Type="http://schemas.openxmlformats.org/officeDocument/2006/relationships/hyperlink" Target="https://www.freyrscada.com/dnp3-ieee-1815-Client-Simulator.php" TargetMode="External"/><Relationship Id="rId28" Type="http://schemas.openxmlformats.org/officeDocument/2006/relationships/hyperlink" Target="https://www.metasploit.com/download" TargetMode="External"/><Relationship Id="rId36" Type="http://schemas.openxmlformats.org/officeDocument/2006/relationships/hyperlink" Target="https://www.freyrscada.com/dnp3-ieee-1815-Client-Simulator.php" TargetMode="External"/><Relationship Id="rId49" Type="http://schemas.openxmlformats.org/officeDocument/2006/relationships/hyperlink" Target="https://www.metasploit.com/download" TargetMode="External"/><Relationship Id="rId57" Type="http://schemas.openxmlformats.org/officeDocument/2006/relationships/printerSettings" Target="../printerSettings/printerSettings3.bin"/><Relationship Id="rId10" Type="http://schemas.openxmlformats.org/officeDocument/2006/relationships/hyperlink" Target="https://sourceforge.net/projects/modbuspal/" TargetMode="External"/><Relationship Id="rId31" Type="http://schemas.openxmlformats.org/officeDocument/2006/relationships/hyperlink" Target="https://github.com/Hilscher/node-red-contrib-s7comm/blob/master/USAGE.md" TargetMode="External"/><Relationship Id="rId44" Type="http://schemas.openxmlformats.org/officeDocument/2006/relationships/hyperlink" Target="https://github.com/Hilscher/node-red-contrib-s7comm" TargetMode="External"/><Relationship Id="rId52" Type="http://schemas.openxmlformats.org/officeDocument/2006/relationships/hyperlink" Target="https://inductiveautomation.com/downloads/archive/8.0.0"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github.com/BorjaMerino/PlcInjector" TargetMode="External"/><Relationship Id="rId18" Type="http://schemas.openxmlformats.org/officeDocument/2006/relationships/hyperlink" Target="https://www.freyrscada.com/dnp3-ieee-1815-Client-Simulator.php" TargetMode="External"/><Relationship Id="rId26" Type="http://schemas.openxmlformats.org/officeDocument/2006/relationships/hyperlink" Target="https://www.freyrscada.com/dnp3-ieee-1815-Client-Simulator.php" TargetMode="External"/><Relationship Id="rId39" Type="http://schemas.openxmlformats.org/officeDocument/2006/relationships/hyperlink" Target="https://support.industry.siemens.com/cs/document/109758848/descarga-del-simatic-s7-plcsim-advanced-v2-0-sp1-de-prueba-(trial)?dti=0&amp;lc=es-WW" TargetMode="External"/><Relationship Id="rId21" Type="http://schemas.openxmlformats.org/officeDocument/2006/relationships/hyperlink" Target="https://www.infosecmatter.com/metasploit-module-library/?mm=auxiliary/dos/scada/allen_bradley_pccc" TargetMode="External"/><Relationship Id="rId34" Type="http://schemas.openxmlformats.org/officeDocument/2006/relationships/hyperlink" Target="https://www.freyrscada.com/dnp3-ieee-1815-Client-Simulator.php"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www.metasploit.com/download" TargetMode="External"/><Relationship Id="rId50" Type="http://schemas.openxmlformats.org/officeDocument/2006/relationships/hyperlink" Target="https://www.metasploit.com/download" TargetMode="External"/><Relationship Id="rId55" Type="http://schemas.openxmlformats.org/officeDocument/2006/relationships/hyperlink" Target="https://www.metasploit.com/download" TargetMode="External"/><Relationship Id="rId7" Type="http://schemas.openxmlformats.org/officeDocument/2006/relationships/hyperlink" Target="https://www.hackers-arise.com/post/2018/10/22/metasploit-basics-part-16-metasploit-scada-hacking" TargetMode="External"/><Relationship Id="rId2" Type="http://schemas.openxmlformats.org/officeDocument/2006/relationships/hyperlink" Target="https://sourceforge.net/projects/modbuspal/" TargetMode="External"/><Relationship Id="rId16" Type="http://schemas.openxmlformats.org/officeDocument/2006/relationships/hyperlink" Target="https://www.metasploit.com/download" TargetMode="External"/><Relationship Id="rId29" Type="http://schemas.openxmlformats.org/officeDocument/2006/relationships/hyperlink" Target="https://www.freyrscada.com/dnp3-ieee-1815-Client-Simulator.php" TargetMode="External"/><Relationship Id="rId11" Type="http://schemas.openxmlformats.org/officeDocument/2006/relationships/hyperlink" Target="https://sourceforge.net/projects/modbuspal/" TargetMode="External"/><Relationship Id="rId24" Type="http://schemas.openxmlformats.org/officeDocument/2006/relationships/hyperlink" Target="https://www.freyrscada.com/dnp3-ieee-1815-Client-Simulator.php" TargetMode="External"/><Relationship Id="rId32" Type="http://schemas.openxmlformats.org/officeDocument/2006/relationships/hyperlink" Target="https://www.freyrscada.com/dnp3-ieee-1815-Client-Simulator.php" TargetMode="External"/><Relationship Id="rId37" Type="http://schemas.openxmlformats.org/officeDocument/2006/relationships/hyperlink" Target="https://www.hackers-arise.com/post/2018/10/22/metasploit-basics-part-16-metasploit-scada-hacking" TargetMode="External"/><Relationship Id="rId40" Type="http://schemas.openxmlformats.org/officeDocument/2006/relationships/hyperlink" Target="https://github.com/Hilscher/node-red-contrib-s7comm/blob/master/USAGE.md" TargetMode="External"/><Relationship Id="rId45" Type="http://schemas.openxmlformats.org/officeDocument/2006/relationships/hyperlink" Target="https://www.metasploit.com/download" TargetMode="External"/><Relationship Id="rId53" Type="http://schemas.openxmlformats.org/officeDocument/2006/relationships/hyperlink" Target="https://www.infosecmatter.com/metasploit-module-library/?mm=exploit/multi/scada/inductive_ignition_rce" TargetMode="External"/><Relationship Id="rId58" Type="http://schemas.openxmlformats.org/officeDocument/2006/relationships/drawing" Target="../drawings/drawing1.xml"/><Relationship Id="rId5" Type="http://schemas.openxmlformats.org/officeDocument/2006/relationships/hyperlink" Target="https://support.industry.siemens.com/cs/document/109758848/descarga-del-simatic-s7-plcsim-advanced-v2-0-sp1-de-prueba-(trial)?dti=0&amp;lc=es-WW" TargetMode="External"/><Relationship Id="rId19" Type="http://schemas.openxmlformats.org/officeDocument/2006/relationships/hyperlink" Target="https://www.freyrscada.com/dnp3-ieee-1815-Client-Simulator.php" TargetMode="External"/><Relationship Id="rId4" Type="http://schemas.openxmlformats.org/officeDocument/2006/relationships/hyperlink" Target="https://nmap.org/nsedoc/scripts/s7-info.html" TargetMode="External"/><Relationship Id="rId9" Type="http://schemas.openxmlformats.org/officeDocument/2006/relationships/hyperlink" Target="https://www.metasploit.com/download" TargetMode="External"/><Relationship Id="rId14" Type="http://schemas.openxmlformats.org/officeDocument/2006/relationships/hyperlink" Target="https://www.hackers-arise.com/post/scada-hacking-attacking-scada-ics-systems-through-the-human-machine-interface-hmi" TargetMode="External"/><Relationship Id="rId22" Type="http://schemas.openxmlformats.org/officeDocument/2006/relationships/hyperlink" Target="https://www.freyrscada.com/dnp3-ieee-1815-Client-Simulator.php" TargetMode="External"/><Relationship Id="rId27" Type="http://schemas.openxmlformats.org/officeDocument/2006/relationships/hyperlink" Target="https://www.freyrscada.com/dnp3-ieee-1815-Client-Simulator.php" TargetMode="External"/><Relationship Id="rId30" Type="http://schemas.openxmlformats.org/officeDocument/2006/relationships/hyperlink" Target="https://www.freyrscada.com/dnp3-ieee-1815-Client-Simulator.php" TargetMode="External"/><Relationship Id="rId35" Type="http://schemas.openxmlformats.org/officeDocument/2006/relationships/hyperlink" Target="https://sourceforge.net/projects/modbuspal/" TargetMode="External"/><Relationship Id="rId43" Type="http://schemas.openxmlformats.org/officeDocument/2006/relationships/hyperlink" Target="https://github.com/Hilscher/node-red-contrib-s7comm/blob/master/USAGE.md" TargetMode="External"/><Relationship Id="rId48" Type="http://schemas.openxmlformats.org/officeDocument/2006/relationships/hyperlink" Target="https://www.hackers-arise.com/post/scada-hacking-attacking-scada-ics-systems-through-the-human-machine-interface-hmi" TargetMode="External"/><Relationship Id="rId56" Type="http://schemas.openxmlformats.org/officeDocument/2006/relationships/hyperlink" Target="https://www.infosecmatter.com/metasploit-module-library/?mm=exploit/multi/scada/inductive_ignition_rce" TargetMode="External"/><Relationship Id="rId8" Type="http://schemas.openxmlformats.org/officeDocument/2006/relationships/hyperlink" Target="https://www.hackers-arise.com/post/2018/10/22/metasploit-basics-part-16-metasploit-scada-hacking" TargetMode="External"/><Relationship Id="rId51" Type="http://schemas.openxmlformats.org/officeDocument/2006/relationships/hyperlink" Target="https://inductiveautomation.com/downloads/archive/8.0.0" TargetMode="External"/><Relationship Id="rId3" Type="http://schemas.openxmlformats.org/officeDocument/2006/relationships/hyperlink" Target="https://nmap.org/nsedoc/scripts/modbus-discover.html" TargetMode="External"/><Relationship Id="rId12" Type="http://schemas.openxmlformats.org/officeDocument/2006/relationships/hyperlink" Target="https://www.shelliscoming.com/2016/12/modbus-stager-using-plcs-as.html" TargetMode="External"/><Relationship Id="rId17" Type="http://schemas.openxmlformats.org/officeDocument/2006/relationships/hyperlink" Target="https://www.offensive-security.com/metasploit-unleashed/scanner-snmp-auxiliary-modules/" TargetMode="External"/><Relationship Id="rId25" Type="http://schemas.openxmlformats.org/officeDocument/2006/relationships/hyperlink" Target="https://www.freyrscada.com/dnp3-ieee-1815-Client-Simulator.php" TargetMode="External"/><Relationship Id="rId33" Type="http://schemas.openxmlformats.org/officeDocument/2006/relationships/hyperlink" Target="https://www.freyrscada.com/dnp3-ieee-1815-Client-Simulator.php" TargetMode="External"/><Relationship Id="rId38" Type="http://schemas.openxmlformats.org/officeDocument/2006/relationships/hyperlink" Target="https://github.com/Hilscher/node-red-contrib-s7comm" TargetMode="External"/><Relationship Id="rId46" Type="http://schemas.openxmlformats.org/officeDocument/2006/relationships/hyperlink" Target="https://www.hackers-arise.com/post/2018/10/22/metasploit-basics-part-16-metasploit-scada-hacking" TargetMode="External"/><Relationship Id="rId20" Type="http://schemas.openxmlformats.org/officeDocument/2006/relationships/hyperlink" Target="https://www.infosecmatter.com/metasploit-module-library/?mm=auxiliary/admin/scada/multi_cip_command" TargetMode="External"/><Relationship Id="rId41" Type="http://schemas.openxmlformats.org/officeDocument/2006/relationships/hyperlink" Target="https://github.com/Hilscher/node-red-contrib-s7comm" TargetMode="External"/><Relationship Id="rId54" Type="http://schemas.openxmlformats.org/officeDocument/2006/relationships/hyperlink" Target="https://inductiveautomation.com/downloads/archive/8.0.0" TargetMode="External"/><Relationship Id="rId1" Type="http://schemas.openxmlformats.org/officeDocument/2006/relationships/hyperlink" Target="https://nmap.org/nsedoc/scripts/s7-info.html" TargetMode="External"/><Relationship Id="rId6" Type="http://schemas.openxmlformats.org/officeDocument/2006/relationships/hyperlink" Target="https://sourceforge.net/projects/modbuspal/" TargetMode="External"/><Relationship Id="rId15" Type="http://schemas.openxmlformats.org/officeDocument/2006/relationships/hyperlink" Target="https://support.industry.siemens.com/cs/document/109758848/descarga-del-simatic-s7-plcsim-advanced-v2-0-sp1-de-prueba-(trial)?dti=0&amp;lc=es-WW" TargetMode="External"/><Relationship Id="rId23" Type="http://schemas.openxmlformats.org/officeDocument/2006/relationships/hyperlink" Target="https://www.freyrscada.com/dnp3-ieee-1815-Client-Simulator.php" TargetMode="External"/><Relationship Id="rId28" Type="http://schemas.openxmlformats.org/officeDocument/2006/relationships/hyperlink" Target="https://www.freyrscada.com/dnp3-ieee-1815-Client-Simulator.php" TargetMode="External"/><Relationship Id="rId36" Type="http://schemas.openxmlformats.org/officeDocument/2006/relationships/hyperlink" Target="https://www.metasploit.com/download" TargetMode="External"/><Relationship Id="rId49" Type="http://schemas.openxmlformats.org/officeDocument/2006/relationships/hyperlink" Target="https://www.hackers-arise.com/post/scada-hacking-attacking-scada-ics-systems-through-the-human-machine-interface-hmi" TargetMode="External"/><Relationship Id="rId57" Type="http://schemas.openxmlformats.org/officeDocument/2006/relationships/printerSettings" Target="../printerSettings/printerSettings4.bin"/><Relationship Id="rId10" Type="http://schemas.openxmlformats.org/officeDocument/2006/relationships/hyperlink" Target="https://sourceforge.net/projects/modbuspal/" TargetMode="External"/><Relationship Id="rId31" Type="http://schemas.openxmlformats.org/officeDocument/2006/relationships/hyperlink" Target="https://www.metasploit.com/download" TargetMode="External"/><Relationship Id="rId44" Type="http://schemas.openxmlformats.org/officeDocument/2006/relationships/hyperlink" Target="https://sourceforge.net/projects/modbuspal/" TargetMode="External"/><Relationship Id="rId52" Type="http://schemas.openxmlformats.org/officeDocument/2006/relationships/hyperlink" Target="https://www.metasploit.com/downloa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github.com/BorjaMerino/PlcInjector" TargetMode="External"/><Relationship Id="rId18" Type="http://schemas.openxmlformats.org/officeDocument/2006/relationships/hyperlink" Target="https://www.metasploit.com/download" TargetMode="External"/><Relationship Id="rId26" Type="http://schemas.openxmlformats.org/officeDocument/2006/relationships/hyperlink" Target="https://www.freyrscada.com/dnp3-ieee-1815-Client-Simulator.php" TargetMode="External"/><Relationship Id="rId39" Type="http://schemas.openxmlformats.org/officeDocument/2006/relationships/hyperlink" Target="https://www.hackers-arise.com/post/2018/10/22/metasploit-basics-part-16-metasploit-scada-hacking" TargetMode="External"/><Relationship Id="rId21" Type="http://schemas.openxmlformats.org/officeDocument/2006/relationships/hyperlink" Target="https://www.freyrscada.com/dnp3-ieee-1815-Client-Simulator.php" TargetMode="External"/><Relationship Id="rId34" Type="http://schemas.openxmlformats.org/officeDocument/2006/relationships/hyperlink" Target="https://www.freyrscada.com/dnp3-ieee-1815-Client-Simulator.php" TargetMode="External"/><Relationship Id="rId42" Type="http://schemas.openxmlformats.org/officeDocument/2006/relationships/hyperlink" Target="https://github.com/Hilscher/node-red-contrib-s7comm/blob/master/USAGE.md" TargetMode="External"/><Relationship Id="rId47" Type="http://schemas.openxmlformats.org/officeDocument/2006/relationships/hyperlink" Target="https://www.metasploit.com/download" TargetMode="External"/><Relationship Id="rId50" Type="http://schemas.openxmlformats.org/officeDocument/2006/relationships/hyperlink" Target="https://www.metasploit.com/download" TargetMode="External"/><Relationship Id="rId55" Type="http://schemas.openxmlformats.org/officeDocument/2006/relationships/hyperlink" Target="https://www.metasploit.com/download" TargetMode="External"/><Relationship Id="rId7" Type="http://schemas.openxmlformats.org/officeDocument/2006/relationships/hyperlink" Target="https://www.hackers-arise.com/post/2018/10/22/metasploit-basics-part-16-metasploit-scada-hacking" TargetMode="External"/><Relationship Id="rId2" Type="http://schemas.openxmlformats.org/officeDocument/2006/relationships/hyperlink" Target="https://sourceforge.net/projects/modbuspal/" TargetMode="External"/><Relationship Id="rId16" Type="http://schemas.openxmlformats.org/officeDocument/2006/relationships/hyperlink" Target="https://www.metasploit.com/download" TargetMode="External"/><Relationship Id="rId29" Type="http://schemas.openxmlformats.org/officeDocument/2006/relationships/hyperlink" Target="https://www.freyrscada.com/dnp3-ieee-1815-Client-Simulator.php" TargetMode="External"/><Relationship Id="rId11" Type="http://schemas.openxmlformats.org/officeDocument/2006/relationships/hyperlink" Target="https://sourceforge.net/projects/modbuspal/" TargetMode="External"/><Relationship Id="rId24" Type="http://schemas.openxmlformats.org/officeDocument/2006/relationships/hyperlink" Target="https://www.freyrscada.com/dnp3-ieee-1815-Client-Simulator.php" TargetMode="External"/><Relationship Id="rId32" Type="http://schemas.openxmlformats.org/officeDocument/2006/relationships/hyperlink" Target="https://www.freyrscada.com/dnp3-ieee-1815-Client-Simulator.php" TargetMode="External"/><Relationship Id="rId37" Type="http://schemas.openxmlformats.org/officeDocument/2006/relationships/hyperlink" Target="https://sourceforge.net/projects/modbuspal/" TargetMode="External"/><Relationship Id="rId40" Type="http://schemas.openxmlformats.org/officeDocument/2006/relationships/hyperlink" Target="https://github.com/Hilscher/node-red-contrib-s7comm" TargetMode="External"/><Relationship Id="rId45" Type="http://schemas.openxmlformats.org/officeDocument/2006/relationships/hyperlink" Target="https://github.com/Hilscher/node-red-contrib-s7comm/blob/master/USAGE.md" TargetMode="External"/><Relationship Id="rId53" Type="http://schemas.openxmlformats.org/officeDocument/2006/relationships/hyperlink" Target="https://www.infosecmatter.com/metasploit-module-library/?mm=exploit/multi/scada/inductive_ignition_rce" TargetMode="External"/><Relationship Id="rId58" Type="http://schemas.openxmlformats.org/officeDocument/2006/relationships/drawing" Target="../drawings/drawing2.xml"/><Relationship Id="rId5" Type="http://schemas.openxmlformats.org/officeDocument/2006/relationships/hyperlink" Target="https://support.industry.siemens.com/cs/document/109758848/descarga-del-simatic-s7-plcsim-advanced-v2-0-sp1-de-prueba-(trial)?dti=0&amp;lc=es-WW" TargetMode="External"/><Relationship Id="rId19" Type="http://schemas.openxmlformats.org/officeDocument/2006/relationships/hyperlink" Target="https://www.hackers-arise.com/post/scada-hacking-attacking-scada-ics-systems-through-the-human-machine-interface-hmi" TargetMode="External"/><Relationship Id="rId4" Type="http://schemas.openxmlformats.org/officeDocument/2006/relationships/hyperlink" Target="https://nmap.org/nsedoc/scripts/s7-info.html" TargetMode="External"/><Relationship Id="rId9" Type="http://schemas.openxmlformats.org/officeDocument/2006/relationships/hyperlink" Target="https://www.metasploit.com/download" TargetMode="External"/><Relationship Id="rId14" Type="http://schemas.openxmlformats.org/officeDocument/2006/relationships/hyperlink" Target="https://www.hackers-arise.com/post/scada-hacking-attacking-scada-ics-systems-through-the-human-machine-interface-hmi" TargetMode="External"/><Relationship Id="rId22" Type="http://schemas.openxmlformats.org/officeDocument/2006/relationships/hyperlink" Target="https://www.infosecmatter.com/metasploit-module-library/?mm=auxiliary/admin/scada/multi_cip_command" TargetMode="External"/><Relationship Id="rId27" Type="http://schemas.openxmlformats.org/officeDocument/2006/relationships/hyperlink" Target="https://www.freyrscada.com/dnp3-ieee-1815-Client-Simulator.php" TargetMode="External"/><Relationship Id="rId30" Type="http://schemas.openxmlformats.org/officeDocument/2006/relationships/hyperlink" Target="https://www.freyrscada.com/dnp3-ieee-1815-Client-Simulator.php" TargetMode="External"/><Relationship Id="rId35" Type="http://schemas.openxmlformats.org/officeDocument/2006/relationships/hyperlink" Target="https://www.freyrscada.com/dnp3-ieee-1815-Client-Simulator.php" TargetMode="External"/><Relationship Id="rId43" Type="http://schemas.openxmlformats.org/officeDocument/2006/relationships/hyperlink" Target="https://github.com/Hilscher/node-red-contrib-s7comm" TargetMode="External"/><Relationship Id="rId48" Type="http://schemas.openxmlformats.org/officeDocument/2006/relationships/hyperlink" Target="https://www.hackers-arise.com/post/2018/10/22/metasploit-basics-part-16-metasploit-scada-hacking" TargetMode="External"/><Relationship Id="rId56" Type="http://schemas.openxmlformats.org/officeDocument/2006/relationships/hyperlink" Target="https://www.infosecmatter.com/metasploit-module-library/?mm=exploit/multi/scada/inductive_ignition_rce" TargetMode="External"/><Relationship Id="rId8" Type="http://schemas.openxmlformats.org/officeDocument/2006/relationships/hyperlink" Target="https://www.hackers-arise.com/post/2018/10/22/metasploit-basics-part-16-metasploit-scada-hacking" TargetMode="External"/><Relationship Id="rId51" Type="http://schemas.openxmlformats.org/officeDocument/2006/relationships/hyperlink" Target="https://inductiveautomation.com/downloads/archive/8.0.0" TargetMode="External"/><Relationship Id="rId3" Type="http://schemas.openxmlformats.org/officeDocument/2006/relationships/hyperlink" Target="https://nmap.org/nsedoc/scripts/modbus-discover.html" TargetMode="External"/><Relationship Id="rId12" Type="http://schemas.openxmlformats.org/officeDocument/2006/relationships/hyperlink" Target="https://www.shelliscoming.com/2016/12/modbus-stager-using-plcs-as.html" TargetMode="External"/><Relationship Id="rId17" Type="http://schemas.openxmlformats.org/officeDocument/2006/relationships/hyperlink" Target="https://www.offensive-security.com/metasploit-unleashed/scanner-snmp-auxiliary-modules/" TargetMode="External"/><Relationship Id="rId25" Type="http://schemas.openxmlformats.org/officeDocument/2006/relationships/hyperlink" Target="https://www.freyrscada.com/dnp3-ieee-1815-Client-Simulator.php" TargetMode="External"/><Relationship Id="rId33" Type="http://schemas.openxmlformats.org/officeDocument/2006/relationships/hyperlink" Target="https://www.metasploit.com/download" TargetMode="External"/><Relationship Id="rId38" Type="http://schemas.openxmlformats.org/officeDocument/2006/relationships/hyperlink" Target="https://www.metasploit.com/download" TargetMode="External"/><Relationship Id="rId46" Type="http://schemas.openxmlformats.org/officeDocument/2006/relationships/hyperlink" Target="https://sourceforge.net/projects/modbuspal/" TargetMode="External"/><Relationship Id="rId20" Type="http://schemas.openxmlformats.org/officeDocument/2006/relationships/hyperlink" Target="https://www.freyrscada.com/dnp3-ieee-1815-Client-Simulator.php" TargetMode="External"/><Relationship Id="rId41" Type="http://schemas.openxmlformats.org/officeDocument/2006/relationships/hyperlink" Target="https://support.industry.siemens.com/cs/document/109758848/descarga-del-simatic-s7-plcsim-advanced-v2-0-sp1-de-prueba-(trial)?dti=0&amp;lc=es-WW" TargetMode="External"/><Relationship Id="rId54" Type="http://schemas.openxmlformats.org/officeDocument/2006/relationships/hyperlink" Target="https://inductiveautomation.com/downloads/archive/8.0.0" TargetMode="External"/><Relationship Id="rId1" Type="http://schemas.openxmlformats.org/officeDocument/2006/relationships/hyperlink" Target="https://nmap.org/nsedoc/scripts/s7-info.html" TargetMode="External"/><Relationship Id="rId6" Type="http://schemas.openxmlformats.org/officeDocument/2006/relationships/hyperlink" Target="https://sourceforge.net/projects/modbuspal/" TargetMode="External"/><Relationship Id="rId15" Type="http://schemas.openxmlformats.org/officeDocument/2006/relationships/hyperlink" Target="https://support.industry.siemens.com/cs/document/109758848/descarga-del-simatic-s7-plcsim-advanced-v2-0-sp1-de-prueba-(trial)?dti=0&amp;lc=es-WW" TargetMode="External"/><Relationship Id="rId23" Type="http://schemas.openxmlformats.org/officeDocument/2006/relationships/hyperlink" Target="https://www.infosecmatter.com/metasploit-module-library/?mm=auxiliary/dos/scada/allen_bradley_pccc" TargetMode="External"/><Relationship Id="rId28" Type="http://schemas.openxmlformats.org/officeDocument/2006/relationships/hyperlink" Target="https://www.freyrscada.com/dnp3-ieee-1815-Client-Simulator.php" TargetMode="External"/><Relationship Id="rId36" Type="http://schemas.openxmlformats.org/officeDocument/2006/relationships/hyperlink" Target="https://www.freyrscada.com/dnp3-ieee-1815-Client-Simulator.php" TargetMode="External"/><Relationship Id="rId49" Type="http://schemas.openxmlformats.org/officeDocument/2006/relationships/hyperlink" Target="https://www.hackers-arise.com/post/scada-hacking-attacking-scada-ics-systems-through-the-human-machine-interface-hmi"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modbuspal/" TargetMode="External"/><Relationship Id="rId31" Type="http://schemas.openxmlformats.org/officeDocument/2006/relationships/hyperlink" Target="https://www.freyrscada.com/dnp3-ieee-1815-Client-Simulator.php" TargetMode="External"/><Relationship Id="rId44" Type="http://schemas.openxmlformats.org/officeDocument/2006/relationships/hyperlink" Target="https://support.industry.siemens.com/cs/document/109758848/descarga-del-simatic-s7-plcsim-advanced-v2-0-sp1-de-prueba-(trial)?dti=0&amp;lc=es-WW" TargetMode="External"/><Relationship Id="rId52" Type="http://schemas.openxmlformats.org/officeDocument/2006/relationships/hyperlink" Target="https://www.metasploit.com/download"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github.com/BorjaMerino/PlcInjector" TargetMode="External"/><Relationship Id="rId18" Type="http://schemas.openxmlformats.org/officeDocument/2006/relationships/hyperlink" Target="https://www.metasploit.com/download" TargetMode="External"/><Relationship Id="rId26" Type="http://schemas.openxmlformats.org/officeDocument/2006/relationships/hyperlink" Target="https://www.freyrscada.com/dnp3-ieee-1815-Client-Simulator.php" TargetMode="External"/><Relationship Id="rId39" Type="http://schemas.openxmlformats.org/officeDocument/2006/relationships/hyperlink" Target="https://sourceforge.net/projects/modbuspal/" TargetMode="External"/><Relationship Id="rId21" Type="http://schemas.openxmlformats.org/officeDocument/2006/relationships/hyperlink" Target="https://www.freyrscada.com/dnp3-ieee-1815-Client-Simulator.php" TargetMode="External"/><Relationship Id="rId34" Type="http://schemas.openxmlformats.org/officeDocument/2006/relationships/hyperlink" Target="https://www.metasploit.com/download" TargetMode="External"/><Relationship Id="rId42" Type="http://schemas.openxmlformats.org/officeDocument/2006/relationships/hyperlink" Target="https://github.com/Hilscher/node-red-contrib-s7comm" TargetMode="External"/><Relationship Id="rId47" Type="http://schemas.openxmlformats.org/officeDocument/2006/relationships/hyperlink" Target="https://github.com/Hilscher/node-red-contrib-s7comm/blob/master/USAGE.md" TargetMode="External"/><Relationship Id="rId50" Type="http://schemas.openxmlformats.org/officeDocument/2006/relationships/hyperlink" Target="https://www.hackers-arise.com/post/2018/10/22/metasploit-basics-part-16-metasploit-scada-hacking" TargetMode="External"/><Relationship Id="rId55" Type="http://schemas.openxmlformats.org/officeDocument/2006/relationships/hyperlink" Target="https://www.metasploit.com/download" TargetMode="External"/><Relationship Id="rId7" Type="http://schemas.openxmlformats.org/officeDocument/2006/relationships/hyperlink" Target="https://www.hackers-arise.com/post/2018/10/22/metasploit-basics-part-16-metasploit-scada-hacking" TargetMode="External"/><Relationship Id="rId2" Type="http://schemas.openxmlformats.org/officeDocument/2006/relationships/hyperlink" Target="https://sourceforge.net/projects/modbuspal/" TargetMode="External"/><Relationship Id="rId16" Type="http://schemas.openxmlformats.org/officeDocument/2006/relationships/hyperlink" Target="https://www.metasploit.com/download" TargetMode="External"/><Relationship Id="rId29" Type="http://schemas.openxmlformats.org/officeDocument/2006/relationships/hyperlink" Target="https://www.freyrscada.com/dnp3-ieee-1815-Client-Simulator.php" TargetMode="External"/><Relationship Id="rId11" Type="http://schemas.openxmlformats.org/officeDocument/2006/relationships/hyperlink" Target="https://sourceforge.net/projects/modbuspal/" TargetMode="External"/><Relationship Id="rId24" Type="http://schemas.openxmlformats.org/officeDocument/2006/relationships/hyperlink" Target="https://www.freyrscada.com/dnp3-ieee-1815-Client-Simulator.php" TargetMode="External"/><Relationship Id="rId32" Type="http://schemas.openxmlformats.org/officeDocument/2006/relationships/hyperlink" Target="https://www.freyrscada.com/dnp3-ieee-1815-Client-Simulator.php" TargetMode="External"/><Relationship Id="rId37" Type="http://schemas.openxmlformats.org/officeDocument/2006/relationships/hyperlink" Target="https://www.freyrscada.com/dnp3-ieee-1815-Client-Simulator.php" TargetMode="External"/><Relationship Id="rId40" Type="http://schemas.openxmlformats.org/officeDocument/2006/relationships/hyperlink" Target="https://www.metasploit.com/download" TargetMode="External"/><Relationship Id="rId45" Type="http://schemas.openxmlformats.org/officeDocument/2006/relationships/hyperlink" Target="https://github.com/Hilscher/node-red-contrib-s7comm" TargetMode="External"/><Relationship Id="rId53" Type="http://schemas.openxmlformats.org/officeDocument/2006/relationships/hyperlink" Target="https://www.infosecmatter.com/metasploit-module-library/?mm=exploit/multi/scada/inductive_ignition_rce" TargetMode="External"/><Relationship Id="rId58" Type="http://schemas.openxmlformats.org/officeDocument/2006/relationships/drawing" Target="../drawings/drawing3.xml"/><Relationship Id="rId5" Type="http://schemas.openxmlformats.org/officeDocument/2006/relationships/hyperlink" Target="https://support.industry.siemens.com/cs/document/109758848/descarga-del-simatic-s7-plcsim-advanced-v2-0-sp1-de-prueba-(trial)?dti=0&amp;lc=es-WW" TargetMode="External"/><Relationship Id="rId19" Type="http://schemas.openxmlformats.org/officeDocument/2006/relationships/hyperlink" Target="https://www.hackers-arise.com/post/scada-hacking-attacking-scada-ics-systems-through-the-human-machine-interface-hmi" TargetMode="External"/><Relationship Id="rId4" Type="http://schemas.openxmlformats.org/officeDocument/2006/relationships/hyperlink" Target="https://nmap.org/nsedoc/scripts/s7-info.html" TargetMode="External"/><Relationship Id="rId9" Type="http://schemas.openxmlformats.org/officeDocument/2006/relationships/hyperlink" Target="https://www.metasploit.com/download" TargetMode="External"/><Relationship Id="rId14" Type="http://schemas.openxmlformats.org/officeDocument/2006/relationships/hyperlink" Target="https://www.hackers-arise.com/post/scada-hacking-attacking-scada-ics-systems-through-the-human-machine-interface-hmi" TargetMode="External"/><Relationship Id="rId22" Type="http://schemas.openxmlformats.org/officeDocument/2006/relationships/hyperlink" Target="https://www.infosecmatter.com/metasploit-module-library/?mm=auxiliary/admin/scada/multi_cip_command" TargetMode="External"/><Relationship Id="rId27" Type="http://schemas.openxmlformats.org/officeDocument/2006/relationships/hyperlink" Target="https://www.freyrscada.com/dnp3-ieee-1815-Client-Simulator.php" TargetMode="External"/><Relationship Id="rId30" Type="http://schemas.openxmlformats.org/officeDocument/2006/relationships/hyperlink" Target="https://www.freyrscada.com/dnp3-ieee-1815-Client-Simulator.php" TargetMode="External"/><Relationship Id="rId35" Type="http://schemas.openxmlformats.org/officeDocument/2006/relationships/hyperlink" Target="https://www.hackers-arise.com/post/scada-hacking-attacking-scada-ics-systems-through-the-human-machine-interface-hmi" TargetMode="External"/><Relationship Id="rId43" Type="http://schemas.openxmlformats.org/officeDocument/2006/relationships/hyperlink" Target="https://support.industry.siemens.com/cs/document/109758848/descarga-del-simatic-s7-plcsim-advanced-v2-0-sp1-de-prueba-(trial)?dti=0&amp;lc=es-WW" TargetMode="External"/><Relationship Id="rId48" Type="http://schemas.openxmlformats.org/officeDocument/2006/relationships/hyperlink" Target="https://sourceforge.net/projects/modbuspal/" TargetMode="External"/><Relationship Id="rId56" Type="http://schemas.openxmlformats.org/officeDocument/2006/relationships/hyperlink" Target="https://www.infosecmatter.com/metasploit-module-library/?mm=exploit/multi/scada/inductive_ignition_rce" TargetMode="External"/><Relationship Id="rId8" Type="http://schemas.openxmlformats.org/officeDocument/2006/relationships/hyperlink" Target="https://www.hackers-arise.com/post/2018/10/22/metasploit-basics-part-16-metasploit-scada-hacking" TargetMode="External"/><Relationship Id="rId51" Type="http://schemas.openxmlformats.org/officeDocument/2006/relationships/hyperlink" Target="https://inductiveautomation.com/downloads/archive/8.0.0" TargetMode="External"/><Relationship Id="rId3" Type="http://schemas.openxmlformats.org/officeDocument/2006/relationships/hyperlink" Target="https://nmap.org/nsedoc/scripts/modbus-discover.html" TargetMode="External"/><Relationship Id="rId12" Type="http://schemas.openxmlformats.org/officeDocument/2006/relationships/hyperlink" Target="https://www.shelliscoming.com/2016/12/modbus-stager-using-plcs-as.html" TargetMode="External"/><Relationship Id="rId17" Type="http://schemas.openxmlformats.org/officeDocument/2006/relationships/hyperlink" Target="https://www.offensive-security.com/metasploit-unleashed/scanner-snmp-auxiliary-modules/" TargetMode="External"/><Relationship Id="rId25" Type="http://schemas.openxmlformats.org/officeDocument/2006/relationships/hyperlink" Target="https://www.freyrscada.com/dnp3-ieee-1815-Client-Simulator.php" TargetMode="External"/><Relationship Id="rId33" Type="http://schemas.openxmlformats.org/officeDocument/2006/relationships/hyperlink" Target="https://www.metasploit.com/download" TargetMode="External"/><Relationship Id="rId38" Type="http://schemas.openxmlformats.org/officeDocument/2006/relationships/hyperlink" Target="https://www.freyrscada.com/dnp3-ieee-1815-Client-Simulator.php" TargetMode="External"/><Relationship Id="rId46" Type="http://schemas.openxmlformats.org/officeDocument/2006/relationships/hyperlink" Target="https://support.industry.siemens.com/cs/document/109758848/descarga-del-simatic-s7-plcsim-advanced-v2-0-sp1-de-prueba-(trial)?dti=0&amp;lc=es-WW" TargetMode="External"/><Relationship Id="rId20" Type="http://schemas.openxmlformats.org/officeDocument/2006/relationships/hyperlink" Target="https://www.freyrscada.com/dnp3-ieee-1815-Client-Simulator.php" TargetMode="External"/><Relationship Id="rId41" Type="http://schemas.openxmlformats.org/officeDocument/2006/relationships/hyperlink" Target="https://www.hackers-arise.com/post/2018/10/22/metasploit-basics-part-16-metasploit-scada-hacking" TargetMode="External"/><Relationship Id="rId54" Type="http://schemas.openxmlformats.org/officeDocument/2006/relationships/hyperlink" Target="https://inductiveautomation.com/downloads/archive/8.0.0" TargetMode="External"/><Relationship Id="rId1" Type="http://schemas.openxmlformats.org/officeDocument/2006/relationships/hyperlink" Target="https://nmap.org/nsedoc/scripts/s7-info.html" TargetMode="External"/><Relationship Id="rId6" Type="http://schemas.openxmlformats.org/officeDocument/2006/relationships/hyperlink" Target="https://sourceforge.net/projects/modbuspal/" TargetMode="External"/><Relationship Id="rId15" Type="http://schemas.openxmlformats.org/officeDocument/2006/relationships/hyperlink" Target="https://support.industry.siemens.com/cs/document/109758848/descarga-del-simatic-s7-plcsim-advanced-v2-0-sp1-de-prueba-(trial)?dti=0&amp;lc=es-WW" TargetMode="External"/><Relationship Id="rId23" Type="http://schemas.openxmlformats.org/officeDocument/2006/relationships/hyperlink" Target="https://www.infosecmatter.com/metasploit-module-library/?mm=auxiliary/dos/scada/allen_bradley_pccc" TargetMode="External"/><Relationship Id="rId28" Type="http://schemas.openxmlformats.org/officeDocument/2006/relationships/hyperlink" Target="https://www.freyrscada.com/dnp3-ieee-1815-Client-Simulator.php" TargetMode="External"/><Relationship Id="rId36" Type="http://schemas.openxmlformats.org/officeDocument/2006/relationships/hyperlink" Target="https://www.freyrscada.com/dnp3-ieee-1815-Client-Simulator.php" TargetMode="External"/><Relationship Id="rId49" Type="http://schemas.openxmlformats.org/officeDocument/2006/relationships/hyperlink" Target="https://www.metasploit.com/download" TargetMode="External"/><Relationship Id="rId57" Type="http://schemas.openxmlformats.org/officeDocument/2006/relationships/printerSettings" Target="../printerSettings/printerSettings6.bin"/><Relationship Id="rId10" Type="http://schemas.openxmlformats.org/officeDocument/2006/relationships/hyperlink" Target="https://sourceforge.net/projects/modbuspal/" TargetMode="External"/><Relationship Id="rId31" Type="http://schemas.openxmlformats.org/officeDocument/2006/relationships/hyperlink" Target="https://www.freyrscada.com/dnp3-ieee-1815-Client-Simulator.php" TargetMode="External"/><Relationship Id="rId44" Type="http://schemas.openxmlformats.org/officeDocument/2006/relationships/hyperlink" Target="https://github.com/Hilscher/node-red-contrib-s7comm/blob/master/USAGE.md" TargetMode="External"/><Relationship Id="rId52" Type="http://schemas.openxmlformats.org/officeDocument/2006/relationships/hyperlink" Target="https://www.metasploit.com/download"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
  <sheetViews>
    <sheetView topLeftCell="A73" zoomScale="60" zoomScaleNormal="60" workbookViewId="0">
      <selection activeCell="D2" sqref="D2"/>
    </sheetView>
  </sheetViews>
  <sheetFormatPr baseColWidth="10" defaultRowHeight="14.4" x14ac:dyDescent="0.55000000000000004"/>
  <cols>
    <col min="1" max="1" width="3.41796875" customWidth="1"/>
    <col min="2" max="2" width="29.5234375" customWidth="1"/>
    <col min="3" max="3" width="37.68359375" customWidth="1"/>
    <col min="4" max="4" width="12.89453125" style="4" customWidth="1"/>
    <col min="5" max="5" width="43.20703125" customWidth="1"/>
    <col min="6" max="6" width="36.5234375" customWidth="1"/>
    <col min="7" max="7" width="22.68359375" customWidth="1"/>
    <col min="8" max="8" width="38.89453125" customWidth="1"/>
    <col min="9" max="9" width="20.1015625" customWidth="1"/>
    <col min="10" max="10" width="27.5234375" customWidth="1"/>
    <col min="11" max="11" width="25" customWidth="1"/>
  </cols>
  <sheetData>
    <row r="1" spans="2:12" ht="14.7" thickBot="1" x14ac:dyDescent="0.6">
      <c r="B1" s="11">
        <v>9</v>
      </c>
      <c r="C1" s="11">
        <v>32</v>
      </c>
      <c r="D1" s="11"/>
      <c r="E1" s="11">
        <v>42</v>
      </c>
    </row>
    <row r="2" spans="2:12" ht="29.1" customHeight="1" thickBot="1" x14ac:dyDescent="0.6">
      <c r="B2" s="47" t="s">
        <v>290</v>
      </c>
      <c r="C2" s="3" t="s">
        <v>318</v>
      </c>
      <c r="D2" s="47" t="s">
        <v>154</v>
      </c>
      <c r="E2" s="47" t="s">
        <v>42</v>
      </c>
      <c r="F2" s="47" t="s">
        <v>45</v>
      </c>
      <c r="G2" s="47" t="s">
        <v>43</v>
      </c>
      <c r="H2" s="47" t="s">
        <v>44</v>
      </c>
      <c r="I2" s="47" t="s">
        <v>43</v>
      </c>
      <c r="J2" s="69" t="s">
        <v>32</v>
      </c>
      <c r="K2" s="47" t="s">
        <v>19</v>
      </c>
      <c r="L2" s="1"/>
    </row>
    <row r="3" spans="2:12" ht="38.4" customHeight="1" thickBot="1" x14ac:dyDescent="0.6">
      <c r="B3" s="49" t="s">
        <v>27</v>
      </c>
      <c r="C3" s="31" t="s">
        <v>46</v>
      </c>
      <c r="D3" s="13">
        <v>1</v>
      </c>
      <c r="E3" s="15" t="s">
        <v>200</v>
      </c>
      <c r="F3" s="12" t="s">
        <v>56</v>
      </c>
      <c r="G3" s="13" t="s">
        <v>47</v>
      </c>
      <c r="H3" s="12" t="s">
        <v>48</v>
      </c>
      <c r="I3" s="13" t="s">
        <v>49</v>
      </c>
      <c r="J3" s="13" t="s">
        <v>33</v>
      </c>
      <c r="K3" s="13" t="s">
        <v>33</v>
      </c>
    </row>
    <row r="4" spans="2:12" ht="33.9" customHeight="1" thickBot="1" x14ac:dyDescent="0.6">
      <c r="B4" s="49" t="s">
        <v>27</v>
      </c>
      <c r="C4" s="32" t="s">
        <v>41</v>
      </c>
      <c r="D4" s="13">
        <v>2</v>
      </c>
      <c r="E4" s="15" t="s">
        <v>199</v>
      </c>
      <c r="F4" s="12" t="s">
        <v>53</v>
      </c>
      <c r="G4" s="13" t="s">
        <v>78</v>
      </c>
      <c r="H4" s="12" t="s">
        <v>50</v>
      </c>
      <c r="I4" s="13" t="s">
        <v>49</v>
      </c>
      <c r="J4" s="13" t="s">
        <v>33</v>
      </c>
      <c r="K4" s="13" t="s">
        <v>33</v>
      </c>
    </row>
    <row r="5" spans="2:12" ht="36.6" customHeight="1" thickBot="1" x14ac:dyDescent="0.6">
      <c r="B5" s="49" t="s">
        <v>27</v>
      </c>
      <c r="C5" s="32" t="s">
        <v>41</v>
      </c>
      <c r="D5" s="13">
        <v>2</v>
      </c>
      <c r="E5" s="15" t="s">
        <v>199</v>
      </c>
      <c r="F5" s="13" t="s">
        <v>54</v>
      </c>
      <c r="G5" s="13" t="s">
        <v>55</v>
      </c>
      <c r="H5" s="12" t="s">
        <v>57</v>
      </c>
      <c r="I5" s="13" t="s">
        <v>49</v>
      </c>
      <c r="J5" s="13" t="s">
        <v>33</v>
      </c>
      <c r="K5" s="13" t="s">
        <v>33</v>
      </c>
    </row>
    <row r="6" spans="2:12" ht="36.9" customHeight="1" thickBot="1" x14ac:dyDescent="0.6">
      <c r="B6" s="40" t="s">
        <v>27</v>
      </c>
      <c r="C6" s="32" t="s">
        <v>41</v>
      </c>
      <c r="D6" s="13">
        <v>2</v>
      </c>
      <c r="E6" s="15" t="s">
        <v>199</v>
      </c>
      <c r="F6" s="13" t="s">
        <v>54</v>
      </c>
      <c r="G6" s="13" t="s">
        <v>55</v>
      </c>
      <c r="H6" s="12" t="s">
        <v>58</v>
      </c>
      <c r="I6" s="13" t="s">
        <v>49</v>
      </c>
      <c r="J6" s="13" t="s">
        <v>33</v>
      </c>
      <c r="K6" s="13" t="s">
        <v>33</v>
      </c>
    </row>
    <row r="7" spans="2:12" ht="33.9" customHeight="1" thickBot="1" x14ac:dyDescent="0.6">
      <c r="B7" s="49" t="s">
        <v>27</v>
      </c>
      <c r="C7" s="32" t="s">
        <v>41</v>
      </c>
      <c r="D7" s="13">
        <v>3</v>
      </c>
      <c r="E7" s="15" t="s">
        <v>198</v>
      </c>
      <c r="F7" s="13" t="s">
        <v>54</v>
      </c>
      <c r="G7" s="13" t="s">
        <v>55</v>
      </c>
      <c r="H7" s="12" t="s">
        <v>51</v>
      </c>
      <c r="I7" s="13" t="s">
        <v>49</v>
      </c>
      <c r="J7" s="13" t="s">
        <v>52</v>
      </c>
      <c r="K7" s="13" t="s">
        <v>33</v>
      </c>
    </row>
    <row r="8" spans="2:12" s="4" customFormat="1" ht="33.9" customHeight="1" thickBot="1" x14ac:dyDescent="0.6">
      <c r="B8" s="49" t="s">
        <v>27</v>
      </c>
      <c r="C8" s="32" t="s">
        <v>41</v>
      </c>
      <c r="D8" s="13">
        <v>3</v>
      </c>
      <c r="E8" s="15" t="s">
        <v>198</v>
      </c>
      <c r="F8" s="13" t="s">
        <v>135</v>
      </c>
      <c r="G8" s="13" t="s">
        <v>91</v>
      </c>
      <c r="H8" s="12" t="s">
        <v>134</v>
      </c>
      <c r="I8" s="13" t="s">
        <v>68</v>
      </c>
      <c r="J8" s="13" t="s">
        <v>52</v>
      </c>
      <c r="K8" s="12" t="s">
        <v>19</v>
      </c>
    </row>
    <row r="9" spans="2:12" ht="37.799999999999997" customHeight="1" thickBot="1" x14ac:dyDescent="0.6">
      <c r="B9" s="49" t="s">
        <v>27</v>
      </c>
      <c r="C9" s="33" t="s">
        <v>59</v>
      </c>
      <c r="D9" s="13">
        <v>4</v>
      </c>
      <c r="E9" s="15" t="s">
        <v>197</v>
      </c>
      <c r="F9" s="13" t="s">
        <v>54</v>
      </c>
      <c r="G9" s="13" t="s">
        <v>55</v>
      </c>
      <c r="H9" s="13" t="s">
        <v>54</v>
      </c>
      <c r="I9" s="13" t="s">
        <v>55</v>
      </c>
      <c r="J9" s="13" t="s">
        <v>33</v>
      </c>
      <c r="K9" s="13" t="s">
        <v>33</v>
      </c>
    </row>
    <row r="10" spans="2:12" ht="34.799999999999997" customHeight="1" thickBot="1" x14ac:dyDescent="0.6">
      <c r="B10" s="49" t="s">
        <v>27</v>
      </c>
      <c r="C10" s="33" t="s">
        <v>60</v>
      </c>
      <c r="D10" s="13">
        <v>5</v>
      </c>
      <c r="E10" s="15" t="s">
        <v>196</v>
      </c>
      <c r="F10" s="13" t="s">
        <v>54</v>
      </c>
      <c r="G10" s="13" t="s">
        <v>55</v>
      </c>
      <c r="H10" s="13" t="s">
        <v>54</v>
      </c>
      <c r="I10" s="13" t="s">
        <v>55</v>
      </c>
      <c r="J10" s="13" t="s">
        <v>33</v>
      </c>
      <c r="K10" s="13" t="s">
        <v>33</v>
      </c>
    </row>
    <row r="11" spans="2:12" s="4" customFormat="1" ht="34.799999999999997" customHeight="1" thickBot="1" x14ac:dyDescent="0.6">
      <c r="B11" s="49" t="s">
        <v>27</v>
      </c>
      <c r="C11" s="32" t="s">
        <v>41</v>
      </c>
      <c r="D11" s="13">
        <v>6</v>
      </c>
      <c r="E11" s="58" t="s">
        <v>136</v>
      </c>
      <c r="F11" s="12" t="s">
        <v>139</v>
      </c>
      <c r="G11" s="13" t="s">
        <v>68</v>
      </c>
      <c r="H11" s="12" t="s">
        <v>137</v>
      </c>
      <c r="I11" s="13" t="s">
        <v>68</v>
      </c>
      <c r="J11" s="13" t="s">
        <v>138</v>
      </c>
      <c r="K11" s="12" t="s">
        <v>19</v>
      </c>
    </row>
    <row r="12" spans="2:12" s="4" customFormat="1" ht="34.799999999999997" customHeight="1" thickBot="1" x14ac:dyDescent="0.6">
      <c r="B12" s="95" t="s">
        <v>27</v>
      </c>
      <c r="C12" s="96" t="s">
        <v>229</v>
      </c>
      <c r="D12" s="100">
        <v>7</v>
      </c>
      <c r="E12" s="59" t="s">
        <v>237</v>
      </c>
      <c r="F12" s="12" t="s">
        <v>232</v>
      </c>
      <c r="G12" s="13" t="s">
        <v>78</v>
      </c>
      <c r="H12" s="12" t="s">
        <v>231</v>
      </c>
      <c r="I12" s="13" t="s">
        <v>78</v>
      </c>
      <c r="J12" s="15" t="s">
        <v>228</v>
      </c>
      <c r="K12" s="14" t="s">
        <v>19</v>
      </c>
    </row>
    <row r="13" spans="2:12" ht="33.9" customHeight="1" thickBot="1" x14ac:dyDescent="0.6">
      <c r="B13" s="48" t="s">
        <v>28</v>
      </c>
      <c r="C13" s="34" t="s">
        <v>109</v>
      </c>
      <c r="D13" s="22">
        <v>8</v>
      </c>
      <c r="E13" s="28" t="s">
        <v>195</v>
      </c>
      <c r="F13" s="23" t="s">
        <v>39</v>
      </c>
      <c r="G13" s="22" t="s">
        <v>89</v>
      </c>
      <c r="H13" s="23" t="s">
        <v>88</v>
      </c>
      <c r="I13" s="22" t="s">
        <v>68</v>
      </c>
      <c r="J13" s="22" t="s">
        <v>38</v>
      </c>
      <c r="K13" s="23" t="s">
        <v>19</v>
      </c>
    </row>
    <row r="14" spans="2:12" ht="30" customHeight="1" thickBot="1" x14ac:dyDescent="0.6">
      <c r="B14" s="42" t="s">
        <v>29</v>
      </c>
      <c r="C14" s="35" t="s">
        <v>33</v>
      </c>
      <c r="D14" s="16" t="s">
        <v>33</v>
      </c>
      <c r="E14" s="16" t="s">
        <v>33</v>
      </c>
      <c r="F14" s="16" t="s">
        <v>33</v>
      </c>
      <c r="G14" s="16" t="s">
        <v>33</v>
      </c>
      <c r="H14" s="16" t="s">
        <v>33</v>
      </c>
      <c r="I14" s="16" t="s">
        <v>33</v>
      </c>
      <c r="J14" s="16" t="s">
        <v>33</v>
      </c>
      <c r="K14" s="16" t="s">
        <v>33</v>
      </c>
    </row>
    <row r="15" spans="2:12" ht="28.5" customHeight="1" thickBot="1" x14ac:dyDescent="0.6">
      <c r="B15" s="43" t="s">
        <v>30</v>
      </c>
      <c r="C15" s="37" t="s">
        <v>33</v>
      </c>
      <c r="D15" s="27" t="s">
        <v>33</v>
      </c>
      <c r="E15" s="27" t="s">
        <v>33</v>
      </c>
      <c r="F15" s="27" t="s">
        <v>33</v>
      </c>
      <c r="G15" s="27" t="s">
        <v>33</v>
      </c>
      <c r="H15" s="27" t="s">
        <v>33</v>
      </c>
      <c r="I15" s="27" t="s">
        <v>33</v>
      </c>
      <c r="J15" s="27" t="s">
        <v>33</v>
      </c>
      <c r="K15" s="27" t="s">
        <v>33</v>
      </c>
    </row>
    <row r="16" spans="2:12" ht="29.4" customHeight="1" thickBot="1" x14ac:dyDescent="0.6">
      <c r="B16" s="44" t="s">
        <v>31</v>
      </c>
      <c r="C16" s="38" t="s">
        <v>33</v>
      </c>
      <c r="D16" s="20" t="s">
        <v>33</v>
      </c>
      <c r="E16" s="20" t="s">
        <v>33</v>
      </c>
      <c r="F16" s="20" t="s">
        <v>33</v>
      </c>
      <c r="G16" s="20" t="s">
        <v>33</v>
      </c>
      <c r="H16" s="20" t="s">
        <v>33</v>
      </c>
      <c r="I16" s="20" t="s">
        <v>33</v>
      </c>
      <c r="J16" s="20" t="s">
        <v>33</v>
      </c>
      <c r="K16" s="20" t="s">
        <v>33</v>
      </c>
    </row>
    <row r="17" spans="2:11" ht="29.7" customHeight="1" thickBot="1" x14ac:dyDescent="0.6">
      <c r="B17" s="39" t="s">
        <v>5</v>
      </c>
      <c r="C17" s="33" t="s">
        <v>4</v>
      </c>
      <c r="D17" s="13">
        <v>9</v>
      </c>
      <c r="E17" s="59" t="s">
        <v>193</v>
      </c>
      <c r="F17" s="12" t="s">
        <v>122</v>
      </c>
      <c r="G17" s="13" t="s">
        <v>47</v>
      </c>
      <c r="H17" s="12" t="s">
        <v>110</v>
      </c>
      <c r="I17" s="13" t="s">
        <v>68</v>
      </c>
      <c r="J17" s="13" t="s">
        <v>21</v>
      </c>
      <c r="K17" s="12" t="s">
        <v>23</v>
      </c>
    </row>
    <row r="18" spans="2:11" s="4" customFormat="1" ht="29.7" customHeight="1" thickBot="1" x14ac:dyDescent="0.6">
      <c r="B18" s="39" t="s">
        <v>5</v>
      </c>
      <c r="C18" s="33" t="s">
        <v>4</v>
      </c>
      <c r="D18" s="13">
        <v>9</v>
      </c>
      <c r="E18" s="59" t="s">
        <v>193</v>
      </c>
      <c r="F18" s="12" t="s">
        <v>148</v>
      </c>
      <c r="G18" s="13" t="s">
        <v>47</v>
      </c>
      <c r="H18" s="12" t="s">
        <v>69</v>
      </c>
      <c r="I18" s="13" t="s">
        <v>68</v>
      </c>
      <c r="J18" s="13" t="s">
        <v>21</v>
      </c>
      <c r="K18" s="12" t="s">
        <v>24</v>
      </c>
    </row>
    <row r="19" spans="2:11" ht="30.3" customHeight="1" thickBot="1" x14ac:dyDescent="0.6">
      <c r="B19" s="39" t="s">
        <v>5</v>
      </c>
      <c r="C19" s="33" t="s">
        <v>4</v>
      </c>
      <c r="D19" s="13">
        <v>9</v>
      </c>
      <c r="E19" s="59" t="s">
        <v>193</v>
      </c>
      <c r="F19" s="12" t="s">
        <v>13</v>
      </c>
      <c r="G19" s="13" t="s">
        <v>68</v>
      </c>
      <c r="H19" s="12" t="s">
        <v>111</v>
      </c>
      <c r="I19" s="13" t="s">
        <v>68</v>
      </c>
      <c r="J19" s="13" t="s">
        <v>22</v>
      </c>
      <c r="K19" s="12" t="s">
        <v>23</v>
      </c>
    </row>
    <row r="20" spans="2:11" s="4" customFormat="1" ht="30.3" customHeight="1" thickBot="1" x14ac:dyDescent="0.6">
      <c r="B20" s="39" t="s">
        <v>5</v>
      </c>
      <c r="C20" s="33" t="s">
        <v>4</v>
      </c>
      <c r="D20" s="13">
        <v>9</v>
      </c>
      <c r="E20" s="59" t="s">
        <v>193</v>
      </c>
      <c r="F20" s="12" t="s">
        <v>13</v>
      </c>
      <c r="G20" s="13" t="s">
        <v>68</v>
      </c>
      <c r="H20" s="12" t="s">
        <v>69</v>
      </c>
      <c r="I20" s="13" t="s">
        <v>68</v>
      </c>
      <c r="J20" s="13" t="s">
        <v>22</v>
      </c>
      <c r="K20" s="12" t="s">
        <v>24</v>
      </c>
    </row>
    <row r="21" spans="2:11" ht="29.7" customHeight="1" thickBot="1" x14ac:dyDescent="0.6">
      <c r="B21" s="39" t="s">
        <v>5</v>
      </c>
      <c r="C21" s="33" t="s">
        <v>4</v>
      </c>
      <c r="D21" s="13">
        <v>9</v>
      </c>
      <c r="E21" s="59" t="s">
        <v>194</v>
      </c>
      <c r="F21" s="12" t="s">
        <v>14</v>
      </c>
      <c r="G21" s="13" t="s">
        <v>68</v>
      </c>
      <c r="H21" s="12" t="s">
        <v>111</v>
      </c>
      <c r="I21" s="13" t="s">
        <v>68</v>
      </c>
      <c r="J21" s="13" t="s">
        <v>22</v>
      </c>
      <c r="K21" s="12" t="s">
        <v>23</v>
      </c>
    </row>
    <row r="22" spans="2:11" s="4" customFormat="1" ht="29.7" customHeight="1" thickBot="1" x14ac:dyDescent="0.6">
      <c r="B22" s="39" t="s">
        <v>5</v>
      </c>
      <c r="C22" s="33" t="s">
        <v>4</v>
      </c>
      <c r="D22" s="13">
        <v>9</v>
      </c>
      <c r="E22" s="59" t="s">
        <v>193</v>
      </c>
      <c r="F22" s="12" t="s">
        <v>14</v>
      </c>
      <c r="G22" s="13" t="s">
        <v>68</v>
      </c>
      <c r="H22" s="12" t="s">
        <v>69</v>
      </c>
      <c r="I22" s="13" t="s">
        <v>68</v>
      </c>
      <c r="J22" s="13" t="s">
        <v>22</v>
      </c>
      <c r="K22" s="12" t="s">
        <v>24</v>
      </c>
    </row>
    <row r="23" spans="2:11" ht="36.299999999999997" customHeight="1" thickBot="1" x14ac:dyDescent="0.6">
      <c r="B23" s="39" t="s">
        <v>5</v>
      </c>
      <c r="C23" s="33" t="s">
        <v>4</v>
      </c>
      <c r="D23" s="13">
        <v>10</v>
      </c>
      <c r="E23" s="15" t="s">
        <v>192</v>
      </c>
      <c r="F23" s="13" t="s">
        <v>54</v>
      </c>
      <c r="G23" s="13" t="s">
        <v>55</v>
      </c>
      <c r="H23" s="12" t="s">
        <v>61</v>
      </c>
      <c r="I23" s="13" t="s">
        <v>49</v>
      </c>
      <c r="J23" s="13" t="s">
        <v>22</v>
      </c>
      <c r="K23" s="13" t="s">
        <v>33</v>
      </c>
    </row>
    <row r="24" spans="2:11" ht="30.9" customHeight="1" thickBot="1" x14ac:dyDescent="0.6">
      <c r="B24" s="39" t="s">
        <v>5</v>
      </c>
      <c r="C24" s="33" t="s">
        <v>4</v>
      </c>
      <c r="D24" s="13">
        <v>11</v>
      </c>
      <c r="E24" s="15" t="s">
        <v>191</v>
      </c>
      <c r="F24" s="13" t="s">
        <v>54</v>
      </c>
      <c r="G24" s="13" t="s">
        <v>55</v>
      </c>
      <c r="H24" s="12" t="s">
        <v>62</v>
      </c>
      <c r="I24" s="13" t="s">
        <v>49</v>
      </c>
      <c r="J24" s="13" t="s">
        <v>63</v>
      </c>
      <c r="K24" s="13" t="s">
        <v>33</v>
      </c>
    </row>
    <row r="25" spans="2:11" ht="29.1" thickBot="1" x14ac:dyDescent="0.6">
      <c r="B25" s="39" t="s">
        <v>5</v>
      </c>
      <c r="C25" s="33" t="s">
        <v>4</v>
      </c>
      <c r="D25" s="13">
        <v>11</v>
      </c>
      <c r="E25" s="15" t="s">
        <v>191</v>
      </c>
      <c r="F25" s="12" t="s">
        <v>65</v>
      </c>
      <c r="G25" s="13" t="s">
        <v>47</v>
      </c>
      <c r="H25" s="12" t="s">
        <v>64</v>
      </c>
      <c r="I25" s="13" t="s">
        <v>49</v>
      </c>
      <c r="J25" s="13" t="s">
        <v>6</v>
      </c>
      <c r="K25" s="13" t="s">
        <v>33</v>
      </c>
    </row>
    <row r="26" spans="2:11" ht="31.8" customHeight="1" thickBot="1" x14ac:dyDescent="0.6">
      <c r="B26" s="39" t="s">
        <v>5</v>
      </c>
      <c r="C26" s="33" t="s">
        <v>4</v>
      </c>
      <c r="D26" s="13">
        <v>12</v>
      </c>
      <c r="E26" s="15" t="s">
        <v>190</v>
      </c>
      <c r="F26" s="13" t="s">
        <v>54</v>
      </c>
      <c r="G26" s="13" t="s">
        <v>55</v>
      </c>
      <c r="H26" s="12" t="s">
        <v>67</v>
      </c>
      <c r="I26" s="13" t="s">
        <v>49</v>
      </c>
      <c r="J26" s="13" t="s">
        <v>66</v>
      </c>
      <c r="K26" s="13" t="s">
        <v>33</v>
      </c>
    </row>
    <row r="27" spans="2:11" ht="27.9" customHeight="1" thickBot="1" x14ac:dyDescent="0.6">
      <c r="B27" s="39" t="s">
        <v>5</v>
      </c>
      <c r="C27" s="33" t="s">
        <v>15</v>
      </c>
      <c r="D27" s="13">
        <v>13</v>
      </c>
      <c r="E27" s="59" t="s">
        <v>189</v>
      </c>
      <c r="F27" s="12" t="s">
        <v>13</v>
      </c>
      <c r="G27" s="13" t="s">
        <v>68</v>
      </c>
      <c r="H27" s="14" t="s">
        <v>70</v>
      </c>
      <c r="I27" s="13" t="s">
        <v>68</v>
      </c>
      <c r="J27" s="13" t="s">
        <v>3</v>
      </c>
      <c r="K27" s="12" t="s">
        <v>19</v>
      </c>
    </row>
    <row r="28" spans="2:11" ht="29.7" customHeight="1" thickBot="1" x14ac:dyDescent="0.6">
      <c r="B28" s="39" t="s">
        <v>5</v>
      </c>
      <c r="C28" s="33" t="s">
        <v>15</v>
      </c>
      <c r="D28" s="13">
        <v>13</v>
      </c>
      <c r="E28" s="59" t="s">
        <v>189</v>
      </c>
      <c r="F28" s="12" t="s">
        <v>14</v>
      </c>
      <c r="G28" s="13" t="s">
        <v>68</v>
      </c>
      <c r="H28" s="14" t="s">
        <v>70</v>
      </c>
      <c r="I28" s="13" t="s">
        <v>68</v>
      </c>
      <c r="J28" s="13" t="s">
        <v>3</v>
      </c>
      <c r="K28" s="12" t="s">
        <v>19</v>
      </c>
    </row>
    <row r="29" spans="2:11" s="4" customFormat="1" ht="29.7" customHeight="1" thickBot="1" x14ac:dyDescent="0.6">
      <c r="B29" s="39" t="s">
        <v>5</v>
      </c>
      <c r="C29" s="33" t="s">
        <v>15</v>
      </c>
      <c r="D29" s="13">
        <v>14</v>
      </c>
      <c r="E29" s="59" t="s">
        <v>213</v>
      </c>
      <c r="F29" s="12" t="s">
        <v>211</v>
      </c>
      <c r="G29" s="13" t="s">
        <v>78</v>
      </c>
      <c r="H29" s="14" t="s">
        <v>214</v>
      </c>
      <c r="I29" s="15" t="s">
        <v>103</v>
      </c>
      <c r="J29" s="15" t="s">
        <v>6</v>
      </c>
      <c r="K29" s="14" t="s">
        <v>19</v>
      </c>
    </row>
    <row r="30" spans="2:11" ht="28.8" customHeight="1" thickBot="1" x14ac:dyDescent="0.6">
      <c r="B30" s="39" t="s">
        <v>5</v>
      </c>
      <c r="C30" s="33" t="s">
        <v>15</v>
      </c>
      <c r="D30" s="13">
        <v>15</v>
      </c>
      <c r="E30" s="15" t="s">
        <v>188</v>
      </c>
      <c r="F30" s="13" t="s">
        <v>54</v>
      </c>
      <c r="G30" s="13" t="s">
        <v>55</v>
      </c>
      <c r="H30" s="12" t="s">
        <v>71</v>
      </c>
      <c r="I30" s="13" t="s">
        <v>72</v>
      </c>
      <c r="J30" s="13" t="s">
        <v>18</v>
      </c>
      <c r="K30" s="12" t="s">
        <v>19</v>
      </c>
    </row>
    <row r="31" spans="2:11" ht="29.7" customHeight="1" thickBot="1" x14ac:dyDescent="0.6">
      <c r="B31" s="39" t="s">
        <v>5</v>
      </c>
      <c r="C31" s="33" t="s">
        <v>15</v>
      </c>
      <c r="D31" s="13">
        <v>16</v>
      </c>
      <c r="E31" s="15" t="s">
        <v>187</v>
      </c>
      <c r="F31" s="13" t="s">
        <v>54</v>
      </c>
      <c r="G31" s="13" t="s">
        <v>55</v>
      </c>
      <c r="H31" s="12" t="s">
        <v>73</v>
      </c>
      <c r="I31" s="13" t="s">
        <v>49</v>
      </c>
      <c r="J31" s="13" t="s">
        <v>74</v>
      </c>
      <c r="K31" s="13" t="s">
        <v>33</v>
      </c>
    </row>
    <row r="32" spans="2:11" ht="27.3" customHeight="1" thickBot="1" x14ac:dyDescent="0.6">
      <c r="B32" s="39" t="s">
        <v>5</v>
      </c>
      <c r="C32" s="33" t="s">
        <v>15</v>
      </c>
      <c r="D32" s="13">
        <v>17</v>
      </c>
      <c r="E32" s="15" t="s">
        <v>186</v>
      </c>
      <c r="F32" s="13" t="s">
        <v>54</v>
      </c>
      <c r="G32" s="13" t="s">
        <v>55</v>
      </c>
      <c r="H32" s="12" t="s">
        <v>75</v>
      </c>
      <c r="I32" s="13" t="s">
        <v>49</v>
      </c>
      <c r="J32" s="13" t="s">
        <v>76</v>
      </c>
      <c r="K32" s="13" t="s">
        <v>33</v>
      </c>
    </row>
    <row r="33" spans="1:11" ht="30.6" customHeight="1" thickBot="1" x14ac:dyDescent="0.6">
      <c r="B33" s="39" t="s">
        <v>5</v>
      </c>
      <c r="C33" s="33" t="s">
        <v>15</v>
      </c>
      <c r="D33" s="13">
        <v>18</v>
      </c>
      <c r="E33" s="15" t="s">
        <v>185</v>
      </c>
      <c r="F33" s="13" t="s">
        <v>54</v>
      </c>
      <c r="G33" s="13" t="s">
        <v>55</v>
      </c>
      <c r="H33" s="12" t="s">
        <v>77</v>
      </c>
      <c r="I33" s="13" t="s">
        <v>49</v>
      </c>
      <c r="J33" s="13"/>
      <c r="K33" s="13" t="s">
        <v>33</v>
      </c>
    </row>
    <row r="34" spans="1:11" s="4" customFormat="1" ht="30.6" customHeight="1" thickBot="1" x14ac:dyDescent="0.6">
      <c r="B34" s="39" t="s">
        <v>5</v>
      </c>
      <c r="C34" s="33" t="s">
        <v>15</v>
      </c>
      <c r="D34" s="13">
        <v>19</v>
      </c>
      <c r="E34" s="59" t="s">
        <v>250</v>
      </c>
      <c r="F34" s="12" t="s">
        <v>232</v>
      </c>
      <c r="G34" s="13" t="s">
        <v>78</v>
      </c>
      <c r="H34" s="12" t="s">
        <v>231</v>
      </c>
      <c r="I34" s="13" t="s">
        <v>78</v>
      </c>
      <c r="J34" s="13" t="s">
        <v>230</v>
      </c>
      <c r="K34" s="14" t="s">
        <v>19</v>
      </c>
    </row>
    <row r="35" spans="1:11" ht="28.2" customHeight="1" thickBot="1" x14ac:dyDescent="0.6">
      <c r="A35" s="2"/>
      <c r="B35" s="41" t="s">
        <v>26</v>
      </c>
      <c r="C35" s="34" t="s">
        <v>25</v>
      </c>
      <c r="D35" s="22">
        <v>20</v>
      </c>
      <c r="E35" s="28" t="s">
        <v>184</v>
      </c>
      <c r="F35" s="23" t="s">
        <v>53</v>
      </c>
      <c r="G35" s="22" t="s">
        <v>78</v>
      </c>
      <c r="H35" s="23" t="s">
        <v>77</v>
      </c>
      <c r="I35" s="22" t="s">
        <v>49</v>
      </c>
      <c r="J35" s="22"/>
      <c r="K35" s="22" t="s">
        <v>33</v>
      </c>
    </row>
    <row r="36" spans="1:11" ht="29.4" customHeight="1" thickBot="1" x14ac:dyDescent="0.6">
      <c r="A36" s="2"/>
      <c r="B36" s="41" t="s">
        <v>26</v>
      </c>
      <c r="C36" s="34" t="s">
        <v>37</v>
      </c>
      <c r="D36" s="22">
        <v>21</v>
      </c>
      <c r="E36" s="28" t="s">
        <v>183</v>
      </c>
      <c r="F36" s="22" t="s">
        <v>54</v>
      </c>
      <c r="G36" s="22" t="s">
        <v>55</v>
      </c>
      <c r="H36" s="23" t="s">
        <v>51</v>
      </c>
      <c r="I36" s="22" t="s">
        <v>49</v>
      </c>
      <c r="J36" s="22" t="s">
        <v>79</v>
      </c>
      <c r="K36" s="22" t="s">
        <v>33</v>
      </c>
    </row>
    <row r="37" spans="1:11" ht="29.1" thickBot="1" x14ac:dyDescent="0.6">
      <c r="A37" s="2"/>
      <c r="B37" s="41" t="s">
        <v>26</v>
      </c>
      <c r="C37" s="34" t="s">
        <v>37</v>
      </c>
      <c r="D37" s="22">
        <v>21</v>
      </c>
      <c r="E37" s="28" t="s">
        <v>183</v>
      </c>
      <c r="F37" s="22" t="s">
        <v>54</v>
      </c>
      <c r="G37" s="22" t="s">
        <v>55</v>
      </c>
      <c r="H37" s="23" t="s">
        <v>58</v>
      </c>
      <c r="I37" s="22"/>
      <c r="J37" s="22"/>
      <c r="K37" s="22"/>
    </row>
    <row r="38" spans="1:11" ht="29.1" thickBot="1" x14ac:dyDescent="0.6">
      <c r="A38" s="2"/>
      <c r="B38" s="41" t="s">
        <v>26</v>
      </c>
      <c r="C38" s="34" t="s">
        <v>37</v>
      </c>
      <c r="D38" s="22">
        <v>21</v>
      </c>
      <c r="E38" s="28" t="s">
        <v>182</v>
      </c>
      <c r="F38" s="22" t="s">
        <v>54</v>
      </c>
      <c r="G38" s="22" t="s">
        <v>55</v>
      </c>
      <c r="H38" s="23" t="s">
        <v>57</v>
      </c>
      <c r="I38" s="22"/>
      <c r="J38" s="22"/>
      <c r="K38" s="22"/>
    </row>
    <row r="39" spans="1:11" ht="32.700000000000003" customHeight="1" thickBot="1" x14ac:dyDescent="0.6">
      <c r="A39" s="2"/>
      <c r="B39" s="41" t="s">
        <v>26</v>
      </c>
      <c r="C39" s="34" t="s">
        <v>37</v>
      </c>
      <c r="D39" s="22">
        <v>22</v>
      </c>
      <c r="E39" s="28" t="s">
        <v>181</v>
      </c>
      <c r="F39" s="23" t="s">
        <v>53</v>
      </c>
      <c r="G39" s="22" t="s">
        <v>78</v>
      </c>
      <c r="H39" s="23" t="s">
        <v>77</v>
      </c>
      <c r="I39" s="22" t="s">
        <v>49</v>
      </c>
      <c r="J39" s="22" t="s">
        <v>80</v>
      </c>
      <c r="K39" s="22" t="s">
        <v>33</v>
      </c>
    </row>
    <row r="40" spans="1:11" ht="28.2" customHeight="1" thickBot="1" x14ac:dyDescent="0.6">
      <c r="B40" s="41" t="s">
        <v>26</v>
      </c>
      <c r="C40" s="34" t="s">
        <v>81</v>
      </c>
      <c r="D40" s="22">
        <v>23</v>
      </c>
      <c r="E40" s="28" t="s">
        <v>180</v>
      </c>
      <c r="F40" s="22" t="s">
        <v>54</v>
      </c>
      <c r="G40" s="22" t="s">
        <v>55</v>
      </c>
      <c r="H40" s="23" t="s">
        <v>67</v>
      </c>
      <c r="I40" s="22" t="s">
        <v>49</v>
      </c>
      <c r="J40" s="22" t="s">
        <v>82</v>
      </c>
      <c r="K40" s="22" t="s">
        <v>33</v>
      </c>
    </row>
    <row r="41" spans="1:11" ht="27.3" customHeight="1" thickBot="1" x14ac:dyDescent="0.6">
      <c r="A41" s="2"/>
      <c r="B41" s="41" t="s">
        <v>26</v>
      </c>
      <c r="C41" s="34" t="s">
        <v>81</v>
      </c>
      <c r="D41" s="22">
        <v>24</v>
      </c>
      <c r="E41" s="28" t="s">
        <v>179</v>
      </c>
      <c r="F41" s="22" t="s">
        <v>54</v>
      </c>
      <c r="G41" s="22" t="s">
        <v>55</v>
      </c>
      <c r="H41" s="23" t="s">
        <v>77</v>
      </c>
      <c r="I41" s="22" t="s">
        <v>49</v>
      </c>
      <c r="J41" s="22"/>
      <c r="K41" s="22" t="s">
        <v>33</v>
      </c>
    </row>
    <row r="42" spans="1:11" s="4" customFormat="1" ht="27.3" customHeight="1" thickBot="1" x14ac:dyDescent="0.6">
      <c r="A42" s="2"/>
      <c r="B42" s="52" t="s">
        <v>26</v>
      </c>
      <c r="C42" s="34" t="s">
        <v>81</v>
      </c>
      <c r="D42" s="22">
        <v>25</v>
      </c>
      <c r="E42" s="60" t="s">
        <v>142</v>
      </c>
      <c r="F42" s="22" t="s">
        <v>141</v>
      </c>
      <c r="G42" s="22" t="s">
        <v>141</v>
      </c>
      <c r="H42" s="23" t="s">
        <v>140</v>
      </c>
      <c r="I42" s="22" t="s">
        <v>106</v>
      </c>
      <c r="J42" s="22" t="s">
        <v>3</v>
      </c>
      <c r="K42" s="23" t="s">
        <v>19</v>
      </c>
    </row>
    <row r="43" spans="1:11" ht="28.2" customHeight="1" thickBot="1" x14ac:dyDescent="0.6">
      <c r="A43" s="2"/>
      <c r="B43" s="41" t="s">
        <v>26</v>
      </c>
      <c r="C43" s="34" t="s">
        <v>36</v>
      </c>
      <c r="D43" s="22">
        <v>26</v>
      </c>
      <c r="E43" s="28" t="s">
        <v>178</v>
      </c>
      <c r="F43" s="22" t="s">
        <v>54</v>
      </c>
      <c r="G43" s="22" t="s">
        <v>55</v>
      </c>
      <c r="H43" s="22" t="s">
        <v>54</v>
      </c>
      <c r="I43" s="22" t="s">
        <v>55</v>
      </c>
      <c r="J43" s="22" t="s">
        <v>80</v>
      </c>
      <c r="K43" s="22" t="s">
        <v>33</v>
      </c>
    </row>
    <row r="44" spans="1:11" ht="29.1" customHeight="1" thickBot="1" x14ac:dyDescent="0.6">
      <c r="B44" s="41" t="s">
        <v>26</v>
      </c>
      <c r="C44" s="34" t="s">
        <v>36</v>
      </c>
      <c r="D44" s="22">
        <v>27</v>
      </c>
      <c r="E44" s="28" t="s">
        <v>177</v>
      </c>
      <c r="F44" s="22" t="s">
        <v>54</v>
      </c>
      <c r="G44" s="22" t="s">
        <v>55</v>
      </c>
      <c r="H44" s="22" t="s">
        <v>54</v>
      </c>
      <c r="I44" s="22" t="s">
        <v>55</v>
      </c>
      <c r="J44" s="22" t="s">
        <v>83</v>
      </c>
      <c r="K44" s="22" t="s">
        <v>33</v>
      </c>
    </row>
    <row r="45" spans="1:11" s="4" customFormat="1" ht="50.4" customHeight="1" thickBot="1" x14ac:dyDescent="0.6">
      <c r="B45" s="52" t="s">
        <v>26</v>
      </c>
      <c r="C45" s="34" t="s">
        <v>36</v>
      </c>
      <c r="D45" s="22">
        <v>28</v>
      </c>
      <c r="E45" s="60" t="s">
        <v>143</v>
      </c>
      <c r="F45" s="22" t="s">
        <v>146</v>
      </c>
      <c r="G45" s="22" t="s">
        <v>68</v>
      </c>
      <c r="H45" s="23" t="s">
        <v>144</v>
      </c>
      <c r="I45" s="22" t="s">
        <v>106</v>
      </c>
      <c r="J45" s="22" t="s">
        <v>145</v>
      </c>
      <c r="K45" s="23" t="s">
        <v>19</v>
      </c>
    </row>
    <row r="46" spans="1:11" s="4" customFormat="1" ht="50.4" customHeight="1" thickBot="1" x14ac:dyDescent="0.6">
      <c r="B46" s="41" t="s">
        <v>26</v>
      </c>
      <c r="C46" s="34" t="s">
        <v>81</v>
      </c>
      <c r="D46" s="22">
        <v>30</v>
      </c>
      <c r="E46" s="60" t="s">
        <v>216</v>
      </c>
      <c r="F46" s="23" t="s">
        <v>121</v>
      </c>
      <c r="G46" s="22" t="s">
        <v>47</v>
      </c>
      <c r="H46" s="23" t="s">
        <v>217</v>
      </c>
      <c r="I46" s="22" t="s">
        <v>106</v>
      </c>
      <c r="J46" s="22" t="s">
        <v>3</v>
      </c>
      <c r="K46" s="23" t="s">
        <v>19</v>
      </c>
    </row>
    <row r="47" spans="1:11" s="4" customFormat="1" ht="50.4" customHeight="1" thickBot="1" x14ac:dyDescent="0.6">
      <c r="B47" s="41" t="s">
        <v>26</v>
      </c>
      <c r="C47" s="34" t="s">
        <v>81</v>
      </c>
      <c r="D47" s="22">
        <v>30</v>
      </c>
      <c r="E47" s="60" t="s">
        <v>216</v>
      </c>
      <c r="F47" s="23" t="s">
        <v>14</v>
      </c>
      <c r="G47" s="22" t="s">
        <v>68</v>
      </c>
      <c r="H47" s="23" t="s">
        <v>217</v>
      </c>
      <c r="I47" s="22" t="s">
        <v>106</v>
      </c>
      <c r="J47" s="22" t="s">
        <v>3</v>
      </c>
      <c r="K47" s="23" t="s">
        <v>19</v>
      </c>
    </row>
    <row r="48" spans="1:11" s="4" customFormat="1" ht="50.4" customHeight="1" thickBot="1" x14ac:dyDescent="0.6">
      <c r="B48" s="41" t="s">
        <v>26</v>
      </c>
      <c r="C48" s="34" t="s">
        <v>81</v>
      </c>
      <c r="D48" s="22">
        <v>30</v>
      </c>
      <c r="E48" s="60" t="s">
        <v>216</v>
      </c>
      <c r="F48" s="23" t="s">
        <v>232</v>
      </c>
      <c r="G48" s="22" t="s">
        <v>78</v>
      </c>
      <c r="H48" s="23" t="s">
        <v>231</v>
      </c>
      <c r="I48" s="22" t="s">
        <v>78</v>
      </c>
      <c r="J48" s="22" t="s">
        <v>230</v>
      </c>
      <c r="K48" s="71" t="s">
        <v>19</v>
      </c>
    </row>
    <row r="49" spans="1:11" ht="45.3" customHeight="1" thickBot="1" x14ac:dyDescent="0.6">
      <c r="B49" s="42" t="s">
        <v>8</v>
      </c>
      <c r="C49" s="35" t="s">
        <v>84</v>
      </c>
      <c r="D49" s="16">
        <v>31</v>
      </c>
      <c r="E49" s="18" t="s">
        <v>173</v>
      </c>
      <c r="F49" s="16" t="s">
        <v>54</v>
      </c>
      <c r="G49" s="16" t="s">
        <v>55</v>
      </c>
      <c r="H49" s="17" t="s">
        <v>62</v>
      </c>
      <c r="I49" s="16" t="s">
        <v>49</v>
      </c>
      <c r="J49" s="16" t="s">
        <v>63</v>
      </c>
      <c r="K49" s="16" t="s">
        <v>33</v>
      </c>
    </row>
    <row r="50" spans="1:11" ht="28.5" customHeight="1" thickBot="1" x14ac:dyDescent="0.6">
      <c r="A50" s="2"/>
      <c r="B50" s="42" t="s">
        <v>8</v>
      </c>
      <c r="C50" s="35" t="s">
        <v>7</v>
      </c>
      <c r="D50" s="16">
        <v>32</v>
      </c>
      <c r="E50" s="61" t="s">
        <v>174</v>
      </c>
      <c r="F50" s="16" t="s">
        <v>9</v>
      </c>
      <c r="G50" s="16" t="s">
        <v>68</v>
      </c>
      <c r="H50" s="16" t="s">
        <v>85</v>
      </c>
      <c r="I50" s="16" t="s">
        <v>72</v>
      </c>
      <c r="J50" s="16" t="s">
        <v>18</v>
      </c>
      <c r="K50" s="17" t="s">
        <v>19</v>
      </c>
    </row>
    <row r="51" spans="1:11" ht="32.1" customHeight="1" thickBot="1" x14ac:dyDescent="0.6">
      <c r="B51" s="42" t="s">
        <v>8</v>
      </c>
      <c r="C51" s="36" t="s">
        <v>7</v>
      </c>
      <c r="D51" s="16">
        <v>33</v>
      </c>
      <c r="E51" s="18" t="s">
        <v>157</v>
      </c>
      <c r="F51" s="16" t="s">
        <v>54</v>
      </c>
      <c r="G51" s="16" t="s">
        <v>55</v>
      </c>
      <c r="H51" s="17" t="s">
        <v>86</v>
      </c>
      <c r="I51" s="16" t="s">
        <v>49</v>
      </c>
      <c r="J51" s="16" t="s">
        <v>87</v>
      </c>
      <c r="K51" s="16" t="s">
        <v>33</v>
      </c>
    </row>
    <row r="52" spans="1:11" ht="42.6" customHeight="1" thickBot="1" x14ac:dyDescent="0.6">
      <c r="B52" s="42" t="s">
        <v>8</v>
      </c>
      <c r="C52" s="35" t="s">
        <v>10</v>
      </c>
      <c r="D52" s="16">
        <v>34</v>
      </c>
      <c r="E52" s="99" t="s">
        <v>175</v>
      </c>
      <c r="F52" s="17" t="s">
        <v>39</v>
      </c>
      <c r="G52" s="16" t="s">
        <v>89</v>
      </c>
      <c r="H52" s="17" t="s">
        <v>88</v>
      </c>
      <c r="I52" s="16" t="s">
        <v>68</v>
      </c>
      <c r="J52" s="16" t="s">
        <v>38</v>
      </c>
      <c r="K52" s="17" t="s">
        <v>19</v>
      </c>
    </row>
    <row r="53" spans="1:11" ht="29.7" customHeight="1" thickBot="1" x14ac:dyDescent="0.6">
      <c r="B53" s="42" t="s">
        <v>8</v>
      </c>
      <c r="C53" s="35" t="s">
        <v>92</v>
      </c>
      <c r="D53" s="16">
        <v>35</v>
      </c>
      <c r="E53" s="99" t="s">
        <v>176</v>
      </c>
      <c r="F53" s="17" t="s">
        <v>90</v>
      </c>
      <c r="G53" s="16" t="s">
        <v>91</v>
      </c>
      <c r="H53" s="17" t="s">
        <v>61</v>
      </c>
      <c r="I53" s="16" t="s">
        <v>49</v>
      </c>
      <c r="J53" s="16" t="s">
        <v>74</v>
      </c>
      <c r="K53" s="16" t="s">
        <v>33</v>
      </c>
    </row>
    <row r="54" spans="1:11" s="4" customFormat="1" ht="29.7" customHeight="1" thickBot="1" x14ac:dyDescent="0.6">
      <c r="B54" s="42" t="s">
        <v>8</v>
      </c>
      <c r="C54" s="35" t="s">
        <v>10</v>
      </c>
      <c r="D54" s="16">
        <v>36</v>
      </c>
      <c r="E54" s="99" t="s">
        <v>224</v>
      </c>
      <c r="F54" s="17" t="s">
        <v>121</v>
      </c>
      <c r="G54" s="16" t="s">
        <v>47</v>
      </c>
      <c r="H54" s="17" t="s">
        <v>220</v>
      </c>
      <c r="I54" s="16" t="s">
        <v>68</v>
      </c>
      <c r="J54" s="16" t="s">
        <v>223</v>
      </c>
      <c r="K54" s="17" t="s">
        <v>19</v>
      </c>
    </row>
    <row r="55" spans="1:11" ht="36.299999999999997" customHeight="1" thickBot="1" x14ac:dyDescent="0.6">
      <c r="B55" s="43" t="s">
        <v>2</v>
      </c>
      <c r="C55" s="37" t="s">
        <v>0</v>
      </c>
      <c r="D55" s="27">
        <v>37</v>
      </c>
      <c r="E55" s="30" t="s">
        <v>172</v>
      </c>
      <c r="F55" s="27" t="s">
        <v>54</v>
      </c>
      <c r="G55" s="27" t="s">
        <v>55</v>
      </c>
      <c r="H55" s="29" t="s">
        <v>93</v>
      </c>
      <c r="I55" s="27" t="s">
        <v>49</v>
      </c>
      <c r="J55" s="27" t="s">
        <v>82</v>
      </c>
      <c r="K55" s="27" t="s">
        <v>33</v>
      </c>
    </row>
    <row r="56" spans="1:11" ht="36.299999999999997" customHeight="1" thickBot="1" x14ac:dyDescent="0.6">
      <c r="B56" s="43" t="s">
        <v>2</v>
      </c>
      <c r="C56" s="37" t="s">
        <v>0</v>
      </c>
      <c r="D56" s="27">
        <v>38</v>
      </c>
      <c r="E56" s="30" t="s">
        <v>172</v>
      </c>
      <c r="F56" s="27" t="s">
        <v>54</v>
      </c>
      <c r="G56" s="27" t="s">
        <v>55</v>
      </c>
      <c r="H56" s="29" t="s">
        <v>77</v>
      </c>
      <c r="I56" s="27" t="s">
        <v>49</v>
      </c>
      <c r="J56" s="27" t="s">
        <v>87</v>
      </c>
      <c r="K56" s="27" t="s">
        <v>33</v>
      </c>
    </row>
    <row r="57" spans="1:11" ht="44.4" customHeight="1" thickBot="1" x14ac:dyDescent="0.6">
      <c r="B57" s="43" t="s">
        <v>2</v>
      </c>
      <c r="C57" s="37" t="s">
        <v>95</v>
      </c>
      <c r="D57" s="27">
        <v>39</v>
      </c>
      <c r="E57" s="30" t="s">
        <v>171</v>
      </c>
      <c r="F57" s="27" t="s">
        <v>54</v>
      </c>
      <c r="G57" s="27" t="s">
        <v>55</v>
      </c>
      <c r="H57" s="29" t="s">
        <v>94</v>
      </c>
      <c r="I57" s="27" t="s">
        <v>49</v>
      </c>
      <c r="J57" s="27" t="s">
        <v>87</v>
      </c>
      <c r="K57" s="27" t="s">
        <v>33</v>
      </c>
    </row>
    <row r="58" spans="1:11" ht="43.8" customHeight="1" thickBot="1" x14ac:dyDescent="0.6">
      <c r="B58" s="43" t="s">
        <v>2</v>
      </c>
      <c r="C58" s="37" t="s">
        <v>1</v>
      </c>
      <c r="D58" s="27">
        <v>40</v>
      </c>
      <c r="E58" s="30" t="s">
        <v>170</v>
      </c>
      <c r="F58" s="27" t="s">
        <v>54</v>
      </c>
      <c r="G58" s="27" t="s">
        <v>55</v>
      </c>
      <c r="H58" s="29" t="s">
        <v>96</v>
      </c>
      <c r="I58" s="27" t="s">
        <v>49</v>
      </c>
      <c r="J58" s="27" t="s">
        <v>87</v>
      </c>
      <c r="K58" s="27" t="s">
        <v>33</v>
      </c>
    </row>
    <row r="59" spans="1:11" s="4" customFormat="1" ht="43.8" customHeight="1" thickBot="1" x14ac:dyDescent="0.6">
      <c r="B59" s="43" t="s">
        <v>2</v>
      </c>
      <c r="C59" s="37" t="s">
        <v>1</v>
      </c>
      <c r="D59" s="27">
        <v>41</v>
      </c>
      <c r="E59" s="62" t="s">
        <v>151</v>
      </c>
      <c r="F59" s="27" t="s">
        <v>153</v>
      </c>
      <c r="G59" s="27" t="s">
        <v>113</v>
      </c>
      <c r="H59" s="29" t="s">
        <v>152</v>
      </c>
      <c r="I59" s="27" t="s">
        <v>68</v>
      </c>
      <c r="J59" s="27" t="s">
        <v>87</v>
      </c>
      <c r="K59" s="29" t="s">
        <v>19</v>
      </c>
    </row>
    <row r="60" spans="1:11" s="4" customFormat="1" ht="43.8" customHeight="1" thickBot="1" x14ac:dyDescent="0.6">
      <c r="B60" s="77" t="s">
        <v>2</v>
      </c>
      <c r="C60" s="78" t="s">
        <v>0</v>
      </c>
      <c r="D60" s="30">
        <v>42</v>
      </c>
      <c r="E60" s="62" t="s">
        <v>240</v>
      </c>
      <c r="F60" s="97" t="s">
        <v>218</v>
      </c>
      <c r="G60" s="30" t="s">
        <v>91</v>
      </c>
      <c r="H60" s="97" t="s">
        <v>219</v>
      </c>
      <c r="I60" s="30" t="s">
        <v>68</v>
      </c>
      <c r="J60" s="30" t="s">
        <v>80</v>
      </c>
      <c r="K60" s="97" t="s">
        <v>19</v>
      </c>
    </row>
    <row r="61" spans="1:11" ht="31.2" customHeight="1" thickBot="1" x14ac:dyDescent="0.6">
      <c r="B61" s="44" t="s">
        <v>11</v>
      </c>
      <c r="C61" s="38" t="s">
        <v>97</v>
      </c>
      <c r="D61" s="20">
        <v>43</v>
      </c>
      <c r="E61" s="19" t="s">
        <v>169</v>
      </c>
      <c r="F61" s="20" t="s">
        <v>54</v>
      </c>
      <c r="G61" s="20" t="s">
        <v>55</v>
      </c>
      <c r="H61" s="21" t="s">
        <v>98</v>
      </c>
      <c r="I61" s="20" t="s">
        <v>49</v>
      </c>
      <c r="J61" s="20" t="s">
        <v>66</v>
      </c>
      <c r="K61" s="21" t="s">
        <v>19</v>
      </c>
    </row>
    <row r="62" spans="1:11" ht="46.8" customHeight="1" thickBot="1" x14ac:dyDescent="0.6">
      <c r="B62" s="44" t="s">
        <v>11</v>
      </c>
      <c r="C62" s="38" t="s">
        <v>99</v>
      </c>
      <c r="D62" s="20">
        <v>44</v>
      </c>
      <c r="E62" s="19" t="s">
        <v>168</v>
      </c>
      <c r="F62" s="20" t="s">
        <v>54</v>
      </c>
      <c r="G62" s="20" t="s">
        <v>55</v>
      </c>
      <c r="H62" s="21" t="s">
        <v>101</v>
      </c>
      <c r="I62" s="20" t="s">
        <v>49</v>
      </c>
      <c r="J62" s="20" t="s">
        <v>100</v>
      </c>
      <c r="K62" s="20" t="s">
        <v>33</v>
      </c>
    </row>
    <row r="63" spans="1:11" ht="43.8" customHeight="1" thickBot="1" x14ac:dyDescent="0.6">
      <c r="B63" s="44" t="s">
        <v>11</v>
      </c>
      <c r="C63" s="38" t="s">
        <v>12</v>
      </c>
      <c r="D63" s="20">
        <v>45</v>
      </c>
      <c r="E63" s="63" t="s">
        <v>167</v>
      </c>
      <c r="F63" s="21" t="s">
        <v>14</v>
      </c>
      <c r="G63" s="20" t="s">
        <v>72</v>
      </c>
      <c r="H63" s="21" t="s">
        <v>17</v>
      </c>
      <c r="I63" s="20" t="s">
        <v>72</v>
      </c>
      <c r="J63" s="20" t="s">
        <v>3</v>
      </c>
      <c r="K63" s="21" t="s">
        <v>19</v>
      </c>
    </row>
    <row r="64" spans="1:11" ht="31.2" customHeight="1" thickBot="1" x14ac:dyDescent="0.6">
      <c r="B64" s="44" t="s">
        <v>11</v>
      </c>
      <c r="C64" s="38" t="s">
        <v>12</v>
      </c>
      <c r="D64" s="20">
        <v>46</v>
      </c>
      <c r="E64" s="63" t="s">
        <v>241</v>
      </c>
      <c r="F64" s="21" t="s">
        <v>245</v>
      </c>
      <c r="G64" s="20" t="s">
        <v>47</v>
      </c>
      <c r="H64" s="21" t="s">
        <v>102</v>
      </c>
      <c r="I64" s="20" t="s">
        <v>103</v>
      </c>
      <c r="J64" s="20" t="s">
        <v>40</v>
      </c>
      <c r="K64" s="21" t="s">
        <v>19</v>
      </c>
    </row>
    <row r="65" spans="1:11" ht="44.7" customHeight="1" thickBot="1" x14ac:dyDescent="0.6">
      <c r="B65" s="44" t="s">
        <v>11</v>
      </c>
      <c r="C65" s="38" t="s">
        <v>12</v>
      </c>
      <c r="D65" s="20">
        <v>47</v>
      </c>
      <c r="E65" s="19" t="s">
        <v>166</v>
      </c>
      <c r="F65" s="20" t="s">
        <v>54</v>
      </c>
      <c r="G65" s="20" t="s">
        <v>55</v>
      </c>
      <c r="H65" s="21" t="s">
        <v>98</v>
      </c>
      <c r="I65" s="20" t="s">
        <v>49</v>
      </c>
      <c r="J65" s="20" t="s">
        <v>66</v>
      </c>
      <c r="K65" s="21" t="s">
        <v>19</v>
      </c>
    </row>
    <row r="66" spans="1:11" ht="44.4" customHeight="1" thickBot="1" x14ac:dyDescent="0.6">
      <c r="B66" s="44" t="s">
        <v>11</v>
      </c>
      <c r="C66" s="38" t="s">
        <v>12</v>
      </c>
      <c r="D66" s="20">
        <v>48</v>
      </c>
      <c r="E66" s="63" t="s">
        <v>165</v>
      </c>
      <c r="F66" s="21" t="s">
        <v>65</v>
      </c>
      <c r="G66" s="20" t="s">
        <v>47</v>
      </c>
      <c r="H66" s="21" t="s">
        <v>64</v>
      </c>
      <c r="I66" s="20" t="s">
        <v>49</v>
      </c>
      <c r="J66" s="20" t="s">
        <v>33</v>
      </c>
      <c r="K66" s="20" t="s">
        <v>33</v>
      </c>
    </row>
    <row r="67" spans="1:11" s="4" customFormat="1" ht="44.4" customHeight="1" thickBot="1" x14ac:dyDescent="0.6">
      <c r="B67" s="44" t="s">
        <v>11</v>
      </c>
      <c r="C67" s="38" t="s">
        <v>12</v>
      </c>
      <c r="D67" s="20">
        <v>49</v>
      </c>
      <c r="E67" s="63" t="s">
        <v>215</v>
      </c>
      <c r="F67" s="21" t="s">
        <v>211</v>
      </c>
      <c r="G67" s="20" t="s">
        <v>47</v>
      </c>
      <c r="H67" s="21" t="s">
        <v>214</v>
      </c>
      <c r="I67" s="20" t="s">
        <v>72</v>
      </c>
      <c r="J67" s="20" t="s">
        <v>6</v>
      </c>
      <c r="K67" s="21" t="s">
        <v>19</v>
      </c>
    </row>
    <row r="68" spans="1:11" ht="56.4" customHeight="1" thickBot="1" x14ac:dyDescent="0.6">
      <c r="B68" s="44" t="s">
        <v>11</v>
      </c>
      <c r="C68" s="38" t="s">
        <v>16</v>
      </c>
      <c r="D68" s="20">
        <v>50</v>
      </c>
      <c r="E68" s="63" t="s">
        <v>222</v>
      </c>
      <c r="F68" s="21" t="s">
        <v>14</v>
      </c>
      <c r="G68" s="20" t="s">
        <v>68</v>
      </c>
      <c r="H68" s="21" t="s">
        <v>104</v>
      </c>
      <c r="I68" s="20" t="s">
        <v>103</v>
      </c>
      <c r="J68" s="20" t="s">
        <v>3</v>
      </c>
      <c r="K68" s="21" t="s">
        <v>19</v>
      </c>
    </row>
    <row r="69" spans="1:11" ht="63" customHeight="1" thickBot="1" x14ac:dyDescent="0.6">
      <c r="B69" s="44" t="s">
        <v>11</v>
      </c>
      <c r="C69" s="38" t="s">
        <v>16</v>
      </c>
      <c r="D69" s="20">
        <v>50</v>
      </c>
      <c r="E69" s="63" t="s">
        <v>222</v>
      </c>
      <c r="F69" s="21" t="s">
        <v>14</v>
      </c>
      <c r="G69" s="20" t="s">
        <v>68</v>
      </c>
      <c r="H69" s="21" t="s">
        <v>20</v>
      </c>
      <c r="I69" s="20" t="s">
        <v>72</v>
      </c>
      <c r="J69" s="20" t="s">
        <v>3</v>
      </c>
      <c r="K69" s="21" t="s">
        <v>19</v>
      </c>
    </row>
    <row r="70" spans="1:11" ht="40.799999999999997" customHeight="1" thickBot="1" x14ac:dyDescent="0.6">
      <c r="B70" s="44" t="s">
        <v>11</v>
      </c>
      <c r="C70" s="38" t="s">
        <v>16</v>
      </c>
      <c r="D70" s="20">
        <v>51</v>
      </c>
      <c r="E70" s="63" t="s">
        <v>164</v>
      </c>
      <c r="F70" s="21" t="s">
        <v>121</v>
      </c>
      <c r="G70" s="20" t="s">
        <v>47</v>
      </c>
      <c r="H70" s="21" t="s">
        <v>105</v>
      </c>
      <c r="I70" s="20" t="s">
        <v>106</v>
      </c>
      <c r="J70" s="20" t="s">
        <v>6</v>
      </c>
      <c r="K70" s="21" t="s">
        <v>19</v>
      </c>
    </row>
    <row r="71" spans="1:11" s="4" customFormat="1" ht="40.799999999999997" customHeight="1" thickBot="1" x14ac:dyDescent="0.6">
      <c r="B71" s="44" t="s">
        <v>11</v>
      </c>
      <c r="C71" s="38" t="s">
        <v>16</v>
      </c>
      <c r="D71" s="20">
        <v>52</v>
      </c>
      <c r="E71" s="63" t="s">
        <v>242</v>
      </c>
      <c r="F71" s="21" t="s">
        <v>245</v>
      </c>
      <c r="G71" s="20" t="s">
        <v>47</v>
      </c>
      <c r="H71" s="66" t="s">
        <v>244</v>
      </c>
      <c r="I71" s="20" t="s">
        <v>103</v>
      </c>
      <c r="J71" s="20" t="s">
        <v>243</v>
      </c>
      <c r="K71" s="21" t="s">
        <v>19</v>
      </c>
    </row>
    <row r="72" spans="1:11" ht="30.6" customHeight="1" thickBot="1" x14ac:dyDescent="0.6">
      <c r="B72" s="39" t="s">
        <v>34</v>
      </c>
      <c r="C72" s="33" t="s">
        <v>35</v>
      </c>
      <c r="D72" s="13">
        <v>53</v>
      </c>
      <c r="E72" s="59" t="s">
        <v>163</v>
      </c>
      <c r="F72" s="12" t="s">
        <v>14</v>
      </c>
      <c r="G72" s="13" t="s">
        <v>103</v>
      </c>
      <c r="H72" s="12" t="s">
        <v>104</v>
      </c>
      <c r="I72" s="13" t="s">
        <v>103</v>
      </c>
      <c r="J72" s="13" t="s">
        <v>3</v>
      </c>
      <c r="K72" s="12" t="s">
        <v>19</v>
      </c>
    </row>
    <row r="73" spans="1:11" s="4" customFormat="1" ht="30.6" customHeight="1" thickBot="1" x14ac:dyDescent="0.6">
      <c r="B73" s="72" t="s">
        <v>34</v>
      </c>
      <c r="C73" s="73" t="s">
        <v>35</v>
      </c>
      <c r="D73" s="15">
        <v>54</v>
      </c>
      <c r="E73" s="59" t="s">
        <v>212</v>
      </c>
      <c r="F73" s="14" t="s">
        <v>211</v>
      </c>
      <c r="G73" s="15" t="s">
        <v>78</v>
      </c>
      <c r="H73" s="14" t="s">
        <v>214</v>
      </c>
      <c r="I73" s="15" t="s">
        <v>103</v>
      </c>
      <c r="J73" s="15" t="s">
        <v>6</v>
      </c>
      <c r="K73" s="14" t="s">
        <v>19</v>
      </c>
    </row>
    <row r="74" spans="1:11" ht="42.6" customHeight="1" thickBot="1" x14ac:dyDescent="0.6">
      <c r="A74" s="2"/>
      <c r="B74" s="39" t="s">
        <v>34</v>
      </c>
      <c r="C74" s="33" t="s">
        <v>35</v>
      </c>
      <c r="D74" s="13">
        <v>55</v>
      </c>
      <c r="E74" s="59" t="s">
        <v>155</v>
      </c>
      <c r="F74" s="12" t="s">
        <v>121</v>
      </c>
      <c r="G74" s="13" t="s">
        <v>47</v>
      </c>
      <c r="H74" s="12" t="s">
        <v>77</v>
      </c>
      <c r="I74" s="13" t="s">
        <v>49</v>
      </c>
      <c r="J74" s="13" t="s">
        <v>107</v>
      </c>
      <c r="K74" s="13" t="s">
        <v>33</v>
      </c>
    </row>
    <row r="75" spans="1:11" ht="45.6" customHeight="1" x14ac:dyDescent="0.55000000000000004">
      <c r="A75" s="2"/>
      <c r="B75" s="39" t="s">
        <v>34</v>
      </c>
      <c r="C75" s="32" t="s">
        <v>108</v>
      </c>
      <c r="D75" s="13">
        <v>56</v>
      </c>
      <c r="E75" s="15" t="s">
        <v>162</v>
      </c>
      <c r="F75" s="13" t="s">
        <v>54</v>
      </c>
      <c r="G75" s="13" t="s">
        <v>55</v>
      </c>
      <c r="H75" s="14" t="s">
        <v>131</v>
      </c>
      <c r="I75" s="13" t="s">
        <v>49</v>
      </c>
      <c r="J75" s="15" t="s">
        <v>132</v>
      </c>
      <c r="K75" s="13" t="s">
        <v>33</v>
      </c>
    </row>
    <row r="76" spans="1:11" ht="31.2" customHeight="1" x14ac:dyDescent="0.55000000000000004">
      <c r="B76" s="45" t="s">
        <v>118</v>
      </c>
      <c r="C76" s="34" t="s">
        <v>119</v>
      </c>
      <c r="D76" s="22">
        <v>57</v>
      </c>
      <c r="E76" s="28" t="s">
        <v>161</v>
      </c>
      <c r="F76" s="23" t="s">
        <v>120</v>
      </c>
      <c r="G76" s="22" t="s">
        <v>47</v>
      </c>
      <c r="H76" s="23" t="s">
        <v>77</v>
      </c>
      <c r="I76" s="22" t="s">
        <v>49</v>
      </c>
      <c r="J76" s="22" t="s">
        <v>6</v>
      </c>
      <c r="K76" s="22" t="s">
        <v>33</v>
      </c>
    </row>
    <row r="77" spans="1:11" ht="58.8" customHeight="1" x14ac:dyDescent="0.55000000000000004">
      <c r="B77" s="45" t="s">
        <v>118</v>
      </c>
      <c r="C77" s="34" t="s">
        <v>119</v>
      </c>
      <c r="D77" s="22" t="s">
        <v>33</v>
      </c>
      <c r="E77" s="28" t="s">
        <v>123</v>
      </c>
      <c r="F77" s="28"/>
      <c r="G77" s="28"/>
      <c r="H77" s="28"/>
      <c r="I77" s="28"/>
      <c r="J77" s="28"/>
      <c r="K77" s="28"/>
    </row>
    <row r="78" spans="1:11" ht="55.5" customHeight="1" x14ac:dyDescent="0.55000000000000004">
      <c r="B78" s="45" t="s">
        <v>118</v>
      </c>
      <c r="C78" s="34" t="s">
        <v>124</v>
      </c>
      <c r="D78" s="20">
        <v>44</v>
      </c>
      <c r="E78" s="19" t="s">
        <v>160</v>
      </c>
      <c r="F78" s="20" t="s">
        <v>54</v>
      </c>
      <c r="G78" s="20" t="s">
        <v>55</v>
      </c>
      <c r="H78" s="21" t="s">
        <v>125</v>
      </c>
      <c r="I78" s="20" t="s">
        <v>49</v>
      </c>
      <c r="J78" s="20" t="s">
        <v>100</v>
      </c>
      <c r="K78" s="20" t="s">
        <v>33</v>
      </c>
    </row>
    <row r="79" spans="1:11" ht="43.2" x14ac:dyDescent="0.55000000000000004">
      <c r="B79" s="45" t="s">
        <v>118</v>
      </c>
      <c r="C79" s="34" t="s">
        <v>126</v>
      </c>
      <c r="D79" s="20">
        <v>44</v>
      </c>
      <c r="E79" s="19" t="s">
        <v>160</v>
      </c>
      <c r="F79" s="20" t="s">
        <v>54</v>
      </c>
      <c r="G79" s="20" t="s">
        <v>55</v>
      </c>
      <c r="H79" s="21" t="s">
        <v>125</v>
      </c>
      <c r="I79" s="20" t="s">
        <v>49</v>
      </c>
      <c r="J79" s="20" t="s">
        <v>147</v>
      </c>
      <c r="K79" s="20" t="s">
        <v>33</v>
      </c>
    </row>
    <row r="80" spans="1:11" ht="63.9" customHeight="1" x14ac:dyDescent="0.55000000000000004">
      <c r="B80" s="45" t="s">
        <v>118</v>
      </c>
      <c r="C80" s="34" t="s">
        <v>127</v>
      </c>
      <c r="D80" s="22" t="s">
        <v>33</v>
      </c>
      <c r="E80" s="28" t="s">
        <v>128</v>
      </c>
      <c r="F80" s="28"/>
      <c r="G80" s="28"/>
      <c r="H80" s="28"/>
      <c r="I80" s="28"/>
      <c r="J80" s="28"/>
      <c r="K80" s="28"/>
    </row>
    <row r="81" spans="2:11" ht="47.1" customHeight="1" x14ac:dyDescent="0.55000000000000004">
      <c r="B81" s="45" t="s">
        <v>118</v>
      </c>
      <c r="C81" s="34" t="s">
        <v>129</v>
      </c>
      <c r="D81" s="20">
        <v>47</v>
      </c>
      <c r="E81" s="19" t="s">
        <v>159</v>
      </c>
      <c r="F81" s="20" t="s">
        <v>54</v>
      </c>
      <c r="G81" s="20" t="s">
        <v>55</v>
      </c>
      <c r="H81" s="21" t="s">
        <v>98</v>
      </c>
      <c r="I81" s="20" t="s">
        <v>49</v>
      </c>
      <c r="J81" s="20" t="s">
        <v>66</v>
      </c>
      <c r="K81" s="21" t="s">
        <v>19</v>
      </c>
    </row>
    <row r="82" spans="2:11" ht="33.299999999999997" customHeight="1" x14ac:dyDescent="0.55000000000000004">
      <c r="B82" s="45" t="s">
        <v>118</v>
      </c>
      <c r="C82" s="34" t="s">
        <v>130</v>
      </c>
      <c r="D82" s="16">
        <v>32</v>
      </c>
      <c r="E82" s="16" t="s">
        <v>158</v>
      </c>
      <c r="F82" s="16" t="s">
        <v>9</v>
      </c>
      <c r="G82" s="16" t="s">
        <v>55</v>
      </c>
      <c r="H82" s="16" t="s">
        <v>85</v>
      </c>
      <c r="I82" s="16" t="s">
        <v>72</v>
      </c>
      <c r="J82" s="16" t="s">
        <v>18</v>
      </c>
      <c r="K82" s="17" t="s">
        <v>19</v>
      </c>
    </row>
    <row r="83" spans="2:11" ht="31.2" customHeight="1" x14ac:dyDescent="0.55000000000000004">
      <c r="B83" s="45" t="s">
        <v>118</v>
      </c>
      <c r="C83" s="34" t="s">
        <v>130</v>
      </c>
      <c r="D83" s="16">
        <v>33</v>
      </c>
      <c r="E83" s="18" t="s">
        <v>157</v>
      </c>
      <c r="F83" s="16" t="s">
        <v>54</v>
      </c>
      <c r="G83" s="16" t="s">
        <v>55</v>
      </c>
      <c r="H83" s="17" t="s">
        <v>86</v>
      </c>
      <c r="I83" s="16" t="s">
        <v>49</v>
      </c>
      <c r="J83" s="16" t="s">
        <v>87</v>
      </c>
      <c r="K83" s="16" t="s">
        <v>33</v>
      </c>
    </row>
    <row r="84" spans="2:11" ht="43.8" customHeight="1" x14ac:dyDescent="0.55000000000000004">
      <c r="B84" s="45" t="s">
        <v>118</v>
      </c>
      <c r="C84" s="34" t="s">
        <v>130</v>
      </c>
      <c r="D84" s="13">
        <v>56</v>
      </c>
      <c r="E84" s="15" t="s">
        <v>156</v>
      </c>
      <c r="F84" s="13" t="s">
        <v>54</v>
      </c>
      <c r="G84" s="13" t="s">
        <v>55</v>
      </c>
      <c r="H84" s="14" t="s">
        <v>131</v>
      </c>
      <c r="I84" s="13" t="s">
        <v>49</v>
      </c>
      <c r="J84" s="15" t="s">
        <v>132</v>
      </c>
      <c r="K84" s="13" t="s">
        <v>33</v>
      </c>
    </row>
    <row r="85" spans="2:11" ht="42.6" customHeight="1" thickBot="1" x14ac:dyDescent="0.6">
      <c r="B85" s="46" t="s">
        <v>118</v>
      </c>
      <c r="C85" s="34" t="s">
        <v>130</v>
      </c>
      <c r="D85" s="13">
        <v>55</v>
      </c>
      <c r="E85" s="59" t="s">
        <v>155</v>
      </c>
      <c r="F85" s="12" t="s">
        <v>121</v>
      </c>
      <c r="G85" s="13" t="s">
        <v>47</v>
      </c>
      <c r="H85" s="12" t="s">
        <v>77</v>
      </c>
      <c r="I85" s="13" t="s">
        <v>49</v>
      </c>
      <c r="J85" s="13" t="s">
        <v>107</v>
      </c>
      <c r="K85" s="13" t="s">
        <v>33</v>
      </c>
    </row>
    <row r="86" spans="2:11" s="4" customFormat="1" ht="42.6" customHeight="1" thickBot="1" x14ac:dyDescent="0.6">
      <c r="B86" s="46" t="s">
        <v>118</v>
      </c>
      <c r="C86" s="34" t="s">
        <v>130</v>
      </c>
      <c r="D86" s="22">
        <v>58</v>
      </c>
      <c r="E86" s="60" t="s">
        <v>239</v>
      </c>
      <c r="F86" s="23" t="s">
        <v>232</v>
      </c>
      <c r="G86" s="22" t="s">
        <v>78</v>
      </c>
      <c r="H86" s="23" t="s">
        <v>231</v>
      </c>
      <c r="I86" s="22" t="s">
        <v>78</v>
      </c>
      <c r="J86" s="22" t="s">
        <v>230</v>
      </c>
      <c r="K86" s="71" t="s">
        <v>19</v>
      </c>
    </row>
    <row r="87" spans="2:11" ht="28.8" x14ac:dyDescent="0.55000000000000004">
      <c r="B87" s="79" t="s">
        <v>118</v>
      </c>
      <c r="C87" s="34" t="s">
        <v>251</v>
      </c>
      <c r="D87" s="28">
        <v>59</v>
      </c>
      <c r="E87" s="60" t="s">
        <v>238</v>
      </c>
      <c r="F87" s="23" t="s">
        <v>232</v>
      </c>
      <c r="G87" s="22" t="s">
        <v>78</v>
      </c>
      <c r="H87" s="23" t="s">
        <v>231</v>
      </c>
      <c r="I87" s="22" t="s">
        <v>78</v>
      </c>
      <c r="J87" s="22" t="s">
        <v>230</v>
      </c>
      <c r="K87" s="71" t="s">
        <v>19</v>
      </c>
    </row>
    <row r="88" spans="2:11" x14ac:dyDescent="0.55000000000000004">
      <c r="F88" s="2"/>
      <c r="G88" s="2"/>
      <c r="H88" s="2"/>
      <c r="I88" s="2"/>
      <c r="J88" s="2"/>
      <c r="K88" s="2"/>
    </row>
    <row r="89" spans="2:11" x14ac:dyDescent="0.55000000000000004">
      <c r="H89" s="2"/>
      <c r="I89" s="2"/>
      <c r="J89" s="2"/>
      <c r="K89" s="2"/>
    </row>
    <row r="90" spans="2:11" ht="14.7" thickBot="1" x14ac:dyDescent="0.6">
      <c r="F90" s="4"/>
      <c r="G90" s="4"/>
      <c r="H90" s="4"/>
      <c r="I90" s="2"/>
      <c r="J90" s="2"/>
      <c r="K90" s="2"/>
    </row>
    <row r="91" spans="2:11" ht="14.7" thickBot="1" x14ac:dyDescent="0.6">
      <c r="B91" s="170" t="s">
        <v>112</v>
      </c>
      <c r="C91" s="171"/>
      <c r="D91" s="51"/>
      <c r="E91" s="171" t="s">
        <v>133</v>
      </c>
      <c r="F91" s="175"/>
      <c r="G91" s="4"/>
      <c r="H91" s="4"/>
    </row>
    <row r="92" spans="2:11" x14ac:dyDescent="0.55000000000000004">
      <c r="B92" s="5" t="s">
        <v>113</v>
      </c>
      <c r="C92" s="6" t="s">
        <v>114</v>
      </c>
      <c r="D92" s="55"/>
      <c r="E92" s="172" t="s">
        <v>113</v>
      </c>
      <c r="F92" s="176" t="s">
        <v>149</v>
      </c>
      <c r="G92" s="4"/>
      <c r="H92" s="4"/>
    </row>
    <row r="93" spans="2:11" x14ac:dyDescent="0.55000000000000004">
      <c r="B93" s="7" t="s">
        <v>49</v>
      </c>
      <c r="C93" s="8" t="s">
        <v>115</v>
      </c>
      <c r="D93" s="53"/>
      <c r="E93" s="173"/>
      <c r="F93" s="177"/>
      <c r="G93" s="4"/>
      <c r="H93" s="4"/>
    </row>
    <row r="94" spans="2:11" x14ac:dyDescent="0.55000000000000004">
      <c r="B94" s="7" t="s">
        <v>55</v>
      </c>
      <c r="C94" s="8" t="s">
        <v>54</v>
      </c>
      <c r="D94" s="53"/>
      <c r="E94" s="173" t="s">
        <v>116</v>
      </c>
      <c r="F94" s="177" t="s">
        <v>150</v>
      </c>
      <c r="G94" s="4"/>
      <c r="H94" s="4"/>
    </row>
    <row r="95" spans="2:11" ht="14.7" thickBot="1" x14ac:dyDescent="0.6">
      <c r="B95" s="9" t="s">
        <v>47</v>
      </c>
      <c r="C95" s="10" t="s">
        <v>117</v>
      </c>
      <c r="D95" s="54"/>
      <c r="E95" s="174"/>
      <c r="F95" s="178"/>
      <c r="G95" s="4"/>
      <c r="H95" s="4"/>
    </row>
    <row r="96" spans="2:11" x14ac:dyDescent="0.55000000000000004">
      <c r="F96" s="4"/>
      <c r="G96" s="4"/>
      <c r="H96" s="4"/>
    </row>
    <row r="97" spans="2:8" x14ac:dyDescent="0.55000000000000004">
      <c r="F97" s="4"/>
      <c r="G97" s="4"/>
      <c r="H97" s="4"/>
    </row>
    <row r="98" spans="2:8" ht="115.2" x14ac:dyDescent="0.55000000000000004">
      <c r="B98" s="56" t="s">
        <v>201</v>
      </c>
      <c r="E98" s="98" t="s">
        <v>202</v>
      </c>
      <c r="F98" s="4"/>
      <c r="G98" s="4"/>
      <c r="H98" s="4"/>
    </row>
    <row r="99" spans="2:8" x14ac:dyDescent="0.55000000000000004">
      <c r="F99" s="4"/>
      <c r="G99" s="4"/>
      <c r="H99" s="4"/>
    </row>
    <row r="100" spans="2:8" ht="70.2" customHeight="1" x14ac:dyDescent="0.55000000000000004">
      <c r="F100" s="4"/>
      <c r="G100" s="4"/>
      <c r="H100" s="4"/>
    </row>
  </sheetData>
  <autoFilter ref="B2:K87" xr:uid="{00000000-0009-0000-0000-000000000000}">
    <filterColumn colId="6" showButton="0"/>
    <filterColumn colId="9" showButton="0"/>
  </autoFilter>
  <mergeCells count="6">
    <mergeCell ref="B91:C91"/>
    <mergeCell ref="E92:E93"/>
    <mergeCell ref="E94:E95"/>
    <mergeCell ref="E91:F91"/>
    <mergeCell ref="F92:F93"/>
    <mergeCell ref="F94:F95"/>
  </mergeCells>
  <phoneticPr fontId="4" type="noConversion"/>
  <hyperlinks>
    <hyperlink ref="H27" r:id="rId1" display="Metasploit" xr:uid="{00000000-0004-0000-0000-000001000000}"/>
    <hyperlink ref="H68" r:id="rId2" display="Metasploit" xr:uid="{00000000-0004-0000-0000-000002000000}"/>
    <hyperlink ref="H63" r:id="rId3" xr:uid="{00000000-0004-0000-0000-000003000000}"/>
    <hyperlink ref="K63" r:id="rId4" xr:uid="{00000000-0004-0000-0000-000005000000}"/>
    <hyperlink ref="K68" r:id="rId5" xr:uid="{00000000-0004-0000-0000-000006000000}"/>
    <hyperlink ref="K27" r:id="rId6" xr:uid="{00000000-0004-0000-0000-000007000000}"/>
    <hyperlink ref="K70" r:id="rId7" xr:uid="{00000000-0004-0000-0000-000008000000}"/>
    <hyperlink ref="H70" r:id="rId8" display="Metasploit" xr:uid="{00000000-0004-0000-0000-000009000000}"/>
    <hyperlink ref="F70" r:id="rId9" display="SIMATIC S7 PLC" xr:uid="{00000000-0004-0000-0000-00000A000000}"/>
    <hyperlink ref="K17" r:id="rId10" xr:uid="{00000000-0004-0000-0000-00000C000000}"/>
    <hyperlink ref="K30" r:id="rId11" xr:uid="{00000000-0004-0000-0000-00000D000000}"/>
    <hyperlink ref="K72" r:id="rId12" xr:uid="{00000000-0004-0000-0000-00000E000000}"/>
    <hyperlink ref="K52" r:id="rId13" xr:uid="{00000000-0004-0000-0000-00000F000000}"/>
    <hyperlink ref="H52" r:id="rId14" display="Metasploit" xr:uid="{00000000-0004-0000-0000-000010000000}"/>
    <hyperlink ref="K64" r:id="rId15" xr:uid="{00000000-0004-0000-0000-000011000000}"/>
    <hyperlink ref="F64" r:id="rId16" display="RS Logic 5000" xr:uid="{00000000-0004-0000-0000-000012000000}"/>
    <hyperlink ref="F52" r:id="rId17" xr:uid="{00000000-0004-0000-0000-000013000000}"/>
    <hyperlink ref="K50" r:id="rId18" xr:uid="{00000000-0004-0000-0000-000014000000}"/>
    <hyperlink ref="K69" r:id="rId19" xr:uid="{00000000-0004-0000-0000-000015000000}"/>
    <hyperlink ref="H69" r:id="rId20" xr:uid="{00000000-0004-0000-0000-000016000000}"/>
    <hyperlink ref="H4" r:id="rId21" tooltip="Software/S0010" display="https://collaborate.mitre.org/attackics/index.php/Software/S0010" xr:uid="{00000000-0004-0000-0000-000017000000}"/>
    <hyperlink ref="H7" r:id="rId22" tooltip="Software/S0005" display="https://collaborate.mitre.org/attackics/index.php/Software/S0005" xr:uid="{00000000-0004-0000-0000-000018000000}"/>
    <hyperlink ref="F4" r:id="rId23" xr:uid="{00000000-0004-0000-0000-000019000000}"/>
    <hyperlink ref="F3" r:id="rId24" xr:uid="{00000000-0004-0000-0000-00001A000000}"/>
    <hyperlink ref="H3" r:id="rId25" xr:uid="{00000000-0004-0000-0000-00001B000000}"/>
    <hyperlink ref="H6" r:id="rId26" tooltip="Software/S0006" display="https://collaborate.mitre.org/attackics/index.php/Software/S0006" xr:uid="{00000000-0004-0000-0000-00001C000000}"/>
    <hyperlink ref="H5" r:id="rId27" xr:uid="{00000000-0004-0000-0000-00001D000000}"/>
    <hyperlink ref="H23" r:id="rId28" tooltip="Software/S0003" display="https://collaborate.mitre.org/attackics/index.php/Software/S0003" xr:uid="{00000000-0004-0000-0000-000021000000}"/>
    <hyperlink ref="H24" r:id="rId29" tooltip="Software/S0001" display="https://collaborate.mitre.org/attackics/index.php/Software/S0001" xr:uid="{00000000-0004-0000-0000-000022000000}"/>
    <hyperlink ref="H25" r:id="rId30" tooltip="Software/S0009" display="https://collaborate.mitre.org/attackics/index.php/Software/S0009" xr:uid="{00000000-0004-0000-0000-000023000000}"/>
    <hyperlink ref="F25" r:id="rId31" xr:uid="{00000000-0004-0000-0000-000024000000}"/>
    <hyperlink ref="H26" r:id="rId32" tooltip="Software/S0013" display="https://collaborate.mitre.org/attackics/index.php/Software/S0013" xr:uid="{00000000-0004-0000-0000-000025000000}"/>
    <hyperlink ref="F19" r:id="rId33" xr:uid="{00000000-0004-0000-0000-000026000000}"/>
    <hyperlink ref="F21" r:id="rId34" xr:uid="{00000000-0004-0000-0000-000027000000}"/>
    <hyperlink ref="F27" r:id="rId35" xr:uid="{00000000-0004-0000-0000-000028000000}"/>
    <hyperlink ref="F28" r:id="rId36" xr:uid="{00000000-0004-0000-0000-000029000000}"/>
    <hyperlink ref="H31" r:id="rId37" tooltip="Software/S0003" display="https://collaborate.mitre.org/attackics/index.php/Software/S0003" xr:uid="{00000000-0004-0000-0000-00002A000000}"/>
    <hyperlink ref="H32" r:id="rId38" tooltip="Software/S0001" display="https://collaborate.mitre.org/attackics/index.php/Software/S0001" xr:uid="{00000000-0004-0000-0000-00002B000000}"/>
    <hyperlink ref="H33" r:id="rId39" tooltip="Software/S0010" display="https://collaborate.mitre.org/attackics/index.php/Software/S0010" xr:uid="{00000000-0004-0000-0000-00002C000000}"/>
    <hyperlink ref="H35" r:id="rId40" tooltip="Software/S0010" display="https://collaborate.mitre.org/attackics/index.php/Software/S0010" xr:uid="{00000000-0004-0000-0000-00002D000000}"/>
    <hyperlink ref="F35" r:id="rId41" xr:uid="{00000000-0004-0000-0000-00002E000000}"/>
    <hyperlink ref="H36" r:id="rId42" tooltip="Software/S0005" display="https://collaborate.mitre.org/attackics/index.php/Software/S0005" xr:uid="{00000000-0004-0000-0000-00002F000000}"/>
    <hyperlink ref="H37" r:id="rId43" tooltip="Software/S0006" display="https://collaborate.mitre.org/attackics/index.php/Software/S0006" xr:uid="{00000000-0004-0000-0000-000030000000}"/>
    <hyperlink ref="F39" r:id="rId44" xr:uid="{00000000-0004-0000-0000-000031000000}"/>
    <hyperlink ref="H39" r:id="rId45" tooltip="Software/S0010" display="https://collaborate.mitre.org/attackics/index.php/Software/S0010" xr:uid="{00000000-0004-0000-0000-000032000000}"/>
    <hyperlink ref="H40" r:id="rId46" tooltip="Software/S0013" display="https://collaborate.mitre.org/attackics/index.php/Software/S0013" xr:uid="{00000000-0004-0000-0000-000033000000}"/>
    <hyperlink ref="H41" r:id="rId47" tooltip="Software/S0010" display="https://collaborate.mitre.org/attackics/index.php/Software/S0010" xr:uid="{00000000-0004-0000-0000-000034000000}"/>
    <hyperlink ref="H49" r:id="rId48" tooltip="Software/S0001" display="https://collaborate.mitre.org/attackics/index.php/Software/S0001" xr:uid="{00000000-0004-0000-0000-000035000000}"/>
    <hyperlink ref="H51" r:id="rId49" tooltip="Software/S0002" display="https://collaborate.mitre.org/attackics/index.php/Software/S0002" xr:uid="{00000000-0004-0000-0000-000036000000}"/>
    <hyperlink ref="H53" r:id="rId50" tooltip="Software/S0003" display="https://collaborate.mitre.org/attackics/index.php/Software/S0003" xr:uid="{00000000-0004-0000-0000-000037000000}"/>
    <hyperlink ref="F53" r:id="rId51" xr:uid="{00000000-0004-0000-0000-000038000000}"/>
    <hyperlink ref="H55" r:id="rId52" tooltip="Software/S0013" display="https://collaborate.mitre.org/attackics/index.php/Software/S0013" xr:uid="{00000000-0004-0000-0000-000039000000}"/>
    <hyperlink ref="H56" r:id="rId53" tooltip="Software/S0010" display="https://collaborate.mitre.org/attackics/index.php/Software/S0010" xr:uid="{00000000-0004-0000-0000-00003A000000}"/>
    <hyperlink ref="H57" r:id="rId54" tooltip="Software/S0001" display="https://collaborate.mitre.org/attackics/index.php/Software/S0001" xr:uid="{00000000-0004-0000-0000-00003B000000}"/>
    <hyperlink ref="H58" r:id="rId55" tooltip="Software/S0004" display="https://collaborate.mitre.org/attackics/index.php/Software/S0004" xr:uid="{00000000-0004-0000-0000-00003C000000}"/>
    <hyperlink ref="H61" r:id="rId56" tooltip="Software/S0001" display="https://collaborate.mitre.org/attackics/index.php/Software/S0001" xr:uid="{00000000-0004-0000-0000-00003D000000}"/>
    <hyperlink ref="K61" r:id="rId57" xr:uid="{00000000-0004-0000-0000-00003E000000}"/>
    <hyperlink ref="H62" r:id="rId58" tooltip="Software/S0001" display="https://collaborate.mitre.org/attackics/index.php/Software/S0001" xr:uid="{00000000-0004-0000-0000-00003F000000}"/>
    <hyperlink ref="H64" r:id="rId59" xr:uid="{00000000-0004-0000-0000-000040000000}"/>
    <hyperlink ref="H65" r:id="rId60" tooltip="Software/S0001" display="https://collaborate.mitre.org/attackics/index.php/Software/S0001" xr:uid="{00000000-0004-0000-0000-000041000000}"/>
    <hyperlink ref="K65" r:id="rId61" xr:uid="{00000000-0004-0000-0000-000042000000}"/>
    <hyperlink ref="H66" r:id="rId62" tooltip="Software/S0009" display="https://collaborate.mitre.org/attackics/index.php/Software/S0009" xr:uid="{00000000-0004-0000-0000-000043000000}"/>
    <hyperlink ref="F66" r:id="rId63" xr:uid="{00000000-0004-0000-0000-000044000000}"/>
    <hyperlink ref="H72" r:id="rId64" display="Metasploit" xr:uid="{00000000-0004-0000-0000-000045000000}"/>
    <hyperlink ref="H74" r:id="rId65" tooltip="Software/S0010" display="https://collaborate.mitre.org/attackics/index.php/Software/S0010" xr:uid="{00000000-0004-0000-0000-000046000000}"/>
    <hyperlink ref="H75" r:id="rId66" tooltip="Software/S0001" display="https://collaborate.mitre.org/attackics/index.php/Software/S0001" xr:uid="{00000000-0004-0000-0000-000047000000}"/>
    <hyperlink ref="K13" r:id="rId67" xr:uid="{00000000-0004-0000-0000-000048000000}"/>
    <hyperlink ref="H19" r:id="rId68" xr:uid="{00000000-0004-0000-0000-000049000000}"/>
    <hyperlink ref="H21" r:id="rId69" xr:uid="{00000000-0004-0000-0000-00004A000000}"/>
    <hyperlink ref="H13" r:id="rId70" xr:uid="{00000000-0004-0000-0000-00004B000000}"/>
    <hyperlink ref="F13" r:id="rId71" xr:uid="{00000000-0004-0000-0000-00004C000000}"/>
    <hyperlink ref="F63" r:id="rId72" xr:uid="{00000000-0004-0000-0000-00004D000000}"/>
    <hyperlink ref="F68" r:id="rId73" xr:uid="{00000000-0004-0000-0000-00004E000000}"/>
    <hyperlink ref="F69" r:id="rId74" xr:uid="{00000000-0004-0000-0000-00004F000000}"/>
    <hyperlink ref="F72" r:id="rId75" xr:uid="{00000000-0004-0000-0000-000050000000}"/>
    <hyperlink ref="H76" r:id="rId76" tooltip="Software/S0010" display="https://collaborate.mitre.org/attackics/index.php/Software/S0010" xr:uid="{00000000-0004-0000-0000-000051000000}"/>
    <hyperlink ref="F76" r:id="rId77" display="SIMATIC S7 PLC" xr:uid="{00000000-0004-0000-0000-000052000000}"/>
    <hyperlink ref="F74" r:id="rId78" display="SIMATIC S7 PLC" xr:uid="{00000000-0004-0000-0000-000053000000}"/>
    <hyperlink ref="H78" r:id="rId79" tooltip="Software/S0001" display="https://collaborate.mitre.org/attackics/index.php/Software/S0001" xr:uid="{00000000-0004-0000-0000-000054000000}"/>
    <hyperlink ref="H81" r:id="rId80" tooltip="Software/S0001" display="https://collaborate.mitre.org/attackics/index.php/Software/S0001" xr:uid="{00000000-0004-0000-0000-000055000000}"/>
    <hyperlink ref="K81" r:id="rId81" xr:uid="{00000000-0004-0000-0000-000056000000}"/>
    <hyperlink ref="K82" r:id="rId82" xr:uid="{00000000-0004-0000-0000-000057000000}"/>
    <hyperlink ref="H83" r:id="rId83" tooltip="Software/S0002" display="https://collaborate.mitre.org/attackics/index.php/Software/S0002" xr:uid="{00000000-0004-0000-0000-000058000000}"/>
    <hyperlink ref="H84" r:id="rId84" tooltip="Software/S0001" display="https://collaborate.mitre.org/attackics/index.php/Software/S0001" xr:uid="{00000000-0004-0000-0000-000059000000}"/>
    <hyperlink ref="H85" r:id="rId85" tooltip="Software/S0010" display="https://collaborate.mitre.org/attackics/index.php/Software/S0010" xr:uid="{00000000-0004-0000-0000-00005A000000}"/>
    <hyperlink ref="F85" r:id="rId86" display="SIMATIC S7 PLC" xr:uid="{00000000-0004-0000-0000-00005B000000}"/>
    <hyperlink ref="H38" r:id="rId87" xr:uid="{00000000-0004-0000-0000-00005C000000}"/>
    <hyperlink ref="H79" r:id="rId88" tooltip="Software/S0001" display="https://collaborate.mitre.org/attackics/index.php/Software/S0001" xr:uid="{BC774324-4587-4BCE-A9C9-E12109563CB8}"/>
    <hyperlink ref="H17" r:id="rId89" xr:uid="{00000000-0004-0000-0000-00005D000000}"/>
    <hyperlink ref="F17" r:id="rId90" display="Siemens S7 PLC" xr:uid="{00000000-0004-0000-0000-000004000000}"/>
    <hyperlink ref="F18" r:id="rId91" display="Siemens S7 PLC" xr:uid="{20448BE6-251F-445A-907F-5E7B507DF28F}"/>
    <hyperlink ref="H18" r:id="rId92" display="Metasploit" xr:uid="{7D9D6CB4-5F1C-4571-B0D9-DC9E6767B03F}"/>
    <hyperlink ref="K18" r:id="rId93" display="Procedimiento" xr:uid="{B9059C17-347E-4451-B7B2-E494C51D44BE}"/>
    <hyperlink ref="H22" r:id="rId94" display="Metasploit" xr:uid="{052624E7-8972-4770-93D5-756D9782B5B4}"/>
    <hyperlink ref="H20" r:id="rId95" display="Metasploit" xr:uid="{C1C87D2C-069F-474A-9048-316BBC3611DA}"/>
    <hyperlink ref="F20" r:id="rId96" xr:uid="{CA449916-4D89-45AD-8E99-B5E2659BA14B}"/>
    <hyperlink ref="F22" r:id="rId97" xr:uid="{09684BE8-CC3B-40EA-9EF9-89944D491ED6}"/>
    <hyperlink ref="K20" r:id="rId98" display="Procedimiento" xr:uid="{F57FCAEB-B95E-44FD-B093-5867882B8997}"/>
    <hyperlink ref="K22" r:id="rId99" display="Procedimiento" xr:uid="{B0D6F9F9-4C8A-4ABF-8297-864320DF9FD6}"/>
    <hyperlink ref="H28" r:id="rId100" display="Metasploit" xr:uid="{F8857ADE-9DD7-43E8-A39A-52E65D0F54A0}"/>
    <hyperlink ref="K28" r:id="rId101" xr:uid="{6474E212-1B7F-4F68-9169-770B78DC0945}"/>
    <hyperlink ref="K42" r:id="rId102" xr:uid="{6527AC3D-189C-4D94-89CA-5DE242C56B24}"/>
    <hyperlink ref="H42" r:id="rId103" xr:uid="{50447DF1-7C66-439E-9D30-DA17B41B03FB}"/>
    <hyperlink ref="K45" r:id="rId104" xr:uid="{E481D6F4-3D7A-4A10-9C35-3536D4D28825}"/>
    <hyperlink ref="H45" r:id="rId105" xr:uid="{64EDC60A-C43B-4B2A-86F0-9888768A9765}"/>
    <hyperlink ref="K8" r:id="rId106" xr:uid="{48E7C171-5D54-4065-8355-ADE1E5E846B9}"/>
    <hyperlink ref="H8" r:id="rId107" xr:uid="{A09A5F8E-E1FB-43B6-AEB3-9993A3AD5AAD}"/>
    <hyperlink ref="K11" r:id="rId108" xr:uid="{6BA79E74-3F2F-45F8-BFFA-D22DB4392F74}"/>
    <hyperlink ref="F11" r:id="rId109" xr:uid="{AE4ED20A-230F-416D-83C9-194BCFC3F356}"/>
    <hyperlink ref="H11" r:id="rId110" xr:uid="{B191197C-C80F-45FB-8CED-A76D19BE49F9}"/>
    <hyperlink ref="K59" r:id="rId111" xr:uid="{81603D43-744E-468D-B1A7-DF9BC403E21D}"/>
    <hyperlink ref="F54" r:id="rId112" display="SIMATIC S7 PLC" xr:uid="{5A0AB0F2-6304-46FA-AFF7-C867070968AC}"/>
    <hyperlink ref="H54" r:id="rId113" display="Metasploit" xr:uid="{2C75047C-AF14-4048-8D35-5CD3F2A6518B}"/>
    <hyperlink ref="K54" r:id="rId114" xr:uid="{AD54892A-CAC0-4482-A34D-571CBAE7BBF2}"/>
    <hyperlink ref="F46" r:id="rId115" display="SIMATIC S7 PLC" xr:uid="{52A8A86A-F831-48C5-8104-3031325685C8}"/>
    <hyperlink ref="F47" r:id="rId116" xr:uid="{DE1707C6-CDD3-402A-9957-F772E615B273}"/>
    <hyperlink ref="H47" r:id="rId117" xr:uid="{F3942E25-FA52-4BA3-A28F-4C8E65A40E4D}"/>
    <hyperlink ref="H46" r:id="rId118" xr:uid="{F9393B15-7DF8-4410-A539-BB3ED247224A}"/>
    <hyperlink ref="K46" r:id="rId119" xr:uid="{D53F4B54-1489-4A90-98A2-56F8FA727310}"/>
    <hyperlink ref="K47" r:id="rId120" xr:uid="{D7161845-99B4-4906-9E8B-D15DBAD0A1E4}"/>
    <hyperlink ref="F67" r:id="rId121" display="Siemens S7 PLC" xr:uid="{6E9B7CCF-13CE-40BC-85DE-3B1037990A21}"/>
    <hyperlink ref="H67" r:id="rId122" xr:uid="{539606AE-F7B3-4CC9-A9BF-23ACFB511354}"/>
    <hyperlink ref="K67" r:id="rId123" xr:uid="{D9727AD3-6F8F-4DA8-87E3-E37DD1B92C15}"/>
    <hyperlink ref="F29" r:id="rId124" display="Siemens S7 PLC" xr:uid="{EC92EC83-C482-40AA-A85B-ABAEFC662E7A}"/>
    <hyperlink ref="H29" r:id="rId125" xr:uid="{6C4BB8F0-EF4E-47F0-AD27-76CB3C4419BF}"/>
    <hyperlink ref="K29" r:id="rId126" xr:uid="{A558465C-7859-4902-99C3-D58FD524E88F}"/>
    <hyperlink ref="H73" r:id="rId127" xr:uid="{F7DFDF77-2F42-4AAD-9B8E-821711906A55}"/>
    <hyperlink ref="F73" r:id="rId128" display="Siemens S7 PLC" xr:uid="{7B03E4C6-F15D-4A8B-8CE7-B4896780AF53}"/>
    <hyperlink ref="K73" r:id="rId129" xr:uid="{F9263AA5-41F6-4549-AB53-9ADFB71D9431}"/>
    <hyperlink ref="K12" r:id="rId130" xr:uid="{235AD819-3177-4667-8471-24D53E94E5BF}"/>
    <hyperlink ref="F12" r:id="rId131" xr:uid="{41CC34B7-5503-45BF-BF22-4F2B490A6C95}"/>
    <hyperlink ref="H12" r:id="rId132" xr:uid="{9B0B9581-5451-452F-9EDD-426902745E41}"/>
    <hyperlink ref="F34" r:id="rId133" xr:uid="{5F16F4BD-A38A-4303-AC4E-7074FC9F9A63}"/>
    <hyperlink ref="H34" r:id="rId134" xr:uid="{F517E800-A667-4B4D-94A3-6DE572F3B1C0}"/>
    <hyperlink ref="K34" r:id="rId135" xr:uid="{5742D25F-319F-4401-8D15-9ACA9CA8AA65}"/>
    <hyperlink ref="F48" r:id="rId136" xr:uid="{B9DFCBC1-8729-46A5-9100-6A91788C9DE1}"/>
    <hyperlink ref="H48" r:id="rId137" xr:uid="{8D331D71-0402-4B2B-8437-1FDBA986CB41}"/>
    <hyperlink ref="K48" r:id="rId138" xr:uid="{8EF533F5-27A3-4AF5-913F-295A3D3C8430}"/>
    <hyperlink ref="H60" r:id="rId139" display="Metasploit: vnc_keyboard_exec.rb" xr:uid="{B9B32D24-741E-4E6C-A776-F57D6312A75D}"/>
    <hyperlink ref="K60" r:id="rId140" xr:uid="{C0234EFC-F130-4EB2-BCE5-32D412F9AA67}"/>
    <hyperlink ref="F87" r:id="rId141" xr:uid="{00720686-97B4-47F9-88CF-9CEA0809F437}"/>
    <hyperlink ref="H87" r:id="rId142" xr:uid="{7D1E7D66-C5B5-4ECF-AAB7-01F5A0D23E57}"/>
    <hyperlink ref="K87" r:id="rId143" xr:uid="{22140DB6-A12E-428A-979D-3602FE50ED6E}"/>
    <hyperlink ref="F86" r:id="rId144" xr:uid="{14ECBC73-8375-44AD-B71E-30F1766A5B81}"/>
    <hyperlink ref="H86" r:id="rId145" xr:uid="{E3A4868B-0185-4BF0-9817-7C3E38B708D6}"/>
    <hyperlink ref="K86" r:id="rId146" xr:uid="{2400AB29-09C4-4C25-9B0D-6D88DC4CB93B}"/>
    <hyperlink ref="K71" r:id="rId147" xr:uid="{28586153-95BC-428B-A0C9-2BFB23E19F8F}"/>
  </hyperlinks>
  <pageMargins left="0.7" right="0.7" top="0.75" bottom="0.75" header="0.3" footer="0.3"/>
  <pageSetup orientation="portrait" r:id="rId14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D3135-BEF8-44FD-B15A-900526B28D56}">
  <dimension ref="B2:R39"/>
  <sheetViews>
    <sheetView topLeftCell="A29" zoomScale="50" zoomScaleNormal="50" workbookViewId="0">
      <selection activeCell="C3" sqref="C3"/>
    </sheetView>
  </sheetViews>
  <sheetFormatPr baseColWidth="10" defaultRowHeight="14.4" x14ac:dyDescent="0.55000000000000004"/>
  <cols>
    <col min="1" max="1" width="4.68359375" customWidth="1"/>
    <col min="2" max="2" width="37.5234375" customWidth="1"/>
    <col min="3" max="3" width="42.7890625" customWidth="1"/>
    <col min="4" max="4" width="11.89453125" customWidth="1"/>
    <col min="5" max="5" width="36.7890625" customWidth="1"/>
    <col min="6" max="6" width="47.20703125" customWidth="1"/>
    <col min="7" max="7" width="20.41796875" customWidth="1"/>
    <col min="8" max="8" width="24.89453125" style="4" customWidth="1"/>
    <col min="9" max="9" width="41.20703125" customWidth="1"/>
    <col min="10" max="10" width="18.68359375" customWidth="1"/>
    <col min="11" max="11" width="18.68359375" style="4" customWidth="1"/>
    <col min="12" max="12" width="24.89453125" customWidth="1"/>
    <col min="13" max="13" width="25.3125" customWidth="1"/>
    <col min="14" max="14" width="20.41796875" customWidth="1"/>
  </cols>
  <sheetData>
    <row r="2" spans="2:15" ht="39.299999999999997" customHeight="1" thickBot="1" x14ac:dyDescent="0.6">
      <c r="B2" s="179" t="s">
        <v>203</v>
      </c>
      <c r="C2" s="179"/>
    </row>
    <row r="3" spans="2:15" ht="54" customHeight="1" thickBot="1" x14ac:dyDescent="0.6">
      <c r="B3" s="47" t="s">
        <v>290</v>
      </c>
      <c r="C3" s="25" t="s">
        <v>318</v>
      </c>
      <c r="D3" s="25" t="s">
        <v>154</v>
      </c>
      <c r="E3" s="25" t="s">
        <v>42</v>
      </c>
      <c r="F3" s="25" t="s">
        <v>45</v>
      </c>
      <c r="G3" s="25" t="s">
        <v>43</v>
      </c>
      <c r="H3" s="25" t="s">
        <v>205</v>
      </c>
      <c r="I3" s="25" t="s">
        <v>44</v>
      </c>
      <c r="J3" s="25" t="s">
        <v>43</v>
      </c>
      <c r="K3" s="25" t="s">
        <v>205</v>
      </c>
      <c r="L3" s="51" t="s">
        <v>32</v>
      </c>
      <c r="M3" s="25" t="s">
        <v>19</v>
      </c>
      <c r="N3" s="25" t="s">
        <v>205</v>
      </c>
    </row>
    <row r="4" spans="2:15" ht="53.1" customHeight="1" thickBot="1" x14ac:dyDescent="0.6">
      <c r="B4" s="88" t="s">
        <v>27</v>
      </c>
      <c r="C4" s="89" t="s">
        <v>41</v>
      </c>
      <c r="D4" s="89">
        <v>3</v>
      </c>
      <c r="E4" s="19" t="s">
        <v>198</v>
      </c>
      <c r="F4" s="20" t="s">
        <v>135</v>
      </c>
      <c r="G4" s="20" t="s">
        <v>91</v>
      </c>
      <c r="H4" s="91" t="s">
        <v>236</v>
      </c>
      <c r="I4" s="21" t="s">
        <v>134</v>
      </c>
      <c r="J4" s="20" t="s">
        <v>68</v>
      </c>
      <c r="K4" s="91" t="s">
        <v>236</v>
      </c>
      <c r="L4" s="20" t="s">
        <v>52</v>
      </c>
      <c r="M4" s="21" t="s">
        <v>19</v>
      </c>
      <c r="N4" s="91" t="s">
        <v>236</v>
      </c>
    </row>
    <row r="5" spans="2:15" ht="38.4" customHeight="1" thickBot="1" x14ac:dyDescent="0.6">
      <c r="B5" s="88" t="s">
        <v>27</v>
      </c>
      <c r="C5" s="89" t="s">
        <v>41</v>
      </c>
      <c r="D5" s="89">
        <v>6</v>
      </c>
      <c r="E5" s="20" t="s">
        <v>136</v>
      </c>
      <c r="F5" s="21" t="s">
        <v>139</v>
      </c>
      <c r="G5" s="20" t="s">
        <v>68</v>
      </c>
      <c r="H5" s="91" t="s">
        <v>236</v>
      </c>
      <c r="I5" s="21" t="s">
        <v>137</v>
      </c>
      <c r="J5" s="20" t="s">
        <v>68</v>
      </c>
      <c r="K5" s="91" t="s">
        <v>236</v>
      </c>
      <c r="L5" s="20" t="s">
        <v>138</v>
      </c>
      <c r="M5" s="21" t="s">
        <v>19</v>
      </c>
      <c r="N5" s="91" t="s">
        <v>236</v>
      </c>
    </row>
    <row r="6" spans="2:15" s="4" customFormat="1" ht="38.4" customHeight="1" thickBot="1" x14ac:dyDescent="0.6">
      <c r="B6" s="88" t="s">
        <v>27</v>
      </c>
      <c r="C6" s="89" t="s">
        <v>229</v>
      </c>
      <c r="D6" s="89">
        <v>7</v>
      </c>
      <c r="E6" s="19" t="s">
        <v>237</v>
      </c>
      <c r="F6" s="21" t="s">
        <v>232</v>
      </c>
      <c r="G6" s="20" t="s">
        <v>78</v>
      </c>
      <c r="H6" s="64" t="s">
        <v>204</v>
      </c>
      <c r="I6" s="21" t="s">
        <v>231</v>
      </c>
      <c r="J6" s="20" t="s">
        <v>78</v>
      </c>
      <c r="K6" s="64" t="s">
        <v>204</v>
      </c>
      <c r="L6" s="20" t="s">
        <v>230</v>
      </c>
      <c r="M6" s="90" t="s">
        <v>19</v>
      </c>
      <c r="N6" s="64" t="s">
        <v>204</v>
      </c>
    </row>
    <row r="7" spans="2:15" ht="37.200000000000003" customHeight="1" thickBot="1" x14ac:dyDescent="0.6">
      <c r="B7" s="39" t="s">
        <v>5</v>
      </c>
      <c r="C7" s="33" t="s">
        <v>4</v>
      </c>
      <c r="D7" s="33">
        <v>8</v>
      </c>
      <c r="E7" s="15" t="s">
        <v>193</v>
      </c>
      <c r="F7" s="12" t="s">
        <v>211</v>
      </c>
      <c r="G7" s="13" t="s">
        <v>78</v>
      </c>
      <c r="H7" s="64" t="s">
        <v>204</v>
      </c>
      <c r="I7" s="12" t="s">
        <v>110</v>
      </c>
      <c r="J7" s="13" t="s">
        <v>68</v>
      </c>
      <c r="K7" s="64" t="s">
        <v>204</v>
      </c>
      <c r="L7" s="13" t="s">
        <v>6</v>
      </c>
      <c r="M7" s="12" t="s">
        <v>23</v>
      </c>
      <c r="N7" s="64" t="s">
        <v>204</v>
      </c>
    </row>
    <row r="8" spans="2:15" ht="29.1" thickBot="1" x14ac:dyDescent="0.6">
      <c r="B8" s="39" t="s">
        <v>5</v>
      </c>
      <c r="C8" s="33" t="s">
        <v>4</v>
      </c>
      <c r="D8" s="33">
        <v>8</v>
      </c>
      <c r="E8" s="15" t="s">
        <v>193</v>
      </c>
      <c r="F8" s="12" t="s">
        <v>148</v>
      </c>
      <c r="G8" s="13" t="s">
        <v>47</v>
      </c>
      <c r="H8" s="65" t="s">
        <v>206</v>
      </c>
      <c r="I8" s="50" t="s">
        <v>69</v>
      </c>
      <c r="J8" s="13" t="s">
        <v>68</v>
      </c>
      <c r="K8" s="64" t="s">
        <v>204</v>
      </c>
      <c r="L8" s="13" t="s">
        <v>6</v>
      </c>
      <c r="M8" s="12" t="s">
        <v>24</v>
      </c>
      <c r="N8" s="65" t="s">
        <v>206</v>
      </c>
    </row>
    <row r="9" spans="2:15" s="4" customFormat="1" ht="32.700000000000003" customHeight="1" thickBot="1" x14ac:dyDescent="0.6">
      <c r="B9" s="39" t="s">
        <v>5</v>
      </c>
      <c r="C9" s="33" t="s">
        <v>4</v>
      </c>
      <c r="D9" s="33">
        <v>8</v>
      </c>
      <c r="E9" s="15" t="s">
        <v>193</v>
      </c>
      <c r="F9" s="12" t="s">
        <v>208</v>
      </c>
      <c r="G9" s="13" t="s">
        <v>209</v>
      </c>
      <c r="H9" s="65" t="s">
        <v>206</v>
      </c>
      <c r="I9" s="12" t="s">
        <v>110</v>
      </c>
      <c r="J9" s="13" t="s">
        <v>68</v>
      </c>
      <c r="K9" s="64" t="s">
        <v>204</v>
      </c>
      <c r="L9" s="13" t="s">
        <v>6</v>
      </c>
      <c r="M9" s="12" t="s">
        <v>19</v>
      </c>
      <c r="N9" s="65" t="s">
        <v>206</v>
      </c>
    </row>
    <row r="10" spans="2:15" s="4" customFormat="1" ht="32.700000000000003" customHeight="1" thickBot="1" x14ac:dyDescent="0.6">
      <c r="B10" s="39" t="s">
        <v>5</v>
      </c>
      <c r="C10" s="33" t="s">
        <v>4</v>
      </c>
      <c r="D10" s="33">
        <v>8</v>
      </c>
      <c r="E10" s="15" t="s">
        <v>193</v>
      </c>
      <c r="F10" s="12" t="s">
        <v>210</v>
      </c>
      <c r="G10" s="13" t="s">
        <v>209</v>
      </c>
      <c r="H10" s="65" t="s">
        <v>206</v>
      </c>
      <c r="I10" s="50" t="s">
        <v>69</v>
      </c>
      <c r="J10" s="13" t="s">
        <v>68</v>
      </c>
      <c r="K10" s="64" t="s">
        <v>204</v>
      </c>
      <c r="L10" s="13" t="s">
        <v>3</v>
      </c>
      <c r="M10" s="12" t="s">
        <v>19</v>
      </c>
      <c r="N10" s="65" t="s">
        <v>206</v>
      </c>
    </row>
    <row r="11" spans="2:15" ht="29.1" thickBot="1" x14ac:dyDescent="0.6">
      <c r="B11" s="39" t="s">
        <v>5</v>
      </c>
      <c r="C11" s="33" t="s">
        <v>4</v>
      </c>
      <c r="D11" s="33">
        <v>8</v>
      </c>
      <c r="E11" s="15" t="s">
        <v>193</v>
      </c>
      <c r="F11" s="12" t="s">
        <v>13</v>
      </c>
      <c r="G11" s="13" t="s">
        <v>68</v>
      </c>
      <c r="H11" s="65" t="s">
        <v>206</v>
      </c>
      <c r="I11" s="12" t="s">
        <v>111</v>
      </c>
      <c r="J11" s="13" t="s">
        <v>68</v>
      </c>
      <c r="K11" s="64" t="s">
        <v>204</v>
      </c>
      <c r="L11" s="13" t="s">
        <v>3</v>
      </c>
      <c r="M11" s="12" t="s">
        <v>23</v>
      </c>
      <c r="N11" s="65" t="s">
        <v>206</v>
      </c>
    </row>
    <row r="12" spans="2:15" ht="37.5" customHeight="1" thickBot="1" x14ac:dyDescent="0.6">
      <c r="B12" s="39" t="s">
        <v>5</v>
      </c>
      <c r="C12" s="33" t="s">
        <v>4</v>
      </c>
      <c r="D12" s="33">
        <v>8</v>
      </c>
      <c r="E12" s="15" t="s">
        <v>193</v>
      </c>
      <c r="F12" s="12" t="s">
        <v>13</v>
      </c>
      <c r="G12" s="13" t="s">
        <v>68</v>
      </c>
      <c r="H12" s="65" t="s">
        <v>206</v>
      </c>
      <c r="I12" s="50" t="s">
        <v>69</v>
      </c>
      <c r="J12" s="13" t="s">
        <v>68</v>
      </c>
      <c r="K12" s="64" t="s">
        <v>204</v>
      </c>
      <c r="L12" s="13" t="s">
        <v>3</v>
      </c>
      <c r="M12" s="12" t="s">
        <v>24</v>
      </c>
      <c r="N12" s="65" t="s">
        <v>206</v>
      </c>
    </row>
    <row r="13" spans="2:15" ht="29.1" thickBot="1" x14ac:dyDescent="0.6">
      <c r="B13" s="39" t="s">
        <v>5</v>
      </c>
      <c r="C13" s="33" t="s">
        <v>4</v>
      </c>
      <c r="D13" s="33">
        <v>8</v>
      </c>
      <c r="E13" s="15" t="s">
        <v>194</v>
      </c>
      <c r="F13" s="12" t="s">
        <v>14</v>
      </c>
      <c r="G13" s="13" t="s">
        <v>68</v>
      </c>
      <c r="H13" s="64" t="s">
        <v>204</v>
      </c>
      <c r="I13" s="12" t="s">
        <v>111</v>
      </c>
      <c r="J13" s="13" t="s">
        <v>68</v>
      </c>
      <c r="K13" s="64" t="s">
        <v>204</v>
      </c>
      <c r="L13" s="13" t="s">
        <v>3</v>
      </c>
      <c r="M13" s="12" t="s">
        <v>23</v>
      </c>
      <c r="N13" s="64" t="s">
        <v>204</v>
      </c>
      <c r="O13" s="4"/>
    </row>
    <row r="14" spans="2:15" ht="36.6" customHeight="1" thickBot="1" x14ac:dyDescent="0.6">
      <c r="B14" s="39" t="s">
        <v>5</v>
      </c>
      <c r="C14" s="33" t="s">
        <v>4</v>
      </c>
      <c r="D14" s="33">
        <v>8</v>
      </c>
      <c r="E14" s="15" t="s">
        <v>193</v>
      </c>
      <c r="F14" s="12" t="s">
        <v>14</v>
      </c>
      <c r="G14" s="13" t="s">
        <v>68</v>
      </c>
      <c r="H14" s="64" t="s">
        <v>204</v>
      </c>
      <c r="I14" s="50" t="s">
        <v>69</v>
      </c>
      <c r="J14" s="13" t="s">
        <v>68</v>
      </c>
      <c r="K14" s="64" t="s">
        <v>204</v>
      </c>
      <c r="L14" s="13" t="s">
        <v>3</v>
      </c>
      <c r="M14" s="12" t="s">
        <v>24</v>
      </c>
      <c r="N14" s="64" t="s">
        <v>204</v>
      </c>
    </row>
    <row r="15" spans="2:15" s="4" customFormat="1" ht="48" customHeight="1" thickBot="1" x14ac:dyDescent="0.6">
      <c r="B15" s="39" t="s">
        <v>5</v>
      </c>
      <c r="C15" s="33" t="s">
        <v>4</v>
      </c>
      <c r="D15" s="33">
        <v>9</v>
      </c>
      <c r="E15" s="15" t="s">
        <v>193</v>
      </c>
      <c r="F15" s="14" t="s">
        <v>233</v>
      </c>
      <c r="G15" s="13" t="s">
        <v>78</v>
      </c>
      <c r="H15" s="64" t="s">
        <v>204</v>
      </c>
      <c r="I15" s="50" t="s">
        <v>234</v>
      </c>
      <c r="J15" s="13" t="s">
        <v>68</v>
      </c>
      <c r="K15" s="65" t="s">
        <v>206</v>
      </c>
      <c r="L15" s="13" t="s">
        <v>230</v>
      </c>
      <c r="M15" s="12" t="s">
        <v>19</v>
      </c>
      <c r="N15" s="65" t="s">
        <v>206</v>
      </c>
    </row>
    <row r="16" spans="2:15" ht="29.1" thickBot="1" x14ac:dyDescent="0.6">
      <c r="B16" s="39" t="s">
        <v>5</v>
      </c>
      <c r="C16" s="33" t="s">
        <v>15</v>
      </c>
      <c r="D16" s="33">
        <v>13</v>
      </c>
      <c r="E16" s="15" t="s">
        <v>189</v>
      </c>
      <c r="F16" s="12" t="s">
        <v>13</v>
      </c>
      <c r="G16" s="13" t="s">
        <v>68</v>
      </c>
      <c r="H16" s="65" t="s">
        <v>206</v>
      </c>
      <c r="I16" s="14" t="s">
        <v>70</v>
      </c>
      <c r="J16" s="13" t="s">
        <v>68</v>
      </c>
      <c r="K16" s="64" t="s">
        <v>204</v>
      </c>
      <c r="L16" s="13" t="s">
        <v>3</v>
      </c>
      <c r="M16" s="12" t="s">
        <v>19</v>
      </c>
      <c r="N16" s="65" t="s">
        <v>206</v>
      </c>
    </row>
    <row r="17" spans="2:18" ht="33.299999999999997" customHeight="1" thickBot="1" x14ac:dyDescent="0.6">
      <c r="B17" s="39" t="s">
        <v>5</v>
      </c>
      <c r="C17" s="33" t="s">
        <v>15</v>
      </c>
      <c r="D17" s="33">
        <v>13</v>
      </c>
      <c r="E17" s="15" t="s">
        <v>189</v>
      </c>
      <c r="F17" s="12" t="s">
        <v>14</v>
      </c>
      <c r="G17" s="13" t="s">
        <v>68</v>
      </c>
      <c r="H17" s="64" t="s">
        <v>204</v>
      </c>
      <c r="I17" s="14" t="s">
        <v>70</v>
      </c>
      <c r="J17" s="13" t="s">
        <v>68</v>
      </c>
      <c r="K17" s="64" t="s">
        <v>204</v>
      </c>
      <c r="L17" s="13" t="s">
        <v>3</v>
      </c>
      <c r="M17" s="12" t="s">
        <v>19</v>
      </c>
      <c r="N17" s="64" t="s">
        <v>204</v>
      </c>
    </row>
    <row r="18" spans="2:18" s="4" customFormat="1" ht="33.299999999999997" customHeight="1" thickBot="1" x14ac:dyDescent="0.6">
      <c r="B18" s="39" t="s">
        <v>5</v>
      </c>
      <c r="C18" s="33" t="s">
        <v>15</v>
      </c>
      <c r="D18" s="33">
        <v>14</v>
      </c>
      <c r="E18" s="15" t="s">
        <v>213</v>
      </c>
      <c r="F18" s="12" t="s">
        <v>211</v>
      </c>
      <c r="G18" s="13" t="s">
        <v>78</v>
      </c>
      <c r="H18" s="64" t="s">
        <v>204</v>
      </c>
      <c r="I18" s="12" t="s">
        <v>214</v>
      </c>
      <c r="J18" s="13" t="s">
        <v>103</v>
      </c>
      <c r="K18" s="64" t="s">
        <v>204</v>
      </c>
      <c r="L18" s="13" t="s">
        <v>6</v>
      </c>
      <c r="M18" s="12" t="s">
        <v>19</v>
      </c>
      <c r="N18" s="64" t="s">
        <v>204</v>
      </c>
    </row>
    <row r="19" spans="2:18" s="4" customFormat="1" ht="64.2" customHeight="1" thickBot="1" x14ac:dyDescent="0.6">
      <c r="B19" s="39" t="s">
        <v>5</v>
      </c>
      <c r="C19" s="33" t="s">
        <v>15</v>
      </c>
      <c r="D19" s="33">
        <v>19</v>
      </c>
      <c r="E19" s="15" t="s">
        <v>250</v>
      </c>
      <c r="F19" s="12" t="s">
        <v>232</v>
      </c>
      <c r="G19" s="13" t="s">
        <v>78</v>
      </c>
      <c r="H19" s="64" t="s">
        <v>204</v>
      </c>
      <c r="I19" s="12" t="s">
        <v>231</v>
      </c>
      <c r="J19" s="13" t="s">
        <v>78</v>
      </c>
      <c r="K19" s="64" t="s">
        <v>204</v>
      </c>
      <c r="L19" s="13" t="s">
        <v>249</v>
      </c>
      <c r="M19" s="87" t="s">
        <v>19</v>
      </c>
      <c r="N19" s="64" t="s">
        <v>204</v>
      </c>
    </row>
    <row r="20" spans="2:18" ht="35.1" customHeight="1" thickBot="1" x14ac:dyDescent="0.6">
      <c r="B20" s="52" t="s">
        <v>26</v>
      </c>
      <c r="C20" s="34" t="s">
        <v>81</v>
      </c>
      <c r="D20" s="34">
        <v>25</v>
      </c>
      <c r="E20" s="28" t="s">
        <v>142</v>
      </c>
      <c r="F20" s="22" t="s">
        <v>141</v>
      </c>
      <c r="G20" s="22" t="s">
        <v>141</v>
      </c>
      <c r="H20" s="65" t="s">
        <v>206</v>
      </c>
      <c r="I20" s="23" t="s">
        <v>140</v>
      </c>
      <c r="J20" s="22" t="s">
        <v>106</v>
      </c>
      <c r="K20" s="65" t="s">
        <v>206</v>
      </c>
      <c r="L20" s="22" t="s">
        <v>3</v>
      </c>
      <c r="M20" s="23" t="s">
        <v>19</v>
      </c>
      <c r="N20" s="65" t="s">
        <v>206</v>
      </c>
    </row>
    <row r="21" spans="2:18" ht="43.5" thickBot="1" x14ac:dyDescent="0.6">
      <c r="B21" s="52" t="s">
        <v>26</v>
      </c>
      <c r="C21" s="34" t="s">
        <v>36</v>
      </c>
      <c r="D21" s="34">
        <v>28</v>
      </c>
      <c r="E21" s="28" t="s">
        <v>143</v>
      </c>
      <c r="F21" s="22" t="s">
        <v>146</v>
      </c>
      <c r="G21" s="22" t="s">
        <v>68</v>
      </c>
      <c r="H21" s="65" t="s">
        <v>206</v>
      </c>
      <c r="I21" s="23" t="s">
        <v>144</v>
      </c>
      <c r="J21" s="22" t="s">
        <v>106</v>
      </c>
      <c r="K21" s="65" t="s">
        <v>206</v>
      </c>
      <c r="L21" s="22" t="s">
        <v>145</v>
      </c>
      <c r="M21" s="23" t="s">
        <v>19</v>
      </c>
      <c r="N21" s="65" t="s">
        <v>206</v>
      </c>
    </row>
    <row r="22" spans="2:18" s="4" customFormat="1" ht="43.8" customHeight="1" thickBot="1" x14ac:dyDescent="0.6">
      <c r="B22" s="41" t="s">
        <v>26</v>
      </c>
      <c r="C22" s="34" t="s">
        <v>81</v>
      </c>
      <c r="D22" s="34">
        <v>30</v>
      </c>
      <c r="E22" s="28" t="s">
        <v>216</v>
      </c>
      <c r="F22" s="23" t="s">
        <v>121</v>
      </c>
      <c r="G22" s="22" t="s">
        <v>47</v>
      </c>
      <c r="H22" s="64" t="s">
        <v>204</v>
      </c>
      <c r="I22" s="67" t="s">
        <v>217</v>
      </c>
      <c r="J22" s="22" t="s">
        <v>106</v>
      </c>
      <c r="K22" s="65" t="s">
        <v>206</v>
      </c>
      <c r="L22" s="22" t="s">
        <v>3</v>
      </c>
      <c r="M22" s="23" t="s">
        <v>19</v>
      </c>
      <c r="N22" s="65" t="s">
        <v>206</v>
      </c>
    </row>
    <row r="23" spans="2:18" s="4" customFormat="1" ht="43.8" customHeight="1" thickBot="1" x14ac:dyDescent="0.6">
      <c r="B23" s="41" t="s">
        <v>26</v>
      </c>
      <c r="C23" s="34" t="s">
        <v>81</v>
      </c>
      <c r="D23" s="34">
        <v>30</v>
      </c>
      <c r="E23" s="28" t="s">
        <v>216</v>
      </c>
      <c r="F23" s="23" t="s">
        <v>14</v>
      </c>
      <c r="G23" s="22" t="s">
        <v>68</v>
      </c>
      <c r="H23" s="64" t="s">
        <v>204</v>
      </c>
      <c r="I23" s="67" t="s">
        <v>217</v>
      </c>
      <c r="J23" s="22" t="s">
        <v>106</v>
      </c>
      <c r="K23" s="64" t="s">
        <v>204</v>
      </c>
      <c r="L23" s="22" t="s">
        <v>3</v>
      </c>
      <c r="M23" s="23" t="s">
        <v>19</v>
      </c>
      <c r="N23" s="64" t="s">
        <v>204</v>
      </c>
    </row>
    <row r="24" spans="2:18" s="4" customFormat="1" ht="43.8" customHeight="1" thickBot="1" x14ac:dyDescent="0.6">
      <c r="B24" s="41" t="s">
        <v>26</v>
      </c>
      <c r="C24" s="34" t="s">
        <v>81</v>
      </c>
      <c r="D24" s="34">
        <v>30</v>
      </c>
      <c r="E24" s="28" t="s">
        <v>216</v>
      </c>
      <c r="F24" s="23" t="s">
        <v>232</v>
      </c>
      <c r="G24" s="24" t="s">
        <v>78</v>
      </c>
      <c r="H24" s="64" t="s">
        <v>204</v>
      </c>
      <c r="I24" s="23" t="s">
        <v>231</v>
      </c>
      <c r="J24" s="22" t="s">
        <v>78</v>
      </c>
      <c r="K24" s="64" t="s">
        <v>204</v>
      </c>
      <c r="L24" s="22" t="s">
        <v>230</v>
      </c>
      <c r="M24" s="92" t="s">
        <v>19</v>
      </c>
      <c r="N24" s="64" t="s">
        <v>204</v>
      </c>
    </row>
    <row r="25" spans="2:18" ht="29.7" customHeight="1" thickBot="1" x14ac:dyDescent="0.6">
      <c r="B25" s="42" t="s">
        <v>8</v>
      </c>
      <c r="C25" s="35" t="s">
        <v>7</v>
      </c>
      <c r="D25" s="35">
        <v>31</v>
      </c>
      <c r="E25" s="16" t="s">
        <v>174</v>
      </c>
      <c r="F25" s="26" t="s">
        <v>9</v>
      </c>
      <c r="G25" s="26" t="s">
        <v>68</v>
      </c>
      <c r="H25" s="64" t="s">
        <v>204</v>
      </c>
      <c r="I25" s="16" t="s">
        <v>85</v>
      </c>
      <c r="J25" s="16" t="s">
        <v>72</v>
      </c>
      <c r="K25" s="64" t="s">
        <v>204</v>
      </c>
      <c r="L25" s="16" t="s">
        <v>18</v>
      </c>
      <c r="M25" s="17" t="s">
        <v>19</v>
      </c>
      <c r="N25" s="64" t="s">
        <v>204</v>
      </c>
      <c r="Q25" s="4"/>
      <c r="R25" s="4"/>
    </row>
    <row r="26" spans="2:18" ht="64.8" customHeight="1" thickBot="1" x14ac:dyDescent="0.6">
      <c r="B26" s="42" t="s">
        <v>8</v>
      </c>
      <c r="C26" s="35" t="s">
        <v>10</v>
      </c>
      <c r="D26" s="35">
        <v>34</v>
      </c>
      <c r="E26" s="18" t="s">
        <v>175</v>
      </c>
      <c r="F26" s="17" t="s">
        <v>39</v>
      </c>
      <c r="G26" s="16" t="s">
        <v>89</v>
      </c>
      <c r="H26" s="65" t="s">
        <v>206</v>
      </c>
      <c r="I26" s="17" t="s">
        <v>88</v>
      </c>
      <c r="J26" s="16" t="s">
        <v>68</v>
      </c>
      <c r="K26" s="65" t="s">
        <v>206</v>
      </c>
      <c r="L26" s="16" t="s">
        <v>38</v>
      </c>
      <c r="M26" s="17" t="s">
        <v>19</v>
      </c>
      <c r="N26" s="65" t="s">
        <v>206</v>
      </c>
    </row>
    <row r="27" spans="2:18" s="4" customFormat="1" ht="37.799999999999997" customHeight="1" thickBot="1" x14ac:dyDescent="0.6">
      <c r="B27" s="42" t="s">
        <v>8</v>
      </c>
      <c r="C27" s="35" t="s">
        <v>84</v>
      </c>
      <c r="D27" s="35">
        <v>36</v>
      </c>
      <c r="E27" s="18" t="s">
        <v>224</v>
      </c>
      <c r="F27" s="17" t="s">
        <v>121</v>
      </c>
      <c r="G27" s="16" t="s">
        <v>47</v>
      </c>
      <c r="H27" s="64" t="s">
        <v>204</v>
      </c>
      <c r="I27" s="17" t="s">
        <v>220</v>
      </c>
      <c r="J27" s="16" t="s">
        <v>68</v>
      </c>
      <c r="K27" s="64" t="s">
        <v>204</v>
      </c>
      <c r="L27" s="16" t="s">
        <v>223</v>
      </c>
      <c r="M27" s="17"/>
      <c r="N27" s="64" t="s">
        <v>204</v>
      </c>
    </row>
    <row r="28" spans="2:18" s="4" customFormat="1" ht="41.4" customHeight="1" thickBot="1" x14ac:dyDescent="0.6">
      <c r="B28" s="43" t="s">
        <v>2</v>
      </c>
      <c r="C28" s="37" t="s">
        <v>0</v>
      </c>
      <c r="D28" s="37">
        <v>42</v>
      </c>
      <c r="E28" s="84" t="s">
        <v>240</v>
      </c>
      <c r="F28" s="85" t="s">
        <v>218</v>
      </c>
      <c r="G28" s="86" t="s">
        <v>91</v>
      </c>
      <c r="H28" s="64" t="s">
        <v>204</v>
      </c>
      <c r="I28" s="85" t="s">
        <v>219</v>
      </c>
      <c r="J28" s="86" t="s">
        <v>68</v>
      </c>
      <c r="K28" s="64" t="s">
        <v>204</v>
      </c>
      <c r="L28" s="86" t="s">
        <v>80</v>
      </c>
      <c r="M28" s="85" t="s">
        <v>19</v>
      </c>
      <c r="N28" s="64" t="s">
        <v>204</v>
      </c>
    </row>
    <row r="29" spans="2:18" ht="29.1" thickBot="1" x14ac:dyDescent="0.6">
      <c r="B29" s="44" t="s">
        <v>11</v>
      </c>
      <c r="C29" s="38" t="s">
        <v>12</v>
      </c>
      <c r="D29" s="38">
        <v>45</v>
      </c>
      <c r="E29" s="19" t="s">
        <v>167</v>
      </c>
      <c r="F29" s="21" t="s">
        <v>14</v>
      </c>
      <c r="G29" s="20" t="s">
        <v>72</v>
      </c>
      <c r="H29" s="65" t="s">
        <v>206</v>
      </c>
      <c r="I29" s="21" t="s">
        <v>17</v>
      </c>
      <c r="J29" s="20" t="s">
        <v>72</v>
      </c>
      <c r="K29" s="64" t="s">
        <v>204</v>
      </c>
      <c r="L29" s="20" t="s">
        <v>3</v>
      </c>
      <c r="M29" s="21" t="s">
        <v>19</v>
      </c>
      <c r="N29" s="65" t="s">
        <v>206</v>
      </c>
    </row>
    <row r="30" spans="2:18" s="4" customFormat="1" ht="39" customHeight="1" thickBot="1" x14ac:dyDescent="0.6">
      <c r="B30" s="44" t="s">
        <v>11</v>
      </c>
      <c r="C30" s="38" t="s">
        <v>12</v>
      </c>
      <c r="D30" s="38">
        <v>46</v>
      </c>
      <c r="E30" s="19" t="s">
        <v>241</v>
      </c>
      <c r="F30" s="21" t="s">
        <v>245</v>
      </c>
      <c r="G30" s="20" t="s">
        <v>47</v>
      </c>
      <c r="H30" s="91" t="s">
        <v>246</v>
      </c>
      <c r="I30" s="21" t="s">
        <v>102</v>
      </c>
      <c r="J30" s="20" t="s">
        <v>103</v>
      </c>
      <c r="K30" s="64" t="s">
        <v>204</v>
      </c>
      <c r="L30" s="20" t="s">
        <v>40</v>
      </c>
      <c r="M30" s="21" t="s">
        <v>19</v>
      </c>
      <c r="N30" s="64" t="s">
        <v>204</v>
      </c>
    </row>
    <row r="31" spans="2:18" s="4" customFormat="1" ht="47.1" customHeight="1" thickBot="1" x14ac:dyDescent="0.6">
      <c r="B31" s="44" t="s">
        <v>11</v>
      </c>
      <c r="C31" s="38" t="s">
        <v>12</v>
      </c>
      <c r="D31" s="38">
        <v>49</v>
      </c>
      <c r="E31" s="19" t="s">
        <v>215</v>
      </c>
      <c r="F31" s="21" t="s">
        <v>211</v>
      </c>
      <c r="G31" s="20" t="s">
        <v>47</v>
      </c>
      <c r="H31" s="64" t="s">
        <v>204</v>
      </c>
      <c r="I31" s="21" t="s">
        <v>214</v>
      </c>
      <c r="J31" s="20" t="s">
        <v>72</v>
      </c>
      <c r="K31" s="64" t="s">
        <v>204</v>
      </c>
      <c r="L31" s="20" t="s">
        <v>6</v>
      </c>
      <c r="M31" s="21" t="s">
        <v>19</v>
      </c>
      <c r="N31" s="64" t="s">
        <v>204</v>
      </c>
    </row>
    <row r="32" spans="2:18" ht="63.9" customHeight="1" thickBot="1" x14ac:dyDescent="0.6">
      <c r="B32" s="44" t="s">
        <v>11</v>
      </c>
      <c r="C32" s="38" t="s">
        <v>16</v>
      </c>
      <c r="D32" s="38">
        <v>50</v>
      </c>
      <c r="E32" s="19" t="s">
        <v>222</v>
      </c>
      <c r="F32" s="21" t="s">
        <v>14</v>
      </c>
      <c r="G32" s="20" t="s">
        <v>68</v>
      </c>
      <c r="H32" s="64" t="s">
        <v>204</v>
      </c>
      <c r="I32" s="21" t="s">
        <v>104</v>
      </c>
      <c r="J32" s="20" t="s">
        <v>103</v>
      </c>
      <c r="K32" s="64" t="s">
        <v>204</v>
      </c>
      <c r="L32" s="20" t="s">
        <v>3</v>
      </c>
      <c r="M32" s="21" t="s">
        <v>19</v>
      </c>
      <c r="N32" s="64" t="s">
        <v>204</v>
      </c>
    </row>
    <row r="33" spans="2:15" ht="54.9" customHeight="1" thickBot="1" x14ac:dyDescent="0.6">
      <c r="B33" s="44" t="s">
        <v>11</v>
      </c>
      <c r="C33" s="38" t="s">
        <v>16</v>
      </c>
      <c r="D33" s="38">
        <v>50</v>
      </c>
      <c r="E33" s="19" t="s">
        <v>222</v>
      </c>
      <c r="F33" s="21" t="s">
        <v>14</v>
      </c>
      <c r="G33" s="20" t="s">
        <v>68</v>
      </c>
      <c r="H33" s="64" t="s">
        <v>204</v>
      </c>
      <c r="I33" s="21" t="s">
        <v>20</v>
      </c>
      <c r="J33" s="20" t="s">
        <v>72</v>
      </c>
      <c r="K33" s="64" t="s">
        <v>204</v>
      </c>
      <c r="L33" s="20" t="s">
        <v>3</v>
      </c>
      <c r="M33" s="21" t="s">
        <v>19</v>
      </c>
      <c r="N33" s="64" t="s">
        <v>204</v>
      </c>
      <c r="O33" s="4"/>
    </row>
    <row r="34" spans="2:15" ht="37.5" customHeight="1" thickBot="1" x14ac:dyDescent="0.6">
      <c r="B34" s="44" t="s">
        <v>11</v>
      </c>
      <c r="C34" s="38" t="s">
        <v>16</v>
      </c>
      <c r="D34" s="38">
        <v>51</v>
      </c>
      <c r="E34" s="19" t="s">
        <v>164</v>
      </c>
      <c r="F34" s="21" t="s">
        <v>121</v>
      </c>
      <c r="G34" s="20" t="s">
        <v>47</v>
      </c>
      <c r="H34" s="65" t="s">
        <v>206</v>
      </c>
      <c r="I34" s="66" t="s">
        <v>207</v>
      </c>
      <c r="J34" s="20" t="s">
        <v>106</v>
      </c>
      <c r="K34" s="64" t="s">
        <v>204</v>
      </c>
      <c r="L34" s="20" t="s">
        <v>6</v>
      </c>
      <c r="M34" s="21" t="s">
        <v>19</v>
      </c>
      <c r="N34" s="65" t="s">
        <v>206</v>
      </c>
    </row>
    <row r="35" spans="2:15" s="4" customFormat="1" ht="37.5" customHeight="1" thickBot="1" x14ac:dyDescent="0.6">
      <c r="B35" s="44" t="s">
        <v>11</v>
      </c>
      <c r="C35" s="38" t="s">
        <v>16</v>
      </c>
      <c r="D35" s="38">
        <v>52</v>
      </c>
      <c r="E35" s="19" t="s">
        <v>242</v>
      </c>
      <c r="F35" s="21" t="s">
        <v>245</v>
      </c>
      <c r="G35" s="20" t="s">
        <v>47</v>
      </c>
      <c r="H35" s="91" t="s">
        <v>246</v>
      </c>
      <c r="I35" s="66" t="s">
        <v>244</v>
      </c>
      <c r="J35" s="20" t="s">
        <v>103</v>
      </c>
      <c r="K35" s="64" t="s">
        <v>204</v>
      </c>
      <c r="L35" s="20" t="s">
        <v>243</v>
      </c>
      <c r="M35" s="21" t="s">
        <v>19</v>
      </c>
      <c r="N35" s="65" t="s">
        <v>206</v>
      </c>
    </row>
    <row r="36" spans="2:15" ht="29.1" thickBot="1" x14ac:dyDescent="0.6">
      <c r="B36" s="39" t="s">
        <v>34</v>
      </c>
      <c r="C36" s="33" t="s">
        <v>35</v>
      </c>
      <c r="D36" s="33">
        <v>53</v>
      </c>
      <c r="E36" s="15" t="s">
        <v>163</v>
      </c>
      <c r="F36" s="12" t="s">
        <v>14</v>
      </c>
      <c r="G36" s="13" t="s">
        <v>103</v>
      </c>
      <c r="H36" s="64" t="s">
        <v>204</v>
      </c>
      <c r="I36" s="12" t="s">
        <v>104</v>
      </c>
      <c r="J36" s="13" t="s">
        <v>103</v>
      </c>
      <c r="K36" s="64" t="s">
        <v>204</v>
      </c>
      <c r="L36" s="13" t="s">
        <v>3</v>
      </c>
      <c r="M36" s="12" t="s">
        <v>19</v>
      </c>
      <c r="N36" s="64" t="s">
        <v>204</v>
      </c>
    </row>
    <row r="37" spans="2:15" s="4" customFormat="1" ht="35.4" customHeight="1" x14ac:dyDescent="0.55000000000000004">
      <c r="B37" s="39" t="s">
        <v>34</v>
      </c>
      <c r="C37" s="33" t="s">
        <v>35</v>
      </c>
      <c r="D37" s="33">
        <v>54</v>
      </c>
      <c r="E37" s="15" t="s">
        <v>212</v>
      </c>
      <c r="F37" s="12" t="s">
        <v>211</v>
      </c>
      <c r="G37" s="13" t="s">
        <v>78</v>
      </c>
      <c r="H37" s="64" t="s">
        <v>204</v>
      </c>
      <c r="I37" s="12" t="s">
        <v>214</v>
      </c>
      <c r="J37" s="13" t="s">
        <v>103</v>
      </c>
      <c r="K37" s="64" t="s">
        <v>204</v>
      </c>
      <c r="L37" s="13" t="s">
        <v>6</v>
      </c>
      <c r="M37" s="12" t="s">
        <v>19</v>
      </c>
      <c r="N37" s="64" t="s">
        <v>204</v>
      </c>
    </row>
    <row r="38" spans="2:15" ht="58.2" customHeight="1" x14ac:dyDescent="0.55000000000000004">
      <c r="B38" s="45" t="s">
        <v>118</v>
      </c>
      <c r="C38" s="34" t="s">
        <v>35</v>
      </c>
      <c r="D38" s="34">
        <v>58</v>
      </c>
      <c r="E38" s="28" t="s">
        <v>239</v>
      </c>
      <c r="F38" s="23" t="s">
        <v>232</v>
      </c>
      <c r="G38" s="24" t="s">
        <v>78</v>
      </c>
      <c r="H38" s="64" t="s">
        <v>204</v>
      </c>
      <c r="I38" s="23" t="s">
        <v>231</v>
      </c>
      <c r="J38" s="22" t="s">
        <v>78</v>
      </c>
      <c r="K38" s="64" t="s">
        <v>204</v>
      </c>
      <c r="L38" s="22" t="s">
        <v>230</v>
      </c>
      <c r="M38" s="92" t="s">
        <v>19</v>
      </c>
      <c r="N38" s="64" t="s">
        <v>204</v>
      </c>
    </row>
    <row r="39" spans="2:15" ht="60" customHeight="1" x14ac:dyDescent="0.55000000000000004">
      <c r="B39" s="45" t="s">
        <v>118</v>
      </c>
      <c r="C39" s="34" t="s">
        <v>251</v>
      </c>
      <c r="D39" s="70">
        <v>59</v>
      </c>
      <c r="E39" s="28" t="s">
        <v>238</v>
      </c>
      <c r="F39" s="23" t="s">
        <v>232</v>
      </c>
      <c r="G39" s="22" t="s">
        <v>78</v>
      </c>
      <c r="H39" s="64" t="s">
        <v>204</v>
      </c>
      <c r="I39" s="23" t="s">
        <v>231</v>
      </c>
      <c r="J39" s="22" t="s">
        <v>78</v>
      </c>
      <c r="K39" s="64" t="s">
        <v>204</v>
      </c>
      <c r="L39" s="22" t="s">
        <v>230</v>
      </c>
      <c r="M39" s="71" t="s">
        <v>19</v>
      </c>
      <c r="N39" s="64" t="s">
        <v>204</v>
      </c>
    </row>
  </sheetData>
  <autoFilter ref="B3:N39" xr:uid="{FFBD3135-BEF8-44FD-B15A-900526B28D56}"/>
  <mergeCells count="1">
    <mergeCell ref="B2:C2"/>
  </mergeCells>
  <phoneticPr fontId="4" type="noConversion"/>
  <hyperlinks>
    <hyperlink ref="M4" r:id="rId1" xr:uid="{0920CCB4-72AD-4B12-B772-0A49BB6BBB39}"/>
    <hyperlink ref="I4" r:id="rId2" xr:uid="{2963EDAE-8B1A-4250-A836-F13D3383DE59}"/>
    <hyperlink ref="M5" r:id="rId3" xr:uid="{5656B785-16C3-478F-931B-7F672E7426A4}"/>
    <hyperlink ref="F5" r:id="rId4" xr:uid="{1E2EE50F-95ED-425D-AE1A-B8029F2B6F6A}"/>
    <hyperlink ref="I5" r:id="rId5" xr:uid="{7531D00D-00F4-4C4D-880A-BBDD1E27F3D5}"/>
    <hyperlink ref="M7" r:id="rId6" xr:uid="{1313DD4A-9701-4FE4-8204-C16C3B9E7C07}"/>
    <hyperlink ref="F11" r:id="rId7" xr:uid="{5EBF0770-065B-4275-8723-67F2411D85DF}"/>
    <hyperlink ref="F13" r:id="rId8" xr:uid="{2C2DF11B-34CA-4F48-8258-2503FB64EE4C}"/>
    <hyperlink ref="I11" r:id="rId9" xr:uid="{0CE17D2E-3A63-4964-94AA-E99B4B424A32}"/>
    <hyperlink ref="I13" r:id="rId10" xr:uid="{6E238D33-07C1-444C-905A-686F2B1E72F2}"/>
    <hyperlink ref="I7" r:id="rId11" xr:uid="{CB3C7578-DAA0-4096-BE35-139F9B7097E8}"/>
    <hyperlink ref="F7" r:id="rId12" display="Siemens S7 PLC" xr:uid="{92E6A0C5-EB31-48E2-96D4-44CBE30DA614}"/>
    <hyperlink ref="F8" r:id="rId13" display="Siemens S7 PLC" xr:uid="{5D710B0F-9C30-4A29-975B-F900892878E8}"/>
    <hyperlink ref="I8" r:id="rId14" display="Metasploit" xr:uid="{1BC010D7-3911-441B-B7C0-8BB22FE4F459}"/>
    <hyperlink ref="M8" r:id="rId15" display="Procedimiento" xr:uid="{A34E3ACD-F328-48B9-BF81-9E950A74980F}"/>
    <hyperlink ref="I14" r:id="rId16" display="Metasploit" xr:uid="{CE79E6A7-9E37-4F5A-83A4-B2A8B8803430}"/>
    <hyperlink ref="I12" r:id="rId17" display="Metasploit" xr:uid="{DCAE61C0-845E-4B27-B46F-6552DF356F93}"/>
    <hyperlink ref="F12" r:id="rId18" xr:uid="{4ACEFACD-FB77-4703-9E2C-72D51F8440F6}"/>
    <hyperlink ref="F14" r:id="rId19" xr:uid="{3F712A6B-102E-44E8-BBFC-0CE1ACD7404E}"/>
    <hyperlink ref="M12" r:id="rId20" display="Procedimiento" xr:uid="{9C62C0FC-8D80-4617-9F39-9C8F04F6EEAC}"/>
    <hyperlink ref="M14" r:id="rId21" display="Procedimiento" xr:uid="{A1AC50A8-2E45-422C-903E-0EB79C337DE8}"/>
    <hyperlink ref="I16" r:id="rId22" display="Metasploit" xr:uid="{A9600047-B9F6-45A0-83B1-B9C1D2DC9683}"/>
    <hyperlink ref="M16" r:id="rId23" xr:uid="{8CE8B6E4-F6DF-4E52-BA2C-029509DC8DD5}"/>
    <hyperlink ref="I17" r:id="rId24" display="Metasploit" xr:uid="{E10F776A-04A6-4917-82A2-6EE7E33596BC}"/>
    <hyperlink ref="M17" r:id="rId25" xr:uid="{C542A462-A3DB-45EA-9E58-7A3D31C1C17C}"/>
    <hyperlink ref="M20" r:id="rId26" xr:uid="{EFC7BBB1-B328-460F-AD6C-DD105062C86B}"/>
    <hyperlink ref="I20" r:id="rId27" xr:uid="{3E6114B6-A89D-4631-A727-C24FEC3EE866}"/>
    <hyperlink ref="M21" r:id="rId28" xr:uid="{48660999-6B6A-4A67-B81E-969DA8D8E7B8}"/>
    <hyperlink ref="I21" r:id="rId29" xr:uid="{EAC8B9CD-1E02-4E20-957F-85DC1872FAAD}"/>
    <hyperlink ref="M25" r:id="rId30" xr:uid="{537DEB29-9E4A-4737-B5C9-188ADF94FB2D}"/>
    <hyperlink ref="M26" r:id="rId31" xr:uid="{BB853D26-516D-4EDA-998D-E92E43A610F2}"/>
    <hyperlink ref="I26" r:id="rId32" display="Metasploit" xr:uid="{76222418-0D59-4C9C-8CEC-4E1C6E65B9AF}"/>
    <hyperlink ref="F26" r:id="rId33" xr:uid="{0AB23A0C-ED23-443A-8CDB-81B1EA103D99}"/>
    <hyperlink ref="I29" r:id="rId34" xr:uid="{C17FE25B-5F09-4331-8999-88CCE8BC0389}"/>
    <hyperlink ref="M29" r:id="rId35" xr:uid="{650422E7-6387-487E-8465-9FA1019728C5}"/>
    <hyperlink ref="F29" r:id="rId36" xr:uid="{F24560F4-0815-4491-9420-2153B91BEFDB}"/>
    <hyperlink ref="I32" r:id="rId37" display="Metasploit" xr:uid="{77C00DA6-EA36-4D99-A699-40AD1572BEB4}"/>
    <hyperlink ref="M32" r:id="rId38" xr:uid="{49F29E23-EF48-42CA-8FC4-913EAD35DF41}"/>
    <hyperlink ref="M34" r:id="rId39" xr:uid="{0DF5A088-4684-4AD4-9341-B8A8531C788D}"/>
    <hyperlink ref="I34" r:id="rId40" display="Metasploit" xr:uid="{DC463BB7-8120-4B04-ACD0-11100F97EE12}"/>
    <hyperlink ref="F34" r:id="rId41" display="SIMATIC S7 PLC" xr:uid="{1C9F1357-802B-42CC-AD0B-899B16C40AC7}"/>
    <hyperlink ref="M33" r:id="rId42" xr:uid="{3F2887AC-D995-4901-A609-10BC1269A901}"/>
    <hyperlink ref="I33" r:id="rId43" xr:uid="{9CF386F3-E6A5-439F-9587-DB8686F433A7}"/>
    <hyperlink ref="F32" r:id="rId44" xr:uid="{D9C660B8-FFB9-486F-9E3A-65C595B5120C}"/>
    <hyperlink ref="F33" r:id="rId45" xr:uid="{3E5C9813-8F0E-4864-B5B5-3982111E5B2E}"/>
    <hyperlink ref="M36" r:id="rId46" xr:uid="{19A9B4E3-D167-4E29-BD76-20FE57F2FE41}"/>
    <hyperlink ref="I36" r:id="rId47" display="Metasploit" xr:uid="{9B43CB66-B914-4FFC-889F-8B72FC06F7B2}"/>
    <hyperlink ref="F36" r:id="rId48" xr:uid="{B2551B55-3B6E-4E95-B2F2-C4E65AFE0AE0}"/>
    <hyperlink ref="M9" r:id="rId49" xr:uid="{88290B53-B7D1-4D7E-AC84-FCE06DC2438D}"/>
    <hyperlink ref="F9" r:id="rId50" xr:uid="{27B2F5BB-9E3E-4903-BF40-2C680A607C8A}"/>
    <hyperlink ref="I10" r:id="rId51" display="Metasploit" xr:uid="{B9974CC2-396E-495E-9A90-C7139B877A8A}"/>
    <hyperlink ref="M10" r:id="rId52" xr:uid="{EA03318F-DC85-4E1E-A2D4-416124A8377A}"/>
    <hyperlink ref="F10" r:id="rId53" display="Conpot : S7-200" xr:uid="{ECFEE149-BD6D-44F8-BC3F-CEDE17E7DF06}"/>
    <hyperlink ref="I9" r:id="rId54" xr:uid="{76497229-23C6-4454-AA4D-C71924175D4E}"/>
    <hyperlink ref="I37" r:id="rId55" xr:uid="{81155C88-A14D-4BB2-B352-B3F128B75EED}"/>
    <hyperlink ref="I18" r:id="rId56" xr:uid="{1621FCD9-4CDC-4C32-8AD2-6A2EAD8E3D51}"/>
    <hyperlink ref="F37" r:id="rId57" display="Siemens S7 PLC" xr:uid="{C091B9DC-4132-45B6-9BFD-14D4E3F1F29D}"/>
    <hyperlink ref="M18" r:id="rId58" xr:uid="{663FC60D-FE2D-4FE8-9B75-635F726070F2}"/>
    <hyperlink ref="I31" r:id="rId59" xr:uid="{99A3EF2E-0500-45C8-9418-7497F87B3979}"/>
    <hyperlink ref="F31" r:id="rId60" display="Siemens S7 PLC" xr:uid="{CA329ED7-CBDE-4A62-BA01-48B4A02A2941}"/>
    <hyperlink ref="M37" r:id="rId61" xr:uid="{059FADDB-DE47-4F9E-BDBF-DE9BD5F7B56C}"/>
    <hyperlink ref="M31" r:id="rId62" xr:uid="{BA9E9FB6-B366-47EB-87FE-04C30BB3EFA7}"/>
    <hyperlink ref="M22" r:id="rId63" xr:uid="{DF160234-7BE3-4830-9A06-0AE8FCD0D067}"/>
    <hyperlink ref="M23" r:id="rId64" xr:uid="{0E2B5E12-4790-41BB-8CE5-8DA8CCDFB941}"/>
    <hyperlink ref="I23" r:id="rId65" xr:uid="{EEC8A65F-FA72-42BE-AA58-164CF48DA594}"/>
    <hyperlink ref="F27" r:id="rId66" display="SIMATIC S7 PLC" xr:uid="{0F4F07C5-A809-4275-8D81-5C660CD1A088}"/>
    <hyperlink ref="I27" r:id="rId67" display="Metasploit" xr:uid="{D758E738-7520-4698-AC67-860D792E57D8}"/>
    <hyperlink ref="I22" r:id="rId68" xr:uid="{1FA047B4-E900-40BD-B353-CECCED59C531}"/>
    <hyperlink ref="I28" r:id="rId69" display="Metasploit: vnc_keyboard_exec.rb" xr:uid="{90AC4191-60EF-41A6-9DAB-E6A348D86170}"/>
    <hyperlink ref="M28" r:id="rId70" xr:uid="{703115FF-B8E8-450B-99C8-6BD166D8F1C8}"/>
    <hyperlink ref="F23" r:id="rId71" xr:uid="{6C2A8F51-4D6F-4DA4-B93A-174A04674357}"/>
    <hyperlink ref="F22" r:id="rId72" display="SIMATIC S7 PLC" xr:uid="{90ACA347-7643-4C22-BD91-E2A081FF74C6}"/>
    <hyperlink ref="F18" r:id="rId73" display="Siemens S7 PLC" xr:uid="{8C7F75F6-7E84-49C0-8074-B513E6FEAC18}"/>
    <hyperlink ref="F17" r:id="rId74" xr:uid="{4EE072DB-6F08-49DE-BC2A-1EF0D339CA0C}"/>
    <hyperlink ref="F16" r:id="rId75" xr:uid="{90E4A1C7-C5B4-4D19-BB77-7AAA58F0BCC4}"/>
    <hyperlink ref="I15" r:id="rId76" xr:uid="{FC4D97F5-F8EA-48E1-8794-B8A59D5F6322}"/>
    <hyperlink ref="M15" r:id="rId77" xr:uid="{1252EB69-2177-41F5-ABE4-DEA5AB760D8A}"/>
    <hyperlink ref="F15" r:id="rId78" xr:uid="{C05B4832-454F-4CCC-B605-2C0617115629}"/>
    <hyperlink ref="F6" r:id="rId79" xr:uid="{0D211265-7F33-4978-869F-67D5EE4A249B}"/>
    <hyperlink ref="I6" r:id="rId80" xr:uid="{98F8D581-3F98-497C-9D8D-4612ADB4CB32}"/>
    <hyperlink ref="M6" r:id="rId81" xr:uid="{A163237B-C43E-4965-83B8-41C872FAFE54}"/>
    <hyperlink ref="F24" r:id="rId82" xr:uid="{E2659BA0-6E65-4315-B2E8-C78C923D38CA}"/>
    <hyperlink ref="I24" r:id="rId83" xr:uid="{E91AB3EF-24D0-42F8-A5C2-D24FF0CF8326}"/>
    <hyperlink ref="M24" r:id="rId84" xr:uid="{440D9680-4357-4054-A6EA-7AEDAB06EA99}"/>
    <hyperlink ref="M35" r:id="rId85" xr:uid="{24A52677-027B-41E1-AEAC-3B2CA33B6129}"/>
    <hyperlink ref="F19" r:id="rId86" xr:uid="{B26F66C5-C655-4CEE-BBCB-D9918848B183}"/>
    <hyperlink ref="I19" r:id="rId87" xr:uid="{DEE12432-C4DF-41F5-9D71-AACAFC159BFE}"/>
    <hyperlink ref="M19" r:id="rId88" xr:uid="{771A7EE6-D0A1-4CA6-B496-942898264853}"/>
    <hyperlink ref="F38" r:id="rId89" xr:uid="{C4FA1703-E268-43AB-961C-6A1E3A503083}"/>
    <hyperlink ref="I38" r:id="rId90" xr:uid="{BA6DB934-6F5F-4E8B-B128-AB9759500FAD}"/>
    <hyperlink ref="M38" r:id="rId91" xr:uid="{B37D690E-2B5E-42BB-9AF0-BACAB44577EB}"/>
    <hyperlink ref="F39" r:id="rId92" xr:uid="{E0944F4D-691E-43C3-91A3-95A420B99D08}"/>
    <hyperlink ref="I39" r:id="rId93" xr:uid="{261877A7-229F-46D7-90DA-725400ECEAE0}"/>
    <hyperlink ref="M39" r:id="rId94" xr:uid="{AFE3E71B-26E9-417D-BFDD-8AB52F3C782B}"/>
    <hyperlink ref="M30" r:id="rId95" xr:uid="{19450FCF-62C2-4834-A772-6C9D8D69B3C1}"/>
  </hyperlinks>
  <pageMargins left="0.7" right="0.7" top="0.75" bottom="0.75" header="0.3" footer="0.3"/>
  <pageSetup orientation="portrait" r:id="rId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B2316-48CB-4F83-A37D-26FB473E3ED4}">
  <dimension ref="B2:M24"/>
  <sheetViews>
    <sheetView zoomScale="70" zoomScaleNormal="70" workbookViewId="0">
      <selection activeCell="C3" sqref="C3"/>
    </sheetView>
  </sheetViews>
  <sheetFormatPr baseColWidth="10" defaultColWidth="11.5234375" defaultRowHeight="14.4" x14ac:dyDescent="0.55000000000000004"/>
  <cols>
    <col min="1" max="1" width="11.5234375" style="4"/>
    <col min="2" max="2" width="26.7890625" style="4" customWidth="1"/>
    <col min="3" max="3" width="37.68359375" style="4" customWidth="1"/>
    <col min="4" max="4" width="8.7890625" style="4" customWidth="1"/>
    <col min="5" max="5" width="35.41796875" style="4" customWidth="1"/>
    <col min="6" max="6" width="36.68359375" style="4" customWidth="1"/>
    <col min="7" max="7" width="18.89453125" style="4" customWidth="1"/>
    <col min="8" max="8" width="31.41796875" style="4" customWidth="1"/>
    <col min="9" max="9" width="18.1015625" style="4" customWidth="1"/>
    <col min="10" max="10" width="16.1015625" style="4" customWidth="1"/>
    <col min="11" max="11" width="16.20703125" style="4" customWidth="1"/>
    <col min="12" max="12" width="19.20703125" style="4" customWidth="1"/>
    <col min="13" max="16384" width="11.5234375" style="4"/>
  </cols>
  <sheetData>
    <row r="2" spans="2:13" ht="28.5" thickBot="1" x14ac:dyDescent="0.6">
      <c r="B2" s="180" t="s">
        <v>221</v>
      </c>
      <c r="C2" s="180"/>
      <c r="D2" s="57"/>
      <c r="E2" s="57"/>
      <c r="F2" s="57"/>
      <c r="G2" s="57"/>
      <c r="H2" s="57"/>
      <c r="I2" s="57"/>
      <c r="J2" s="57"/>
      <c r="K2" s="57"/>
    </row>
    <row r="3" spans="2:13" ht="29.1" thickBot="1" x14ac:dyDescent="0.6">
      <c r="B3" s="122" t="s">
        <v>290</v>
      </c>
      <c r="C3" s="121" t="s">
        <v>318</v>
      </c>
      <c r="D3" s="102" t="s">
        <v>154</v>
      </c>
      <c r="E3" s="102" t="s">
        <v>42</v>
      </c>
      <c r="F3" s="102" t="s">
        <v>45</v>
      </c>
      <c r="G3" s="102" t="s">
        <v>43</v>
      </c>
      <c r="H3" s="102" t="s">
        <v>44</v>
      </c>
      <c r="I3" s="102" t="s">
        <v>43</v>
      </c>
      <c r="J3" s="102" t="s">
        <v>32</v>
      </c>
      <c r="K3" s="102" t="s">
        <v>19</v>
      </c>
      <c r="L3" s="101" t="s">
        <v>247</v>
      </c>
    </row>
    <row r="4" spans="2:13" ht="29.1" thickBot="1" x14ac:dyDescent="0.6">
      <c r="B4" s="80" t="s">
        <v>27</v>
      </c>
      <c r="C4" s="81" t="s">
        <v>229</v>
      </c>
      <c r="D4" s="82">
        <v>7</v>
      </c>
      <c r="E4" s="19" t="s">
        <v>237</v>
      </c>
      <c r="F4" s="21" t="s">
        <v>232</v>
      </c>
      <c r="G4" s="20" t="s">
        <v>78</v>
      </c>
      <c r="H4" s="21" t="s">
        <v>231</v>
      </c>
      <c r="I4" s="20" t="s">
        <v>78</v>
      </c>
      <c r="J4" s="19" t="s">
        <v>228</v>
      </c>
      <c r="K4" s="66" t="s">
        <v>19</v>
      </c>
      <c r="L4" s="93" t="s">
        <v>235</v>
      </c>
      <c r="M4" s="113"/>
    </row>
    <row r="5" spans="2:13" ht="43.5" thickBot="1" x14ac:dyDescent="0.6">
      <c r="B5" s="72" t="s">
        <v>5</v>
      </c>
      <c r="C5" s="73" t="s">
        <v>4</v>
      </c>
      <c r="D5" s="73">
        <v>9</v>
      </c>
      <c r="E5" s="15" t="s">
        <v>225</v>
      </c>
      <c r="F5" s="14" t="s">
        <v>211</v>
      </c>
      <c r="G5" s="15" t="s">
        <v>78</v>
      </c>
      <c r="H5" s="14" t="s">
        <v>110</v>
      </c>
      <c r="I5" s="15" t="s">
        <v>68</v>
      </c>
      <c r="J5" s="15" t="s">
        <v>6</v>
      </c>
      <c r="K5" s="14" t="s">
        <v>23</v>
      </c>
      <c r="L5" s="93" t="s">
        <v>235</v>
      </c>
      <c r="M5" s="113"/>
    </row>
    <row r="6" spans="2:13" ht="29.1" thickBot="1" x14ac:dyDescent="0.6">
      <c r="B6" s="72" t="s">
        <v>5</v>
      </c>
      <c r="C6" s="73" t="s">
        <v>4</v>
      </c>
      <c r="D6" s="73">
        <v>9</v>
      </c>
      <c r="E6" s="15" t="s">
        <v>226</v>
      </c>
      <c r="F6" s="14" t="s">
        <v>14</v>
      </c>
      <c r="G6" s="15" t="s">
        <v>68</v>
      </c>
      <c r="H6" s="14" t="s">
        <v>111</v>
      </c>
      <c r="I6" s="15" t="s">
        <v>68</v>
      </c>
      <c r="J6" s="15" t="s">
        <v>3</v>
      </c>
      <c r="K6" s="14" t="s">
        <v>23</v>
      </c>
      <c r="L6" s="93" t="s">
        <v>235</v>
      </c>
      <c r="M6" s="113"/>
    </row>
    <row r="7" spans="2:13" ht="43.5" thickBot="1" x14ac:dyDescent="0.6">
      <c r="B7" s="72" t="s">
        <v>5</v>
      </c>
      <c r="C7" s="73" t="s">
        <v>4</v>
      </c>
      <c r="D7" s="73">
        <v>9</v>
      </c>
      <c r="E7" s="15" t="s">
        <v>227</v>
      </c>
      <c r="F7" s="14" t="s">
        <v>14</v>
      </c>
      <c r="G7" s="15" t="s">
        <v>68</v>
      </c>
      <c r="H7" s="74" t="s">
        <v>260</v>
      </c>
      <c r="I7" s="15" t="s">
        <v>68</v>
      </c>
      <c r="J7" s="15" t="s">
        <v>3</v>
      </c>
      <c r="K7" s="14" t="s">
        <v>24</v>
      </c>
      <c r="L7" s="93" t="s">
        <v>235</v>
      </c>
      <c r="M7" s="113"/>
    </row>
    <row r="8" spans="2:13" ht="52.8" customHeight="1" thickBot="1" x14ac:dyDescent="0.6">
      <c r="B8" s="39" t="s">
        <v>5</v>
      </c>
      <c r="C8" s="33" t="s">
        <v>15</v>
      </c>
      <c r="D8" s="33">
        <v>19</v>
      </c>
      <c r="E8" s="15" t="s">
        <v>250</v>
      </c>
      <c r="F8" s="12" t="s">
        <v>232</v>
      </c>
      <c r="G8" s="13" t="s">
        <v>78</v>
      </c>
      <c r="H8" s="12" t="s">
        <v>231</v>
      </c>
      <c r="I8" s="13" t="s">
        <v>78</v>
      </c>
      <c r="J8" s="13" t="s">
        <v>230</v>
      </c>
      <c r="K8" s="87" t="s">
        <v>19</v>
      </c>
      <c r="L8" s="93" t="s">
        <v>235</v>
      </c>
      <c r="M8" s="113"/>
    </row>
    <row r="9" spans="2:13" ht="28.5" customHeight="1" thickBot="1" x14ac:dyDescent="0.6">
      <c r="B9" s="75" t="s">
        <v>26</v>
      </c>
      <c r="C9" s="70" t="s">
        <v>81</v>
      </c>
      <c r="D9" s="70">
        <v>30</v>
      </c>
      <c r="E9" s="28" t="s">
        <v>216</v>
      </c>
      <c r="F9" s="71" t="s">
        <v>14</v>
      </c>
      <c r="G9" s="28" t="s">
        <v>68</v>
      </c>
      <c r="H9" s="76" t="s">
        <v>217</v>
      </c>
      <c r="I9" s="28" t="s">
        <v>106</v>
      </c>
      <c r="J9" s="28" t="s">
        <v>3</v>
      </c>
      <c r="K9" s="71" t="s">
        <v>19</v>
      </c>
      <c r="L9" s="93" t="s">
        <v>235</v>
      </c>
      <c r="M9" s="113"/>
    </row>
    <row r="10" spans="2:13" ht="33.6" customHeight="1" thickBot="1" x14ac:dyDescent="0.6">
      <c r="B10" s="42" t="s">
        <v>8</v>
      </c>
      <c r="C10" s="35" t="s">
        <v>84</v>
      </c>
      <c r="D10" s="35">
        <v>36</v>
      </c>
      <c r="E10" s="18" t="s">
        <v>224</v>
      </c>
      <c r="F10" s="17" t="s">
        <v>121</v>
      </c>
      <c r="G10" s="16" t="s">
        <v>47</v>
      </c>
      <c r="H10" s="17" t="s">
        <v>220</v>
      </c>
      <c r="I10" s="16" t="s">
        <v>68</v>
      </c>
      <c r="J10" s="16" t="s">
        <v>223</v>
      </c>
      <c r="K10" s="17" t="s">
        <v>19</v>
      </c>
      <c r="L10" s="93" t="s">
        <v>235</v>
      </c>
      <c r="M10" s="113"/>
    </row>
    <row r="11" spans="2:13" ht="34.799999999999997" customHeight="1" thickBot="1" x14ac:dyDescent="0.6">
      <c r="B11" s="77" t="s">
        <v>2</v>
      </c>
      <c r="C11" s="78" t="s">
        <v>0</v>
      </c>
      <c r="D11" s="78">
        <v>42</v>
      </c>
      <c r="E11" s="84" t="s">
        <v>284</v>
      </c>
      <c r="F11" s="83" t="s">
        <v>218</v>
      </c>
      <c r="G11" s="84" t="s">
        <v>91</v>
      </c>
      <c r="H11" s="83" t="s">
        <v>219</v>
      </c>
      <c r="I11" s="84" t="s">
        <v>68</v>
      </c>
      <c r="J11" s="84" t="s">
        <v>80</v>
      </c>
      <c r="K11" s="83" t="s">
        <v>19</v>
      </c>
      <c r="L11" s="93" t="s">
        <v>235</v>
      </c>
      <c r="M11" s="113"/>
    </row>
    <row r="12" spans="2:13" ht="34.799999999999997" customHeight="1" thickBot="1" x14ac:dyDescent="0.6">
      <c r="B12" s="77" t="s">
        <v>2</v>
      </c>
      <c r="C12" s="78" t="s">
        <v>0</v>
      </c>
      <c r="D12" s="78">
        <v>42</v>
      </c>
      <c r="E12" s="84" t="s">
        <v>284</v>
      </c>
      <c r="F12" s="83" t="s">
        <v>313</v>
      </c>
      <c r="G12" s="84" t="s">
        <v>311</v>
      </c>
      <c r="H12" s="83" t="s">
        <v>314</v>
      </c>
      <c r="I12" s="84" t="s">
        <v>68</v>
      </c>
      <c r="J12" s="84" t="s">
        <v>87</v>
      </c>
      <c r="K12" s="83" t="s">
        <v>19</v>
      </c>
      <c r="L12" s="93" t="s">
        <v>235</v>
      </c>
      <c r="M12" s="113"/>
    </row>
    <row r="13" spans="2:13" ht="34.799999999999997" customHeight="1" thickBot="1" x14ac:dyDescent="0.6">
      <c r="B13" s="77" t="s">
        <v>2</v>
      </c>
      <c r="C13" s="78" t="s">
        <v>0</v>
      </c>
      <c r="D13" s="78">
        <v>42</v>
      </c>
      <c r="E13" s="84" t="s">
        <v>285</v>
      </c>
      <c r="F13" s="83" t="s">
        <v>218</v>
      </c>
      <c r="G13" s="84" t="s">
        <v>91</v>
      </c>
      <c r="H13" s="83" t="s">
        <v>219</v>
      </c>
      <c r="I13" s="84" t="s">
        <v>68</v>
      </c>
      <c r="J13" s="84" t="s">
        <v>80</v>
      </c>
      <c r="K13" s="83" t="s">
        <v>19</v>
      </c>
      <c r="L13" s="93" t="s">
        <v>235</v>
      </c>
      <c r="M13" s="113"/>
    </row>
    <row r="14" spans="2:13" ht="34.799999999999997" customHeight="1" thickBot="1" x14ac:dyDescent="0.6">
      <c r="B14" s="77" t="s">
        <v>2</v>
      </c>
      <c r="C14" s="78" t="s">
        <v>0</v>
      </c>
      <c r="D14" s="78">
        <v>42</v>
      </c>
      <c r="E14" s="84" t="s">
        <v>312</v>
      </c>
      <c r="F14" s="83" t="s">
        <v>313</v>
      </c>
      <c r="G14" s="84" t="s">
        <v>311</v>
      </c>
      <c r="H14" s="83" t="s">
        <v>314</v>
      </c>
      <c r="I14" s="84" t="s">
        <v>68</v>
      </c>
      <c r="J14" s="84" t="s">
        <v>87</v>
      </c>
      <c r="K14" s="83" t="s">
        <v>19</v>
      </c>
      <c r="L14" s="93" t="s">
        <v>235</v>
      </c>
      <c r="M14" s="113"/>
    </row>
    <row r="15" spans="2:13" ht="56.7" customHeight="1" thickBot="1" x14ac:dyDescent="0.6">
      <c r="B15" s="44" t="s">
        <v>11</v>
      </c>
      <c r="C15" s="38" t="s">
        <v>12</v>
      </c>
      <c r="D15" s="38">
        <v>46</v>
      </c>
      <c r="E15" s="19" t="s">
        <v>241</v>
      </c>
      <c r="F15" s="21" t="s">
        <v>245</v>
      </c>
      <c r="G15" s="20" t="s">
        <v>47</v>
      </c>
      <c r="H15" s="21" t="s">
        <v>102</v>
      </c>
      <c r="I15" s="20" t="s">
        <v>103</v>
      </c>
      <c r="J15" s="20" t="s">
        <v>40</v>
      </c>
      <c r="K15" s="21" t="s">
        <v>19</v>
      </c>
      <c r="L15" s="94" t="s">
        <v>248</v>
      </c>
      <c r="M15" s="113"/>
    </row>
    <row r="16" spans="2:13" ht="56.7" customHeight="1" thickBot="1" x14ac:dyDescent="0.6">
      <c r="B16" s="44" t="s">
        <v>11</v>
      </c>
      <c r="C16" s="38" t="s">
        <v>16</v>
      </c>
      <c r="D16" s="38">
        <v>52</v>
      </c>
      <c r="E16" s="19" t="s">
        <v>242</v>
      </c>
      <c r="F16" s="21" t="s">
        <v>245</v>
      </c>
      <c r="G16" s="20" t="s">
        <v>47</v>
      </c>
      <c r="H16" s="66" t="s">
        <v>244</v>
      </c>
      <c r="I16" s="20" t="s">
        <v>103</v>
      </c>
      <c r="J16" s="20" t="s">
        <v>243</v>
      </c>
      <c r="K16" s="21" t="s">
        <v>19</v>
      </c>
      <c r="L16" s="94" t="s">
        <v>248</v>
      </c>
      <c r="M16" s="113"/>
    </row>
    <row r="17" spans="2:13" ht="37.799999999999997" customHeight="1" thickBot="1" x14ac:dyDescent="0.6">
      <c r="B17" s="72" t="s">
        <v>34</v>
      </c>
      <c r="C17" s="73" t="s">
        <v>35</v>
      </c>
      <c r="D17" s="73">
        <v>53</v>
      </c>
      <c r="E17" s="15" t="s">
        <v>163</v>
      </c>
      <c r="F17" s="14" t="s">
        <v>14</v>
      </c>
      <c r="G17" s="15" t="s">
        <v>103</v>
      </c>
      <c r="H17" s="14" t="s">
        <v>104</v>
      </c>
      <c r="I17" s="15" t="s">
        <v>103</v>
      </c>
      <c r="J17" s="15" t="s">
        <v>3</v>
      </c>
      <c r="K17" s="14" t="s">
        <v>19</v>
      </c>
      <c r="L17" s="93" t="s">
        <v>235</v>
      </c>
      <c r="M17" s="113"/>
    </row>
    <row r="18" spans="2:13" ht="36.6" customHeight="1" x14ac:dyDescent="0.55000000000000004">
      <c r="B18" s="124" t="s">
        <v>118</v>
      </c>
      <c r="C18" s="115" t="s">
        <v>287</v>
      </c>
      <c r="D18" s="28">
        <v>54</v>
      </c>
      <c r="E18" s="28" t="s">
        <v>212</v>
      </c>
      <c r="F18" s="71" t="s">
        <v>211</v>
      </c>
      <c r="G18" s="28" t="s">
        <v>78</v>
      </c>
      <c r="H18" s="71" t="s">
        <v>214</v>
      </c>
      <c r="I18" s="28" t="s">
        <v>103</v>
      </c>
      <c r="J18" s="28" t="s">
        <v>6</v>
      </c>
      <c r="K18" s="71" t="s">
        <v>19</v>
      </c>
      <c r="L18" s="93" t="s">
        <v>235</v>
      </c>
      <c r="M18" s="113"/>
    </row>
    <row r="19" spans="2:13" ht="69.900000000000006" customHeight="1" x14ac:dyDescent="0.55000000000000004">
      <c r="B19" s="79" t="s">
        <v>118</v>
      </c>
      <c r="C19" s="115" t="s">
        <v>127</v>
      </c>
      <c r="D19" s="34">
        <v>50</v>
      </c>
      <c r="E19" s="28" t="s">
        <v>222</v>
      </c>
      <c r="F19" s="23" t="s">
        <v>14</v>
      </c>
      <c r="G19" s="22" t="s">
        <v>68</v>
      </c>
      <c r="H19" s="23" t="s">
        <v>104</v>
      </c>
      <c r="I19" s="22" t="s">
        <v>103</v>
      </c>
      <c r="J19" s="28" t="s">
        <v>3</v>
      </c>
      <c r="K19" s="23" t="s">
        <v>19</v>
      </c>
      <c r="L19" s="93" t="s">
        <v>235</v>
      </c>
      <c r="M19" s="113"/>
    </row>
    <row r="20" spans="2:13" ht="36.6" customHeight="1" x14ac:dyDescent="0.55000000000000004">
      <c r="B20" s="79" t="s">
        <v>118</v>
      </c>
      <c r="C20" s="115" t="s">
        <v>130</v>
      </c>
      <c r="D20" s="115">
        <v>58</v>
      </c>
      <c r="E20" s="116" t="s">
        <v>239</v>
      </c>
      <c r="F20" s="117" t="s">
        <v>232</v>
      </c>
      <c r="G20" s="118" t="s">
        <v>78</v>
      </c>
      <c r="H20" s="117" t="s">
        <v>231</v>
      </c>
      <c r="I20" s="119" t="s">
        <v>78</v>
      </c>
      <c r="J20" s="119" t="s">
        <v>230</v>
      </c>
      <c r="K20" s="92" t="s">
        <v>19</v>
      </c>
      <c r="L20" s="120" t="s">
        <v>235</v>
      </c>
      <c r="M20" s="113"/>
    </row>
    <row r="21" spans="2:13" ht="36.6" customHeight="1" x14ac:dyDescent="0.55000000000000004">
      <c r="B21" s="79" t="s">
        <v>118</v>
      </c>
      <c r="C21" s="34" t="s">
        <v>251</v>
      </c>
      <c r="D21" s="70">
        <v>13</v>
      </c>
      <c r="E21" s="28" t="s">
        <v>189</v>
      </c>
      <c r="F21" s="71" t="s">
        <v>14</v>
      </c>
      <c r="G21" s="28" t="s">
        <v>68</v>
      </c>
      <c r="H21" s="71" t="s">
        <v>70</v>
      </c>
      <c r="I21" s="28" t="s">
        <v>68</v>
      </c>
      <c r="J21" s="28" t="s">
        <v>3</v>
      </c>
      <c r="K21" s="71" t="s">
        <v>19</v>
      </c>
      <c r="L21" s="93" t="s">
        <v>235</v>
      </c>
      <c r="M21" s="113"/>
    </row>
    <row r="22" spans="2:13" ht="36.6" customHeight="1" x14ac:dyDescent="0.55000000000000004">
      <c r="B22" s="79" t="s">
        <v>118</v>
      </c>
      <c r="C22" s="34" t="s">
        <v>251</v>
      </c>
      <c r="D22" s="70">
        <v>14</v>
      </c>
      <c r="E22" s="28" t="s">
        <v>213</v>
      </c>
      <c r="F22" s="71" t="s">
        <v>211</v>
      </c>
      <c r="G22" s="28" t="s">
        <v>78</v>
      </c>
      <c r="H22" s="71" t="s">
        <v>214</v>
      </c>
      <c r="I22" s="28" t="s">
        <v>103</v>
      </c>
      <c r="J22" s="28" t="s">
        <v>6</v>
      </c>
      <c r="K22" s="71" t="s">
        <v>19</v>
      </c>
      <c r="L22" s="93" t="s">
        <v>235</v>
      </c>
      <c r="M22" s="113"/>
    </row>
    <row r="23" spans="2:13" ht="36.6" customHeight="1" x14ac:dyDescent="0.55000000000000004">
      <c r="B23" s="79" t="s">
        <v>118</v>
      </c>
      <c r="C23" s="34" t="s">
        <v>251</v>
      </c>
      <c r="D23" s="70">
        <v>58</v>
      </c>
      <c r="E23" s="28" t="s">
        <v>238</v>
      </c>
      <c r="F23" s="23" t="s">
        <v>232</v>
      </c>
      <c r="G23" s="22" t="s">
        <v>78</v>
      </c>
      <c r="H23" s="23" t="s">
        <v>231</v>
      </c>
      <c r="I23" s="22" t="s">
        <v>78</v>
      </c>
      <c r="J23" s="22" t="s">
        <v>230</v>
      </c>
      <c r="K23" s="71" t="s">
        <v>19</v>
      </c>
      <c r="L23" s="93" t="s">
        <v>235</v>
      </c>
      <c r="M23" s="113"/>
    </row>
    <row r="24" spans="2:13" ht="51.6" customHeight="1" thickBot="1" x14ac:dyDescent="0.6">
      <c r="B24" s="123" t="s">
        <v>118</v>
      </c>
      <c r="C24" s="34" t="s">
        <v>251</v>
      </c>
      <c r="D24" s="34">
        <v>30</v>
      </c>
      <c r="E24" s="28" t="s">
        <v>216</v>
      </c>
      <c r="F24" s="23" t="s">
        <v>232</v>
      </c>
      <c r="G24" s="24" t="s">
        <v>78</v>
      </c>
      <c r="H24" s="23" t="s">
        <v>231</v>
      </c>
      <c r="I24" s="22" t="s">
        <v>78</v>
      </c>
      <c r="J24" s="22" t="s">
        <v>230</v>
      </c>
      <c r="K24" s="92" t="s">
        <v>19</v>
      </c>
      <c r="L24" s="93" t="s">
        <v>235</v>
      </c>
      <c r="M24" s="113"/>
    </row>
  </sheetData>
  <autoFilter ref="B3:L24" xr:uid="{D14B2316-48CB-4F83-A37D-26FB473E3ED4}"/>
  <mergeCells count="1">
    <mergeCell ref="B2:C2"/>
  </mergeCells>
  <phoneticPr fontId="4" type="noConversion"/>
  <hyperlinks>
    <hyperlink ref="K5" r:id="rId1" xr:uid="{B30E6910-E7BF-4FE4-B518-7DE3EDB5A886}"/>
    <hyperlink ref="F6" r:id="rId2" xr:uid="{909FEF00-C60D-41C5-97C3-17D44B1E8724}"/>
    <hyperlink ref="H6" r:id="rId3" xr:uid="{C6067987-381C-4A25-B5A7-96D495EAE6B3}"/>
    <hyperlink ref="H5" r:id="rId4" xr:uid="{A27F5E3C-E60A-4452-9FA8-E9044003A89E}"/>
    <hyperlink ref="F5" r:id="rId5" display="Siemens S7 PLC" xr:uid="{D9C0131F-E259-433D-9126-58E2DF2860F3}"/>
    <hyperlink ref="F7" r:id="rId6" xr:uid="{5F719D45-D429-4717-90F9-9E82BF524062}"/>
    <hyperlink ref="K7" r:id="rId7" display="Procedimiento" xr:uid="{8ED2FAB5-C094-458F-B58B-C5CF2B7FBBB2}"/>
    <hyperlink ref="K17" r:id="rId8" xr:uid="{B691D1C4-1D40-473F-B625-ED33EFBFC265}"/>
    <hyperlink ref="H17" r:id="rId9" display="Metasploit" xr:uid="{2D89B306-310A-42A7-A93F-CA7D9E5DE866}"/>
    <hyperlink ref="F17" r:id="rId10" xr:uid="{82126A71-DC03-4E66-8627-6F09C680BBFA}"/>
    <hyperlink ref="F9" r:id="rId11" xr:uid="{F67F87A1-1534-4006-880F-8364950C52F3}"/>
    <hyperlink ref="K9" r:id="rId12" xr:uid="{6C84A7C9-513A-49CF-B5BC-DEADDB27BA5C}"/>
    <hyperlink ref="H9" r:id="rId13" xr:uid="{ACA6EC1F-1D22-4603-8FAB-B2BF062E8D2F}"/>
    <hyperlink ref="K4" r:id="rId14" xr:uid="{FAEBA24B-D5D1-440C-9591-F5D07B8AFC02}"/>
    <hyperlink ref="F10" r:id="rId15" display="SIMATIC S7 PLC" xr:uid="{74E8F661-604A-47E9-9BDC-5C4A3A050B9F}"/>
    <hyperlink ref="H10" r:id="rId16" display="Metasploit" xr:uid="{0AF196C1-C454-412A-9F68-3428B41C0491}"/>
    <hyperlink ref="K10" r:id="rId17" xr:uid="{B409A533-C8D6-4ECD-B378-62EB699507E1}"/>
    <hyperlink ref="F4" r:id="rId18" xr:uid="{DC679D63-6D67-4A8F-9EE1-FFB81DDF6D4B}"/>
    <hyperlink ref="H4" r:id="rId19" xr:uid="{D5161832-EAFC-4F55-A21C-C8C174426EEF}"/>
    <hyperlink ref="K16" r:id="rId20" xr:uid="{27CDA2DF-0857-4889-A986-51D3290B70AA}"/>
    <hyperlink ref="K15" r:id="rId21" xr:uid="{08C33C80-3578-4D62-AE94-6C9E310B3B95}"/>
    <hyperlink ref="F20" r:id="rId22" xr:uid="{CB10A3A1-F3B4-45E2-A349-DC120F38869D}"/>
    <hyperlink ref="H20" r:id="rId23" xr:uid="{A43A516A-3886-439B-897A-8C43F3F2C32A}"/>
    <hyperlink ref="K20" r:id="rId24" xr:uid="{1A57DA70-C14A-40D9-B4C8-EF6E922C3691}"/>
    <hyperlink ref="F8" r:id="rId25" xr:uid="{56B13BB3-C8E2-484F-8C1F-C282E6A3EFEC}"/>
    <hyperlink ref="H8" r:id="rId26" xr:uid="{61C53F61-0264-4E58-89F6-0E09BCC5A3BF}"/>
    <hyperlink ref="K8" r:id="rId27" xr:uid="{7BB84325-7DC0-41E3-A854-69EEAE009104}"/>
    <hyperlink ref="H7" r:id="rId28" display="Metasploit" xr:uid="{172BE9F9-CFA0-4C82-997B-7B5F22024C1D}"/>
    <hyperlink ref="H18" r:id="rId29" xr:uid="{DCC073E9-61AA-474D-8633-97D030478A27}"/>
    <hyperlink ref="F18" r:id="rId30" display="Siemens S7 PLC" xr:uid="{BA9598AE-D931-48A9-8DB7-B9DD8033D18C}"/>
    <hyperlink ref="K18" r:id="rId31" xr:uid="{9A8C50F5-48C0-49FE-915E-96EB0944488A}"/>
    <hyperlink ref="F23" r:id="rId32" xr:uid="{53225786-C45E-4FF3-83D0-1727FE7D5E76}"/>
    <hyperlink ref="H23" r:id="rId33" xr:uid="{D518EC63-4196-40ED-B07D-239516FCA399}"/>
    <hyperlink ref="K23" r:id="rId34" xr:uid="{79FE9CCE-5DA5-4FF1-9E2A-6DAA9517A699}"/>
    <hyperlink ref="F24" r:id="rId35" xr:uid="{E7E096EF-7542-4387-857D-AE878D8B4DC1}"/>
    <hyperlink ref="H24" r:id="rId36" xr:uid="{D2D1E0B5-B9D9-4413-B2E5-549A6B366F23}"/>
    <hyperlink ref="K24" r:id="rId37" xr:uid="{6E5C00F2-E81A-4D2E-8E63-CD1AE5FF77A1}"/>
    <hyperlink ref="F19" r:id="rId38" xr:uid="{F0FD78EE-0C6D-4450-99AA-E76A6FE35040}"/>
    <hyperlink ref="H19" r:id="rId39" display="Metasploit" xr:uid="{22168676-91FE-4CEA-A58B-B7C6492CD7CA}"/>
    <hyperlink ref="K19" r:id="rId40" xr:uid="{C2D343DC-E2AD-43C1-80A2-F7CC9CE01E08}"/>
    <hyperlink ref="F21" r:id="rId41" xr:uid="{4577CC06-FA19-4977-A5CC-53FE3C47A4FF}"/>
    <hyperlink ref="H21" r:id="rId42" display="Metasploit" xr:uid="{EB4BA2C5-3C6B-47FD-BB07-8F03F75E93D1}"/>
    <hyperlink ref="K21" r:id="rId43" xr:uid="{F1D50880-1069-440C-A03A-36DEE05AF3F7}"/>
    <hyperlink ref="H22" r:id="rId44" xr:uid="{BEF1BD29-1120-4B3E-8B85-BD6B4335FC20}"/>
    <hyperlink ref="F22" r:id="rId45" display="Siemens S7 PLC" xr:uid="{F84C56C1-D8E7-4EE5-B5C0-CE9EC8DF36FA}"/>
    <hyperlink ref="K22" r:id="rId46" xr:uid="{B5946786-3505-4841-9D8C-A249284DD98A}"/>
    <hyperlink ref="H11" r:id="rId47" display="Metasploit: vnc_keyboard_exec.rb" xr:uid="{F7A92D42-966B-4467-95C9-5C9D2EDB922D}"/>
    <hyperlink ref="K11" r:id="rId48" xr:uid="{1539F85D-F449-4673-8490-8FAF9E543EC9}"/>
    <hyperlink ref="H13" r:id="rId49" display="Metasploit: vnc_keyboard_exec.rb" xr:uid="{DA8A21C4-2179-447E-A390-1EF1F645EA27}"/>
    <hyperlink ref="K13" r:id="rId50" xr:uid="{9FAD99BB-9BEA-4EB5-A12C-09042EDE9865}"/>
    <hyperlink ref="F12" r:id="rId51" xr:uid="{9DA44099-491A-4CC6-9431-7EE4B00F82F1}"/>
    <hyperlink ref="F14" r:id="rId52" xr:uid="{3D06679C-E8DC-4BEF-BBBE-3D2F964D8FFD}"/>
    <hyperlink ref="H12" r:id="rId53" display="Metasploit: vnc_keyboard_exec.rb" xr:uid="{D271FDAA-C57A-4E83-B764-714E1C4EFB97}"/>
    <hyperlink ref="H14" r:id="rId54" display="Metasploit: vnc_keyboard_exec.rb" xr:uid="{ED8A605C-9F48-412E-B426-84DED0DED0B0}"/>
    <hyperlink ref="K12" r:id="rId55" xr:uid="{AD56AB04-B384-4E36-97E1-542DB10715A6}"/>
    <hyperlink ref="K14" r:id="rId56" xr:uid="{5B6BF77B-90E5-4D2D-BD14-F135B29766AD}"/>
  </hyperlinks>
  <pageMargins left="0.7" right="0.7" top="0.75" bottom="0.75" header="0.3" footer="0.3"/>
  <pageSetup orientation="portrait" horizontalDpi="1200" verticalDpi="1200" r:id="rId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52E3D-F42B-4D8A-8762-1274F61AC479}">
  <dimension ref="A2:M37"/>
  <sheetViews>
    <sheetView topLeftCell="A25" zoomScale="60" zoomScaleNormal="60" workbookViewId="0">
      <selection activeCell="C3" sqref="C3"/>
    </sheetView>
  </sheetViews>
  <sheetFormatPr baseColWidth="10" defaultRowHeight="14.4" x14ac:dyDescent="0.55000000000000004"/>
  <cols>
    <col min="2" max="2" width="34.68359375" customWidth="1"/>
    <col min="3" max="3" width="37.68359375" customWidth="1"/>
    <col min="4" max="4" width="8.7890625" customWidth="1"/>
    <col min="5" max="5" width="35.41796875" customWidth="1"/>
    <col min="6" max="6" width="36.68359375" customWidth="1"/>
    <col min="7" max="7" width="18.89453125" customWidth="1"/>
    <col min="8" max="8" width="31.41796875" customWidth="1"/>
    <col min="9" max="9" width="18.1015625" customWidth="1"/>
    <col min="10" max="10" width="16.1015625" customWidth="1"/>
    <col min="11" max="11" width="16.20703125" customWidth="1"/>
    <col min="12" max="12" width="20.7890625" customWidth="1"/>
    <col min="13" max="13" width="27.89453125" customWidth="1"/>
  </cols>
  <sheetData>
    <row r="2" spans="2:13" ht="29.4" customHeight="1" thickBot="1" x14ac:dyDescent="0.6">
      <c r="B2" s="181" t="s">
        <v>254</v>
      </c>
      <c r="C2" s="181"/>
      <c r="D2" s="181"/>
      <c r="E2" s="181"/>
      <c r="F2" s="181"/>
      <c r="G2" s="57"/>
      <c r="H2" s="57"/>
      <c r="I2" s="57"/>
      <c r="J2" s="57"/>
      <c r="K2" s="57"/>
    </row>
    <row r="3" spans="2:13" ht="29.1" thickBot="1" x14ac:dyDescent="0.6">
      <c r="B3" s="69" t="s">
        <v>290</v>
      </c>
      <c r="C3" s="68" t="s">
        <v>318</v>
      </c>
      <c r="D3" s="68" t="s">
        <v>154</v>
      </c>
      <c r="E3" s="68" t="s">
        <v>42</v>
      </c>
      <c r="F3" s="68" t="s">
        <v>45</v>
      </c>
      <c r="G3" s="68" t="s">
        <v>43</v>
      </c>
      <c r="H3" s="68" t="s">
        <v>44</v>
      </c>
      <c r="I3" s="68" t="s">
        <v>43</v>
      </c>
      <c r="J3" s="68" t="s">
        <v>32</v>
      </c>
      <c r="K3" s="68" t="s">
        <v>19</v>
      </c>
      <c r="L3" s="104" t="s">
        <v>252</v>
      </c>
      <c r="M3" s="105" t="s">
        <v>253</v>
      </c>
    </row>
    <row r="4" spans="2:13" ht="29.1" thickBot="1" x14ac:dyDescent="0.6">
      <c r="B4" s="80" t="s">
        <v>27</v>
      </c>
      <c r="C4" s="81" t="s">
        <v>229</v>
      </c>
      <c r="D4" s="82">
        <v>7</v>
      </c>
      <c r="E4" s="19" t="s">
        <v>237</v>
      </c>
      <c r="F4" s="21" t="s">
        <v>232</v>
      </c>
      <c r="G4" s="20" t="s">
        <v>78</v>
      </c>
      <c r="H4" s="21" t="s">
        <v>231</v>
      </c>
      <c r="I4" s="20" t="s">
        <v>78</v>
      </c>
      <c r="J4" s="19" t="s">
        <v>230</v>
      </c>
      <c r="K4" s="66" t="s">
        <v>19</v>
      </c>
      <c r="L4" s="106" t="s">
        <v>255</v>
      </c>
      <c r="M4" s="108" t="s">
        <v>33</v>
      </c>
    </row>
    <row r="5" spans="2:13" ht="43.5" thickBot="1" x14ac:dyDescent="0.6">
      <c r="B5" s="72" t="s">
        <v>5</v>
      </c>
      <c r="C5" s="73" t="s">
        <v>4</v>
      </c>
      <c r="D5" s="73">
        <v>9</v>
      </c>
      <c r="E5" s="15" t="s">
        <v>225</v>
      </c>
      <c r="F5" s="14" t="s">
        <v>211</v>
      </c>
      <c r="G5" s="15" t="s">
        <v>78</v>
      </c>
      <c r="H5" s="14" t="s">
        <v>110</v>
      </c>
      <c r="I5" s="15" t="s">
        <v>68</v>
      </c>
      <c r="J5" s="15" t="s">
        <v>6</v>
      </c>
      <c r="K5" s="14" t="s">
        <v>23</v>
      </c>
      <c r="L5" s="106" t="s">
        <v>255</v>
      </c>
      <c r="M5" s="108" t="s">
        <v>33</v>
      </c>
    </row>
    <row r="6" spans="2:13" ht="29.1" thickBot="1" x14ac:dyDescent="0.6">
      <c r="B6" s="72" t="s">
        <v>5</v>
      </c>
      <c r="C6" s="73" t="s">
        <v>4</v>
      </c>
      <c r="D6" s="73">
        <v>9</v>
      </c>
      <c r="E6" s="15" t="s">
        <v>226</v>
      </c>
      <c r="F6" s="14" t="s">
        <v>14</v>
      </c>
      <c r="G6" s="15" t="s">
        <v>68</v>
      </c>
      <c r="H6" s="14" t="s">
        <v>111</v>
      </c>
      <c r="I6" s="15" t="s">
        <v>68</v>
      </c>
      <c r="J6" s="15" t="s">
        <v>3</v>
      </c>
      <c r="K6" s="14" t="s">
        <v>23</v>
      </c>
      <c r="L6" s="107" t="s">
        <v>256</v>
      </c>
      <c r="M6" s="108" t="s">
        <v>283</v>
      </c>
    </row>
    <row r="7" spans="2:13" ht="43.5" thickBot="1" x14ac:dyDescent="0.6">
      <c r="B7" s="72" t="s">
        <v>5</v>
      </c>
      <c r="C7" s="73" t="s">
        <v>4</v>
      </c>
      <c r="D7" s="73">
        <v>9</v>
      </c>
      <c r="E7" s="15" t="s">
        <v>227</v>
      </c>
      <c r="F7" s="14" t="s">
        <v>14</v>
      </c>
      <c r="G7" s="15" t="s">
        <v>68</v>
      </c>
      <c r="H7" s="74" t="s">
        <v>260</v>
      </c>
      <c r="I7" s="15" t="s">
        <v>68</v>
      </c>
      <c r="J7" s="15" t="s">
        <v>3</v>
      </c>
      <c r="K7" s="14" t="s">
        <v>24</v>
      </c>
      <c r="L7" s="107" t="s">
        <v>256</v>
      </c>
      <c r="M7" s="108" t="s">
        <v>259</v>
      </c>
    </row>
    <row r="8" spans="2:13" s="4" customFormat="1" ht="52.8" customHeight="1" thickBot="1" x14ac:dyDescent="0.6">
      <c r="B8" s="39" t="s">
        <v>5</v>
      </c>
      <c r="C8" s="33" t="s">
        <v>15</v>
      </c>
      <c r="D8" s="33">
        <v>19</v>
      </c>
      <c r="E8" s="15" t="s">
        <v>250</v>
      </c>
      <c r="F8" s="12" t="s">
        <v>232</v>
      </c>
      <c r="G8" s="13" t="s">
        <v>78</v>
      </c>
      <c r="H8" s="12" t="s">
        <v>231</v>
      </c>
      <c r="I8" s="13" t="s">
        <v>78</v>
      </c>
      <c r="J8" s="13" t="s">
        <v>230</v>
      </c>
      <c r="K8" s="87" t="s">
        <v>19</v>
      </c>
      <c r="L8" s="106" t="s">
        <v>255</v>
      </c>
      <c r="M8" s="108" t="s">
        <v>33</v>
      </c>
    </row>
    <row r="9" spans="2:13" ht="28.5" customHeight="1" thickBot="1" x14ac:dyDescent="0.6">
      <c r="B9" s="75" t="s">
        <v>26</v>
      </c>
      <c r="C9" s="70" t="s">
        <v>81</v>
      </c>
      <c r="D9" s="70">
        <v>30</v>
      </c>
      <c r="E9" s="28" t="s">
        <v>216</v>
      </c>
      <c r="F9" s="71" t="s">
        <v>14</v>
      </c>
      <c r="G9" s="28" t="s">
        <v>68</v>
      </c>
      <c r="H9" s="76" t="s">
        <v>217</v>
      </c>
      <c r="I9" s="28" t="s">
        <v>106</v>
      </c>
      <c r="J9" s="28" t="s">
        <v>3</v>
      </c>
      <c r="K9" s="71" t="s">
        <v>19</v>
      </c>
      <c r="L9" s="107" t="s">
        <v>256</v>
      </c>
      <c r="M9" s="108" t="s">
        <v>262</v>
      </c>
    </row>
    <row r="10" spans="2:13" ht="33.6" customHeight="1" thickBot="1" x14ac:dyDescent="0.6">
      <c r="B10" s="42" t="s">
        <v>8</v>
      </c>
      <c r="C10" s="35" t="s">
        <v>84</v>
      </c>
      <c r="D10" s="35">
        <v>36</v>
      </c>
      <c r="E10" s="18" t="s">
        <v>224</v>
      </c>
      <c r="F10" s="17" t="s">
        <v>121</v>
      </c>
      <c r="G10" s="16" t="s">
        <v>47</v>
      </c>
      <c r="H10" s="17" t="s">
        <v>220</v>
      </c>
      <c r="I10" s="16" t="s">
        <v>68</v>
      </c>
      <c r="J10" s="16" t="s">
        <v>223</v>
      </c>
      <c r="K10" s="17" t="s">
        <v>19</v>
      </c>
      <c r="L10" s="107" t="s">
        <v>256</v>
      </c>
      <c r="M10" s="108" t="s">
        <v>258</v>
      </c>
    </row>
    <row r="11" spans="2:13" ht="34.799999999999997" customHeight="1" thickBot="1" x14ac:dyDescent="0.6">
      <c r="B11" s="77" t="s">
        <v>2</v>
      </c>
      <c r="C11" s="78" t="s">
        <v>0</v>
      </c>
      <c r="D11" s="78">
        <v>42</v>
      </c>
      <c r="E11" s="84" t="s">
        <v>284</v>
      </c>
      <c r="F11" s="83" t="s">
        <v>218</v>
      </c>
      <c r="G11" s="84" t="s">
        <v>91</v>
      </c>
      <c r="H11" s="83" t="s">
        <v>219</v>
      </c>
      <c r="I11" s="84" t="s">
        <v>68</v>
      </c>
      <c r="J11" s="84" t="s">
        <v>80</v>
      </c>
      <c r="K11" s="83" t="s">
        <v>19</v>
      </c>
      <c r="L11" s="107" t="s">
        <v>256</v>
      </c>
      <c r="M11" s="108">
        <v>15071</v>
      </c>
    </row>
    <row r="12" spans="2:13" s="4" customFormat="1" ht="34.799999999999997" customHeight="1" thickBot="1" x14ac:dyDescent="0.6">
      <c r="B12" s="77" t="s">
        <v>2</v>
      </c>
      <c r="C12" s="78" t="s">
        <v>0</v>
      </c>
      <c r="D12" s="78">
        <v>42</v>
      </c>
      <c r="E12" s="84" t="s">
        <v>284</v>
      </c>
      <c r="F12" s="83" t="s">
        <v>313</v>
      </c>
      <c r="G12" s="84" t="s">
        <v>311</v>
      </c>
      <c r="H12" s="83" t="s">
        <v>314</v>
      </c>
      <c r="I12" s="84" t="s">
        <v>68</v>
      </c>
      <c r="J12" s="84" t="s">
        <v>87</v>
      </c>
      <c r="K12" s="83" t="s">
        <v>19</v>
      </c>
      <c r="L12" s="107" t="s">
        <v>256</v>
      </c>
      <c r="M12" s="108" t="s">
        <v>316</v>
      </c>
    </row>
    <row r="13" spans="2:13" s="4" customFormat="1" ht="34.799999999999997" customHeight="1" thickBot="1" x14ac:dyDescent="0.6">
      <c r="B13" s="77" t="s">
        <v>2</v>
      </c>
      <c r="C13" s="78" t="s">
        <v>0</v>
      </c>
      <c r="D13" s="78">
        <v>42</v>
      </c>
      <c r="E13" s="84" t="s">
        <v>285</v>
      </c>
      <c r="F13" s="83" t="s">
        <v>218</v>
      </c>
      <c r="G13" s="84" t="s">
        <v>91</v>
      </c>
      <c r="H13" s="83" t="s">
        <v>219</v>
      </c>
      <c r="I13" s="84" t="s">
        <v>68</v>
      </c>
      <c r="J13" s="84" t="s">
        <v>80</v>
      </c>
      <c r="K13" s="83" t="s">
        <v>19</v>
      </c>
      <c r="L13" s="106" t="s">
        <v>255</v>
      </c>
      <c r="M13" s="108" t="s">
        <v>33</v>
      </c>
    </row>
    <row r="14" spans="2:13" s="4" customFormat="1" ht="34.799999999999997" customHeight="1" thickBot="1" x14ac:dyDescent="0.6">
      <c r="B14" s="77" t="s">
        <v>2</v>
      </c>
      <c r="C14" s="78" t="s">
        <v>0</v>
      </c>
      <c r="D14" s="78">
        <v>42</v>
      </c>
      <c r="E14" s="84" t="s">
        <v>312</v>
      </c>
      <c r="F14" s="83" t="s">
        <v>313</v>
      </c>
      <c r="G14" s="84" t="s">
        <v>311</v>
      </c>
      <c r="H14" s="83" t="s">
        <v>314</v>
      </c>
      <c r="I14" s="84" t="s">
        <v>68</v>
      </c>
      <c r="J14" s="84" t="s">
        <v>87</v>
      </c>
      <c r="K14" s="83" t="s">
        <v>19</v>
      </c>
      <c r="L14" s="106" t="s">
        <v>255</v>
      </c>
      <c r="M14" s="108">
        <v>50447</v>
      </c>
    </row>
    <row r="15" spans="2:13" ht="56.7" customHeight="1" thickBot="1" x14ac:dyDescent="0.6">
      <c r="B15" s="44" t="s">
        <v>11</v>
      </c>
      <c r="C15" s="38" t="s">
        <v>12</v>
      </c>
      <c r="D15" s="38">
        <v>46</v>
      </c>
      <c r="E15" s="19" t="s">
        <v>241</v>
      </c>
      <c r="F15" s="21" t="s">
        <v>245</v>
      </c>
      <c r="G15" s="20" t="s">
        <v>47</v>
      </c>
      <c r="H15" s="21" t="s">
        <v>102</v>
      </c>
      <c r="I15" s="20" t="s">
        <v>103</v>
      </c>
      <c r="J15" s="20" t="s">
        <v>40</v>
      </c>
      <c r="K15" s="21" t="s">
        <v>19</v>
      </c>
      <c r="L15" s="106" t="s">
        <v>255</v>
      </c>
      <c r="M15" s="108" t="s">
        <v>33</v>
      </c>
    </row>
    <row r="16" spans="2:13" s="4" customFormat="1" ht="56.7" customHeight="1" thickBot="1" x14ac:dyDescent="0.6">
      <c r="B16" s="44" t="s">
        <v>11</v>
      </c>
      <c r="C16" s="38" t="s">
        <v>16</v>
      </c>
      <c r="D16" s="38">
        <v>52</v>
      </c>
      <c r="E16" s="19" t="s">
        <v>242</v>
      </c>
      <c r="F16" s="21" t="s">
        <v>245</v>
      </c>
      <c r="G16" s="20" t="s">
        <v>47</v>
      </c>
      <c r="H16" s="66" t="s">
        <v>244</v>
      </c>
      <c r="I16" s="20" t="s">
        <v>103</v>
      </c>
      <c r="J16" s="20" t="s">
        <v>243</v>
      </c>
      <c r="K16" s="21" t="s">
        <v>19</v>
      </c>
      <c r="L16" s="107" t="s">
        <v>256</v>
      </c>
      <c r="M16" s="108">
        <v>40518</v>
      </c>
    </row>
    <row r="17" spans="1:13" ht="37.799999999999997" customHeight="1" thickBot="1" x14ac:dyDescent="0.6">
      <c r="A17" t="s">
        <v>141</v>
      </c>
      <c r="B17" s="72" t="s">
        <v>34</v>
      </c>
      <c r="C17" s="73" t="s">
        <v>35</v>
      </c>
      <c r="D17" s="73">
        <v>53</v>
      </c>
      <c r="E17" s="15" t="s">
        <v>163</v>
      </c>
      <c r="F17" s="14" t="s">
        <v>14</v>
      </c>
      <c r="G17" s="15" t="s">
        <v>103</v>
      </c>
      <c r="H17" s="14" t="s">
        <v>104</v>
      </c>
      <c r="I17" s="15" t="s">
        <v>103</v>
      </c>
      <c r="J17" s="15" t="s">
        <v>3</v>
      </c>
      <c r="K17" s="14" t="s">
        <v>19</v>
      </c>
      <c r="L17" s="107" t="s">
        <v>256</v>
      </c>
      <c r="M17" s="108" t="s">
        <v>263</v>
      </c>
    </row>
    <row r="18" spans="1:13" s="4" customFormat="1" ht="36.6" customHeight="1" x14ac:dyDescent="0.55000000000000004">
      <c r="B18" s="124" t="s">
        <v>118</v>
      </c>
      <c r="C18" s="115" t="s">
        <v>287</v>
      </c>
      <c r="D18" s="28">
        <v>54</v>
      </c>
      <c r="E18" s="28" t="s">
        <v>212</v>
      </c>
      <c r="F18" s="71" t="s">
        <v>211</v>
      </c>
      <c r="G18" s="28" t="s">
        <v>78</v>
      </c>
      <c r="H18" s="71" t="s">
        <v>214</v>
      </c>
      <c r="I18" s="28" t="s">
        <v>103</v>
      </c>
      <c r="J18" s="28" t="s">
        <v>6</v>
      </c>
      <c r="K18" s="71" t="s">
        <v>19</v>
      </c>
      <c r="L18" s="106" t="s">
        <v>255</v>
      </c>
      <c r="M18" s="108" t="s">
        <v>33</v>
      </c>
    </row>
    <row r="19" spans="1:13" s="4" customFormat="1" ht="57.6" customHeight="1" thickBot="1" x14ac:dyDescent="0.6">
      <c r="B19" s="123" t="s">
        <v>118</v>
      </c>
      <c r="C19" s="115" t="s">
        <v>127</v>
      </c>
      <c r="D19" s="34">
        <v>50</v>
      </c>
      <c r="E19" s="28" t="s">
        <v>222</v>
      </c>
      <c r="F19" s="23" t="s">
        <v>14</v>
      </c>
      <c r="G19" s="22" t="s">
        <v>68</v>
      </c>
      <c r="H19" s="23" t="s">
        <v>104</v>
      </c>
      <c r="I19" s="22" t="s">
        <v>103</v>
      </c>
      <c r="J19" s="28" t="s">
        <v>3</v>
      </c>
      <c r="K19" s="23" t="s">
        <v>19</v>
      </c>
      <c r="L19" s="107" t="s">
        <v>256</v>
      </c>
      <c r="M19" s="108">
        <v>17785</v>
      </c>
    </row>
    <row r="20" spans="1:13" s="4" customFormat="1" ht="36.6" customHeight="1" x14ac:dyDescent="0.55000000000000004">
      <c r="B20" s="114" t="s">
        <v>118</v>
      </c>
      <c r="C20" s="115" t="s">
        <v>130</v>
      </c>
      <c r="D20" s="115">
        <v>58</v>
      </c>
      <c r="E20" s="116" t="s">
        <v>239</v>
      </c>
      <c r="F20" s="117" t="s">
        <v>232</v>
      </c>
      <c r="G20" s="118" t="s">
        <v>78</v>
      </c>
      <c r="H20" s="117" t="s">
        <v>231</v>
      </c>
      <c r="I20" s="119" t="s">
        <v>78</v>
      </c>
      <c r="J20" s="119" t="s">
        <v>230</v>
      </c>
      <c r="K20" s="92" t="s">
        <v>19</v>
      </c>
      <c r="L20" s="106" t="s">
        <v>255</v>
      </c>
      <c r="M20" s="108" t="s">
        <v>33</v>
      </c>
    </row>
    <row r="21" spans="1:13" s="4" customFormat="1" ht="36.6" customHeight="1" x14ac:dyDescent="0.55000000000000004">
      <c r="B21" s="79" t="s">
        <v>118</v>
      </c>
      <c r="C21" s="34" t="s">
        <v>251</v>
      </c>
      <c r="D21" s="70">
        <v>13</v>
      </c>
      <c r="E21" s="28" t="s">
        <v>189</v>
      </c>
      <c r="F21" s="71" t="s">
        <v>14</v>
      </c>
      <c r="G21" s="28" t="s">
        <v>68</v>
      </c>
      <c r="H21" s="71" t="s">
        <v>70</v>
      </c>
      <c r="I21" s="28" t="s">
        <v>68</v>
      </c>
      <c r="J21" s="28" t="s">
        <v>3</v>
      </c>
      <c r="K21" s="71" t="s">
        <v>19</v>
      </c>
      <c r="L21" s="107" t="s">
        <v>256</v>
      </c>
      <c r="M21" s="108" t="s">
        <v>261</v>
      </c>
    </row>
    <row r="22" spans="1:13" s="4" customFormat="1" ht="36.6" customHeight="1" x14ac:dyDescent="0.55000000000000004">
      <c r="B22" s="79" t="s">
        <v>118</v>
      </c>
      <c r="C22" s="34" t="s">
        <v>251</v>
      </c>
      <c r="D22" s="70">
        <v>14</v>
      </c>
      <c r="E22" s="28" t="s">
        <v>213</v>
      </c>
      <c r="F22" s="71" t="s">
        <v>211</v>
      </c>
      <c r="G22" s="28" t="s">
        <v>78</v>
      </c>
      <c r="H22" s="71" t="s">
        <v>214</v>
      </c>
      <c r="I22" s="28" t="s">
        <v>103</v>
      </c>
      <c r="J22" s="28" t="s">
        <v>6</v>
      </c>
      <c r="K22" s="71" t="s">
        <v>19</v>
      </c>
      <c r="L22" s="106" t="s">
        <v>255</v>
      </c>
      <c r="M22" s="108" t="s">
        <v>33</v>
      </c>
    </row>
    <row r="23" spans="1:13" ht="51.6" customHeight="1" x14ac:dyDescent="0.55000000000000004">
      <c r="B23" s="79" t="s">
        <v>118</v>
      </c>
      <c r="C23" s="34" t="s">
        <v>251</v>
      </c>
      <c r="D23" s="70">
        <v>59</v>
      </c>
      <c r="E23" s="28" t="s">
        <v>238</v>
      </c>
      <c r="F23" s="23" t="s">
        <v>232</v>
      </c>
      <c r="G23" s="22" t="s">
        <v>78</v>
      </c>
      <c r="H23" s="23" t="s">
        <v>231</v>
      </c>
      <c r="I23" s="22" t="s">
        <v>78</v>
      </c>
      <c r="J23" s="22" t="s">
        <v>230</v>
      </c>
      <c r="K23" s="71" t="s">
        <v>19</v>
      </c>
      <c r="L23" s="106" t="s">
        <v>255</v>
      </c>
      <c r="M23" s="108" t="s">
        <v>33</v>
      </c>
    </row>
    <row r="24" spans="1:13" ht="42.3" customHeight="1" x14ac:dyDescent="0.55000000000000004">
      <c r="B24" s="79" t="s">
        <v>118</v>
      </c>
      <c r="C24" s="34" t="s">
        <v>251</v>
      </c>
      <c r="D24" s="34">
        <v>30</v>
      </c>
      <c r="E24" s="28" t="s">
        <v>216</v>
      </c>
      <c r="F24" s="23" t="s">
        <v>232</v>
      </c>
      <c r="G24" s="24" t="s">
        <v>78</v>
      </c>
      <c r="H24" s="23" t="s">
        <v>231</v>
      </c>
      <c r="I24" s="22" t="s">
        <v>78</v>
      </c>
      <c r="J24" s="22" t="s">
        <v>230</v>
      </c>
      <c r="K24" s="92" t="s">
        <v>19</v>
      </c>
      <c r="L24" s="106" t="s">
        <v>255</v>
      </c>
      <c r="M24" s="108" t="s">
        <v>33</v>
      </c>
    </row>
    <row r="28" spans="1:13" ht="14.7" thickBot="1" x14ac:dyDescent="0.6"/>
    <row r="29" spans="1:13" ht="30.3" customHeight="1" thickBot="1" x14ac:dyDescent="0.6">
      <c r="B29" s="104" t="s">
        <v>271</v>
      </c>
      <c r="C29" s="105" t="s">
        <v>289</v>
      </c>
      <c r="D29" s="144"/>
      <c r="E29" s="144"/>
      <c r="F29" s="144"/>
      <c r="G29" s="104" t="s">
        <v>290</v>
      </c>
      <c r="H29" s="105" t="s">
        <v>296</v>
      </c>
      <c r="I29" s="147" t="s">
        <v>297</v>
      </c>
      <c r="J29" s="105" t="s">
        <v>292</v>
      </c>
    </row>
    <row r="30" spans="1:13" x14ac:dyDescent="0.55000000000000004">
      <c r="B30" s="137" t="s">
        <v>288</v>
      </c>
      <c r="C30" s="138">
        <v>8</v>
      </c>
      <c r="G30" s="150" t="s">
        <v>27</v>
      </c>
      <c r="H30" s="140">
        <v>0</v>
      </c>
      <c r="I30" s="140">
        <f>SUM(J30-H30)</f>
        <v>1</v>
      </c>
      <c r="J30" s="138">
        <v>1</v>
      </c>
    </row>
    <row r="31" spans="1:13" x14ac:dyDescent="0.55000000000000004">
      <c r="B31" s="135" t="s">
        <v>230</v>
      </c>
      <c r="C31" s="136">
        <v>0</v>
      </c>
      <c r="G31" s="151" t="s">
        <v>5</v>
      </c>
      <c r="H31" s="134">
        <v>2</v>
      </c>
      <c r="I31" s="140">
        <f t="shared" ref="I31:I37" si="0">SUM(J31-H31)</f>
        <v>2</v>
      </c>
      <c r="J31" s="136">
        <v>4</v>
      </c>
    </row>
    <row r="32" spans="1:13" x14ac:dyDescent="0.55000000000000004">
      <c r="B32" s="135" t="s">
        <v>6</v>
      </c>
      <c r="C32" s="136">
        <v>0</v>
      </c>
      <c r="G32" s="151" t="s">
        <v>26</v>
      </c>
      <c r="H32" s="134">
        <v>1</v>
      </c>
      <c r="I32" s="140">
        <f t="shared" si="0"/>
        <v>0</v>
      </c>
      <c r="J32" s="136">
        <v>1</v>
      </c>
    </row>
    <row r="33" spans="2:10" x14ac:dyDescent="0.55000000000000004">
      <c r="B33" s="135" t="s">
        <v>243</v>
      </c>
      <c r="C33" s="136">
        <v>1</v>
      </c>
      <c r="G33" s="151" t="s">
        <v>291</v>
      </c>
      <c r="H33" s="134">
        <v>1</v>
      </c>
      <c r="I33" s="140">
        <f t="shared" si="0"/>
        <v>0</v>
      </c>
      <c r="J33" s="136">
        <v>1</v>
      </c>
    </row>
    <row r="34" spans="2:10" x14ac:dyDescent="0.55000000000000004">
      <c r="B34" s="135" t="s">
        <v>40</v>
      </c>
      <c r="C34" s="136">
        <v>0</v>
      </c>
      <c r="G34" s="151" t="s">
        <v>2</v>
      </c>
      <c r="H34" s="134">
        <v>2</v>
      </c>
      <c r="I34" s="140">
        <f t="shared" si="0"/>
        <v>2</v>
      </c>
      <c r="J34" s="136">
        <v>4</v>
      </c>
    </row>
    <row r="35" spans="2:10" ht="14.7" thickBot="1" x14ac:dyDescent="0.6">
      <c r="B35" s="148" t="s">
        <v>223</v>
      </c>
      <c r="C35" s="149">
        <v>1</v>
      </c>
      <c r="G35" s="151" t="s">
        <v>11</v>
      </c>
      <c r="H35" s="134">
        <v>1</v>
      </c>
      <c r="I35" s="140">
        <f t="shared" si="0"/>
        <v>1</v>
      </c>
      <c r="J35" s="136">
        <v>2</v>
      </c>
    </row>
    <row r="36" spans="2:10" x14ac:dyDescent="0.55000000000000004">
      <c r="G36" s="151" t="s">
        <v>34</v>
      </c>
      <c r="H36" s="134">
        <v>1</v>
      </c>
      <c r="I36" s="140">
        <f t="shared" si="0"/>
        <v>0</v>
      </c>
      <c r="J36" s="136">
        <v>1</v>
      </c>
    </row>
    <row r="37" spans="2:10" ht="14.7" thickBot="1" x14ac:dyDescent="0.6">
      <c r="G37" s="152" t="s">
        <v>118</v>
      </c>
      <c r="H37" s="162">
        <v>2</v>
      </c>
      <c r="I37" s="153">
        <f t="shared" si="0"/>
        <v>5</v>
      </c>
      <c r="J37" s="149">
        <v>7</v>
      </c>
    </row>
  </sheetData>
  <autoFilter ref="B3:L24" xr:uid="{9BF52E3D-F42B-4D8A-8762-1274F61AC479}"/>
  <mergeCells count="1">
    <mergeCell ref="B2:F2"/>
  </mergeCells>
  <phoneticPr fontId="4" type="noConversion"/>
  <hyperlinks>
    <hyperlink ref="K5" r:id="rId1" xr:uid="{57CCCFDA-C14C-4F11-B2BA-034E8A8CF265}"/>
    <hyperlink ref="F6" r:id="rId2" xr:uid="{93828EDC-35EF-44AB-ACA0-6BA74EAD5479}"/>
    <hyperlink ref="H6" r:id="rId3" xr:uid="{C70CFC88-B719-4366-B502-63C18D9D70FF}"/>
    <hyperlink ref="H5" r:id="rId4" xr:uid="{C513B966-58C8-4705-B869-53379287C9C4}"/>
    <hyperlink ref="F5" r:id="rId5" display="Siemens S7 PLC" xr:uid="{1FB62F36-B4E9-4E22-99D0-CF4BD1B5AA23}"/>
    <hyperlink ref="F7" r:id="rId6" xr:uid="{6A462759-853B-49A4-8046-C3B19A2874C8}"/>
    <hyperlink ref="K7" r:id="rId7" display="Procedimiento" xr:uid="{2FBB7C58-9D97-4DBC-8F7E-58DFB6CE8926}"/>
    <hyperlink ref="K17" r:id="rId8" xr:uid="{E9F78F95-23A7-4D7E-8892-0774F9A28A41}"/>
    <hyperlink ref="H17" r:id="rId9" display="Metasploit" xr:uid="{A4DEEDFB-9A3D-4D4B-8538-93E0E49BFCBB}"/>
    <hyperlink ref="F17" r:id="rId10" xr:uid="{583CF723-64B6-4940-A6A3-AFBE73F85EC5}"/>
    <hyperlink ref="F9" r:id="rId11" xr:uid="{32EAD3C4-6C9F-479C-A99C-0403D375663E}"/>
    <hyperlink ref="K9" r:id="rId12" xr:uid="{2117FBB9-8D6B-4C72-8DA2-9631FACB4A90}"/>
    <hyperlink ref="H9" r:id="rId13" xr:uid="{C50ADA49-1B0E-4DF6-9A74-88FAD9020E74}"/>
    <hyperlink ref="K4" r:id="rId14" xr:uid="{77399A44-F972-45A9-9D6C-BDA51096FDEB}"/>
    <hyperlink ref="F10" r:id="rId15" display="SIMATIC S7 PLC" xr:uid="{DBCF4835-C2B9-4579-9676-F618A713C919}"/>
    <hyperlink ref="H10" r:id="rId16" display="Metasploit" xr:uid="{E4C57853-AEFF-4071-A54A-9AC4B4C63638}"/>
    <hyperlink ref="K10" r:id="rId17" xr:uid="{C30148E0-F750-4C9E-8D36-044C5BB7F7AC}"/>
    <hyperlink ref="F4" r:id="rId18" xr:uid="{3E211055-E826-4163-B2DC-41262854862F}"/>
    <hyperlink ref="H4" r:id="rId19" xr:uid="{0E99130B-E39F-4DB5-877B-B90B8B073A60}"/>
    <hyperlink ref="K16" r:id="rId20" xr:uid="{6D4A4BAA-8A13-4DBE-ABC1-C6EBC14ED5F0}"/>
    <hyperlink ref="K15" r:id="rId21" xr:uid="{EAB9BB70-AD29-4D8B-89BB-534595E583EF}"/>
    <hyperlink ref="F20" r:id="rId22" xr:uid="{19A3D11D-4A72-4459-BFA8-86145735B981}"/>
    <hyperlink ref="H20" r:id="rId23" xr:uid="{EFA8B6FE-157A-453F-A970-62A79E09242A}"/>
    <hyperlink ref="K20" r:id="rId24" xr:uid="{9D364651-75C5-47A9-92C6-9AF26520DB7C}"/>
    <hyperlink ref="F8" r:id="rId25" xr:uid="{23CB7075-9F97-4198-8951-DAE04C98F59B}"/>
    <hyperlink ref="H8" r:id="rId26" xr:uid="{1B43FFA1-1617-4763-BDB4-BD3876C55C77}"/>
    <hyperlink ref="K8" r:id="rId27" xr:uid="{9C8CD1B7-2DE1-426D-85AE-AE8095D25DF1}"/>
    <hyperlink ref="F23" r:id="rId28" xr:uid="{015A4CA0-CE16-4574-8D90-5116748F499C}"/>
    <hyperlink ref="H23" r:id="rId29" xr:uid="{1476B76B-56F0-42F6-83C0-0DA4411BFFFA}"/>
    <hyperlink ref="K23" r:id="rId30" xr:uid="{3386C467-8FFE-4AF8-BC5E-BD1A7F522F13}"/>
    <hyperlink ref="H7" r:id="rId31" display="Metasploit" xr:uid="{0979B10B-7F2D-473F-B4EB-9471EA81966A}"/>
    <hyperlink ref="F24" r:id="rId32" xr:uid="{9FB89A80-6609-4CE4-9F1A-E895E17C1148}"/>
    <hyperlink ref="H24" r:id="rId33" xr:uid="{9BE5B397-FEB1-4CBC-BF98-D84154EADDFD}"/>
    <hyperlink ref="K24" r:id="rId34" xr:uid="{7F66D8EC-07A9-4193-A5F4-71E94D82F26E}"/>
    <hyperlink ref="F21" r:id="rId35" xr:uid="{3A546810-D658-4D28-AF4D-432F23844177}"/>
    <hyperlink ref="H21" r:id="rId36" display="Metasploit" xr:uid="{3591C320-9E49-4239-B6BB-E6003F06DC6E}"/>
    <hyperlink ref="K21" r:id="rId37" xr:uid="{0D45EF8C-90FF-450D-9E3B-7E379190CDFA}"/>
    <hyperlink ref="H22" r:id="rId38" xr:uid="{01702586-A2F4-4FE5-8EFA-1590350D53A4}"/>
    <hyperlink ref="F22" r:id="rId39" display="Siemens S7 PLC" xr:uid="{FD031588-485C-42EF-8F48-42B95368250D}"/>
    <hyperlink ref="K22" r:id="rId40" xr:uid="{DCD63B60-737F-4D8A-A07C-D0D408F9E95B}"/>
    <hyperlink ref="H18" r:id="rId41" xr:uid="{A2CD0B81-5094-47D0-8604-3D4D20E216DC}"/>
    <hyperlink ref="F18" r:id="rId42" display="Siemens S7 PLC" xr:uid="{5B0F6AC4-E21C-4590-8A8F-3B822F243AE0}"/>
    <hyperlink ref="K18" r:id="rId43" xr:uid="{92188CC1-B554-4316-94E8-20B0E5862768}"/>
    <hyperlink ref="F19" r:id="rId44" xr:uid="{994A5058-FF37-4C99-AA29-0E29A9890FA4}"/>
    <hyperlink ref="H19" r:id="rId45" display="Metasploit" xr:uid="{A4EE881E-25A5-4B46-93C0-6DCAA52D9370}"/>
    <hyperlink ref="K19" r:id="rId46" xr:uid="{DB0311B6-81F3-46FD-96B9-050F42B26EC6}"/>
    <hyperlink ref="H11" r:id="rId47" display="Metasploit: vnc_keyboard_exec.rb" xr:uid="{E18B11F2-29BB-4985-9F03-1281CBC9C36D}"/>
    <hyperlink ref="K11" r:id="rId48" xr:uid="{1B599B7A-5EE4-4FDD-99C5-4574DA004658}"/>
    <hyperlink ref="K13" r:id="rId49" xr:uid="{BDA93C5A-3838-4A16-8FB8-57E6529809AA}"/>
    <hyperlink ref="H13" r:id="rId50" display="Metasploit: vnc_keyboard_exec.rb" xr:uid="{01734884-A53F-4E0B-B06E-A9BA1BA997FD}"/>
    <hyperlink ref="F12" r:id="rId51" xr:uid="{99AFF58A-9125-4EA0-9910-4557D99D7851}"/>
    <hyperlink ref="H12" r:id="rId52" display="Metasploit: vnc_keyboard_exec.rb" xr:uid="{7D68569D-1FD4-47F2-91B5-8E344C4D1C5A}"/>
    <hyperlink ref="K12" r:id="rId53" xr:uid="{B3FA4D08-D340-4AF2-86F1-7D24C71E925C}"/>
    <hyperlink ref="F14" r:id="rId54" xr:uid="{34AC4D4D-FDCC-4524-9C54-C69E02324E6D}"/>
    <hyperlink ref="H14" r:id="rId55" display="Metasploit: vnc_keyboard_exec.rb" xr:uid="{35938901-7F11-4ED2-8D10-2E16059C3E14}"/>
    <hyperlink ref="K14" r:id="rId56" xr:uid="{6E8F65E3-A32A-4EF7-ACBF-B5C60471A942}"/>
  </hyperlinks>
  <pageMargins left="0.7" right="0.7" top="0.75" bottom="0.75" header="0.3" footer="0.3"/>
  <pageSetup orientation="portrait" horizontalDpi="1200" verticalDpi="1200" r:id="rId57"/>
  <drawing r:id="rId5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BCD39-190D-420B-B64A-B754620FD92F}">
  <dimension ref="A2:M39"/>
  <sheetViews>
    <sheetView topLeftCell="A25" zoomScale="60" zoomScaleNormal="60" workbookViewId="0">
      <selection activeCell="M29" sqref="M29"/>
    </sheetView>
  </sheetViews>
  <sheetFormatPr baseColWidth="10" defaultColWidth="11.5234375" defaultRowHeight="14.4" x14ac:dyDescent="0.55000000000000004"/>
  <cols>
    <col min="1" max="1" width="11.5234375" style="4"/>
    <col min="2" max="2" width="34.68359375" style="4" customWidth="1"/>
    <col min="3" max="3" width="37.68359375" style="4" customWidth="1"/>
    <col min="4" max="4" width="8.7890625" style="4" customWidth="1"/>
    <col min="5" max="5" width="35.41796875" style="4" customWidth="1"/>
    <col min="6" max="6" width="36.68359375" style="4" customWidth="1"/>
    <col min="7" max="7" width="18.89453125" style="4" customWidth="1"/>
    <col min="8" max="8" width="31.41796875" style="4" customWidth="1"/>
    <col min="9" max="9" width="18.1015625" style="4" customWidth="1"/>
    <col min="10" max="10" width="16.1015625" style="4" customWidth="1"/>
    <col min="11" max="11" width="16.20703125" style="4" customWidth="1"/>
    <col min="12" max="12" width="19.20703125" style="4" customWidth="1"/>
    <col min="13" max="13" width="27.89453125" style="4" customWidth="1"/>
    <col min="14" max="16384" width="11.5234375" style="4"/>
  </cols>
  <sheetData>
    <row r="2" spans="2:13" ht="29.4" customHeight="1" thickBot="1" x14ac:dyDescent="0.6">
      <c r="B2" s="181" t="s">
        <v>257</v>
      </c>
      <c r="C2" s="181"/>
      <c r="D2" s="181"/>
      <c r="E2" s="181"/>
      <c r="F2" s="181"/>
      <c r="G2" s="57"/>
      <c r="H2" s="57"/>
      <c r="I2" s="57"/>
      <c r="J2" s="57"/>
      <c r="K2" s="57"/>
    </row>
    <row r="3" spans="2:13" ht="29.1" thickBot="1" x14ac:dyDescent="0.6">
      <c r="B3" s="69" t="s">
        <v>290</v>
      </c>
      <c r="C3" s="102" t="s">
        <v>318</v>
      </c>
      <c r="D3" s="102" t="s">
        <v>154</v>
      </c>
      <c r="E3" s="102" t="s">
        <v>42</v>
      </c>
      <c r="F3" s="102" t="s">
        <v>45</v>
      </c>
      <c r="G3" s="102" t="s">
        <v>43</v>
      </c>
      <c r="H3" s="102" t="s">
        <v>44</v>
      </c>
      <c r="I3" s="102" t="s">
        <v>43</v>
      </c>
      <c r="J3" s="102" t="s">
        <v>32</v>
      </c>
      <c r="K3" s="102" t="s">
        <v>19</v>
      </c>
      <c r="L3" s="104" t="s">
        <v>252</v>
      </c>
      <c r="M3" s="105" t="s">
        <v>253</v>
      </c>
    </row>
    <row r="4" spans="2:13" ht="29.1" thickBot="1" x14ac:dyDescent="0.6">
      <c r="B4" s="80" t="s">
        <v>27</v>
      </c>
      <c r="C4" s="81" t="s">
        <v>229</v>
      </c>
      <c r="D4" s="82">
        <v>7</v>
      </c>
      <c r="E4" s="19" t="s">
        <v>237</v>
      </c>
      <c r="F4" s="21" t="s">
        <v>232</v>
      </c>
      <c r="G4" s="20" t="s">
        <v>78</v>
      </c>
      <c r="H4" s="21" t="s">
        <v>231</v>
      </c>
      <c r="I4" s="20" t="s">
        <v>78</v>
      </c>
      <c r="J4" s="19" t="s">
        <v>230</v>
      </c>
      <c r="K4" s="66" t="s">
        <v>19</v>
      </c>
      <c r="L4" s="106" t="s">
        <v>255</v>
      </c>
      <c r="M4" s="108" t="s">
        <v>33</v>
      </c>
    </row>
    <row r="5" spans="2:13" ht="43.5" thickBot="1" x14ac:dyDescent="0.6">
      <c r="B5" s="72" t="s">
        <v>5</v>
      </c>
      <c r="C5" s="73" t="s">
        <v>4</v>
      </c>
      <c r="D5" s="73">
        <v>9</v>
      </c>
      <c r="E5" s="15" t="s">
        <v>225</v>
      </c>
      <c r="F5" s="14" t="s">
        <v>211</v>
      </c>
      <c r="G5" s="15" t="s">
        <v>78</v>
      </c>
      <c r="H5" s="14" t="s">
        <v>110</v>
      </c>
      <c r="I5" s="15" t="s">
        <v>68</v>
      </c>
      <c r="J5" s="15" t="s">
        <v>6</v>
      </c>
      <c r="K5" s="14" t="s">
        <v>23</v>
      </c>
      <c r="L5" s="106" t="s">
        <v>255</v>
      </c>
      <c r="M5" s="108" t="s">
        <v>33</v>
      </c>
    </row>
    <row r="6" spans="2:13" ht="29.1" thickBot="1" x14ac:dyDescent="0.6">
      <c r="B6" s="72" t="s">
        <v>5</v>
      </c>
      <c r="C6" s="73" t="s">
        <v>4</v>
      </c>
      <c r="D6" s="73">
        <v>9</v>
      </c>
      <c r="E6" s="15" t="s">
        <v>226</v>
      </c>
      <c r="F6" s="14" t="s">
        <v>14</v>
      </c>
      <c r="G6" s="15" t="s">
        <v>68</v>
      </c>
      <c r="H6" s="14" t="s">
        <v>111</v>
      </c>
      <c r="I6" s="15" t="s">
        <v>68</v>
      </c>
      <c r="J6" s="15" t="s">
        <v>3</v>
      </c>
      <c r="K6" s="14" t="s">
        <v>23</v>
      </c>
      <c r="L6" s="106" t="s">
        <v>255</v>
      </c>
      <c r="M6" s="108" t="s">
        <v>33</v>
      </c>
    </row>
    <row r="7" spans="2:13" ht="43.5" thickBot="1" x14ac:dyDescent="0.6">
      <c r="B7" s="72" t="s">
        <v>5</v>
      </c>
      <c r="C7" s="73" t="s">
        <v>4</v>
      </c>
      <c r="D7" s="73">
        <v>9</v>
      </c>
      <c r="E7" s="15" t="s">
        <v>227</v>
      </c>
      <c r="F7" s="14" t="s">
        <v>14</v>
      </c>
      <c r="G7" s="15" t="s">
        <v>68</v>
      </c>
      <c r="H7" s="74" t="s">
        <v>260</v>
      </c>
      <c r="I7" s="15" t="s">
        <v>68</v>
      </c>
      <c r="J7" s="15" t="s">
        <v>3</v>
      </c>
      <c r="K7" s="14" t="s">
        <v>24</v>
      </c>
      <c r="L7" s="106" t="s">
        <v>255</v>
      </c>
      <c r="M7" s="108" t="s">
        <v>33</v>
      </c>
    </row>
    <row r="8" spans="2:13" ht="52.8" customHeight="1" thickBot="1" x14ac:dyDescent="0.6">
      <c r="B8" s="39" t="s">
        <v>5</v>
      </c>
      <c r="C8" s="33" t="s">
        <v>15</v>
      </c>
      <c r="D8" s="33">
        <v>19</v>
      </c>
      <c r="E8" s="15" t="s">
        <v>250</v>
      </c>
      <c r="F8" s="12" t="s">
        <v>232</v>
      </c>
      <c r="G8" s="13" t="s">
        <v>78</v>
      </c>
      <c r="H8" s="12" t="s">
        <v>231</v>
      </c>
      <c r="I8" s="13" t="s">
        <v>78</v>
      </c>
      <c r="J8" s="13" t="s">
        <v>230</v>
      </c>
      <c r="K8" s="87" t="s">
        <v>19</v>
      </c>
      <c r="L8" s="106" t="s">
        <v>255</v>
      </c>
      <c r="M8" s="108" t="s">
        <v>33</v>
      </c>
    </row>
    <row r="9" spans="2:13" ht="28.5" customHeight="1" thickBot="1" x14ac:dyDescent="0.6">
      <c r="B9" s="75" t="s">
        <v>26</v>
      </c>
      <c r="C9" s="70" t="s">
        <v>81</v>
      </c>
      <c r="D9" s="70">
        <v>30</v>
      </c>
      <c r="E9" s="28" t="s">
        <v>216</v>
      </c>
      <c r="F9" s="71" t="s">
        <v>14</v>
      </c>
      <c r="G9" s="28" t="s">
        <v>68</v>
      </c>
      <c r="H9" s="76" t="s">
        <v>217</v>
      </c>
      <c r="I9" s="28" t="s">
        <v>106</v>
      </c>
      <c r="J9" s="28" t="s">
        <v>3</v>
      </c>
      <c r="K9" s="71" t="s">
        <v>19</v>
      </c>
      <c r="L9" s="106" t="s">
        <v>255</v>
      </c>
      <c r="M9" s="108" t="s">
        <v>33</v>
      </c>
    </row>
    <row r="10" spans="2:13" ht="33.6" customHeight="1" thickBot="1" x14ac:dyDescent="0.6">
      <c r="B10" s="42" t="s">
        <v>8</v>
      </c>
      <c r="C10" s="35" t="s">
        <v>84</v>
      </c>
      <c r="D10" s="35">
        <v>36</v>
      </c>
      <c r="E10" s="18" t="s">
        <v>224</v>
      </c>
      <c r="F10" s="17" t="s">
        <v>121</v>
      </c>
      <c r="G10" s="16" t="s">
        <v>47</v>
      </c>
      <c r="H10" s="17" t="s">
        <v>220</v>
      </c>
      <c r="I10" s="16" t="s">
        <v>68</v>
      </c>
      <c r="J10" s="16" t="s">
        <v>223</v>
      </c>
      <c r="K10" s="17" t="s">
        <v>19</v>
      </c>
      <c r="L10" s="107" t="s">
        <v>256</v>
      </c>
      <c r="M10" s="108" t="s">
        <v>265</v>
      </c>
    </row>
    <row r="11" spans="2:13" ht="34.799999999999997" customHeight="1" thickBot="1" x14ac:dyDescent="0.6">
      <c r="B11" s="77" t="s">
        <v>2</v>
      </c>
      <c r="C11" s="78" t="s">
        <v>0</v>
      </c>
      <c r="D11" s="78">
        <v>42</v>
      </c>
      <c r="E11" s="84" t="s">
        <v>284</v>
      </c>
      <c r="F11" s="83" t="s">
        <v>218</v>
      </c>
      <c r="G11" s="84" t="s">
        <v>91</v>
      </c>
      <c r="H11" s="83" t="s">
        <v>219</v>
      </c>
      <c r="I11" s="84" t="s">
        <v>68</v>
      </c>
      <c r="J11" s="84" t="s">
        <v>80</v>
      </c>
      <c r="K11" s="83" t="s">
        <v>19</v>
      </c>
      <c r="L11" s="107" t="s">
        <v>256</v>
      </c>
      <c r="M11" s="108" t="s">
        <v>264</v>
      </c>
    </row>
    <row r="12" spans="2:13" ht="34.799999999999997" customHeight="1" thickBot="1" x14ac:dyDescent="0.6">
      <c r="B12" s="77" t="s">
        <v>2</v>
      </c>
      <c r="C12" s="78" t="s">
        <v>0</v>
      </c>
      <c r="D12" s="78">
        <v>42</v>
      </c>
      <c r="E12" s="84" t="s">
        <v>284</v>
      </c>
      <c r="F12" s="83" t="s">
        <v>313</v>
      </c>
      <c r="G12" s="84" t="s">
        <v>311</v>
      </c>
      <c r="H12" s="83" t="s">
        <v>314</v>
      </c>
      <c r="I12" s="84" t="s">
        <v>68</v>
      </c>
      <c r="J12" s="84" t="s">
        <v>87</v>
      </c>
      <c r="K12" s="83" t="s">
        <v>19</v>
      </c>
      <c r="L12" s="107" t="s">
        <v>256</v>
      </c>
      <c r="M12" s="108" t="s">
        <v>315</v>
      </c>
    </row>
    <row r="13" spans="2:13" ht="34.799999999999997" customHeight="1" thickBot="1" x14ac:dyDescent="0.6">
      <c r="B13" s="77" t="s">
        <v>2</v>
      </c>
      <c r="C13" s="78" t="s">
        <v>0</v>
      </c>
      <c r="D13" s="78">
        <v>42</v>
      </c>
      <c r="E13" s="84" t="s">
        <v>285</v>
      </c>
      <c r="F13" s="83" t="s">
        <v>218</v>
      </c>
      <c r="G13" s="84" t="s">
        <v>91</v>
      </c>
      <c r="H13" s="83" t="s">
        <v>219</v>
      </c>
      <c r="I13" s="84" t="s">
        <v>68</v>
      </c>
      <c r="J13" s="84" t="s">
        <v>80</v>
      </c>
      <c r="K13" s="83" t="s">
        <v>19</v>
      </c>
      <c r="L13" s="107" t="s">
        <v>256</v>
      </c>
      <c r="M13" s="108" t="s">
        <v>264</v>
      </c>
    </row>
    <row r="14" spans="2:13" ht="34.799999999999997" customHeight="1" thickBot="1" x14ac:dyDescent="0.6">
      <c r="B14" s="77" t="s">
        <v>2</v>
      </c>
      <c r="C14" s="78" t="s">
        <v>0</v>
      </c>
      <c r="D14" s="78">
        <v>42</v>
      </c>
      <c r="E14" s="84" t="s">
        <v>312</v>
      </c>
      <c r="F14" s="83" t="s">
        <v>313</v>
      </c>
      <c r="G14" s="84" t="s">
        <v>311</v>
      </c>
      <c r="H14" s="83" t="s">
        <v>314</v>
      </c>
      <c r="I14" s="84" t="s">
        <v>68</v>
      </c>
      <c r="J14" s="84" t="s">
        <v>87</v>
      </c>
      <c r="K14" s="83" t="s">
        <v>19</v>
      </c>
      <c r="L14" s="107" t="s">
        <v>256</v>
      </c>
      <c r="M14" s="108" t="s">
        <v>315</v>
      </c>
    </row>
    <row r="15" spans="2:13" ht="56.7" customHeight="1" thickBot="1" x14ac:dyDescent="0.6">
      <c r="B15" s="44" t="s">
        <v>11</v>
      </c>
      <c r="C15" s="38" t="s">
        <v>12</v>
      </c>
      <c r="D15" s="38">
        <v>46</v>
      </c>
      <c r="E15" s="19" t="s">
        <v>241</v>
      </c>
      <c r="F15" s="21" t="s">
        <v>245</v>
      </c>
      <c r="G15" s="20" t="s">
        <v>47</v>
      </c>
      <c r="H15" s="21" t="s">
        <v>102</v>
      </c>
      <c r="I15" s="20" t="s">
        <v>103</v>
      </c>
      <c r="J15" s="20" t="s">
        <v>40</v>
      </c>
      <c r="K15" s="21" t="s">
        <v>19</v>
      </c>
      <c r="L15" s="107" t="s">
        <v>256</v>
      </c>
      <c r="M15" s="108">
        <v>2026917</v>
      </c>
    </row>
    <row r="16" spans="2:13" ht="56.7" customHeight="1" thickBot="1" x14ac:dyDescent="0.6">
      <c r="B16" s="44" t="s">
        <v>11</v>
      </c>
      <c r="C16" s="38" t="s">
        <v>16</v>
      </c>
      <c r="D16" s="38">
        <v>52</v>
      </c>
      <c r="E16" s="19" t="s">
        <v>242</v>
      </c>
      <c r="F16" s="21" t="s">
        <v>245</v>
      </c>
      <c r="G16" s="20" t="s">
        <v>47</v>
      </c>
      <c r="H16" s="66" t="s">
        <v>244</v>
      </c>
      <c r="I16" s="20" t="s">
        <v>103</v>
      </c>
      <c r="J16" s="20" t="s">
        <v>243</v>
      </c>
      <c r="K16" s="21" t="s">
        <v>19</v>
      </c>
      <c r="L16" s="106" t="s">
        <v>255</v>
      </c>
      <c r="M16" s="108" t="s">
        <v>33</v>
      </c>
    </row>
    <row r="17" spans="1:13" ht="37.799999999999997" customHeight="1" thickBot="1" x14ac:dyDescent="0.6">
      <c r="A17" s="4" t="s">
        <v>141</v>
      </c>
      <c r="B17" s="72" t="s">
        <v>34</v>
      </c>
      <c r="C17" s="73" t="s">
        <v>35</v>
      </c>
      <c r="D17" s="73">
        <v>53</v>
      </c>
      <c r="E17" s="15" t="s">
        <v>163</v>
      </c>
      <c r="F17" s="14" t="s">
        <v>14</v>
      </c>
      <c r="G17" s="15" t="s">
        <v>103</v>
      </c>
      <c r="H17" s="14" t="s">
        <v>104</v>
      </c>
      <c r="I17" s="15" t="s">
        <v>103</v>
      </c>
      <c r="J17" s="15" t="s">
        <v>3</v>
      </c>
      <c r="K17" s="14" t="s">
        <v>19</v>
      </c>
      <c r="L17" s="106" t="s">
        <v>255</v>
      </c>
      <c r="M17" s="108" t="s">
        <v>33</v>
      </c>
    </row>
    <row r="18" spans="1:13" ht="36.6" customHeight="1" x14ac:dyDescent="0.55000000000000004">
      <c r="B18" s="124" t="s">
        <v>118</v>
      </c>
      <c r="C18" s="115" t="s">
        <v>287</v>
      </c>
      <c r="D18" s="28">
        <v>54</v>
      </c>
      <c r="E18" s="28" t="s">
        <v>212</v>
      </c>
      <c r="F18" s="71" t="s">
        <v>211</v>
      </c>
      <c r="G18" s="28" t="s">
        <v>78</v>
      </c>
      <c r="H18" s="71" t="s">
        <v>214</v>
      </c>
      <c r="I18" s="28" t="s">
        <v>103</v>
      </c>
      <c r="J18" s="28" t="s">
        <v>6</v>
      </c>
      <c r="K18" s="71" t="s">
        <v>19</v>
      </c>
      <c r="L18" s="106" t="s">
        <v>255</v>
      </c>
      <c r="M18" s="108" t="s">
        <v>33</v>
      </c>
    </row>
    <row r="19" spans="1:13" ht="50.7" customHeight="1" x14ac:dyDescent="0.55000000000000004">
      <c r="B19" s="79" t="s">
        <v>118</v>
      </c>
      <c r="C19" s="115" t="s">
        <v>127</v>
      </c>
      <c r="D19" s="34">
        <v>50</v>
      </c>
      <c r="E19" s="28" t="s">
        <v>222</v>
      </c>
      <c r="F19" s="23" t="s">
        <v>14</v>
      </c>
      <c r="G19" s="22" t="s">
        <v>68</v>
      </c>
      <c r="H19" s="23" t="s">
        <v>104</v>
      </c>
      <c r="I19" s="22" t="s">
        <v>103</v>
      </c>
      <c r="J19" s="28" t="s">
        <v>3</v>
      </c>
      <c r="K19" s="23" t="s">
        <v>19</v>
      </c>
      <c r="L19" s="106" t="s">
        <v>255</v>
      </c>
      <c r="M19" s="108" t="s">
        <v>33</v>
      </c>
    </row>
    <row r="20" spans="1:13" ht="36.6" customHeight="1" x14ac:dyDescent="0.55000000000000004">
      <c r="B20" s="79" t="s">
        <v>118</v>
      </c>
      <c r="C20" s="34" t="s">
        <v>130</v>
      </c>
      <c r="D20" s="34">
        <v>58</v>
      </c>
      <c r="E20" s="28" t="s">
        <v>239</v>
      </c>
      <c r="F20" s="23" t="s">
        <v>232</v>
      </c>
      <c r="G20" s="24" t="s">
        <v>78</v>
      </c>
      <c r="H20" s="23" t="s">
        <v>231</v>
      </c>
      <c r="I20" s="22" t="s">
        <v>78</v>
      </c>
      <c r="J20" s="22" t="s">
        <v>230</v>
      </c>
      <c r="K20" s="92" t="s">
        <v>19</v>
      </c>
      <c r="L20" s="106" t="s">
        <v>255</v>
      </c>
      <c r="M20" s="108" t="s">
        <v>33</v>
      </c>
    </row>
    <row r="21" spans="1:13" ht="36.6" customHeight="1" x14ac:dyDescent="0.55000000000000004">
      <c r="B21" s="79" t="s">
        <v>118</v>
      </c>
      <c r="C21" s="34" t="s">
        <v>251</v>
      </c>
      <c r="D21" s="70">
        <v>13</v>
      </c>
      <c r="E21" s="28" t="s">
        <v>189</v>
      </c>
      <c r="F21" s="71" t="s">
        <v>14</v>
      </c>
      <c r="G21" s="28" t="s">
        <v>68</v>
      </c>
      <c r="H21" s="71" t="s">
        <v>70</v>
      </c>
      <c r="I21" s="28" t="s">
        <v>68</v>
      </c>
      <c r="J21" s="28" t="s">
        <v>3</v>
      </c>
      <c r="K21" s="71" t="s">
        <v>19</v>
      </c>
      <c r="L21" s="106" t="s">
        <v>255</v>
      </c>
      <c r="M21" s="108" t="s">
        <v>33</v>
      </c>
    </row>
    <row r="22" spans="1:13" ht="36.6" customHeight="1" x14ac:dyDescent="0.55000000000000004">
      <c r="B22" s="79" t="s">
        <v>118</v>
      </c>
      <c r="C22" s="34" t="s">
        <v>251</v>
      </c>
      <c r="D22" s="70">
        <v>14</v>
      </c>
      <c r="E22" s="28" t="s">
        <v>213</v>
      </c>
      <c r="F22" s="71" t="s">
        <v>211</v>
      </c>
      <c r="G22" s="28" t="s">
        <v>78</v>
      </c>
      <c r="H22" s="71" t="s">
        <v>214</v>
      </c>
      <c r="I22" s="28" t="s">
        <v>103</v>
      </c>
      <c r="J22" s="28" t="s">
        <v>6</v>
      </c>
      <c r="K22" s="71" t="s">
        <v>19</v>
      </c>
      <c r="L22" s="106" t="s">
        <v>255</v>
      </c>
      <c r="M22" s="108" t="s">
        <v>33</v>
      </c>
    </row>
    <row r="23" spans="1:13" ht="51.6" customHeight="1" x14ac:dyDescent="0.55000000000000004">
      <c r="B23" s="125" t="s">
        <v>118</v>
      </c>
      <c r="C23" s="126" t="s">
        <v>251</v>
      </c>
      <c r="D23" s="127">
        <v>59</v>
      </c>
      <c r="E23" s="128" t="s">
        <v>238</v>
      </c>
      <c r="F23" s="129" t="s">
        <v>232</v>
      </c>
      <c r="G23" s="130" t="s">
        <v>78</v>
      </c>
      <c r="H23" s="129" t="s">
        <v>231</v>
      </c>
      <c r="I23" s="130" t="s">
        <v>78</v>
      </c>
      <c r="J23" s="130" t="s">
        <v>230</v>
      </c>
      <c r="K23" s="131" t="s">
        <v>19</v>
      </c>
      <c r="L23" s="132" t="s">
        <v>255</v>
      </c>
      <c r="M23" s="133" t="s">
        <v>33</v>
      </c>
    </row>
    <row r="24" spans="1:13" ht="37.5" customHeight="1" thickBot="1" x14ac:dyDescent="0.6">
      <c r="B24" s="46" t="s">
        <v>26</v>
      </c>
      <c r="C24" s="34" t="s">
        <v>251</v>
      </c>
      <c r="D24" s="22">
        <v>30</v>
      </c>
      <c r="E24" s="28" t="s">
        <v>216</v>
      </c>
      <c r="F24" s="23" t="s">
        <v>232</v>
      </c>
      <c r="G24" s="22" t="s">
        <v>78</v>
      </c>
      <c r="H24" s="23" t="s">
        <v>231</v>
      </c>
      <c r="I24" s="22" t="s">
        <v>78</v>
      </c>
      <c r="J24" s="22" t="s">
        <v>230</v>
      </c>
      <c r="K24" s="71" t="s">
        <v>19</v>
      </c>
      <c r="L24" s="106" t="s">
        <v>255</v>
      </c>
      <c r="M24" s="108" t="s">
        <v>33</v>
      </c>
    </row>
    <row r="28" spans="1:13" ht="14.7" thickBot="1" x14ac:dyDescent="0.6"/>
    <row r="29" spans="1:13" ht="29.1" thickBot="1" x14ac:dyDescent="0.6">
      <c r="B29" s="145" t="s">
        <v>271</v>
      </c>
      <c r="C29" s="146" t="s">
        <v>289</v>
      </c>
      <c r="G29" s="145" t="s">
        <v>290</v>
      </c>
      <c r="H29" s="105" t="s">
        <v>296</v>
      </c>
      <c r="I29" s="147" t="s">
        <v>297</v>
      </c>
      <c r="J29" s="105" t="s">
        <v>292</v>
      </c>
    </row>
    <row r="30" spans="1:13" x14ac:dyDescent="0.55000000000000004">
      <c r="B30" s="137" t="s">
        <v>288</v>
      </c>
      <c r="C30" s="138">
        <v>0</v>
      </c>
      <c r="G30" s="155" t="s">
        <v>27</v>
      </c>
      <c r="H30" s="154">
        <v>0</v>
      </c>
      <c r="I30" s="154">
        <f>SUM(J30-H30)</f>
        <v>1</v>
      </c>
      <c r="J30" s="156">
        <v>1</v>
      </c>
    </row>
    <row r="31" spans="1:13" x14ac:dyDescent="0.55000000000000004">
      <c r="B31" s="135" t="s">
        <v>230</v>
      </c>
      <c r="C31" s="136">
        <v>0</v>
      </c>
      <c r="G31" s="157" t="s">
        <v>5</v>
      </c>
      <c r="H31" s="154">
        <v>0</v>
      </c>
      <c r="I31" s="154">
        <f t="shared" ref="I31:I37" si="0">SUM(J31-H31)</f>
        <v>4</v>
      </c>
      <c r="J31" s="158">
        <v>4</v>
      </c>
    </row>
    <row r="32" spans="1:13" x14ac:dyDescent="0.55000000000000004">
      <c r="B32" s="135" t="s">
        <v>6</v>
      </c>
      <c r="C32" s="136">
        <v>0</v>
      </c>
      <c r="G32" s="157" t="s">
        <v>26</v>
      </c>
      <c r="H32" s="154">
        <v>0</v>
      </c>
      <c r="I32" s="154">
        <f t="shared" si="0"/>
        <v>1</v>
      </c>
      <c r="J32" s="158">
        <v>1</v>
      </c>
    </row>
    <row r="33" spans="2:10" x14ac:dyDescent="0.55000000000000004">
      <c r="B33" s="135" t="s">
        <v>243</v>
      </c>
      <c r="C33" s="136">
        <v>0</v>
      </c>
      <c r="G33" s="157" t="s">
        <v>291</v>
      </c>
      <c r="H33" s="154">
        <v>1</v>
      </c>
      <c r="I33" s="154">
        <f t="shared" si="0"/>
        <v>0</v>
      </c>
      <c r="J33" s="158">
        <v>1</v>
      </c>
    </row>
    <row r="34" spans="2:10" x14ac:dyDescent="0.55000000000000004">
      <c r="B34" s="135" t="s">
        <v>40</v>
      </c>
      <c r="C34" s="136">
        <v>1</v>
      </c>
      <c r="G34" s="157" t="s">
        <v>2</v>
      </c>
      <c r="H34" s="154">
        <v>4</v>
      </c>
      <c r="I34" s="154">
        <f t="shared" si="0"/>
        <v>0</v>
      </c>
      <c r="J34" s="158">
        <v>4</v>
      </c>
    </row>
    <row r="35" spans="2:10" x14ac:dyDescent="0.55000000000000004">
      <c r="B35" s="135" t="s">
        <v>223</v>
      </c>
      <c r="C35" s="136">
        <v>1</v>
      </c>
      <c r="G35" s="157" t="s">
        <v>11</v>
      </c>
      <c r="H35" s="154">
        <v>1</v>
      </c>
      <c r="I35" s="154">
        <f t="shared" si="0"/>
        <v>1</v>
      </c>
      <c r="J35" s="158">
        <v>2</v>
      </c>
    </row>
    <row r="36" spans="2:10" x14ac:dyDescent="0.55000000000000004">
      <c r="B36" s="135" t="s">
        <v>87</v>
      </c>
      <c r="C36" s="136">
        <v>2</v>
      </c>
      <c r="G36" s="157" t="s">
        <v>34</v>
      </c>
      <c r="H36" s="154">
        <v>0</v>
      </c>
      <c r="I36" s="154">
        <f t="shared" si="0"/>
        <v>1</v>
      </c>
      <c r="J36" s="158">
        <v>1</v>
      </c>
    </row>
    <row r="37" spans="2:10" ht="14.7" thickBot="1" x14ac:dyDescent="0.6">
      <c r="B37" s="135" t="s">
        <v>317</v>
      </c>
      <c r="C37" s="136">
        <v>2</v>
      </c>
      <c r="G37" s="159" t="s">
        <v>118</v>
      </c>
      <c r="H37" s="160">
        <v>0</v>
      </c>
      <c r="I37" s="160">
        <f t="shared" si="0"/>
        <v>7</v>
      </c>
      <c r="J37" s="161">
        <v>7</v>
      </c>
    </row>
    <row r="38" spans="2:10" x14ac:dyDescent="0.55000000000000004">
      <c r="B38"/>
      <c r="C38"/>
    </row>
    <row r="39" spans="2:10" x14ac:dyDescent="0.55000000000000004">
      <c r="B39"/>
      <c r="C39"/>
    </row>
  </sheetData>
  <autoFilter ref="B3:L24" xr:uid="{588BCD39-190D-420B-B64A-B754620FD92F}"/>
  <mergeCells count="1">
    <mergeCell ref="B2:F2"/>
  </mergeCells>
  <hyperlinks>
    <hyperlink ref="K5" r:id="rId1" xr:uid="{F6E255C5-8B7B-4650-87DA-F9F28851B63C}"/>
    <hyperlink ref="F6" r:id="rId2" xr:uid="{1BC6DF24-6680-4337-92DF-B42CFD446127}"/>
    <hyperlink ref="H6" r:id="rId3" xr:uid="{7258A8DB-1A44-43A6-AA38-9015BD8398DA}"/>
    <hyperlink ref="H5" r:id="rId4" xr:uid="{4E178794-D41B-4AF2-A9D4-9989CA64FFE4}"/>
    <hyperlink ref="F5" r:id="rId5" display="Siemens S7 PLC" xr:uid="{AB990011-2FFF-49D9-8323-F36993D9AD8A}"/>
    <hyperlink ref="F7" r:id="rId6" xr:uid="{5FD00049-9E92-4CFE-AD35-FAC5361FFED6}"/>
    <hyperlink ref="K7" r:id="rId7" display="Procedimiento" xr:uid="{9BF6DEFF-95CA-487A-886E-EA8DD5AB1129}"/>
    <hyperlink ref="K17" r:id="rId8" xr:uid="{B3EF4DEF-1612-4481-9E00-9822BA996969}"/>
    <hyperlink ref="H17" r:id="rId9" display="Metasploit" xr:uid="{253434D7-A57A-4FB2-8206-39DF0E77F50E}"/>
    <hyperlink ref="F17" r:id="rId10" xr:uid="{E5402FD3-CDDA-4BE6-AB13-812C43EB9AB4}"/>
    <hyperlink ref="F9" r:id="rId11" xr:uid="{221296FD-C55F-49BE-ADBD-7E5DBE17F8D1}"/>
    <hyperlink ref="K9" r:id="rId12" xr:uid="{19EE0F77-9AC7-4092-BE1A-01713A6F125C}"/>
    <hyperlink ref="H9" r:id="rId13" xr:uid="{49D1A092-D9FA-435A-AC43-94062DE333F8}"/>
    <hyperlink ref="K4" r:id="rId14" xr:uid="{D8009E5E-AC97-4D8E-A2E0-90A80CA8B79B}"/>
    <hyperlink ref="F10" r:id="rId15" display="SIMATIC S7 PLC" xr:uid="{5006D477-E6AE-49C3-A8C0-0FECA952F106}"/>
    <hyperlink ref="H10" r:id="rId16" display="Metasploit" xr:uid="{190B9FF4-5D9A-494B-B8F9-646C7902EC64}"/>
    <hyperlink ref="K10" r:id="rId17" xr:uid="{B7EBB343-FE1E-45A9-AC07-A6F4F69425F8}"/>
    <hyperlink ref="H11" r:id="rId18" display="Metasploit: vnc_keyboard_exec.rb" xr:uid="{31D4F64B-366C-4388-8D78-4BF0AF916728}"/>
    <hyperlink ref="K11" r:id="rId19" xr:uid="{B0F1244C-E3E8-4EDC-9FFE-EB34DE0896FF}"/>
    <hyperlink ref="F4" r:id="rId20" xr:uid="{53304CF8-A741-4577-99C9-7E1ECE0D380C}"/>
    <hyperlink ref="H4" r:id="rId21" xr:uid="{0C8A9685-1621-42FD-9254-16313ECCF7EC}"/>
    <hyperlink ref="K16" r:id="rId22" xr:uid="{50579B27-E421-4C69-A46D-1B8B4AA0DF0A}"/>
    <hyperlink ref="K15" r:id="rId23" xr:uid="{27CE340B-5E7D-438A-990D-93E535CB2C90}"/>
    <hyperlink ref="F20" r:id="rId24" xr:uid="{5433F61C-F3C2-49EF-B165-58CA9D903431}"/>
    <hyperlink ref="H20" r:id="rId25" xr:uid="{EEFE9DBF-DDAA-46A1-9471-2C4186ED6B9F}"/>
    <hyperlink ref="K20" r:id="rId26" xr:uid="{05000E64-019E-4721-AAD9-6F225ADF9B80}"/>
    <hyperlink ref="F8" r:id="rId27" xr:uid="{BA6225B9-3746-4F74-BEEB-EEE7479212AB}"/>
    <hyperlink ref="H8" r:id="rId28" xr:uid="{2609D6A1-3980-40D0-9BD6-D8301BC3B4F7}"/>
    <hyperlink ref="K8" r:id="rId29" xr:uid="{BB709ED8-799E-4CD1-9C3B-0A462A5C1505}"/>
    <hyperlink ref="F23" r:id="rId30" xr:uid="{04B5B10E-9968-4785-8ABC-BDB0A9A77CB9}"/>
    <hyperlink ref="H23" r:id="rId31" xr:uid="{0832EA4B-AFD4-4E92-A7BC-8CB0DA7F3C59}"/>
    <hyperlink ref="K23" r:id="rId32" xr:uid="{5CEEA745-2F83-44DE-965C-B16842C3137E}"/>
    <hyperlink ref="H7" r:id="rId33" display="Metasploit" xr:uid="{CE864243-E737-4820-816B-5F063DA82754}"/>
    <hyperlink ref="F24" r:id="rId34" xr:uid="{65CF63A0-1FBD-4043-880E-9829789559F5}"/>
    <hyperlink ref="H24" r:id="rId35" xr:uid="{E8F55890-F563-485F-BFAE-53CF5E0D2952}"/>
    <hyperlink ref="K24" r:id="rId36" xr:uid="{7EBE94EC-EC82-4EB4-BB88-EB53FEF14A64}"/>
    <hyperlink ref="F21" r:id="rId37" xr:uid="{2EF81B37-D3E1-4552-A6EA-EF98C52CF080}"/>
    <hyperlink ref="H21" r:id="rId38" display="Metasploit" xr:uid="{5AEAF172-0F00-47D8-B058-A084980E7705}"/>
    <hyperlink ref="K21" r:id="rId39" xr:uid="{A7AF0413-C2CE-4CDE-A1AD-FA57F95DB29C}"/>
    <hyperlink ref="H22" r:id="rId40" xr:uid="{8DDA0C7B-C72C-4707-902C-6CC679063BB1}"/>
    <hyperlink ref="F22" r:id="rId41" display="Siemens S7 PLC" xr:uid="{8A504ED5-09CA-4D8E-BF53-D73E97632ED9}"/>
    <hyperlink ref="K22" r:id="rId42" xr:uid="{EAF50979-566B-47DD-8DF1-309B0556B9D3}"/>
    <hyperlink ref="H18" r:id="rId43" xr:uid="{F1DC12BF-2470-44ED-A94B-8A95EBAEE7C7}"/>
    <hyperlink ref="F18" r:id="rId44" display="Siemens S7 PLC" xr:uid="{79A28EDD-8121-4A17-ABE1-E4FEDA72C32C}"/>
    <hyperlink ref="K18" r:id="rId45" xr:uid="{035C2616-AF7F-46CB-92F2-BDBCF2217C98}"/>
    <hyperlink ref="F19" r:id="rId46" xr:uid="{42105EE6-F803-472B-BBD6-903EEACD449A}"/>
    <hyperlink ref="H19" r:id="rId47" display="Metasploit" xr:uid="{C5A1194F-BB95-4122-89B9-E9A89E9A5DA7}"/>
    <hyperlink ref="K19" r:id="rId48" xr:uid="{6E26E213-A084-4D2D-A23C-369C0B89B614}"/>
    <hyperlink ref="K13" r:id="rId49" xr:uid="{50E1EC1E-F692-4C35-A8B2-D43B44E6415B}"/>
    <hyperlink ref="H13" r:id="rId50" display="Metasploit: vnc_keyboard_exec.rb" xr:uid="{EC23B2E7-DC81-4C11-8936-A7FD30B99876}"/>
    <hyperlink ref="F12" r:id="rId51" xr:uid="{F8F6EF06-2860-457D-9DE6-CA15603B8462}"/>
    <hyperlink ref="H12" r:id="rId52" display="Metasploit: vnc_keyboard_exec.rb" xr:uid="{C5B26AF9-A326-47D7-B821-7CEC7177C19F}"/>
    <hyperlink ref="K12" r:id="rId53" xr:uid="{5DFD7115-297E-4493-ABB5-781CBE7FC299}"/>
    <hyperlink ref="F14" r:id="rId54" xr:uid="{EDE5F9BD-6BB5-41B3-A324-C466E486434B}"/>
    <hyperlink ref="H14" r:id="rId55" display="Metasploit: vnc_keyboard_exec.rb" xr:uid="{2285E220-F0AA-4D17-934F-47E29D4E0628}"/>
    <hyperlink ref="K14" r:id="rId56" xr:uid="{E6EB2693-DE34-463C-994A-655F9D49F9DF}"/>
  </hyperlinks>
  <pageMargins left="0.7" right="0.7" top="0.75" bottom="0.75" header="0.3" footer="0.3"/>
  <pageSetup orientation="portrait" horizontalDpi="1200" verticalDpi="1200" r:id="rId57"/>
  <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90D2A-9F39-4F6D-BDE6-444233E4E41A}">
  <dimension ref="B2:M37"/>
  <sheetViews>
    <sheetView topLeftCell="A21" zoomScale="60" zoomScaleNormal="60" workbookViewId="0">
      <selection activeCell="M24" sqref="M24"/>
    </sheetView>
  </sheetViews>
  <sheetFormatPr baseColWidth="10" defaultColWidth="11.5234375" defaultRowHeight="14.4" x14ac:dyDescent="0.55000000000000004"/>
  <cols>
    <col min="1" max="1" width="11.5234375" style="4"/>
    <col min="2" max="2" width="34.68359375" style="4" customWidth="1"/>
    <col min="3" max="3" width="37.68359375" style="4" customWidth="1"/>
    <col min="4" max="4" width="8.7890625" style="4" customWidth="1"/>
    <col min="5" max="5" width="35.41796875" style="4" customWidth="1"/>
    <col min="6" max="6" width="36.68359375" style="4" customWidth="1"/>
    <col min="7" max="7" width="18.89453125" style="4" customWidth="1"/>
    <col min="8" max="8" width="31.41796875" style="4" customWidth="1"/>
    <col min="9" max="9" width="18.1015625" style="4" customWidth="1"/>
    <col min="10" max="10" width="16.1015625" style="4" customWidth="1"/>
    <col min="11" max="11" width="16.20703125" style="4" customWidth="1"/>
    <col min="12" max="12" width="19.20703125" style="4" customWidth="1"/>
    <col min="13" max="13" width="33.41796875" style="4" customWidth="1"/>
    <col min="14" max="16384" width="11.5234375" style="4"/>
  </cols>
  <sheetData>
    <row r="2" spans="2:13" ht="29.4" customHeight="1" thickBot="1" x14ac:dyDescent="0.6">
      <c r="B2" s="181" t="s">
        <v>281</v>
      </c>
      <c r="C2" s="181"/>
      <c r="D2" s="181"/>
      <c r="E2" s="181"/>
      <c r="F2" s="181"/>
      <c r="G2" s="57"/>
      <c r="H2" s="57"/>
      <c r="I2" s="57"/>
      <c r="J2" s="57"/>
      <c r="K2" s="57"/>
    </row>
    <row r="3" spans="2:13" ht="29.1" thickBot="1" x14ac:dyDescent="0.6">
      <c r="B3" s="69" t="s">
        <v>319</v>
      </c>
      <c r="C3" s="142" t="s">
        <v>318</v>
      </c>
      <c r="D3" s="109" t="s">
        <v>154</v>
      </c>
      <c r="E3" s="109" t="s">
        <v>42</v>
      </c>
      <c r="F3" s="109" t="s">
        <v>45</v>
      </c>
      <c r="G3" s="109" t="s">
        <v>43</v>
      </c>
      <c r="H3" s="109" t="s">
        <v>44</v>
      </c>
      <c r="I3" s="109" t="s">
        <v>43</v>
      </c>
      <c r="J3" s="109" t="s">
        <v>32</v>
      </c>
      <c r="K3" s="109" t="s">
        <v>19</v>
      </c>
      <c r="L3" s="104" t="s">
        <v>252</v>
      </c>
      <c r="M3" s="105" t="s">
        <v>253</v>
      </c>
    </row>
    <row r="4" spans="2:13" ht="29.1" thickBot="1" x14ac:dyDescent="0.6">
      <c r="B4" s="80" t="s">
        <v>27</v>
      </c>
      <c r="C4" s="81" t="s">
        <v>229</v>
      </c>
      <c r="D4" s="82">
        <v>7</v>
      </c>
      <c r="E4" s="19" t="s">
        <v>237</v>
      </c>
      <c r="F4" s="21" t="s">
        <v>232</v>
      </c>
      <c r="G4" s="20" t="s">
        <v>78</v>
      </c>
      <c r="H4" s="21" t="s">
        <v>231</v>
      </c>
      <c r="I4" s="20" t="s">
        <v>78</v>
      </c>
      <c r="J4" s="19" t="s">
        <v>230</v>
      </c>
      <c r="K4" s="66" t="s">
        <v>19</v>
      </c>
      <c r="L4" s="107" t="s">
        <v>256</v>
      </c>
      <c r="M4" s="108" t="s">
        <v>300</v>
      </c>
    </row>
    <row r="5" spans="2:13" ht="43.5" thickBot="1" x14ac:dyDescent="0.6">
      <c r="B5" s="72" t="s">
        <v>5</v>
      </c>
      <c r="C5" s="73" t="s">
        <v>4</v>
      </c>
      <c r="D5" s="73">
        <v>9</v>
      </c>
      <c r="E5" s="15" t="s">
        <v>225</v>
      </c>
      <c r="F5" s="14" t="s">
        <v>211</v>
      </c>
      <c r="G5" s="15" t="s">
        <v>78</v>
      </c>
      <c r="H5" s="14" t="s">
        <v>110</v>
      </c>
      <c r="I5" s="15" t="s">
        <v>68</v>
      </c>
      <c r="J5" s="15" t="s">
        <v>6</v>
      </c>
      <c r="K5" s="14" t="s">
        <v>23</v>
      </c>
      <c r="L5" s="106" t="s">
        <v>255</v>
      </c>
      <c r="M5" s="108" t="s">
        <v>33</v>
      </c>
    </row>
    <row r="6" spans="2:13" ht="29.1" thickBot="1" x14ac:dyDescent="0.6">
      <c r="B6" s="72" t="s">
        <v>5</v>
      </c>
      <c r="C6" s="73" t="s">
        <v>4</v>
      </c>
      <c r="D6" s="73">
        <v>9</v>
      </c>
      <c r="E6" s="15" t="s">
        <v>226</v>
      </c>
      <c r="F6" s="14" t="s">
        <v>14</v>
      </c>
      <c r="G6" s="15" t="s">
        <v>68</v>
      </c>
      <c r="H6" s="14" t="s">
        <v>111</v>
      </c>
      <c r="I6" s="15" t="s">
        <v>68</v>
      </c>
      <c r="J6" s="15" t="s">
        <v>3</v>
      </c>
      <c r="K6" s="14" t="s">
        <v>23</v>
      </c>
      <c r="L6" s="107" t="s">
        <v>256</v>
      </c>
      <c r="M6" s="108" t="s">
        <v>282</v>
      </c>
    </row>
    <row r="7" spans="2:13" ht="43.5" thickBot="1" x14ac:dyDescent="0.6">
      <c r="B7" s="72" t="s">
        <v>5</v>
      </c>
      <c r="C7" s="73" t="s">
        <v>4</v>
      </c>
      <c r="D7" s="73">
        <v>9</v>
      </c>
      <c r="E7" s="15" t="s">
        <v>227</v>
      </c>
      <c r="F7" s="14" t="s">
        <v>14</v>
      </c>
      <c r="G7" s="15" t="s">
        <v>68</v>
      </c>
      <c r="H7" s="74" t="s">
        <v>260</v>
      </c>
      <c r="I7" s="15" t="s">
        <v>68</v>
      </c>
      <c r="J7" s="15" t="s">
        <v>3</v>
      </c>
      <c r="K7" s="14" t="s">
        <v>24</v>
      </c>
      <c r="L7" s="107" t="s">
        <v>256</v>
      </c>
      <c r="M7" s="108">
        <v>1111006</v>
      </c>
    </row>
    <row r="8" spans="2:13" ht="52.8" customHeight="1" thickBot="1" x14ac:dyDescent="0.6">
      <c r="B8" s="39" t="s">
        <v>5</v>
      </c>
      <c r="C8" s="33" t="s">
        <v>15</v>
      </c>
      <c r="D8" s="33">
        <v>19</v>
      </c>
      <c r="E8" s="15" t="s">
        <v>250</v>
      </c>
      <c r="F8" s="12" t="s">
        <v>232</v>
      </c>
      <c r="G8" s="13" t="s">
        <v>78</v>
      </c>
      <c r="H8" s="12" t="s">
        <v>231</v>
      </c>
      <c r="I8" s="13" t="s">
        <v>78</v>
      </c>
      <c r="J8" s="13" t="s">
        <v>230</v>
      </c>
      <c r="K8" s="87" t="s">
        <v>19</v>
      </c>
      <c r="L8" s="107" t="s">
        <v>256</v>
      </c>
      <c r="M8" s="108" t="s">
        <v>302</v>
      </c>
    </row>
    <row r="9" spans="2:13" ht="28.5" customHeight="1" thickBot="1" x14ac:dyDescent="0.6">
      <c r="B9" s="75" t="s">
        <v>26</v>
      </c>
      <c r="C9" s="70" t="s">
        <v>81</v>
      </c>
      <c r="D9" s="70">
        <v>30</v>
      </c>
      <c r="E9" s="28" t="s">
        <v>216</v>
      </c>
      <c r="F9" s="71" t="s">
        <v>14</v>
      </c>
      <c r="G9" s="28" t="s">
        <v>68</v>
      </c>
      <c r="H9" s="76" t="s">
        <v>217</v>
      </c>
      <c r="I9" s="28" t="s">
        <v>106</v>
      </c>
      <c r="J9" s="28" t="s">
        <v>3</v>
      </c>
      <c r="K9" s="71" t="s">
        <v>19</v>
      </c>
      <c r="L9" s="107" t="s">
        <v>256</v>
      </c>
      <c r="M9" s="108" t="s">
        <v>301</v>
      </c>
    </row>
    <row r="10" spans="2:13" ht="33.6" customHeight="1" thickBot="1" x14ac:dyDescent="0.6">
      <c r="B10" s="42" t="s">
        <v>8</v>
      </c>
      <c r="C10" s="35" t="s">
        <v>84</v>
      </c>
      <c r="D10" s="35">
        <v>36</v>
      </c>
      <c r="E10" s="18" t="s">
        <v>224</v>
      </c>
      <c r="F10" s="17" t="s">
        <v>121</v>
      </c>
      <c r="G10" s="16" t="s">
        <v>47</v>
      </c>
      <c r="H10" s="17" t="s">
        <v>220</v>
      </c>
      <c r="I10" s="16" t="s">
        <v>68</v>
      </c>
      <c r="J10" s="16" t="s">
        <v>223</v>
      </c>
      <c r="K10" s="17" t="s">
        <v>19</v>
      </c>
      <c r="L10" s="106" t="s">
        <v>255</v>
      </c>
      <c r="M10" s="103"/>
    </row>
    <row r="11" spans="2:13" ht="34.799999999999997" customHeight="1" thickBot="1" x14ac:dyDescent="0.6">
      <c r="B11" s="77" t="s">
        <v>2</v>
      </c>
      <c r="C11" s="78" t="s">
        <v>0</v>
      </c>
      <c r="D11" s="78">
        <v>42</v>
      </c>
      <c r="E11" s="84" t="s">
        <v>284</v>
      </c>
      <c r="F11" s="83" t="s">
        <v>218</v>
      </c>
      <c r="G11" s="84" t="s">
        <v>91</v>
      </c>
      <c r="H11" s="83" t="s">
        <v>219</v>
      </c>
      <c r="I11" s="84" t="s">
        <v>68</v>
      </c>
      <c r="J11" s="84" t="s">
        <v>80</v>
      </c>
      <c r="K11" s="83" t="s">
        <v>19</v>
      </c>
      <c r="L11" s="107" t="s">
        <v>256</v>
      </c>
      <c r="M11" s="108" t="s">
        <v>286</v>
      </c>
    </row>
    <row r="12" spans="2:13" ht="34.799999999999997" customHeight="1" thickBot="1" x14ac:dyDescent="0.6">
      <c r="B12" s="77" t="s">
        <v>2</v>
      </c>
      <c r="C12" s="78" t="s">
        <v>0</v>
      </c>
      <c r="D12" s="78">
        <v>42</v>
      </c>
      <c r="E12" s="84" t="s">
        <v>284</v>
      </c>
      <c r="F12" s="83" t="s">
        <v>313</v>
      </c>
      <c r="G12" s="84" t="s">
        <v>311</v>
      </c>
      <c r="H12" s="83" t="s">
        <v>314</v>
      </c>
      <c r="I12" s="84" t="s">
        <v>68</v>
      </c>
      <c r="J12" s="84" t="s">
        <v>87</v>
      </c>
      <c r="K12" s="83" t="s">
        <v>19</v>
      </c>
      <c r="L12" s="107" t="s">
        <v>256</v>
      </c>
      <c r="M12" s="108" t="s">
        <v>286</v>
      </c>
    </row>
    <row r="13" spans="2:13" ht="34.799999999999997" customHeight="1" thickBot="1" x14ac:dyDescent="0.6">
      <c r="B13" s="77" t="s">
        <v>2</v>
      </c>
      <c r="C13" s="78" t="s">
        <v>0</v>
      </c>
      <c r="D13" s="78">
        <v>42</v>
      </c>
      <c r="E13" s="84" t="s">
        <v>285</v>
      </c>
      <c r="F13" s="83" t="s">
        <v>218</v>
      </c>
      <c r="G13" s="84" t="s">
        <v>91</v>
      </c>
      <c r="H13" s="83" t="s">
        <v>219</v>
      </c>
      <c r="I13" s="84" t="s">
        <v>68</v>
      </c>
      <c r="J13" s="84" t="s">
        <v>80</v>
      </c>
      <c r="K13" s="83" t="s">
        <v>19</v>
      </c>
      <c r="L13" s="107" t="s">
        <v>256</v>
      </c>
      <c r="M13" s="108">
        <v>1111202</v>
      </c>
    </row>
    <row r="14" spans="2:13" ht="34.799999999999997" customHeight="1" thickBot="1" x14ac:dyDescent="0.6">
      <c r="B14" s="77" t="s">
        <v>2</v>
      </c>
      <c r="C14" s="78" t="s">
        <v>0</v>
      </c>
      <c r="D14" s="78">
        <v>42</v>
      </c>
      <c r="E14" s="84" t="s">
        <v>312</v>
      </c>
      <c r="F14" s="83" t="s">
        <v>313</v>
      </c>
      <c r="G14" s="84" t="s">
        <v>311</v>
      </c>
      <c r="H14" s="83" t="s">
        <v>314</v>
      </c>
      <c r="I14" s="84" t="s">
        <v>68</v>
      </c>
      <c r="J14" s="84" t="s">
        <v>87</v>
      </c>
      <c r="K14" s="83" t="s">
        <v>19</v>
      </c>
      <c r="L14" s="106" t="s">
        <v>255</v>
      </c>
      <c r="M14" s="108"/>
    </row>
    <row r="15" spans="2:13" ht="56.7" customHeight="1" thickBot="1" x14ac:dyDescent="0.6">
      <c r="B15" s="44" t="s">
        <v>11</v>
      </c>
      <c r="C15" s="38" t="s">
        <v>12</v>
      </c>
      <c r="D15" s="38">
        <v>46</v>
      </c>
      <c r="E15" s="19" t="s">
        <v>241</v>
      </c>
      <c r="F15" s="21" t="s">
        <v>245</v>
      </c>
      <c r="G15" s="20" t="s">
        <v>47</v>
      </c>
      <c r="H15" s="21" t="s">
        <v>102</v>
      </c>
      <c r="I15" s="20" t="s">
        <v>103</v>
      </c>
      <c r="J15" s="20" t="s">
        <v>40</v>
      </c>
      <c r="K15" s="21" t="s">
        <v>19</v>
      </c>
      <c r="L15" s="106" t="s">
        <v>255</v>
      </c>
      <c r="M15" s="108" t="s">
        <v>33</v>
      </c>
    </row>
    <row r="16" spans="2:13" ht="56.7" customHeight="1" thickBot="1" x14ac:dyDescent="0.6">
      <c r="B16" s="44" t="s">
        <v>11</v>
      </c>
      <c r="C16" s="38" t="s">
        <v>16</v>
      </c>
      <c r="D16" s="38">
        <v>52</v>
      </c>
      <c r="E16" s="19" t="s">
        <v>242</v>
      </c>
      <c r="F16" s="21" t="s">
        <v>245</v>
      </c>
      <c r="G16" s="20" t="s">
        <v>47</v>
      </c>
      <c r="H16" s="66" t="s">
        <v>244</v>
      </c>
      <c r="I16" s="20" t="s">
        <v>103</v>
      </c>
      <c r="J16" s="20" t="s">
        <v>243</v>
      </c>
      <c r="K16" s="21" t="s">
        <v>19</v>
      </c>
      <c r="L16" s="106" t="s">
        <v>255</v>
      </c>
      <c r="M16" s="108" t="s">
        <v>33</v>
      </c>
    </row>
    <row r="17" spans="2:13" ht="37.799999999999997" customHeight="1" x14ac:dyDescent="0.55000000000000004">
      <c r="B17" s="72" t="s">
        <v>34</v>
      </c>
      <c r="C17" s="73" t="s">
        <v>35</v>
      </c>
      <c r="D17" s="73">
        <v>53</v>
      </c>
      <c r="E17" s="15" t="s">
        <v>163</v>
      </c>
      <c r="F17" s="14" t="s">
        <v>14</v>
      </c>
      <c r="G17" s="15" t="s">
        <v>103</v>
      </c>
      <c r="H17" s="14" t="s">
        <v>104</v>
      </c>
      <c r="I17" s="15" t="s">
        <v>103</v>
      </c>
      <c r="J17" s="15" t="s">
        <v>3</v>
      </c>
      <c r="K17" s="14" t="s">
        <v>19</v>
      </c>
      <c r="L17" s="107" t="s">
        <v>256</v>
      </c>
      <c r="M17" s="108">
        <v>1111007</v>
      </c>
    </row>
    <row r="18" spans="2:13" ht="36.6" customHeight="1" x14ac:dyDescent="0.55000000000000004">
      <c r="B18" s="79" t="s">
        <v>118</v>
      </c>
      <c r="C18" s="115" t="s">
        <v>287</v>
      </c>
      <c r="D18" s="28">
        <v>54</v>
      </c>
      <c r="E18" s="28" t="s">
        <v>212</v>
      </c>
      <c r="F18" s="71" t="s">
        <v>211</v>
      </c>
      <c r="G18" s="28" t="s">
        <v>78</v>
      </c>
      <c r="H18" s="71" t="s">
        <v>214</v>
      </c>
      <c r="I18" s="28" t="s">
        <v>103</v>
      </c>
      <c r="J18" s="28" t="s">
        <v>6</v>
      </c>
      <c r="K18" s="71" t="s">
        <v>19</v>
      </c>
      <c r="L18" s="106" t="s">
        <v>255</v>
      </c>
      <c r="M18" s="108" t="s">
        <v>33</v>
      </c>
    </row>
    <row r="19" spans="2:13" ht="60" customHeight="1" x14ac:dyDescent="0.55000000000000004">
      <c r="B19" s="79" t="s">
        <v>118</v>
      </c>
      <c r="C19" s="115" t="s">
        <v>127</v>
      </c>
      <c r="D19" s="34">
        <v>50</v>
      </c>
      <c r="E19" s="28" t="s">
        <v>222</v>
      </c>
      <c r="F19" s="23" t="s">
        <v>14</v>
      </c>
      <c r="G19" s="22" t="s">
        <v>68</v>
      </c>
      <c r="H19" s="23" t="s">
        <v>104</v>
      </c>
      <c r="I19" s="22" t="s">
        <v>103</v>
      </c>
      <c r="J19" s="28" t="s">
        <v>3</v>
      </c>
      <c r="K19" s="23" t="s">
        <v>19</v>
      </c>
      <c r="L19" s="107" t="s">
        <v>256</v>
      </c>
      <c r="M19" s="108">
        <v>1111007</v>
      </c>
    </row>
    <row r="20" spans="2:13" ht="36.6" customHeight="1" x14ac:dyDescent="0.55000000000000004">
      <c r="B20" s="79" t="s">
        <v>118</v>
      </c>
      <c r="C20" s="34" t="s">
        <v>130</v>
      </c>
      <c r="D20" s="34">
        <v>58</v>
      </c>
      <c r="E20" s="28" t="s">
        <v>239</v>
      </c>
      <c r="F20" s="23" t="s">
        <v>232</v>
      </c>
      <c r="G20" s="24" t="s">
        <v>78</v>
      </c>
      <c r="H20" s="23" t="s">
        <v>231</v>
      </c>
      <c r="I20" s="22" t="s">
        <v>78</v>
      </c>
      <c r="J20" s="22" t="s">
        <v>230</v>
      </c>
      <c r="K20" s="92" t="s">
        <v>19</v>
      </c>
      <c r="L20" s="107" t="s">
        <v>256</v>
      </c>
      <c r="M20" s="108" t="s">
        <v>302</v>
      </c>
    </row>
    <row r="21" spans="2:13" ht="36.6" customHeight="1" x14ac:dyDescent="0.55000000000000004">
      <c r="B21" s="79" t="s">
        <v>118</v>
      </c>
      <c r="C21" s="34" t="s">
        <v>251</v>
      </c>
      <c r="D21" s="70">
        <v>13</v>
      </c>
      <c r="E21" s="28" t="s">
        <v>189</v>
      </c>
      <c r="F21" s="71" t="s">
        <v>14</v>
      </c>
      <c r="G21" s="28" t="s">
        <v>68</v>
      </c>
      <c r="H21" s="71" t="s">
        <v>70</v>
      </c>
      <c r="I21" s="28" t="s">
        <v>68</v>
      </c>
      <c r="J21" s="28" t="s">
        <v>3</v>
      </c>
      <c r="K21" s="71" t="s">
        <v>19</v>
      </c>
      <c r="L21" s="107" t="s">
        <v>256</v>
      </c>
      <c r="M21" s="108">
        <v>1111006</v>
      </c>
    </row>
    <row r="22" spans="2:13" ht="36.6" customHeight="1" x14ac:dyDescent="0.55000000000000004">
      <c r="B22" s="79" t="s">
        <v>118</v>
      </c>
      <c r="C22" s="34" t="s">
        <v>251</v>
      </c>
      <c r="D22" s="70">
        <v>14</v>
      </c>
      <c r="E22" s="28" t="s">
        <v>213</v>
      </c>
      <c r="F22" s="71" t="s">
        <v>211</v>
      </c>
      <c r="G22" s="28" t="s">
        <v>78</v>
      </c>
      <c r="H22" s="71" t="s">
        <v>214</v>
      </c>
      <c r="I22" s="28" t="s">
        <v>103</v>
      </c>
      <c r="J22" s="28" t="s">
        <v>6</v>
      </c>
      <c r="K22" s="71" t="s">
        <v>19</v>
      </c>
      <c r="L22" s="106" t="s">
        <v>255</v>
      </c>
      <c r="M22" s="108" t="s">
        <v>33</v>
      </c>
    </row>
    <row r="23" spans="2:13" ht="51.6" customHeight="1" x14ac:dyDescent="0.55000000000000004">
      <c r="B23" s="79" t="s">
        <v>118</v>
      </c>
      <c r="C23" s="34" t="s">
        <v>251</v>
      </c>
      <c r="D23" s="70">
        <v>59</v>
      </c>
      <c r="E23" s="28" t="s">
        <v>238</v>
      </c>
      <c r="F23" s="23" t="s">
        <v>232</v>
      </c>
      <c r="G23" s="22" t="s">
        <v>78</v>
      </c>
      <c r="H23" s="23" t="s">
        <v>231</v>
      </c>
      <c r="I23" s="22" t="s">
        <v>78</v>
      </c>
      <c r="J23" s="22" t="s">
        <v>230</v>
      </c>
      <c r="K23" s="71" t="s">
        <v>19</v>
      </c>
      <c r="L23" s="107" t="s">
        <v>256</v>
      </c>
      <c r="M23" s="108" t="s">
        <v>303</v>
      </c>
    </row>
    <row r="24" spans="2:13" ht="44.4" customHeight="1" x14ac:dyDescent="0.55000000000000004">
      <c r="B24" s="79" t="s">
        <v>118</v>
      </c>
      <c r="C24" s="34" t="s">
        <v>251</v>
      </c>
      <c r="D24" s="34">
        <v>30</v>
      </c>
      <c r="E24" s="28" t="s">
        <v>216</v>
      </c>
      <c r="F24" s="23" t="s">
        <v>232</v>
      </c>
      <c r="G24" s="24" t="s">
        <v>78</v>
      </c>
      <c r="H24" s="23" t="s">
        <v>231</v>
      </c>
      <c r="I24" s="22" t="s">
        <v>78</v>
      </c>
      <c r="J24" s="22" t="s">
        <v>230</v>
      </c>
      <c r="K24" s="92" t="s">
        <v>19</v>
      </c>
      <c r="L24" s="107" t="s">
        <v>256</v>
      </c>
      <c r="M24" s="111" t="s">
        <v>304</v>
      </c>
    </row>
    <row r="28" spans="2:13" ht="14.7" thickBot="1" x14ac:dyDescent="0.6"/>
    <row r="29" spans="2:13" ht="29.1" thickBot="1" x14ac:dyDescent="0.6">
      <c r="B29" s="145" t="s">
        <v>271</v>
      </c>
      <c r="C29" s="146" t="s">
        <v>289</v>
      </c>
      <c r="G29" s="145" t="s">
        <v>290</v>
      </c>
      <c r="H29" s="105" t="s">
        <v>296</v>
      </c>
      <c r="I29" s="147" t="s">
        <v>297</v>
      </c>
      <c r="J29" s="105" t="s">
        <v>292</v>
      </c>
    </row>
    <row r="30" spans="2:13" x14ac:dyDescent="0.55000000000000004">
      <c r="B30" s="137" t="s">
        <v>288</v>
      </c>
      <c r="C30" s="138">
        <v>8</v>
      </c>
      <c r="G30" s="150" t="s">
        <v>27</v>
      </c>
      <c r="H30" s="140">
        <v>1</v>
      </c>
      <c r="I30" s="140">
        <f>SUM(J30-H30)</f>
        <v>0</v>
      </c>
      <c r="J30" s="138">
        <v>1</v>
      </c>
    </row>
    <row r="31" spans="2:13" x14ac:dyDescent="0.55000000000000004">
      <c r="B31" s="135" t="s">
        <v>230</v>
      </c>
      <c r="C31" s="136">
        <v>6</v>
      </c>
      <c r="G31" s="151" t="s">
        <v>5</v>
      </c>
      <c r="H31" s="140">
        <v>3</v>
      </c>
      <c r="I31" s="140">
        <f t="shared" ref="I31:I37" si="0">SUM(J31-H31)</f>
        <v>1</v>
      </c>
      <c r="J31" s="136">
        <v>4</v>
      </c>
    </row>
    <row r="32" spans="2:13" x14ac:dyDescent="0.55000000000000004">
      <c r="B32" s="135" t="s">
        <v>6</v>
      </c>
      <c r="C32" s="136">
        <v>0</v>
      </c>
      <c r="G32" s="151" t="s">
        <v>26</v>
      </c>
      <c r="H32" s="140">
        <v>1</v>
      </c>
      <c r="I32" s="140">
        <f t="shared" si="0"/>
        <v>0</v>
      </c>
      <c r="J32" s="136">
        <v>1</v>
      </c>
    </row>
    <row r="33" spans="2:10" x14ac:dyDescent="0.55000000000000004">
      <c r="B33" s="135" t="s">
        <v>243</v>
      </c>
      <c r="C33" s="136">
        <v>0</v>
      </c>
      <c r="G33" s="151" t="s">
        <v>291</v>
      </c>
      <c r="H33" s="140">
        <v>0</v>
      </c>
      <c r="I33" s="140">
        <f t="shared" si="0"/>
        <v>1</v>
      </c>
      <c r="J33" s="136">
        <v>1</v>
      </c>
    </row>
    <row r="34" spans="2:10" x14ac:dyDescent="0.55000000000000004">
      <c r="B34" s="135" t="s">
        <v>40</v>
      </c>
      <c r="C34" s="136">
        <v>0</v>
      </c>
      <c r="G34" s="151" t="s">
        <v>2</v>
      </c>
      <c r="H34" s="140">
        <v>3</v>
      </c>
      <c r="I34" s="140">
        <f t="shared" si="0"/>
        <v>1</v>
      </c>
      <c r="J34" s="136">
        <v>4</v>
      </c>
    </row>
    <row r="35" spans="2:10" ht="14.7" thickBot="1" x14ac:dyDescent="0.6">
      <c r="B35" s="148" t="s">
        <v>223</v>
      </c>
      <c r="C35" s="149">
        <v>0</v>
      </c>
      <c r="G35" s="151" t="s">
        <v>11</v>
      </c>
      <c r="H35" s="140">
        <v>0</v>
      </c>
      <c r="I35" s="140">
        <f t="shared" si="0"/>
        <v>2</v>
      </c>
      <c r="J35" s="136">
        <v>2</v>
      </c>
    </row>
    <row r="36" spans="2:10" x14ac:dyDescent="0.55000000000000004">
      <c r="B36"/>
      <c r="C36"/>
      <c r="G36" s="151" t="s">
        <v>34</v>
      </c>
      <c r="H36" s="140">
        <v>1</v>
      </c>
      <c r="I36" s="140">
        <f t="shared" si="0"/>
        <v>0</v>
      </c>
      <c r="J36" s="136">
        <v>1</v>
      </c>
    </row>
    <row r="37" spans="2:10" ht="14.7" thickBot="1" x14ac:dyDescent="0.6">
      <c r="G37" s="152" t="s">
        <v>118</v>
      </c>
      <c r="H37" s="153">
        <v>5</v>
      </c>
      <c r="I37" s="153">
        <f t="shared" si="0"/>
        <v>2</v>
      </c>
      <c r="J37" s="149">
        <v>7</v>
      </c>
    </row>
  </sheetData>
  <autoFilter ref="B3:L24" xr:uid="{0DE90D2A-9F39-4F6D-BDE6-444233E4E41A}"/>
  <mergeCells count="1">
    <mergeCell ref="B2:F2"/>
  </mergeCells>
  <phoneticPr fontId="4" type="noConversion"/>
  <hyperlinks>
    <hyperlink ref="K5" r:id="rId1" xr:uid="{1AEE9DF3-69FD-478A-8D4E-98DA717689F8}"/>
    <hyperlink ref="F6" r:id="rId2" xr:uid="{97834A2C-B088-4CD3-994E-67AB8E36F0D7}"/>
    <hyperlink ref="H6" r:id="rId3" xr:uid="{15841F6C-1316-4F43-912C-8BEFF903F7C1}"/>
    <hyperlink ref="H5" r:id="rId4" xr:uid="{8939CF46-4A34-47C1-B491-BF25DD92EC42}"/>
    <hyperlink ref="F5" r:id="rId5" display="Siemens S7 PLC" xr:uid="{F89C0B33-441D-4F38-A72B-0DCA46ECDB69}"/>
    <hyperlink ref="F7" r:id="rId6" xr:uid="{61773A28-E3A2-49B4-9A1A-D1EE64FC3DF8}"/>
    <hyperlink ref="K7" r:id="rId7" display="Procedimiento" xr:uid="{C3B6D7E7-DBC1-4A41-8863-97AF477D24F0}"/>
    <hyperlink ref="K17" r:id="rId8" xr:uid="{07280AAC-A3AF-410F-8696-E12162DFAB07}"/>
    <hyperlink ref="H17" r:id="rId9" display="Metasploit" xr:uid="{391FCE5C-281A-44A7-A5C6-ED276F5CA8CC}"/>
    <hyperlink ref="F17" r:id="rId10" xr:uid="{37B23991-B45F-4BE2-90D2-0BB9BBA338FB}"/>
    <hyperlink ref="F9" r:id="rId11" xr:uid="{2F3E650F-0EB4-4A4D-9D1E-55AC4995C50E}"/>
    <hyperlink ref="K9" r:id="rId12" xr:uid="{F8A6A2F7-D4A1-442F-825F-E3300C11FC55}"/>
    <hyperlink ref="H9" r:id="rId13" xr:uid="{3E3C3BDE-41DA-435C-93B6-7769D03C34B0}"/>
    <hyperlink ref="K4" r:id="rId14" xr:uid="{2F0D7008-706E-4C76-8C70-747EA0446F22}"/>
    <hyperlink ref="F10" r:id="rId15" display="SIMATIC S7 PLC" xr:uid="{072571EC-24DC-46CE-A8B2-47209D4613D2}"/>
    <hyperlink ref="H10" r:id="rId16" display="Metasploit" xr:uid="{B6E8EE0A-9090-4071-A29A-241A8AEEF92C}"/>
    <hyperlink ref="K10" r:id="rId17" xr:uid="{23441DE0-9808-4AA7-AC45-C34C0341EDD9}"/>
    <hyperlink ref="H11" r:id="rId18" display="Metasploit: vnc_keyboard_exec.rb" xr:uid="{3C742D0B-58D6-42F9-A2A2-298EF515046F}"/>
    <hyperlink ref="K11" r:id="rId19" xr:uid="{24702448-E91D-47E6-9320-F793EEFD1A68}"/>
    <hyperlink ref="F4" r:id="rId20" xr:uid="{B98BF40D-4B23-4A4B-B710-10EF91F99979}"/>
    <hyperlink ref="H4" r:id="rId21" xr:uid="{2CB4F69D-EDBA-4526-BDCC-DF7D6F1D30D4}"/>
    <hyperlink ref="K16" r:id="rId22" xr:uid="{43C67F16-73C9-4911-81DD-D719C7346A16}"/>
    <hyperlink ref="K15" r:id="rId23" xr:uid="{37030760-8C50-48D5-A2B0-B4B686FDAD88}"/>
    <hyperlink ref="F20" r:id="rId24" xr:uid="{257E4542-F6EB-4252-B3E2-D141C04BE3F1}"/>
    <hyperlink ref="H20" r:id="rId25" xr:uid="{3504D364-CDE7-44AB-8487-E6493A3A7836}"/>
    <hyperlink ref="K20" r:id="rId26" xr:uid="{6604EE91-B135-4B47-81EA-56BADD031A89}"/>
    <hyperlink ref="F8" r:id="rId27" xr:uid="{D45AE0DF-36E1-47D8-8144-D3393E943B3A}"/>
    <hyperlink ref="H8" r:id="rId28" xr:uid="{9AD2605D-CA6C-473E-896D-43EED1A3EE02}"/>
    <hyperlink ref="K8" r:id="rId29" xr:uid="{0BBBF010-43ED-449A-8E30-C0E5FD0FD352}"/>
    <hyperlink ref="F23" r:id="rId30" xr:uid="{C7FA654D-ADD2-487E-B4D6-6883984E7C4E}"/>
    <hyperlink ref="H23" r:id="rId31" xr:uid="{D7D00996-08A6-4EB9-B621-492EB53A7ED3}"/>
    <hyperlink ref="K23" r:id="rId32" xr:uid="{430EFDE5-C2D3-4AF6-B159-884AFCB7B3FE}"/>
    <hyperlink ref="H7" r:id="rId33" display="Metasploit" xr:uid="{864B9288-BC27-42F2-85F5-D97455EE010A}"/>
    <hyperlink ref="H13" r:id="rId34" display="Metasploit: vnc_keyboard_exec.rb" xr:uid="{BACD0886-7BE4-4694-8814-53CCBD65E750}"/>
    <hyperlink ref="K13" r:id="rId35" xr:uid="{27EE4966-B3C7-4D7A-A4E0-6F5F4BDA6073}"/>
    <hyperlink ref="F24" r:id="rId36" xr:uid="{D6081ABC-542E-45E4-A341-034D6C97892F}"/>
    <hyperlink ref="H24" r:id="rId37" xr:uid="{61FA0584-6ED9-4B9E-A33E-A1428320077F}"/>
    <hyperlink ref="K24" r:id="rId38" xr:uid="{E3E44B6C-D713-4289-A007-EBFC8996F0FD}"/>
    <hyperlink ref="F21" r:id="rId39" xr:uid="{78FFA089-7F31-4D98-A056-BEE3CB71CCCF}"/>
    <hyperlink ref="H21" r:id="rId40" display="Metasploit" xr:uid="{00F685EB-8D78-47E6-8DC7-FA2AECFE9B9E}"/>
    <hyperlink ref="K21" r:id="rId41" xr:uid="{FB2CBD33-14E2-43E5-B176-1C04F3E82C42}"/>
    <hyperlink ref="H22" r:id="rId42" xr:uid="{CBF87F4D-F064-4D4A-9096-44702362C9C5}"/>
    <hyperlink ref="F22" r:id="rId43" display="Siemens S7 PLC" xr:uid="{415E46A1-7EAF-46EC-9525-C5E6BDCA4A0C}"/>
    <hyperlink ref="K22" r:id="rId44" xr:uid="{340EF0EA-C6CA-4383-8770-B0CE848677E9}"/>
    <hyperlink ref="H18" r:id="rId45" xr:uid="{3896971B-3400-4F29-A155-737DC8229231}"/>
    <hyperlink ref="F18" r:id="rId46" display="Siemens S7 PLC" xr:uid="{618B9732-DE80-4AF3-8086-BD141F4717F9}"/>
    <hyperlink ref="K18" r:id="rId47" xr:uid="{FFE8807E-87F3-44AE-A9CB-8753CB32A050}"/>
    <hyperlink ref="F19" r:id="rId48" xr:uid="{60DCED34-4B03-4B33-B880-784267D44FBF}"/>
    <hyperlink ref="H19" r:id="rId49" display="Metasploit" xr:uid="{CFC7B25D-6290-40AF-8D73-0865BAD9B736}"/>
    <hyperlink ref="K19" r:id="rId50" xr:uid="{99BB04DD-9296-41A4-A98F-E2AD42ADB0E8}"/>
    <hyperlink ref="F12" r:id="rId51" xr:uid="{600F1D7B-150F-42DD-9AF3-1FDDB79A5284}"/>
    <hyperlink ref="H12" r:id="rId52" display="Metasploit: vnc_keyboard_exec.rb" xr:uid="{35032B5A-90D3-4DFA-96AC-9583BCC19555}"/>
    <hyperlink ref="K12" r:id="rId53" xr:uid="{39D088E3-D40E-466C-9AD3-24044440DBA5}"/>
    <hyperlink ref="F14" r:id="rId54" xr:uid="{76EF9CF1-D034-4DE0-AAF9-06498536ADF0}"/>
    <hyperlink ref="H14" r:id="rId55" display="Metasploit: vnc_keyboard_exec.rb" xr:uid="{A6B03D0E-C2F7-4584-9AF1-04ACE0D71AE0}"/>
    <hyperlink ref="K14" r:id="rId56" xr:uid="{C4742642-A978-4FC1-86A4-FFAB1485AD14}"/>
  </hyperlinks>
  <pageMargins left="0.7" right="0.7" top="0.75" bottom="0.75" header="0.3" footer="0.3"/>
  <pageSetup orientation="portrait" horizontalDpi="1200" verticalDpi="1200" r:id="rId57"/>
  <drawing r:id="rId5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F662F-B79C-4FEB-808B-94A10275F5EF}">
  <dimension ref="B3:P13"/>
  <sheetViews>
    <sheetView tabSelected="1" topLeftCell="A5" zoomScale="90" zoomScaleNormal="90" workbookViewId="0">
      <selection activeCell="Q10" sqref="Q10"/>
    </sheetView>
  </sheetViews>
  <sheetFormatPr baseColWidth="10" defaultRowHeight="14.4" x14ac:dyDescent="0.55000000000000004"/>
  <cols>
    <col min="3" max="3" width="12.1015625" customWidth="1"/>
    <col min="4" max="4" width="14.1015625" customWidth="1"/>
    <col min="11" max="11" width="21.89453125" customWidth="1"/>
    <col min="13" max="13" width="22.1015625" customWidth="1"/>
  </cols>
  <sheetData>
    <row r="3" spans="2:16" ht="14.7" thickBot="1" x14ac:dyDescent="0.6">
      <c r="J3" t="s">
        <v>308</v>
      </c>
    </row>
    <row r="4" spans="2:16" ht="39.6" customHeight="1" thickBot="1" x14ac:dyDescent="0.6">
      <c r="B4" s="104" t="s">
        <v>293</v>
      </c>
      <c r="C4" s="147" t="s">
        <v>289</v>
      </c>
      <c r="D4" s="105" t="s">
        <v>310</v>
      </c>
      <c r="E4" s="57"/>
      <c r="J4" s="163" t="s">
        <v>271</v>
      </c>
      <c r="K4" s="164" t="s">
        <v>289</v>
      </c>
      <c r="M4" s="145" t="s">
        <v>290</v>
      </c>
      <c r="N4" s="105" t="s">
        <v>296</v>
      </c>
      <c r="O4" s="147" t="s">
        <v>297</v>
      </c>
      <c r="P4" s="105" t="s">
        <v>292</v>
      </c>
    </row>
    <row r="5" spans="2:16" x14ac:dyDescent="0.55000000000000004">
      <c r="B5" s="150" t="s">
        <v>272</v>
      </c>
      <c r="C5" s="168">
        <v>10</v>
      </c>
      <c r="D5" s="169">
        <f>SUM(21-C5)</f>
        <v>11</v>
      </c>
      <c r="J5" s="135" t="s">
        <v>288</v>
      </c>
      <c r="K5" s="136">
        <v>8</v>
      </c>
      <c r="M5" s="150" t="s">
        <v>27</v>
      </c>
      <c r="N5" s="140">
        <v>1</v>
      </c>
      <c r="O5" s="140">
        <f>SUM(P5-N5)</f>
        <v>0</v>
      </c>
      <c r="P5" s="138">
        <v>1</v>
      </c>
    </row>
    <row r="6" spans="2:16" x14ac:dyDescent="0.55000000000000004">
      <c r="B6" s="151" t="s">
        <v>307</v>
      </c>
      <c r="C6" s="103">
        <v>6</v>
      </c>
      <c r="D6" s="169">
        <f t="shared" ref="D6:D7" si="0">SUM(21-C6)</f>
        <v>15</v>
      </c>
      <c r="J6" s="135" t="s">
        <v>230</v>
      </c>
      <c r="K6" s="136">
        <v>6</v>
      </c>
      <c r="M6" s="151" t="s">
        <v>5</v>
      </c>
      <c r="N6" s="140">
        <v>3</v>
      </c>
      <c r="O6" s="140">
        <f t="shared" ref="O6:O11" si="1">SUM(P6-N6)</f>
        <v>1</v>
      </c>
      <c r="P6" s="136">
        <v>4</v>
      </c>
    </row>
    <row r="7" spans="2:16" ht="14.7" thickBot="1" x14ac:dyDescent="0.6">
      <c r="B7" s="152" t="s">
        <v>294</v>
      </c>
      <c r="C7" s="167">
        <v>14</v>
      </c>
      <c r="D7" s="169">
        <f t="shared" si="0"/>
        <v>7</v>
      </c>
      <c r="J7" s="135" t="s">
        <v>6</v>
      </c>
      <c r="K7" s="136">
        <v>0</v>
      </c>
      <c r="M7" s="151" t="s">
        <v>26</v>
      </c>
      <c r="N7" s="140">
        <v>1</v>
      </c>
      <c r="O7" s="140">
        <f t="shared" si="1"/>
        <v>0</v>
      </c>
      <c r="P7" s="136">
        <v>1</v>
      </c>
    </row>
    <row r="8" spans="2:16" x14ac:dyDescent="0.55000000000000004">
      <c r="J8" s="135" t="s">
        <v>243</v>
      </c>
      <c r="K8" s="136">
        <v>1</v>
      </c>
      <c r="M8" s="151" t="s">
        <v>291</v>
      </c>
      <c r="N8" s="140">
        <v>1</v>
      </c>
      <c r="O8" s="140">
        <f t="shared" si="1"/>
        <v>0</v>
      </c>
      <c r="P8" s="136">
        <v>1</v>
      </c>
    </row>
    <row r="9" spans="2:16" x14ac:dyDescent="0.55000000000000004">
      <c r="J9" s="135" t="s">
        <v>40</v>
      </c>
      <c r="K9" s="136">
        <v>1</v>
      </c>
      <c r="M9" s="151" t="s">
        <v>2</v>
      </c>
      <c r="N9" s="140">
        <v>4</v>
      </c>
      <c r="O9" s="140">
        <f t="shared" si="1"/>
        <v>0</v>
      </c>
      <c r="P9" s="136">
        <v>4</v>
      </c>
    </row>
    <row r="10" spans="2:16" x14ac:dyDescent="0.55000000000000004">
      <c r="J10" s="135" t="s">
        <v>223</v>
      </c>
      <c r="K10" s="136">
        <v>1</v>
      </c>
      <c r="M10" s="151" t="s">
        <v>11</v>
      </c>
      <c r="N10" s="140">
        <v>2</v>
      </c>
      <c r="O10" s="140">
        <f t="shared" si="1"/>
        <v>0</v>
      </c>
      <c r="P10" s="136">
        <v>2</v>
      </c>
    </row>
    <row r="11" spans="2:16" ht="14.7" thickBot="1" x14ac:dyDescent="0.6">
      <c r="J11" s="165" t="s">
        <v>87</v>
      </c>
      <c r="K11" s="149">
        <v>2</v>
      </c>
      <c r="M11" s="151" t="s">
        <v>34</v>
      </c>
      <c r="N11" s="140">
        <v>1</v>
      </c>
      <c r="O11" s="140">
        <f t="shared" si="1"/>
        <v>0</v>
      </c>
      <c r="P11" s="136">
        <v>1</v>
      </c>
    </row>
    <row r="12" spans="2:16" s="4" customFormat="1" ht="14.7" thickBot="1" x14ac:dyDescent="0.6">
      <c r="J12" s="165" t="s">
        <v>317</v>
      </c>
      <c r="K12" s="149">
        <v>2</v>
      </c>
      <c r="M12" s="152" t="s">
        <v>118</v>
      </c>
      <c r="N12" s="153">
        <v>5</v>
      </c>
      <c r="O12" s="153">
        <f t="shared" ref="O12" si="2">SUM(P12-N12)</f>
        <v>2</v>
      </c>
      <c r="P12" s="149">
        <v>7</v>
      </c>
    </row>
    <row r="13" spans="2:16" ht="14.7" thickBot="1" x14ac:dyDescent="0.6">
      <c r="J13" s="165" t="s">
        <v>309</v>
      </c>
      <c r="K13" s="166">
        <f>SUM(K5:K12)</f>
        <v>21</v>
      </c>
    </row>
  </sheetData>
  <pageMargins left="0.7" right="0.7" top="0.75" bottom="0.75" header="0.3" footer="0.3"/>
  <pageSetup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9321-7F84-4FC8-89FA-661989722E63}">
  <dimension ref="C2:I35"/>
  <sheetViews>
    <sheetView topLeftCell="B9" zoomScale="90" zoomScaleNormal="90" workbookViewId="0">
      <selection activeCell="D51" sqref="D51"/>
    </sheetView>
  </sheetViews>
  <sheetFormatPr baseColWidth="10" defaultRowHeight="14.4" x14ac:dyDescent="0.55000000000000004"/>
  <cols>
    <col min="4" max="4" width="17.5234375" customWidth="1"/>
    <col min="5" max="5" width="47.7890625" customWidth="1"/>
    <col min="6" max="6" width="14.41796875" customWidth="1"/>
    <col min="7" max="7" width="18.1015625" customWidth="1"/>
    <col min="8" max="8" width="15.5234375" customWidth="1"/>
    <col min="9" max="9" width="35.3125" customWidth="1"/>
  </cols>
  <sheetData>
    <row r="2" spans="3:9" ht="11.4" customHeight="1" x14ac:dyDescent="0.55000000000000004"/>
    <row r="3" spans="3:9" ht="24.6" customHeight="1" x14ac:dyDescent="0.55000000000000004">
      <c r="D3" s="182" t="s">
        <v>272</v>
      </c>
      <c r="E3" s="182"/>
      <c r="F3" s="182" t="s">
        <v>273</v>
      </c>
      <c r="G3" s="182"/>
      <c r="H3" s="182" t="s">
        <v>274</v>
      </c>
      <c r="I3" s="182"/>
    </row>
    <row r="4" spans="3:9" ht="23.4" customHeight="1" x14ac:dyDescent="0.55000000000000004">
      <c r="C4" s="110" t="s">
        <v>271</v>
      </c>
      <c r="D4" s="110" t="s">
        <v>275</v>
      </c>
      <c r="E4" s="110" t="s">
        <v>276</v>
      </c>
      <c r="F4" s="110" t="s">
        <v>275</v>
      </c>
      <c r="G4" s="110" t="s">
        <v>276</v>
      </c>
      <c r="H4" s="110" t="s">
        <v>275</v>
      </c>
      <c r="I4" s="110" t="s">
        <v>276</v>
      </c>
    </row>
    <row r="5" spans="3:9" ht="45" customHeight="1" x14ac:dyDescent="0.55000000000000004">
      <c r="C5" s="110" t="s">
        <v>266</v>
      </c>
      <c r="D5" s="106" t="s">
        <v>255</v>
      </c>
      <c r="E5" s="108" t="s">
        <v>33</v>
      </c>
      <c r="F5" s="106" t="s">
        <v>255</v>
      </c>
      <c r="G5" s="108" t="s">
        <v>33</v>
      </c>
      <c r="H5" s="107" t="s">
        <v>256</v>
      </c>
      <c r="I5" s="111" t="s">
        <v>305</v>
      </c>
    </row>
    <row r="6" spans="3:9" s="57" customFormat="1" ht="44.4" customHeight="1" x14ac:dyDescent="0.55000000000000004">
      <c r="C6" s="112" t="s">
        <v>230</v>
      </c>
      <c r="D6" s="107" t="s">
        <v>256</v>
      </c>
      <c r="E6" s="111" t="s">
        <v>277</v>
      </c>
      <c r="F6" s="106" t="s">
        <v>255</v>
      </c>
      <c r="G6" s="111" t="s">
        <v>33</v>
      </c>
      <c r="H6" s="107" t="s">
        <v>256</v>
      </c>
      <c r="I6" s="111" t="s">
        <v>279</v>
      </c>
    </row>
    <row r="7" spans="3:9" ht="25.2" customHeight="1" x14ac:dyDescent="0.55000000000000004">
      <c r="C7" s="110" t="s">
        <v>267</v>
      </c>
      <c r="D7" s="106" t="s">
        <v>255</v>
      </c>
      <c r="E7" s="108" t="s">
        <v>33</v>
      </c>
      <c r="F7" s="106" t="s">
        <v>255</v>
      </c>
      <c r="G7" s="108" t="s">
        <v>33</v>
      </c>
      <c r="H7" s="107" t="s">
        <v>256</v>
      </c>
      <c r="I7" s="108">
        <v>1111517</v>
      </c>
    </row>
    <row r="8" spans="3:9" ht="25.2" customHeight="1" x14ac:dyDescent="0.55000000000000004">
      <c r="C8" s="110" t="s">
        <v>268</v>
      </c>
      <c r="D8" s="106" t="s">
        <v>255</v>
      </c>
      <c r="E8" s="108" t="s">
        <v>33</v>
      </c>
      <c r="F8" s="106" t="s">
        <v>255</v>
      </c>
      <c r="G8" s="108" t="s">
        <v>33</v>
      </c>
      <c r="H8" s="107" t="s">
        <v>256</v>
      </c>
      <c r="I8" s="108">
        <v>1111101</v>
      </c>
    </row>
    <row r="9" spans="3:9" ht="65.099999999999994" customHeight="1" x14ac:dyDescent="0.55000000000000004">
      <c r="C9" s="110" t="s">
        <v>3</v>
      </c>
      <c r="D9" s="107" t="s">
        <v>256</v>
      </c>
      <c r="E9" s="111" t="s">
        <v>278</v>
      </c>
      <c r="F9" s="106" t="s">
        <v>255</v>
      </c>
      <c r="G9" s="108" t="s">
        <v>33</v>
      </c>
      <c r="H9" s="107" t="s">
        <v>256</v>
      </c>
      <c r="I9" s="111" t="s">
        <v>306</v>
      </c>
    </row>
    <row r="10" spans="3:9" ht="23.4" customHeight="1" x14ac:dyDescent="0.55000000000000004">
      <c r="C10" s="110" t="s">
        <v>269</v>
      </c>
      <c r="D10" s="106" t="s">
        <v>255</v>
      </c>
      <c r="E10" s="108" t="s">
        <v>33</v>
      </c>
      <c r="F10" s="106" t="s">
        <v>255</v>
      </c>
      <c r="G10" s="108" t="s">
        <v>33</v>
      </c>
      <c r="H10" s="107" t="s">
        <v>256</v>
      </c>
      <c r="I10" s="108">
        <v>1111015</v>
      </c>
    </row>
    <row r="11" spans="3:9" ht="24.6" customHeight="1" x14ac:dyDescent="0.55000000000000004">
      <c r="C11" s="110" t="s">
        <v>270</v>
      </c>
      <c r="D11" s="106" t="s">
        <v>255</v>
      </c>
      <c r="E11" s="108" t="s">
        <v>33</v>
      </c>
      <c r="F11" s="106" t="s">
        <v>255</v>
      </c>
      <c r="G11" s="108" t="s">
        <v>33</v>
      </c>
      <c r="H11" s="107" t="s">
        <v>256</v>
      </c>
      <c r="I11" s="108" t="s">
        <v>280</v>
      </c>
    </row>
    <row r="12" spans="3:9" ht="24" customHeight="1" x14ac:dyDescent="0.55000000000000004">
      <c r="C12" s="110" t="s">
        <v>6</v>
      </c>
      <c r="D12" s="106" t="s">
        <v>255</v>
      </c>
      <c r="E12" s="108" t="s">
        <v>33</v>
      </c>
      <c r="F12" s="106" t="s">
        <v>255</v>
      </c>
      <c r="G12" s="108" t="s">
        <v>33</v>
      </c>
      <c r="H12" s="106" t="s">
        <v>255</v>
      </c>
      <c r="I12" s="108" t="s">
        <v>33</v>
      </c>
    </row>
    <row r="16" spans="3:9" ht="14.7" thickBot="1" x14ac:dyDescent="0.6"/>
    <row r="17" spans="4:5" ht="14.7" thickBot="1" x14ac:dyDescent="0.6">
      <c r="D17" s="139" t="s">
        <v>293</v>
      </c>
      <c r="E17" s="141" t="s">
        <v>295</v>
      </c>
    </row>
    <row r="18" spans="4:5" x14ac:dyDescent="0.55000000000000004">
      <c r="D18" s="137" t="s">
        <v>272</v>
      </c>
      <c r="E18" s="138">
        <v>2</v>
      </c>
    </row>
    <row r="19" spans="4:5" x14ac:dyDescent="0.55000000000000004">
      <c r="D19" s="135" t="s">
        <v>273</v>
      </c>
      <c r="E19" s="136">
        <v>0</v>
      </c>
    </row>
    <row r="20" spans="4:5" x14ac:dyDescent="0.55000000000000004">
      <c r="D20" s="135" t="s">
        <v>294</v>
      </c>
      <c r="E20" s="136">
        <v>7</v>
      </c>
    </row>
    <row r="32" spans="4:5" ht="14.7" thickBot="1" x14ac:dyDescent="0.6"/>
    <row r="33" spans="3:5" ht="28.2" customHeight="1" thickBot="1" x14ac:dyDescent="0.6">
      <c r="C33" s="143" t="s">
        <v>293</v>
      </c>
      <c r="D33" s="141" t="s">
        <v>298</v>
      </c>
      <c r="E33" s="141" t="s">
        <v>299</v>
      </c>
    </row>
    <row r="34" spans="3:5" x14ac:dyDescent="0.55000000000000004">
      <c r="C34" s="137" t="s">
        <v>272</v>
      </c>
      <c r="D34" s="138">
        <v>3</v>
      </c>
      <c r="E34" s="138">
        <v>23</v>
      </c>
    </row>
    <row r="35" spans="3:5" x14ac:dyDescent="0.55000000000000004">
      <c r="C35" s="135" t="s">
        <v>294</v>
      </c>
      <c r="D35" s="136">
        <v>10</v>
      </c>
      <c r="E35" s="136">
        <v>14</v>
      </c>
    </row>
  </sheetData>
  <mergeCells count="3">
    <mergeCell ref="D3:E3"/>
    <mergeCell ref="F3:G3"/>
    <mergeCell ref="H3:I3"/>
  </mergeCells>
  <phoneticPr fontId="4"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 Completa de Ataques</vt:lpstr>
      <vt:lpstr>Ataques Viables</vt:lpstr>
      <vt:lpstr>Ataques Seleccionados</vt:lpstr>
      <vt:lpstr>Resultados de Snort TALOS</vt:lpstr>
      <vt:lpstr>Resultados de Snort ETOpen</vt:lpstr>
      <vt:lpstr>Resultados de Snort Quickdraw</vt:lpstr>
      <vt:lpstr>Resultados generales</vt:lpstr>
      <vt:lpstr>Ataques Quickdraw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Benitez Sanchez</dc:creator>
  <cp:lastModifiedBy>Pablo Benitez Sanchez</cp:lastModifiedBy>
  <dcterms:created xsi:type="dcterms:W3CDTF">2022-02-16T09:43:05Z</dcterms:created>
  <dcterms:modified xsi:type="dcterms:W3CDTF">2022-07-16T18:27:09Z</dcterms:modified>
</cp:coreProperties>
</file>