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85E6DFA3-C286-4B4B-BA3F-307ECC43CA47}" xr6:coauthVersionLast="47" xr6:coauthVersionMax="47" xr10:uidLastSave="{00000000-0000-0000-0000-000000000000}"/>
  <bookViews>
    <workbookView xWindow="-120" yWindow="-120" windowWidth="20640" windowHeight="11160" firstSheet="1" activeTab="3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Scommesse Gol rischiosa" sheetId="5" r:id="rId4"/>
    <sheet name="Scommesse Gol non rischios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G12" i="5" s="1"/>
  <c r="F14" i="5"/>
  <c r="G14" i="5" s="1"/>
  <c r="F13" i="5"/>
  <c r="G13" i="5" s="1"/>
  <c r="E24" i="6"/>
  <c r="F21" i="6"/>
  <c r="G21" i="6" s="1"/>
  <c r="F20" i="6"/>
  <c r="G20" i="6" s="1"/>
  <c r="H20" i="6" s="1"/>
  <c r="F19" i="6"/>
  <c r="G19" i="6" s="1"/>
  <c r="F18" i="6"/>
  <c r="G18" i="6" s="1"/>
  <c r="H18" i="6" s="1"/>
  <c r="G17" i="6"/>
  <c r="H17" i="6" s="1"/>
  <c r="F17" i="6"/>
  <c r="G16" i="6"/>
  <c r="H16" i="6" s="1"/>
  <c r="F16" i="6"/>
  <c r="F15" i="6"/>
  <c r="G15" i="6" s="1"/>
  <c r="G14" i="6"/>
  <c r="F14" i="6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G9" i="6"/>
  <c r="F9" i="6"/>
  <c r="G8" i="6"/>
  <c r="H8" i="6" s="1"/>
  <c r="F8" i="6"/>
  <c r="F7" i="6"/>
  <c r="G7" i="6" s="1"/>
  <c r="H7" i="6" s="1"/>
  <c r="G6" i="6"/>
  <c r="F6" i="6"/>
  <c r="F5" i="6"/>
  <c r="G5" i="6" s="1"/>
  <c r="H5" i="6" s="1"/>
  <c r="F4" i="6"/>
  <c r="F24" i="6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5" i="5"/>
  <c r="G5" i="5" s="1"/>
  <c r="F4" i="5"/>
  <c r="E25" i="5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  <c r="H19" i="6" l="1"/>
  <c r="H15" i="6"/>
  <c r="H21" i="6"/>
  <c r="H14" i="6"/>
  <c r="H6" i="6"/>
  <c r="H9" i="6"/>
  <c r="G4" i="6"/>
  <c r="H4" i="6" s="1"/>
  <c r="F25" i="5"/>
  <c r="H13" i="5" s="1"/>
  <c r="G4" i="5"/>
  <c r="H12" i="5" l="1"/>
  <c r="H14" i="5"/>
  <c r="H4" i="5"/>
  <c r="H10" i="5"/>
  <c r="H7" i="5"/>
  <c r="H5" i="5"/>
  <c r="H11" i="5"/>
  <c r="H8" i="5"/>
  <c r="H6" i="5"/>
  <c r="H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Rapicano</author>
  </authors>
  <commentList>
    <comment ref="H3" authorId="0" shapeId="0" xr:uid="{7248C532-ED23-4FFC-A0F0-175AA454CA8D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</t>
        </r>
      </text>
    </comment>
    <comment ref="H4" authorId="0" shapeId="0" xr:uid="{23F6D54A-8005-4F34-8ADC-7D1219E59192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</t>
        </r>
      </text>
    </comment>
    <comment ref="H5" authorId="0" shapeId="0" xr:uid="{CDCCB2D8-A2CC-47B5-AF3E-EC00CF0E59F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9-0 fav
4-2 fav</t>
        </r>
      </text>
    </comment>
    <comment ref="H6" authorId="0" shapeId="0" xr:uid="{154124DD-D640-446E-A26C-41EB432816E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6-0 Fav</t>
        </r>
      </text>
    </comment>
    <comment ref="H7" authorId="0" shapeId="0" xr:uid="{159B8775-6184-4D09-AEAE-850F483899F4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5-2 FAV
5-2 FAV</t>
        </r>
      </text>
    </comment>
    <comment ref="H8" authorId="0" shapeId="0" xr:uid="{EDEBCC4E-B299-4943-9AA4-D616E422009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 
5-1 fav</t>
        </r>
      </text>
    </comment>
    <comment ref="H9" authorId="0" shapeId="0" xr:uid="{01E1E70F-0522-4504-9902-792B8CA34877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6-2</t>
        </r>
      </text>
    </comment>
    <comment ref="H10" authorId="0" shapeId="0" xr:uid="{D6801A6A-526E-4C00-BD41-706E63DE7958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
6-3 fav
</t>
        </r>
      </text>
    </comment>
    <comment ref="H11" authorId="0" shapeId="0" xr:uid="{DD5B3CFA-BEDF-4748-821E-F5EF92DC996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5-1 FAV</t>
        </r>
      </text>
    </comment>
  </commentList>
</comments>
</file>

<file path=xl/sharedStrings.xml><?xml version="1.0" encoding="utf-8"?>
<sst xmlns="http://schemas.openxmlformats.org/spreadsheetml/2006/main" count="484" uniqueCount="72">
  <si>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</si>
  <si>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</si>
  <si>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</si>
  <si>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</si>
  <si>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</si>
  <si>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</si>
  <si>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</si>
  <si>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</si>
  <si>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</si>
  <si>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</si>
  <si>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</si>
  <si>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</si>
  <si>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</si>
  <si>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</si>
  <si>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</si>
  <si>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</si>
  <si>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</si>
  <si>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</si>
  <si>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</si>
  <si>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</si>
  <si>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</si>
  <si>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</si>
  <si>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</si>
  <si>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</si>
  <si>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</si>
  <si>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</si>
  <si>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</si>
  <si>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</si>
  <si>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</si>
  <si>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</si>
  <si>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</si>
  <si>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</si>
  <si>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</si>
  <si>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</si>
  <si>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</si>
  <si>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</si>
  <si>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</si>
  <si>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</si>
  <si>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</si>
  <si>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Quota</t>
  </si>
  <si>
    <t>Percent. %</t>
  </si>
  <si>
    <t>€uri da scomm.</t>
  </si>
  <si>
    <t>Tipo scommessa</t>
  </si>
  <si>
    <t>Possib Vincita</t>
  </si>
  <si>
    <t>Guadagno</t>
  </si>
  <si>
    <t>Budget Totale</t>
  </si>
  <si>
    <t>under 1.5 (0-0;1-0;0-1;1-1)</t>
  </si>
  <si>
    <t>2-2 ; 3-3;  4-4</t>
  </si>
  <si>
    <t>0-2; 0-3</t>
  </si>
  <si>
    <t>2-0; 3-0</t>
  </si>
  <si>
    <t>2-1; 3-1; 4-1</t>
  </si>
  <si>
    <t>1-2; 1-3; 1-4</t>
  </si>
  <si>
    <t>2-3</t>
  </si>
  <si>
    <t>3-2</t>
  </si>
  <si>
    <t>3-4</t>
  </si>
  <si>
    <t>5-0 vittoria favorita</t>
  </si>
  <si>
    <t>5-1 vittoria favorita</t>
  </si>
  <si>
    <t>5-2 vittoria favorita</t>
  </si>
  <si>
    <t>6-0 vittoria favorita</t>
  </si>
  <si>
    <t>6-1 vittoria favorita</t>
  </si>
  <si>
    <t>6-2 vittoria favorita</t>
  </si>
  <si>
    <t>4-3 sfavorita</t>
  </si>
  <si>
    <t>2-4 vittoria favorita</t>
  </si>
  <si>
    <t>tot perc:</t>
  </si>
  <si>
    <t>tot da scomm</t>
  </si>
  <si>
    <t>4-2 vittoria sfavorita</t>
  </si>
  <si>
    <t>5/10</t>
  </si>
  <si>
    <t>3/10</t>
  </si>
  <si>
    <t>2/10</t>
  </si>
  <si>
    <t>1/10</t>
  </si>
  <si>
    <t>4-0 vittoria favorita</t>
  </si>
  <si>
    <t>0-4 vittoria Sfavorita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</si>
</sst>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8"/>
      <color rgb="FF000000"/>
      <name val="Calibri"/>
      <family val="2"/>
    </font>
    <font>
      <b/>
      <sz val="8"/>
      <color theme="4"/>
      <name val="Calibri"/>
      <family val="2"/>
    </font>
    <font>
      <b/>
      <sz val="8"/>
      <color theme="9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1" applyNumberFormat="0" applyAlignment="0" applyProtection="0"/>
    <xf numFmtId="0" fontId="8" fillId="0" borderId="3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9" borderId="1" xfId="4" applyAlignment="1">
      <alignment horizontal="center"/>
    </xf>
    <xf numFmtId="164" fontId="6" fillId="8" borderId="2" xfId="3" applyNumberFormat="1" applyBorder="1" applyAlignment="1">
      <alignment horizontal="center"/>
    </xf>
    <xf numFmtId="49" fontId="9" fillId="0" borderId="3" xfId="5" applyNumberFormat="1" applyFont="1" applyAlignment="1">
      <alignment horizontal="center"/>
    </xf>
    <xf numFmtId="0" fontId="9" fillId="0" borderId="3" xfId="5" applyFont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7" fillId="9" borderId="1" xfId="4"/>
    <xf numFmtId="0" fontId="0" fillId="0" borderId="0" xfId="0" applyAlignment="1">
      <alignment horizontal="center" vertical="center"/>
    </xf>
    <xf numFmtId="49" fontId="0" fillId="0" borderId="0" xfId="0" applyNumberFormat="1"/>
  </cellXfs>
  <cellStyles count="6">
    <cellStyle name="20% - Colore 3" xfId="2" builtinId="38"/>
    <cellStyle name="Calcolo" xfId="4" builtinId="22"/>
    <cellStyle name="Cella collegata" xfId="5" builtinId="24"/>
    <cellStyle name="Input" xfId="1" builtinId="20"/>
    <cellStyle name="Neutrale" xfId="3" builtinId="28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B1" workbookViewId="0">
      <selection activeCell="G14" sqref="G14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12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2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  <c r="F2" s="9" t="s">
        <v>9</v>
      </c>
      <c r="G2" s="9" t="s">
        <v>66</v>
      </c>
      <c r="H2" s="9" t="s">
        <v>8</v>
      </c>
      <c r="I2" s="9" t="s">
        <v>9</v>
      </c>
      <c r="J2" s="9" t="s">
        <v>14</v>
      </c>
      <c r="K2" s="9" t="s">
        <v>12</v>
      </c>
      <c r="L2" s="26"/>
    </row>
    <row r="3" spans="1:12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  <c r="F3" s="9" t="s">
        <v>13</v>
      </c>
      <c r="G3" s="9" t="s">
        <v>12</v>
      </c>
      <c r="H3" s="9" t="s">
        <v>9</v>
      </c>
      <c r="I3" s="9" t="s">
        <v>9</v>
      </c>
      <c r="J3" s="9" t="s">
        <v>66</v>
      </c>
      <c r="K3" s="9" t="s">
        <v>66</v>
      </c>
      <c r="L3" s="26"/>
    </row>
    <row r="4" spans="1:12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  <c r="F4" s="9" t="s">
        <v>9</v>
      </c>
      <c r="G4" s="9" t="s">
        <v>13</v>
      </c>
      <c r="H4" s="9" t="s">
        <v>9</v>
      </c>
      <c r="I4" s="9" t="s">
        <v>11</v>
      </c>
      <c r="J4" s="9" t="s">
        <v>12</v>
      </c>
      <c r="K4" s="9" t="s">
        <v>14</v>
      </c>
      <c r="L4" s="26"/>
    </row>
    <row r="5" spans="1:12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  <c r="F5" s="9" t="s">
        <v>12</v>
      </c>
      <c r="G5" s="9" t="s">
        <v>14</v>
      </c>
      <c r="H5" s="9" t="s">
        <v>11</v>
      </c>
      <c r="I5" s="9" t="s">
        <v>11</v>
      </c>
      <c r="J5" s="9" t="s">
        <v>66</v>
      </c>
      <c r="K5" s="9" t="s">
        <v>66</v>
      </c>
      <c r="L5" s="26"/>
    </row>
    <row r="6" spans="1:12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  <c r="F6" s="9" t="s">
        <v>11</v>
      </c>
      <c r="G6" s="9" t="s">
        <v>66</v>
      </c>
      <c r="H6" s="9" t="s">
        <v>9</v>
      </c>
      <c r="I6" s="9" t="s">
        <v>9</v>
      </c>
      <c r="J6" s="9" t="s">
        <v>13</v>
      </c>
      <c r="K6" s="9" t="s">
        <v>67</v>
      </c>
      <c r="L6" s="26"/>
    </row>
    <row r="7" spans="1:12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  <c r="F7" s="9" t="s">
        <v>13</v>
      </c>
      <c r="G7" s="9" t="s">
        <v>13</v>
      </c>
      <c r="H7" s="9" t="s">
        <v>11</v>
      </c>
      <c r="I7" s="9" t="s">
        <v>11</v>
      </c>
      <c r="J7" s="9" t="s">
        <v>13</v>
      </c>
      <c r="K7" s="9" t="s">
        <v>67</v>
      </c>
      <c r="L7" s="26"/>
    </row>
    <row r="8" spans="1:12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  <c r="F8" s="9" t="s">
        <v>8</v>
      </c>
      <c r="G8" s="9" t="s">
        <v>12</v>
      </c>
      <c r="H8" s="9" t="s">
        <v>11</v>
      </c>
      <c r="I8" s="9" t="s">
        <v>11</v>
      </c>
      <c r="J8" s="9" t="s">
        <v>12</v>
      </c>
      <c r="K8" s="9" t="s">
        <v>14</v>
      </c>
      <c r="L8" s="26"/>
    </row>
    <row r="9" spans="1:12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  <c r="F9" s="9" t="s">
        <v>13</v>
      </c>
      <c r="G9" s="9" t="s">
        <v>66</v>
      </c>
      <c r="H9" s="9" t="s">
        <v>9</v>
      </c>
      <c r="I9" s="9" t="s">
        <v>11</v>
      </c>
      <c r="J9" s="9" t="s">
        <v>14</v>
      </c>
      <c r="K9" s="9" t="s">
        <v>12</v>
      </c>
      <c r="L9" s="26"/>
    </row>
    <row r="10" spans="1:12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  <c r="F10" s="9" t="s">
        <v>11</v>
      </c>
      <c r="G10" s="9" t="s">
        <v>12</v>
      </c>
      <c r="H10" s="9" t="s">
        <v>11</v>
      </c>
      <c r="I10" s="9" t="s">
        <v>13</v>
      </c>
      <c r="J10" s="9" t="s">
        <v>12</v>
      </c>
      <c r="K10" s="9" t="s">
        <v>14</v>
      </c>
      <c r="L10" s="26"/>
    </row>
    <row r="11" spans="1:12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  <c r="F11" s="9" t="s">
        <v>9</v>
      </c>
      <c r="G11" s="9" t="s">
        <v>11</v>
      </c>
      <c r="H11" s="9" t="s">
        <v>9</v>
      </c>
      <c r="I11" s="9" t="s">
        <v>11</v>
      </c>
      <c r="J11" s="9" t="s">
        <v>13</v>
      </c>
      <c r="K11" s="9" t="s">
        <v>67</v>
      </c>
      <c r="L11" s="26"/>
    </row>
    <row r="12" spans="1:12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  <c r="F12" s="9" t="s">
        <v>66</v>
      </c>
      <c r="G12" s="9" t="s">
        <v>69</v>
      </c>
      <c r="H12" s="9" t="s">
        <v>8</v>
      </c>
      <c r="I12" s="9" t="s">
        <v>8</v>
      </c>
      <c r="J12" s="9" t="s">
        <v>68</v>
      </c>
      <c r="K12" s="9" t="s">
        <v>11</v>
      </c>
      <c r="L12" s="26"/>
    </row>
    <row r="13" spans="1:12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  <c r="F13" s="9" t="s">
        <v>66</v>
      </c>
      <c r="G13" s="9" t="s">
        <v>67</v>
      </c>
      <c r="H13" s="9" t="s">
        <v>8</v>
      </c>
      <c r="I13" s="9" t="s">
        <v>8</v>
      </c>
      <c r="J13" s="9" t="s">
        <v>68</v>
      </c>
      <c r="K13" s="9" t="s">
        <v>11</v>
      </c>
      <c r="L13" s="26"/>
    </row>
    <row r="14" spans="1:12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  <c r="F14" s="9" t="s">
        <v>9</v>
      </c>
      <c r="G14" s="9"/>
      <c r="H14" s="9" t="s">
        <v>8</v>
      </c>
      <c r="I14" s="9"/>
      <c r="J14" s="9"/>
      <c r="K14" s="9"/>
      <c r="L14" s="26"/>
    </row>
    <row r="15" spans="1:12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  <c r="F15" s="9"/>
      <c r="G15" s="9"/>
      <c r="H15" s="9"/>
      <c r="I15" s="9"/>
      <c r="J15" s="9"/>
      <c r="K15" s="9"/>
      <c r="L15" s="26"/>
    </row>
    <row r="16" spans="1:12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  <c r="F16" s="9"/>
      <c r="G16" s="9"/>
      <c r="H16" s="9"/>
      <c r="I16" s="9"/>
      <c r="J16" s="9"/>
      <c r="K16" s="9"/>
      <c r="L16" s="26"/>
    </row>
    <row r="17" spans="1:12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  <c r="F17" s="9"/>
      <c r="G17" s="9"/>
      <c r="H17" s="9"/>
      <c r="I17" s="9"/>
      <c r="J17" s="9"/>
      <c r="K17" s="9"/>
      <c r="L17" s="26"/>
    </row>
    <row r="18" spans="1:12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  <c r="F18" s="9"/>
      <c r="G18" s="9"/>
      <c r="H18" s="9"/>
      <c r="I18" s="9"/>
      <c r="J18" s="9"/>
      <c r="K18" s="9"/>
      <c r="L18" s="26"/>
    </row>
    <row r="19" spans="1:12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  <c r="F19" s="9"/>
      <c r="G19" s="9"/>
      <c r="H19" s="9"/>
      <c r="I19" s="9"/>
      <c r="J19" s="9"/>
      <c r="K19" s="9"/>
      <c r="L19" s="26"/>
    </row>
    <row r="20" spans="1:12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  <c r="F20" s="9"/>
      <c r="G20" s="9"/>
      <c r="H20" s="9"/>
      <c r="I20" s="9"/>
      <c r="J20" s="9"/>
      <c r="K20" s="9"/>
      <c r="L20" s="26"/>
    </row>
    <row r="21" spans="1:12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  <c r="F21" s="9"/>
      <c r="G21" s="9"/>
      <c r="H21" s="9"/>
      <c r="I21" s="9"/>
      <c r="J21" s="9"/>
      <c r="K21" s="9"/>
      <c r="L21" s="26"/>
    </row>
    <row r="22" spans="1:12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  <c r="F22" s="9"/>
      <c r="G22" s="9"/>
      <c r="H22" s="9"/>
      <c r="I22" s="9"/>
      <c r="J22" s="9"/>
      <c r="K22" s="9"/>
      <c r="L22" s="26"/>
    </row>
    <row r="23" spans="1:12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  <c r="F23" s="9"/>
      <c r="G23" s="9"/>
      <c r="H23" s="9"/>
      <c r="I23" s="9"/>
      <c r="J23" s="9"/>
      <c r="K23" s="9"/>
      <c r="L23" s="26"/>
    </row>
    <row r="24" spans="1:12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  <c r="F24" s="9"/>
      <c r="G24" s="9"/>
      <c r="H24" s="9"/>
      <c r="I24" s="9"/>
      <c r="J24" s="9"/>
      <c r="K24" s="9"/>
      <c r="L24" s="26"/>
    </row>
    <row r="25" spans="1:12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  <c r="F25" s="9"/>
      <c r="G25" s="9"/>
      <c r="H25" s="9"/>
      <c r="I25" s="9"/>
      <c r="J25" s="9"/>
      <c r="K25" s="9"/>
      <c r="L25" s="26"/>
    </row>
    <row r="26" spans="1:12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  <c r="F26" s="9"/>
      <c r="G26" s="9"/>
      <c r="H26" s="9"/>
      <c r="I26" s="9"/>
      <c r="J26" s="9"/>
      <c r="K26" s="9"/>
      <c r="L26" s="26"/>
    </row>
    <row r="27" spans="1:12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  <c r="F27" s="9"/>
      <c r="G27" s="9"/>
      <c r="H27" s="9"/>
      <c r="I27" s="9"/>
      <c r="J27" s="9"/>
      <c r="K27" s="9"/>
      <c r="L27" s="26"/>
    </row>
    <row r="28" spans="1:12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  <c r="F28" s="9"/>
      <c r="G28" s="9"/>
      <c r="H28" s="9"/>
      <c r="I28" s="9"/>
      <c r="J28" s="9"/>
      <c r="K28" s="9"/>
      <c r="L28" s="26"/>
    </row>
    <row r="29" spans="1:12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  <c r="F29" s="9"/>
      <c r="G29" s="9"/>
      <c r="H29" s="9"/>
      <c r="I29" s="9"/>
      <c r="J29" s="9"/>
      <c r="K29" s="9"/>
      <c r="L29" s="26"/>
    </row>
    <row r="30" spans="1:12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  <c r="F30" s="9"/>
      <c r="G30" s="9"/>
      <c r="H30" s="9"/>
      <c r="I30" s="9"/>
      <c r="J30" s="9"/>
      <c r="K30" s="9"/>
      <c r="L30" s="26"/>
    </row>
    <row r="31" spans="1:12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  <c r="F31" s="9"/>
      <c r="G31" s="9"/>
      <c r="H31" s="9"/>
      <c r="I31" s="9"/>
      <c r="J31" s="9"/>
      <c r="K31" s="9"/>
      <c r="L31" s="26"/>
    </row>
    <row r="32" spans="1:12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  <c r="F32" s="9"/>
      <c r="G32" s="9"/>
      <c r="H32" s="9"/>
      <c r="I32" s="9"/>
      <c r="J32" s="9"/>
      <c r="K32" s="9"/>
      <c r="L32" s="26"/>
    </row>
    <row r="33" spans="1:12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  <c r="F33" s="9"/>
      <c r="G33" s="9"/>
      <c r="H33" s="9"/>
      <c r="I33" s="9"/>
      <c r="J33" s="9"/>
      <c r="K33" s="9"/>
      <c r="L33" s="26"/>
    </row>
    <row r="34" spans="1:12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  <c r="F34" s="9"/>
      <c r="G34" s="9"/>
      <c r="H34" s="9"/>
      <c r="I34" s="9"/>
      <c r="J34" s="9"/>
      <c r="K34" s="9"/>
      <c r="L34" s="26"/>
    </row>
    <row r="35" spans="1:12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  <c r="F35" s="9"/>
      <c r="G35" s="9"/>
      <c r="H35" s="9"/>
      <c r="I35" s="9"/>
      <c r="J35" s="9"/>
      <c r="K35" s="9"/>
      <c r="L35" s="26"/>
    </row>
    <row r="36" spans="1:12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  <c r="F36" s="9"/>
      <c r="G36" s="9"/>
      <c r="H36" s="9"/>
      <c r="I36" s="9"/>
      <c r="J36" s="9"/>
      <c r="K36" s="9"/>
      <c r="L36" s="26"/>
    </row>
    <row r="37" spans="1:12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  <c r="F37" s="9"/>
      <c r="G37" s="9"/>
      <c r="H37" s="9"/>
      <c r="I37" s="9"/>
      <c r="J37" s="9"/>
      <c r="K37" s="9"/>
      <c r="L37" s="26"/>
    </row>
    <row r="38" spans="1:12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  <c r="F38" s="9"/>
      <c r="G38" s="9"/>
      <c r="H38" s="9"/>
      <c r="I38" s="9"/>
      <c r="J38" s="9"/>
      <c r="K38" s="9"/>
      <c r="L38" s="26"/>
    </row>
    <row r="39" spans="1:12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  <c r="F39" s="9"/>
      <c r="G39" s="9"/>
      <c r="H39" s="9"/>
      <c r="I39" s="9"/>
      <c r="J39" s="9"/>
      <c r="K39" s="9"/>
      <c r="L39" s="26"/>
    </row>
    <row r="41" spans="1:12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7" workbookViewId="0">
      <selection activeCell="F6" sqref="F6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topLeftCell="A19" workbookViewId="0">
      <selection activeCell="H37" sqref="H37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15</v>
      </c>
      <c r="G2" s="8" t="s">
        <v>17</v>
      </c>
      <c r="H2" s="8" t="s">
        <v>15</v>
      </c>
      <c r="I2" s="9" t="s">
        <v>15</v>
      </c>
      <c r="J2" s="9" t="s">
        <v>18</v>
      </c>
      <c r="K2" s="9" t="s">
        <v>25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15</v>
      </c>
      <c r="G3" s="8" t="s">
        <v>15</v>
      </c>
      <c r="H3" s="8" t="s">
        <v>16</v>
      </c>
      <c r="I3" s="9" t="s">
        <v>15</v>
      </c>
      <c r="J3" s="9" t="s">
        <v>18</v>
      </c>
      <c r="K3" s="9" t="s">
        <v>25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17</v>
      </c>
      <c r="G4" s="8" t="s">
        <v>18</v>
      </c>
      <c r="H4" s="8" t="s">
        <v>15</v>
      </c>
      <c r="I4" s="9" t="s">
        <v>18</v>
      </c>
      <c r="J4" s="9" t="s">
        <v>24</v>
      </c>
      <c r="K4" s="9" t="s">
        <v>17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19</v>
      </c>
      <c r="G5" s="8" t="s">
        <v>24</v>
      </c>
      <c r="H5" s="8" t="s">
        <v>18</v>
      </c>
      <c r="I5" s="9" t="s">
        <v>18</v>
      </c>
      <c r="J5" s="9" t="s">
        <v>24</v>
      </c>
      <c r="K5" s="9" t="s">
        <v>17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18</v>
      </c>
      <c r="G6" s="8" t="s">
        <v>17</v>
      </c>
      <c r="H6" s="8" t="s">
        <v>15</v>
      </c>
      <c r="I6" s="9" t="s">
        <v>18</v>
      </c>
      <c r="J6" s="9" t="s">
        <v>18</v>
      </c>
      <c r="K6" s="9" t="s">
        <v>18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19</v>
      </c>
      <c r="G7" s="8" t="s">
        <v>20</v>
      </c>
      <c r="H7" s="8" t="s">
        <v>16</v>
      </c>
      <c r="I7" s="9" t="s">
        <v>15</v>
      </c>
      <c r="J7" s="9" t="s">
        <v>18</v>
      </c>
      <c r="K7" s="9" t="s">
        <v>25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16</v>
      </c>
      <c r="G8" s="8" t="s">
        <v>15</v>
      </c>
      <c r="H8" s="8" t="s">
        <v>16</v>
      </c>
      <c r="I8" s="9" t="s">
        <v>15</v>
      </c>
      <c r="J8" s="9" t="s">
        <v>17</v>
      </c>
      <c r="K8" s="9" t="s">
        <v>24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16</v>
      </c>
      <c r="G9" s="8" t="s">
        <v>19</v>
      </c>
      <c r="H9" s="8" t="s">
        <v>15</v>
      </c>
      <c r="I9" s="9" t="s">
        <v>19</v>
      </c>
      <c r="J9" s="9" t="s">
        <v>15</v>
      </c>
      <c r="K9" s="9" t="s">
        <v>26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15</v>
      </c>
      <c r="G10" s="8" t="s">
        <v>18</v>
      </c>
      <c r="H10" s="8" t="s">
        <v>15</v>
      </c>
      <c r="I10" s="9" t="s">
        <v>15</v>
      </c>
      <c r="J10" s="9" t="s">
        <v>15</v>
      </c>
      <c r="K10" s="9" t="s">
        <v>26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16</v>
      </c>
      <c r="G11" s="8" t="s">
        <v>17</v>
      </c>
      <c r="H11" s="8" t="s">
        <v>15</v>
      </c>
      <c r="I11" s="9" t="s">
        <v>20</v>
      </c>
      <c r="J11" s="9" t="s">
        <v>17</v>
      </c>
      <c r="K11" s="9" t="s">
        <v>24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16</v>
      </c>
      <c r="G12" s="8" t="s">
        <v>18</v>
      </c>
      <c r="H12" s="8" t="s">
        <v>15</v>
      </c>
      <c r="I12" s="9" t="s">
        <v>17</v>
      </c>
      <c r="J12" s="9" t="s">
        <v>19</v>
      </c>
      <c r="K12" s="9" t="s">
        <v>20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15</v>
      </c>
      <c r="G13" s="8" t="s">
        <v>19</v>
      </c>
      <c r="H13" s="8" t="s">
        <v>15</v>
      </c>
      <c r="I13" s="9" t="s">
        <v>15</v>
      </c>
      <c r="J13" s="9" t="s">
        <v>19</v>
      </c>
      <c r="K13" s="9" t="s">
        <v>20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16</v>
      </c>
      <c r="G14" s="8" t="s">
        <v>15</v>
      </c>
      <c r="H14" s="8" t="s">
        <v>16</v>
      </c>
      <c r="I14" s="9" t="s">
        <v>18</v>
      </c>
      <c r="J14" s="9" t="s">
        <v>19</v>
      </c>
      <c r="K14" s="9" t="s">
        <v>20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15</v>
      </c>
      <c r="G15" s="8" t="s">
        <v>18</v>
      </c>
      <c r="H15" s="8" t="s">
        <v>18</v>
      </c>
      <c r="I15" s="9" t="s">
        <v>18</v>
      </c>
      <c r="J15" s="9" t="s">
        <v>18</v>
      </c>
      <c r="K15" s="9" t="s">
        <v>25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15</v>
      </c>
      <c r="G16" s="8" t="s">
        <v>20</v>
      </c>
      <c r="H16" s="8" t="s">
        <v>15</v>
      </c>
      <c r="I16" s="9" t="s">
        <v>18</v>
      </c>
      <c r="J16" s="9" t="s">
        <v>19</v>
      </c>
      <c r="K16" s="9" t="s">
        <v>20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16</v>
      </c>
      <c r="G17" s="8" t="s">
        <v>18</v>
      </c>
      <c r="H17" s="8" t="s">
        <v>17</v>
      </c>
      <c r="I17" s="9" t="s">
        <v>19</v>
      </c>
      <c r="J17" s="9" t="s">
        <v>18</v>
      </c>
      <c r="K17" s="9" t="s">
        <v>25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15</v>
      </c>
      <c r="G18" s="8" t="s">
        <v>19</v>
      </c>
      <c r="H18" s="8" t="s">
        <v>15</v>
      </c>
      <c r="I18" s="9" t="s">
        <v>18</v>
      </c>
      <c r="J18" s="9" t="s">
        <v>17</v>
      </c>
      <c r="K18" s="9" t="s">
        <v>24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15</v>
      </c>
      <c r="G19" s="8" t="s">
        <v>19</v>
      </c>
      <c r="H19" s="8" t="s">
        <v>15</v>
      </c>
      <c r="I19" s="9" t="s">
        <v>15</v>
      </c>
      <c r="J19" s="9" t="s">
        <v>17</v>
      </c>
      <c r="K19" s="9" t="s">
        <v>24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17</v>
      </c>
      <c r="G20" s="8" t="s">
        <v>19</v>
      </c>
      <c r="H20" s="8" t="s">
        <v>17</v>
      </c>
      <c r="I20" s="9" t="s">
        <v>17</v>
      </c>
      <c r="J20" s="9" t="s">
        <v>20</v>
      </c>
      <c r="K20" s="9" t="s">
        <v>19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15</v>
      </c>
      <c r="G21" s="8" t="s">
        <v>18</v>
      </c>
      <c r="H21" s="8" t="s">
        <v>16</v>
      </c>
      <c r="I21" s="9" t="s">
        <v>15</v>
      </c>
      <c r="J21" s="9" t="s">
        <v>19</v>
      </c>
      <c r="K21" s="9" t="s">
        <v>20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18</v>
      </c>
      <c r="G22" s="8" t="s">
        <v>19</v>
      </c>
      <c r="H22" s="8" t="s">
        <v>16</v>
      </c>
      <c r="I22" s="9" t="s">
        <v>17</v>
      </c>
      <c r="J22" s="9" t="s">
        <v>24</v>
      </c>
      <c r="K22" s="9" t="s">
        <v>17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15</v>
      </c>
      <c r="G23" s="8" t="s">
        <v>19</v>
      </c>
      <c r="H23" s="8" t="s">
        <v>16</v>
      </c>
      <c r="I23" s="9" t="s">
        <v>16</v>
      </c>
      <c r="J23" s="9" t="s">
        <v>24</v>
      </c>
      <c r="K23" s="9" t="s">
        <v>17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17</v>
      </c>
      <c r="G24" s="8" t="s">
        <v>19</v>
      </c>
      <c r="H24" s="8" t="s">
        <v>16</v>
      </c>
      <c r="I24" s="9" t="s">
        <v>16</v>
      </c>
      <c r="J24" s="9" t="s">
        <v>19</v>
      </c>
      <c r="K24" s="9" t="s">
        <v>20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16</v>
      </c>
      <c r="G25" s="8" t="s">
        <v>19</v>
      </c>
      <c r="H25" s="8" t="s">
        <v>15</v>
      </c>
      <c r="I25" s="9" t="s">
        <v>18</v>
      </c>
      <c r="J25" s="9" t="s">
        <v>18</v>
      </c>
      <c r="K25" s="9" t="s">
        <v>24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18</v>
      </c>
      <c r="G26" s="8" t="s">
        <v>20</v>
      </c>
      <c r="H26" s="8" t="s">
        <v>15</v>
      </c>
      <c r="I26" s="9" t="s">
        <v>18</v>
      </c>
      <c r="J26" s="9" t="s">
        <v>17</v>
      </c>
      <c r="K26" s="9" t="s">
        <v>24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15</v>
      </c>
      <c r="G27" s="8" t="s">
        <v>17</v>
      </c>
      <c r="H27" s="8" t="s">
        <v>15</v>
      </c>
      <c r="I27" s="9" t="s">
        <v>15</v>
      </c>
      <c r="J27" s="9" t="s">
        <v>19</v>
      </c>
      <c r="K27" s="9" t="s">
        <v>20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18</v>
      </c>
      <c r="G28" s="8" t="s">
        <v>19</v>
      </c>
      <c r="H28" s="8" t="s">
        <v>16</v>
      </c>
      <c r="I28" s="9" t="s">
        <v>15</v>
      </c>
      <c r="J28" s="9" t="s">
        <v>19</v>
      </c>
      <c r="K28" s="9" t="s">
        <v>20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15</v>
      </c>
      <c r="G29" s="8" t="s">
        <v>20</v>
      </c>
      <c r="H29" s="8" t="s">
        <v>15</v>
      </c>
      <c r="I29" s="9" t="s">
        <v>18</v>
      </c>
      <c r="J29" s="9" t="s">
        <v>15</v>
      </c>
      <c r="K29" s="9" t="s">
        <v>26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15</v>
      </c>
      <c r="G30" s="8" t="s">
        <v>17</v>
      </c>
      <c r="H30" s="8" t="s">
        <v>18</v>
      </c>
      <c r="I30" s="9" t="s">
        <v>18</v>
      </c>
      <c r="J30" s="9" t="s">
        <v>19</v>
      </c>
      <c r="K30" s="9" t="s">
        <v>20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17</v>
      </c>
      <c r="G31" s="8" t="s">
        <v>24</v>
      </c>
      <c r="H31" s="8" t="s">
        <v>16</v>
      </c>
      <c r="I31" s="9" t="s">
        <v>16</v>
      </c>
      <c r="J31" s="9" t="s">
        <v>20</v>
      </c>
      <c r="K31" s="9" t="s">
        <v>19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18</v>
      </c>
      <c r="G32" s="8" t="s">
        <v>17</v>
      </c>
      <c r="H32" s="8" t="s">
        <v>15</v>
      </c>
      <c r="I32" s="9" t="s">
        <v>18</v>
      </c>
      <c r="J32" s="9" t="s">
        <v>19</v>
      </c>
      <c r="K32" s="9" t="s">
        <v>20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16</v>
      </c>
      <c r="G33" s="8" t="s">
        <v>18</v>
      </c>
      <c r="H33" s="8" t="s">
        <v>19</v>
      </c>
      <c r="I33" s="9" t="s">
        <v>20</v>
      </c>
      <c r="J33" s="9" t="s">
        <v>18</v>
      </c>
      <c r="K33" s="9" t="s">
        <v>25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16</v>
      </c>
      <c r="G34" s="8" t="s">
        <v>17</v>
      </c>
      <c r="H34" s="8" t="s">
        <v>15</v>
      </c>
      <c r="I34" s="9" t="s">
        <v>18</v>
      </c>
      <c r="J34" s="9" t="s">
        <v>18</v>
      </c>
      <c r="K34" s="9" t="s">
        <v>25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16</v>
      </c>
      <c r="G35" s="8" t="s">
        <v>17</v>
      </c>
      <c r="H35" s="8" t="s">
        <v>15</v>
      </c>
      <c r="I35" s="9" t="s">
        <v>15</v>
      </c>
      <c r="J35" s="9" t="s">
        <v>19</v>
      </c>
      <c r="K35" s="9" t="s">
        <v>20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27</v>
      </c>
      <c r="D44" s="1" t="s">
        <v>28</v>
      </c>
      <c r="E44" s="1" t="s">
        <v>29</v>
      </c>
      <c r="F44" s="8" t="s">
        <v>30</v>
      </c>
    </row>
    <row r="46" spans="1:11" x14ac:dyDescent="0.25">
      <c r="C46" s="1">
        <v>2</v>
      </c>
      <c r="D46" s="1" t="s">
        <v>33</v>
      </c>
      <c r="E46" s="1" t="s">
        <v>31</v>
      </c>
      <c r="F46" s="8" t="s">
        <v>32</v>
      </c>
    </row>
    <row r="49" spans="2:5" x14ac:dyDescent="0.25">
      <c r="B49" s="1" t="s">
        <v>34</v>
      </c>
      <c r="C49" s="1" t="s">
        <v>35</v>
      </c>
      <c r="D49" s="1" t="s">
        <v>36</v>
      </c>
      <c r="E49" s="1">
        <v>14</v>
      </c>
    </row>
    <row r="51" spans="2:5" x14ac:dyDescent="0.25">
      <c r="B51" s="1">
        <v>1</v>
      </c>
      <c r="C51" s="1" t="s">
        <v>37</v>
      </c>
    </row>
    <row r="52" spans="2:5" x14ac:dyDescent="0.25">
      <c r="D52" s="1" t="s">
        <v>38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93EA-4998-4071-AA78-976D82956F21}">
  <dimension ref="A1:H25"/>
  <sheetViews>
    <sheetView tabSelected="1" workbookViewId="0">
      <selection activeCell="A15" sqref="A15:C15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</cols>
  <sheetData>
    <row r="1" spans="1:8" x14ac:dyDescent="0.25">
      <c r="A1" s="15" t="s">
        <v>45</v>
      </c>
      <c r="B1" s="15"/>
      <c r="C1" s="15"/>
      <c r="D1" s="16">
        <v>800</v>
      </c>
    </row>
    <row r="3" spans="1:8" ht="15.75" thickBot="1" x14ac:dyDescent="0.3">
      <c r="A3" s="17" t="s">
        <v>42</v>
      </c>
      <c r="B3" s="17"/>
      <c r="C3" s="17"/>
      <c r="D3" s="18" t="s">
        <v>39</v>
      </c>
      <c r="E3" s="18" t="s">
        <v>40</v>
      </c>
      <c r="F3" s="18" t="s">
        <v>41</v>
      </c>
      <c r="G3" s="18" t="s">
        <v>43</v>
      </c>
      <c r="H3" s="18" t="s">
        <v>44</v>
      </c>
    </row>
    <row r="4" spans="1:8" ht="15.75" thickTop="1" x14ac:dyDescent="0.25">
      <c r="A4" s="20" t="s">
        <v>46</v>
      </c>
      <c r="B4" s="20"/>
      <c r="C4" s="20"/>
      <c r="D4" s="1">
        <v>2.65</v>
      </c>
      <c r="E4" s="1">
        <v>40</v>
      </c>
      <c r="F4" s="14">
        <f>(E4*$D$1)/100</f>
        <v>320</v>
      </c>
      <c r="G4" s="14">
        <f>F4*D4</f>
        <v>848</v>
      </c>
      <c r="H4" s="14">
        <f>G4-$F$25</f>
        <v>0.39999999999997726</v>
      </c>
    </row>
    <row r="5" spans="1:8" x14ac:dyDescent="0.25">
      <c r="A5" s="21" t="s">
        <v>47</v>
      </c>
      <c r="B5" s="21"/>
      <c r="C5" s="21"/>
      <c r="D5" s="1">
        <v>15</v>
      </c>
      <c r="E5" s="1">
        <v>7.2</v>
      </c>
      <c r="F5" s="14">
        <f>(E5*$D$1)/100</f>
        <v>57.6</v>
      </c>
      <c r="G5" s="14">
        <f t="shared" ref="G5:G22" si="0">F5*D5</f>
        <v>864</v>
      </c>
      <c r="H5" s="14">
        <f t="shared" ref="H5:H22" si="1">G5-$F$25</f>
        <v>16.399999999999977</v>
      </c>
    </row>
    <row r="6" spans="1:8" x14ac:dyDescent="0.25">
      <c r="A6" s="21" t="s">
        <v>48</v>
      </c>
      <c r="B6" s="21"/>
      <c r="C6" s="21"/>
      <c r="D6" s="1">
        <v>7.4</v>
      </c>
      <c r="E6" s="1">
        <v>14.5</v>
      </c>
      <c r="F6" s="14">
        <f t="shared" ref="F6:F22" si="2">(E6*$D$1)/100</f>
        <v>116</v>
      </c>
      <c r="G6" s="14">
        <f t="shared" si="0"/>
        <v>858.40000000000009</v>
      </c>
      <c r="H6" s="14">
        <f t="shared" si="1"/>
        <v>10.800000000000068</v>
      </c>
    </row>
    <row r="7" spans="1:8" x14ac:dyDescent="0.25">
      <c r="A7" s="21" t="s">
        <v>49</v>
      </c>
      <c r="B7" s="21"/>
      <c r="C7" s="21"/>
      <c r="D7" s="1">
        <v>14.5</v>
      </c>
      <c r="E7" s="1">
        <v>7.5</v>
      </c>
      <c r="F7" s="14">
        <f t="shared" si="2"/>
        <v>60</v>
      </c>
      <c r="G7" s="14">
        <f t="shared" si="0"/>
        <v>870</v>
      </c>
      <c r="H7" s="14">
        <f t="shared" si="1"/>
        <v>22.399999999999977</v>
      </c>
    </row>
    <row r="8" spans="1:8" x14ac:dyDescent="0.25">
      <c r="A8" s="21" t="s">
        <v>50</v>
      </c>
      <c r="B8" s="21"/>
      <c r="C8" s="21"/>
      <c r="D8" s="1">
        <v>10</v>
      </c>
      <c r="E8" s="1">
        <v>11</v>
      </c>
      <c r="F8" s="14">
        <f t="shared" si="2"/>
        <v>88</v>
      </c>
      <c r="G8" s="14">
        <f t="shared" si="0"/>
        <v>880</v>
      </c>
      <c r="H8" s="14">
        <f t="shared" si="1"/>
        <v>32.399999999999977</v>
      </c>
    </row>
    <row r="9" spans="1:8" x14ac:dyDescent="0.25">
      <c r="A9" s="21" t="s">
        <v>51</v>
      </c>
      <c r="B9" s="21"/>
      <c r="C9" s="21"/>
      <c r="D9" s="1">
        <v>6.4</v>
      </c>
      <c r="E9" s="1">
        <v>17</v>
      </c>
      <c r="F9" s="14">
        <f t="shared" si="2"/>
        <v>136</v>
      </c>
      <c r="G9" s="14">
        <f t="shared" si="0"/>
        <v>870.40000000000009</v>
      </c>
      <c r="H9" s="14">
        <f t="shared" si="1"/>
        <v>22.800000000000068</v>
      </c>
    </row>
    <row r="10" spans="1:8" x14ac:dyDescent="0.25">
      <c r="A10" s="22" t="s">
        <v>52</v>
      </c>
      <c r="B10" s="22"/>
      <c r="C10" s="22"/>
      <c r="D10" s="1">
        <v>40</v>
      </c>
      <c r="E10" s="1">
        <v>2.8</v>
      </c>
      <c r="F10" s="14">
        <f t="shared" si="2"/>
        <v>22.4</v>
      </c>
      <c r="G10" s="14">
        <f t="shared" si="0"/>
        <v>896</v>
      </c>
      <c r="H10" s="14">
        <f t="shared" si="1"/>
        <v>48.399999999999977</v>
      </c>
    </row>
    <row r="11" spans="1:8" x14ac:dyDescent="0.25">
      <c r="A11" s="22" t="s">
        <v>53</v>
      </c>
      <c r="B11" s="22"/>
      <c r="C11" s="22"/>
      <c r="D11" s="1">
        <v>50</v>
      </c>
      <c r="E11" s="1">
        <v>2.2000000000000002</v>
      </c>
      <c r="F11" s="14">
        <f t="shared" si="2"/>
        <v>17.600000000000001</v>
      </c>
      <c r="G11" s="14">
        <f t="shared" si="0"/>
        <v>880.00000000000011</v>
      </c>
      <c r="H11" s="14">
        <f t="shared" si="1"/>
        <v>32.400000000000091</v>
      </c>
    </row>
    <row r="12" spans="1:8" x14ac:dyDescent="0.25">
      <c r="A12" s="22" t="s">
        <v>71</v>
      </c>
      <c r="B12" s="22"/>
      <c r="C12" s="22"/>
      <c r="D12" s="1">
        <v>100</v>
      </c>
      <c r="E12" s="25">
        <v>1.125</v>
      </c>
      <c r="F12" s="14">
        <f t="shared" si="2"/>
        <v>9</v>
      </c>
      <c r="G12" s="14">
        <f t="shared" ref="G12" si="3">F12*D12</f>
        <v>900</v>
      </c>
      <c r="H12" s="14">
        <f t="shared" si="1"/>
        <v>52.399999999999977</v>
      </c>
    </row>
    <row r="13" spans="1:8" x14ac:dyDescent="0.25">
      <c r="A13" s="22" t="s">
        <v>70</v>
      </c>
      <c r="B13" s="22"/>
      <c r="C13" s="22"/>
      <c r="D13" s="1">
        <v>55</v>
      </c>
      <c r="E13" s="25">
        <v>2</v>
      </c>
      <c r="F13" s="14">
        <f t="shared" si="2"/>
        <v>16</v>
      </c>
      <c r="G13" s="14">
        <f t="shared" si="0"/>
        <v>880</v>
      </c>
      <c r="H13" s="14">
        <f t="shared" si="1"/>
        <v>32.399999999999977</v>
      </c>
    </row>
    <row r="14" spans="1:8" x14ac:dyDescent="0.25">
      <c r="A14" s="22" t="s">
        <v>55</v>
      </c>
      <c r="B14" s="22"/>
      <c r="C14" s="22"/>
      <c r="D14" s="1">
        <v>175</v>
      </c>
      <c r="E14" s="25">
        <v>0.625</v>
      </c>
      <c r="F14" s="14">
        <f t="shared" si="2"/>
        <v>5</v>
      </c>
      <c r="G14" s="14">
        <f t="shared" ref="G14" si="4">F14*D14</f>
        <v>875</v>
      </c>
      <c r="H14" s="14">
        <f t="shared" si="1"/>
        <v>27.399999999999977</v>
      </c>
    </row>
    <row r="15" spans="1:8" x14ac:dyDescent="0.25">
      <c r="A15" s="23"/>
      <c r="B15" s="23"/>
      <c r="C15" s="23"/>
      <c r="D15" s="1"/>
      <c r="E15" s="25"/>
      <c r="F15" s="14"/>
      <c r="G15" s="14"/>
      <c r="H15" s="14"/>
    </row>
    <row r="16" spans="1:8" x14ac:dyDescent="0.25">
      <c r="A16" s="23"/>
      <c r="B16" s="23"/>
      <c r="C16" s="23"/>
      <c r="D16" s="1"/>
      <c r="E16" s="25"/>
      <c r="F16" s="14"/>
      <c r="G16" s="14"/>
      <c r="H16" s="14"/>
    </row>
    <row r="17" spans="1:8" x14ac:dyDescent="0.25">
      <c r="A17" s="23"/>
      <c r="B17" s="23"/>
      <c r="C17" s="23"/>
      <c r="D17" s="1"/>
      <c r="E17" s="25"/>
      <c r="F17" s="14"/>
      <c r="G17" s="14"/>
      <c r="H17" s="14"/>
    </row>
    <row r="18" spans="1:8" x14ac:dyDescent="0.25">
      <c r="A18" s="23"/>
      <c r="B18" s="23"/>
      <c r="C18" s="23"/>
      <c r="D18" s="1"/>
      <c r="E18" s="25"/>
      <c r="F18" s="14"/>
      <c r="G18" s="14"/>
      <c r="H18" s="14"/>
    </row>
    <row r="19" spans="1:8" x14ac:dyDescent="0.25">
      <c r="A19" s="23"/>
      <c r="B19" s="23"/>
      <c r="C19" s="23"/>
      <c r="D19" s="1"/>
      <c r="E19" s="25"/>
      <c r="F19" s="14"/>
      <c r="G19" s="14"/>
      <c r="H19" s="14"/>
    </row>
    <row r="20" spans="1:8" x14ac:dyDescent="0.25">
      <c r="A20" s="23"/>
      <c r="B20" s="23"/>
      <c r="C20" s="23"/>
      <c r="D20" s="1"/>
      <c r="E20" s="25"/>
      <c r="F20" s="14"/>
      <c r="G20" s="14"/>
      <c r="H20" s="14"/>
    </row>
    <row r="21" spans="1:8" x14ac:dyDescent="0.25">
      <c r="A21" s="23"/>
      <c r="B21" s="23"/>
      <c r="C21" s="23"/>
      <c r="D21" s="1"/>
      <c r="E21" s="25"/>
      <c r="F21" s="14"/>
      <c r="G21" s="14"/>
      <c r="H21" s="14"/>
    </row>
    <row r="22" spans="1:8" x14ac:dyDescent="0.25">
      <c r="A22" s="23"/>
      <c r="B22" s="23"/>
      <c r="C22" s="23"/>
      <c r="D22" s="1"/>
      <c r="E22" s="25"/>
      <c r="F22" s="14"/>
      <c r="G22" s="14"/>
      <c r="H22" s="14"/>
    </row>
    <row r="23" spans="1:8" x14ac:dyDescent="0.25">
      <c r="A23" s="19"/>
      <c r="B23" s="19"/>
      <c r="C23" s="19"/>
      <c r="G23" s="14"/>
    </row>
    <row r="24" spans="1:8" x14ac:dyDescent="0.25">
      <c r="A24" s="19"/>
      <c r="B24" s="19"/>
      <c r="C24" s="19"/>
      <c r="E24" s="24" t="s">
        <v>63</v>
      </c>
      <c r="F24" s="24" t="s">
        <v>64</v>
      </c>
    </row>
    <row r="25" spans="1:8" x14ac:dyDescent="0.25">
      <c r="A25" s="19"/>
      <c r="B25" s="19"/>
      <c r="C25" s="19"/>
      <c r="E25" s="1">
        <f>SUM(E4:E22)</f>
        <v>105.95</v>
      </c>
      <c r="F25" s="14">
        <f>SUM(F4:F22)</f>
        <v>847.6</v>
      </c>
    </row>
  </sheetData>
  <mergeCells count="24">
    <mergeCell ref="A21:C21"/>
    <mergeCell ref="A22:C22"/>
    <mergeCell ref="A23:C23"/>
    <mergeCell ref="A24:C24"/>
    <mergeCell ref="A25:C25"/>
    <mergeCell ref="A14:C14"/>
    <mergeCell ref="A16:C16"/>
    <mergeCell ref="A17:C17"/>
    <mergeCell ref="A18:C18"/>
    <mergeCell ref="A19:C19"/>
    <mergeCell ref="A20:C20"/>
    <mergeCell ref="A8:C8"/>
    <mergeCell ref="A9:C9"/>
    <mergeCell ref="A10:C10"/>
    <mergeCell ref="A11:C11"/>
    <mergeCell ref="A13:C13"/>
    <mergeCell ref="A15:C15"/>
    <mergeCell ref="A12:C12"/>
    <mergeCell ref="A3:C3"/>
    <mergeCell ref="A1:C1"/>
    <mergeCell ref="A4:C4"/>
    <mergeCell ref="A5:C5"/>
    <mergeCell ref="A6:C6"/>
    <mergeCell ref="A7:C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925-1790-44E9-9359-7928D5D7A779}">
  <dimension ref="A1:H24"/>
  <sheetViews>
    <sheetView workbookViewId="0">
      <selection activeCell="A16" sqref="A16:XFD16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</cols>
  <sheetData>
    <row r="1" spans="1:8" x14ac:dyDescent="0.25">
      <c r="A1" s="15" t="s">
        <v>45</v>
      </c>
      <c r="B1" s="15"/>
      <c r="C1" s="15"/>
      <c r="D1" s="16">
        <v>800</v>
      </c>
    </row>
    <row r="3" spans="1:8" ht="15.75" thickBot="1" x14ac:dyDescent="0.3">
      <c r="A3" s="17" t="s">
        <v>42</v>
      </c>
      <c r="B3" s="17"/>
      <c r="C3" s="17"/>
      <c r="D3" s="18" t="s">
        <v>39</v>
      </c>
      <c r="E3" s="18" t="s">
        <v>40</v>
      </c>
      <c r="F3" s="18" t="s">
        <v>41</v>
      </c>
      <c r="G3" s="18" t="s">
        <v>43</v>
      </c>
      <c r="H3" s="18" t="s">
        <v>44</v>
      </c>
    </row>
    <row r="4" spans="1:8" ht="15.75" thickTop="1" x14ac:dyDescent="0.25">
      <c r="A4" s="20" t="s">
        <v>46</v>
      </c>
      <c r="B4" s="20"/>
      <c r="C4" s="20"/>
      <c r="D4" s="1">
        <v>2.65</v>
      </c>
      <c r="E4" s="1">
        <v>40</v>
      </c>
      <c r="F4" s="14">
        <f>(E4*$D$1)/100</f>
        <v>320</v>
      </c>
      <c r="G4" s="14">
        <f>F4*D4</f>
        <v>848</v>
      </c>
      <c r="H4" s="14">
        <f>G4-$F$24</f>
        <v>-16</v>
      </c>
    </row>
    <row r="5" spans="1:8" x14ac:dyDescent="0.25">
      <c r="A5" s="21" t="s">
        <v>47</v>
      </c>
      <c r="B5" s="21"/>
      <c r="C5" s="21"/>
      <c r="D5" s="1">
        <v>15</v>
      </c>
      <c r="E5" s="1">
        <v>7.2</v>
      </c>
      <c r="F5" s="14">
        <f>(E5*$D$1)/100</f>
        <v>57.6</v>
      </c>
      <c r="G5" s="14">
        <f t="shared" ref="G5:G21" si="0">F5*D5</f>
        <v>864</v>
      </c>
      <c r="H5" s="14">
        <f t="shared" ref="H5:H21" si="1">G5-$F$24</f>
        <v>0</v>
      </c>
    </row>
    <row r="6" spans="1:8" x14ac:dyDescent="0.25">
      <c r="A6" s="21" t="s">
        <v>48</v>
      </c>
      <c r="B6" s="21"/>
      <c r="C6" s="21"/>
      <c r="D6" s="1">
        <v>7.4</v>
      </c>
      <c r="E6" s="1">
        <v>14.5</v>
      </c>
      <c r="F6" s="14">
        <f t="shared" ref="F6:F21" si="2">(E6*$D$1)/100</f>
        <v>116</v>
      </c>
      <c r="G6" s="14">
        <f t="shared" si="0"/>
        <v>858.40000000000009</v>
      </c>
      <c r="H6" s="14">
        <f t="shared" si="1"/>
        <v>-5.5999999999999091</v>
      </c>
    </row>
    <row r="7" spans="1:8" x14ac:dyDescent="0.25">
      <c r="A7" s="21" t="s">
        <v>49</v>
      </c>
      <c r="B7" s="21"/>
      <c r="C7" s="21"/>
      <c r="D7" s="1">
        <v>14.5</v>
      </c>
      <c r="E7" s="1">
        <v>7.5</v>
      </c>
      <c r="F7" s="14">
        <f t="shared" si="2"/>
        <v>60</v>
      </c>
      <c r="G7" s="14">
        <f t="shared" si="0"/>
        <v>870</v>
      </c>
      <c r="H7" s="14">
        <f t="shared" si="1"/>
        <v>6</v>
      </c>
    </row>
    <row r="8" spans="1:8" x14ac:dyDescent="0.25">
      <c r="A8" s="21" t="s">
        <v>50</v>
      </c>
      <c r="B8" s="21"/>
      <c r="C8" s="21"/>
      <c r="D8" s="1">
        <v>10</v>
      </c>
      <c r="E8" s="1">
        <v>11</v>
      </c>
      <c r="F8" s="14">
        <f t="shared" si="2"/>
        <v>88</v>
      </c>
      <c r="G8" s="14">
        <f t="shared" si="0"/>
        <v>880</v>
      </c>
      <c r="H8" s="14">
        <f t="shared" si="1"/>
        <v>16</v>
      </c>
    </row>
    <row r="9" spans="1:8" x14ac:dyDescent="0.25">
      <c r="A9" s="21" t="s">
        <v>51</v>
      </c>
      <c r="B9" s="21"/>
      <c r="C9" s="21"/>
      <c r="D9" s="1">
        <v>6.4</v>
      </c>
      <c r="E9" s="1">
        <v>17</v>
      </c>
      <c r="F9" s="14">
        <f t="shared" si="2"/>
        <v>136</v>
      </c>
      <c r="G9" s="14">
        <f t="shared" si="0"/>
        <v>870.40000000000009</v>
      </c>
      <c r="H9" s="14">
        <f t="shared" si="1"/>
        <v>6.4000000000000909</v>
      </c>
    </row>
    <row r="10" spans="1:8" x14ac:dyDescent="0.25">
      <c r="A10" s="22" t="s">
        <v>52</v>
      </c>
      <c r="B10" s="22"/>
      <c r="C10" s="22"/>
      <c r="D10" s="1">
        <v>40</v>
      </c>
      <c r="E10" s="1">
        <v>2.8</v>
      </c>
      <c r="F10" s="14">
        <f t="shared" si="2"/>
        <v>22.4</v>
      </c>
      <c r="G10" s="14">
        <f t="shared" si="0"/>
        <v>896</v>
      </c>
      <c r="H10" s="14">
        <f t="shared" si="1"/>
        <v>32</v>
      </c>
    </row>
    <row r="11" spans="1:8" x14ac:dyDescent="0.25">
      <c r="A11" s="22" t="s">
        <v>53</v>
      </c>
      <c r="B11" s="22"/>
      <c r="C11" s="22"/>
      <c r="D11" s="1">
        <v>50</v>
      </c>
      <c r="E11" s="1">
        <v>2.2000000000000002</v>
      </c>
      <c r="F11" s="14">
        <f t="shared" si="2"/>
        <v>17.600000000000001</v>
      </c>
      <c r="G11" s="14">
        <f t="shared" si="0"/>
        <v>880.00000000000011</v>
      </c>
      <c r="H11" s="14">
        <f t="shared" si="1"/>
        <v>16.000000000000114</v>
      </c>
    </row>
    <row r="12" spans="1:8" x14ac:dyDescent="0.25">
      <c r="A12" s="23" t="s">
        <v>62</v>
      </c>
      <c r="B12" s="23"/>
      <c r="C12" s="23"/>
      <c r="D12" s="1">
        <v>100</v>
      </c>
      <c r="E12" s="25">
        <v>1.125</v>
      </c>
      <c r="F12" s="14">
        <f t="shared" si="2"/>
        <v>9</v>
      </c>
      <c r="G12" s="14">
        <f t="shared" si="0"/>
        <v>900</v>
      </c>
      <c r="H12" s="14">
        <f t="shared" si="1"/>
        <v>36</v>
      </c>
    </row>
    <row r="13" spans="1:8" x14ac:dyDescent="0.25">
      <c r="A13" s="23" t="s">
        <v>65</v>
      </c>
      <c r="B13" s="23"/>
      <c r="C13" s="23"/>
      <c r="D13" s="1">
        <v>150</v>
      </c>
      <c r="E13" s="25">
        <v>0.8</v>
      </c>
      <c r="F13" s="14">
        <f t="shared" si="2"/>
        <v>6.4</v>
      </c>
      <c r="G13" s="14">
        <f t="shared" si="0"/>
        <v>960</v>
      </c>
      <c r="H13" s="14">
        <f t="shared" si="1"/>
        <v>96</v>
      </c>
    </row>
    <row r="14" spans="1:8" x14ac:dyDescent="0.25">
      <c r="A14" s="23" t="s">
        <v>54</v>
      </c>
      <c r="B14" s="23"/>
      <c r="C14" s="23"/>
      <c r="D14" s="1">
        <v>100</v>
      </c>
      <c r="E14" s="25">
        <v>1</v>
      </c>
      <c r="F14" s="14">
        <f t="shared" si="2"/>
        <v>8</v>
      </c>
      <c r="G14" s="14">
        <f t="shared" si="0"/>
        <v>800</v>
      </c>
      <c r="H14" s="14">
        <f t="shared" si="1"/>
        <v>-64</v>
      </c>
    </row>
    <row r="15" spans="1:8" x14ac:dyDescent="0.25">
      <c r="A15" s="23" t="s">
        <v>61</v>
      </c>
      <c r="B15" s="23"/>
      <c r="C15" s="23"/>
      <c r="D15" s="1">
        <v>200</v>
      </c>
      <c r="E15" s="25">
        <v>0.5</v>
      </c>
      <c r="F15" s="14">
        <f t="shared" si="2"/>
        <v>4</v>
      </c>
      <c r="G15" s="14">
        <f t="shared" si="0"/>
        <v>800</v>
      </c>
      <c r="H15" s="14">
        <f t="shared" si="1"/>
        <v>-64</v>
      </c>
    </row>
    <row r="16" spans="1:8" x14ac:dyDescent="0.25">
      <c r="A16" s="22" t="s">
        <v>55</v>
      </c>
      <c r="B16" s="22"/>
      <c r="C16" s="22"/>
      <c r="D16" s="1">
        <v>175</v>
      </c>
      <c r="E16" s="25">
        <v>0.625</v>
      </c>
      <c r="F16" s="14">
        <f t="shared" si="2"/>
        <v>5</v>
      </c>
      <c r="G16" s="14">
        <f t="shared" si="0"/>
        <v>875</v>
      </c>
      <c r="H16" s="14">
        <f t="shared" si="1"/>
        <v>11</v>
      </c>
    </row>
    <row r="17" spans="1:8" x14ac:dyDescent="0.25">
      <c r="A17" s="23" t="s">
        <v>56</v>
      </c>
      <c r="B17" s="23"/>
      <c r="C17" s="23"/>
      <c r="D17" s="1">
        <v>175</v>
      </c>
      <c r="E17" s="25">
        <v>0.625</v>
      </c>
      <c r="F17" s="14">
        <f t="shared" si="2"/>
        <v>5</v>
      </c>
      <c r="G17" s="14">
        <f t="shared" si="0"/>
        <v>875</v>
      </c>
      <c r="H17" s="14">
        <f t="shared" si="1"/>
        <v>11</v>
      </c>
    </row>
    <row r="18" spans="1:8" x14ac:dyDescent="0.25">
      <c r="A18" s="23" t="s">
        <v>57</v>
      </c>
      <c r="B18" s="23"/>
      <c r="C18" s="23"/>
      <c r="D18" s="1">
        <v>300</v>
      </c>
      <c r="E18" s="25">
        <v>0.375</v>
      </c>
      <c r="F18" s="14">
        <f t="shared" si="2"/>
        <v>3</v>
      </c>
      <c r="G18" s="14">
        <f t="shared" si="0"/>
        <v>900</v>
      </c>
      <c r="H18" s="14">
        <f t="shared" si="1"/>
        <v>36</v>
      </c>
    </row>
    <row r="19" spans="1:8" x14ac:dyDescent="0.25">
      <c r="A19" s="23" t="s">
        <v>58</v>
      </c>
      <c r="B19" s="23"/>
      <c r="C19" s="23"/>
      <c r="D19" s="1">
        <v>450</v>
      </c>
      <c r="E19" s="25">
        <v>0.25</v>
      </c>
      <c r="F19" s="14">
        <f t="shared" si="2"/>
        <v>2</v>
      </c>
      <c r="G19" s="14">
        <f t="shared" si="0"/>
        <v>900</v>
      </c>
      <c r="H19" s="14">
        <f t="shared" si="1"/>
        <v>36</v>
      </c>
    </row>
    <row r="20" spans="1:8" x14ac:dyDescent="0.25">
      <c r="A20" s="23" t="s">
        <v>59</v>
      </c>
      <c r="B20" s="23"/>
      <c r="C20" s="23"/>
      <c r="D20" s="1">
        <v>450</v>
      </c>
      <c r="E20" s="25">
        <v>0.25</v>
      </c>
      <c r="F20" s="14">
        <f t="shared" si="2"/>
        <v>2</v>
      </c>
      <c r="G20" s="14">
        <f t="shared" si="0"/>
        <v>900</v>
      </c>
      <c r="H20" s="14">
        <f t="shared" si="1"/>
        <v>36</v>
      </c>
    </row>
    <row r="21" spans="1:8" x14ac:dyDescent="0.25">
      <c r="A21" s="23" t="s">
        <v>60</v>
      </c>
      <c r="B21" s="23"/>
      <c r="C21" s="23"/>
      <c r="D21" s="1">
        <v>550</v>
      </c>
      <c r="E21" s="25">
        <v>0.25</v>
      </c>
      <c r="F21" s="14">
        <f t="shared" si="2"/>
        <v>2</v>
      </c>
      <c r="G21" s="14">
        <f t="shared" si="0"/>
        <v>1100</v>
      </c>
      <c r="H21" s="14">
        <f t="shared" si="1"/>
        <v>236</v>
      </c>
    </row>
    <row r="22" spans="1:8" x14ac:dyDescent="0.25">
      <c r="A22" s="19"/>
      <c r="B22" s="19"/>
      <c r="C22" s="19"/>
      <c r="G22" s="14"/>
    </row>
    <row r="23" spans="1:8" x14ac:dyDescent="0.25">
      <c r="A23" s="19"/>
      <c r="B23" s="19"/>
      <c r="C23" s="19"/>
      <c r="E23" s="24" t="s">
        <v>63</v>
      </c>
      <c r="F23" s="24" t="s">
        <v>64</v>
      </c>
    </row>
    <row r="24" spans="1:8" x14ac:dyDescent="0.25">
      <c r="A24" s="19"/>
      <c r="B24" s="19"/>
      <c r="C24" s="19"/>
      <c r="E24" s="1">
        <f>SUM(E4:E21)</f>
        <v>108</v>
      </c>
      <c r="F24" s="14">
        <f>SUM(F4:F21)</f>
        <v>864</v>
      </c>
    </row>
  </sheetData>
  <mergeCells count="23">
    <mergeCell ref="A20:C20"/>
    <mergeCell ref="A21:C21"/>
    <mergeCell ref="A22:C22"/>
    <mergeCell ref="A23:C23"/>
    <mergeCell ref="A24:C24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1:C1"/>
    <mergeCell ref="A3:C3"/>
    <mergeCell ref="A4:C4"/>
    <mergeCell ref="A5:C5"/>
    <mergeCell ref="A6:C6"/>
    <mergeCell ref="A7:C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Premier League 22-23</vt:lpstr>
      <vt:lpstr>Serie A 22-23</vt:lpstr>
      <vt:lpstr>Bundesliga 22-23</vt:lpstr>
      <vt:lpstr>Scommesse Gol rischiosa</vt:lpstr>
      <vt:lpstr>Scommesse Gol non rischiosa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2023-08-09T23:12:53Z</dcterms:modified>
</cp:coreProperties>
</file>