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8800" windowHeight="12432"/>
  </bookViews>
  <sheets>
    <sheet sheetId="5" name="Clipping" state="visible" r:id="rId4"/>
    <sheet sheetId="7" name="SM Shares" state="visible" r:id="rId5"/>
    <sheet sheetId="6" name="Run Down Data" state="visible" r:id="rId6"/>
    <sheet sheetId="9" name="Dissemination Data" state="visible" r:id="rId7"/>
    <sheet sheetId="8" name="Statistics" state="visible" r:id="rId8"/>
    <sheet sheetId="10" name="Graphics" state="visible" r:id="rId9"/>
    <sheet sheetId="1" name="My Sheet" state="visible" r:id="rId10"/>
  </sheets>
  <definedNames>
    <definedName name="_2et92p0">'Dissemination Data'!$J$194</definedName>
    <definedName name="_tyjcwt">'Dissemination Data'!$J$196</definedName>
    <definedName name="_xlnm.Print_Area" localSheetId="1">'SM Shares'!$A2:$P743</definedName>
    <definedName name="_xlnm.Print_Titles" localSheetId="1">'SM Shares'!$1:$1</definedName>
  </definedNames>
  <calcPr calcId="171027"/>
</workbook>
</file>

<file path=xl/sharedStrings.xml><?xml version="1.0" encoding="utf-8"?>
<sst xmlns="http://schemas.openxmlformats.org/spreadsheetml/2006/main" count="19299" uniqueCount="3054">
  <si>
    <t>Audience</t>
  </si>
  <si>
    <t>Month</t>
  </si>
  <si>
    <t>Date</t>
  </si>
  <si>
    <t>Media Name</t>
  </si>
  <si>
    <t>Media Web</t>
  </si>
  <si>
    <t>Type of Media</t>
  </si>
  <si>
    <t>Media Content</t>
  </si>
  <si>
    <t>Media Coverage</t>
  </si>
  <si>
    <t>Section</t>
  </si>
  <si>
    <t>Headline</t>
  </si>
  <si>
    <t>Format</t>
  </si>
  <si>
    <t xml:space="preserve"> Type of Publication </t>
  </si>
  <si>
    <t>Video</t>
  </si>
  <si>
    <t>Nº Photos</t>
  </si>
  <si>
    <t>Statements</t>
  </si>
  <si>
    <t>Spokesperson</t>
  </si>
  <si>
    <t>Language</t>
  </si>
  <si>
    <t>Proactivity</t>
  </si>
  <si>
    <t>Uploaded</t>
  </si>
  <si>
    <t>PR/News</t>
  </si>
  <si>
    <t>Classification</t>
  </si>
  <si>
    <t>Summary</t>
  </si>
  <si>
    <t>Short/Share URL</t>
  </si>
  <si>
    <t>Original URL</t>
  </si>
  <si>
    <t>Comments</t>
  </si>
  <si>
    <t>December</t>
  </si>
  <si>
    <t>21-Dec-18</t>
  </si>
  <si>
    <t>IMDEA Networks</t>
  </si>
  <si>
    <t>https://networks.imdea.org</t>
  </si>
  <si>
    <t>Institutional</t>
  </si>
  <si>
    <t>Science Specialised</t>
  </si>
  <si>
    <t>International</t>
  </si>
  <si>
    <t>Press Release</t>
  </si>
  <si>
    <t>Los esfuerzos para lograr la transparencia de los datos reciben un gran impulso en IMDEA Networks
</t>
  </si>
  <si>
    <t>Online</t>
  </si>
  <si>
    <t>No</t>
  </si>
  <si>
    <t>Yes</t>
  </si>
  <si>
    <t>A. Azcorra, Dr. Laoutaris</t>
  </si>
  <si>
    <t>Spanish</t>
  </si>
  <si>
    <t>PR</t>
  </si>
  <si>
    <t>Data Transparency efforts receive major boost at IMDEA Networks. International networking research institute incorporates privacy expert to lead research activities in Madrid.</t>
  </si>
  <si>
    <t>http://bit.ly/2CjTsGv</t>
  </si>
  <si>
    <t>https://www.networks.imdea.org/es/printpdf/7631</t>
  </si>
  <si>
    <t>Data Transparency efforts receive major boost at IMDEA Networks
</t>
  </si>
  <si>
    <t>English</t>
  </si>
  <si>
    <t>http://bit.ly/2TzhGXV</t>
  </si>
  <si>
    <t>https://www.networks.imdea.org/printpdf/7630</t>
  </si>
  <si>
    <t>January</t>
  </si>
  <si>
    <t>News</t>
  </si>
  <si>
    <t>Socios de 5TONIC presentan en Taiwán demostraciones en directo de la tecnología Edge Robotics</t>
  </si>
  <si>
    <t>5TONIC partners showcase live demonstrations of Edge Robotics technology in Taiwan.</t>
  </si>
  <si>
    <t>https://bit.ly/2RW7FmX</t>
  </si>
  <si>
    <t>https://www.networks.imdea.org/es/actualidad/noticias/2019/socios-5tonic-presentan-taiwan-demostraciones-directo-tecnologia-edge</t>
  </si>
  <si>
    <t>5TONIC partners showcase live demonstrations of Edge Robotics technology in Taiwan</t>
  </si>
  <si>
    <t>https://bit.ly/2CSYzg7</t>
  </si>
  <si>
    <t>https://www.networks.imdea.org/whats-new/news/2019/5tonic-partners-showcase-live-demonstrations-edge-robotics-technology-taiwan</t>
  </si>
  <si>
    <t>AlphaGalileo</t>
  </si>
  <si>
    <t>https://alphagalileo.org</t>
  </si>
  <si>
    <t>General Interest</t>
  </si>
  <si>
    <t>http://bit.ly/2FVG3be</t>
  </si>
  <si>
    <t>https://www.alphagalileo.org/en-gb/Item-Display/ItemId/172804</t>
  </si>
  <si>
    <t>http://bit.ly/2DFIqMS</t>
  </si>
  <si>
    <t>https://www.alphagalileo.org/en-gb/Item-Display/ItemId/172799</t>
  </si>
  <si>
    <t>Globedia</t>
  </si>
  <si>
    <t>https://es.globedia.com</t>
  </si>
  <si>
    <t>Online Media</t>
  </si>
  <si>
    <t>National</t>
  </si>
  <si>
    <t>Technology</t>
  </si>
  <si>
    <t>http://bit.ly/2DIdM5t</t>
  </si>
  <si>
    <t>http://es.globedia.com/socios-5tonic-presentan-taiwan-demostraciones-directo-tecnologia-edge-robotics</t>
  </si>
  <si>
    <t>Phys.org</t>
  </si>
  <si>
    <t>https://phys.org</t>
  </si>
  <si>
    <t>http://bit.ly/2Se6f6t</t>
  </si>
  <si>
    <t>https://phys.org/wire-news/308488846/5tonic-partners-showcase-live-demonstrations-of-edge-robotics-te.html</t>
  </si>
  <si>
    <t>Blog MiD Sociedad de la Información</t>
  </si>
  <si>
    <t>https://www.madrimasd.org/blogs/sociedadinformacion/</t>
  </si>
  <si>
    <t>Blog</t>
  </si>
  <si>
    <t>http://bit.ly/2Rl6Qip</t>
  </si>
  <si>
    <t>http://www.madrimasd.org/blogs/sociedadinformacion/2019/01/09/134512</t>
  </si>
  <si>
    <t>5TONIC</t>
  </si>
  <si>
    <t>https://www.5tonic.org/</t>
  </si>
  <si>
    <t>https://bit.ly/2RRpwLR</t>
  </si>
  <si>
    <t>https://www.5tonic.org/news/5tonic-partners-showcase-live-demonstrations-edge-robotics-technology-taiwan</t>
  </si>
  <si>
    <t>12-Jan-19</t>
  </si>
  <si>
    <t>Notiweb Madri+d</t>
  </si>
  <si>
    <t>http://www.madrimasd.org/notiweb</t>
  </si>
  <si>
    <t>Newsletter</t>
  </si>
  <si>
    <t>"A wireless spectrum is a scare resource, protecting it from malicius users is a key in modern society"</t>
  </si>
  <si>
    <t>Interview</t>
  </si>
  <si>
    <t>Dr. Domenico Giustiniano</t>
  </si>
  <si>
    <t>Other media impact-January</t>
  </si>
  <si>
    <t>http://bit.ly/2JaAbNH</t>
  </si>
  <si>
    <t>http://www.madrimasd.org/en/notiweb/noticias/wireless-spectrum-scarce-resource-protecting-it-malicious-users-key-modern-society?origen=notiweb</t>
  </si>
  <si>
    <t>Impulso a la investigación de IMDEA Networks sobre el presente y futuro del 5G</t>
  </si>
  <si>
    <t>Forward thinking 5G and beyond research at IMDEA Networks receives major backing. Wireless Networking Research Group awarded two national Juan de la Cierva and two FPU Grants.</t>
  </si>
  <si>
    <t>https://bit.ly/2RVZarS</t>
  </si>
  <si>
    <t>https://www.networks.imdea.org/es/printpdf/7644</t>
  </si>
  <si>
    <t>Forward thinking 5G and beyond research at IMDEA Networks receives major backing</t>
  </si>
  <si>
    <t>https://bit.ly/2Bhw7oz</t>
  </si>
  <si>
    <t>https://www.networks.imdea.org/printpdf/7643</t>
  </si>
  <si>
    <t>http://bit.ly/2sPMyDK</t>
  </si>
  <si>
    <t>https://www.alphagalileo.org/en-gb/Item-Display/ItemId/172946</t>
  </si>
  <si>
    <t>http://bit.ly/2sR26ar</t>
  </si>
  <si>
    <t>https://www.alphagalileo.org/en-gb/Item-Display/ItemId/172945</t>
  </si>
  <si>
    <t>Science</t>
  </si>
  <si>
    <t>http://bit.ly/2UnKVZN</t>
  </si>
  <si>
    <t>http://es.globedia.com/impulso-investigacion-imdea-networks-presente-futuro</t>
  </si>
  <si>
    <t>http://bit.ly/2sVioPE</t>
  </si>
  <si>
    <t>https://phys.org/wire-news/308907717/forward-thinking-5g-and-beyond-research-at-imdea-networks-receiv.html</t>
  </si>
  <si>
    <t>https://bit.ly/2DDtU8r</t>
  </si>
  <si>
    <t>http://www.madrimasd.org/blogs/sociedadinformacion/2019/01/14/134523</t>
  </si>
  <si>
    <t>RF Globalnet</t>
  </si>
  <si>
    <t>https://rfglobalnet.com</t>
  </si>
  <si>
    <t>Forward Thinking 5G And Beyond Research At IMDEA Networks Receives Major Backing</t>
  </si>
  <si>
    <t>http://bit.ly/2MEmioT</t>
  </si>
  <si>
    <t>https://www.rfglobalnet.com/doc/forward-thinking-g-and-beyond-research-at-imdea-networks-receives-major-backing-0001</t>
  </si>
  <si>
    <t>16-Jan-19</t>
  </si>
  <si>
    <t>Webgramb</t>
  </si>
  <si>
    <t>https://webgramg.com</t>
  </si>
  <si>
    <t>Content Aggregator</t>
  </si>
  <si>
    <t>Trends</t>
  </si>
  <si>
    <t>Os presentamos al Dr. Claudio Fiandrino, Dr. Amanda García-García, Joan Palacios Beltran y Dolores Garcia Marti</t>
  </si>
  <si>
    <t>News Brief</t>
  </si>
  <si>
    <t>http://bit.ly/2MMgHx3</t>
  </si>
  <si>
    <t>http://webgramb.com/media/1958087866487868274</t>
  </si>
  <si>
    <t>18-Jan-19</t>
  </si>
  <si>
    <t>Just News</t>
  </si>
  <si>
    <t>https://justnews.es</t>
  </si>
  <si>
    <t xml:space="preserve">http://bit.ly/2SYHAiE </t>
  </si>
  <si>
    <t>http://www.justnews.es/2019/01/18/espana-impulso-a-la-investigacion-de-imdea-networks-sobre-el-presente-y-futuro-del-5g/</t>
  </si>
  <si>
    <t>There is no PDF because the page doesn't work</t>
  </si>
  <si>
    <t>Total Telecom</t>
  </si>
  <si>
    <t>https://totaltele.com</t>
  </si>
  <si>
    <t>http://bit.ly/2HMKLcK</t>
  </si>
  <si>
    <t>https://www.totaltele.com/501904/Forward-thinking-5G-and-beyond-research-at-IMDEA-Networks-receives-major-backing</t>
  </si>
  <si>
    <t>Suman Banerjee y Deepak Ganesan se unen a IMDEA Networks como investigadores visitantes internacionales</t>
  </si>
  <si>
    <t>A. Azcorra</t>
  </si>
  <si>
    <t>Suman Banerjee and Deepak Ganesan join IMDEA Networks as international Visiting Professors. They have also been appointed Chairs of Excellence UC3M-Banco Santander.</t>
  </si>
  <si>
    <t>https://bit.ly/2sTEzW5</t>
  </si>
  <si>
    <t>https://www.networks.imdea.org/es/actualidad/noticias/2019/suman-banerjee-deepak-ganesan-se-unen-imdea-networks-como-investigadores</t>
  </si>
  <si>
    <t>Suman Banerjee and Deepak Ganesan join IMDEA Networks as international Visiting Professors</t>
  </si>
  <si>
    <t>https://bit.ly/2FQ2lLv</t>
  </si>
  <si>
    <t>https://www.networks.imdea.org/whats-new/news/2019/suman-banerjee-and-deepak-ganesan-join-imdea-networks-international-visiting</t>
  </si>
  <si>
    <t>http://bit.ly/2RouoTm</t>
  </si>
  <si>
    <t>https://www.alphagalileo.org/en-gb/Item-Display/ItemId/173475</t>
  </si>
  <si>
    <t>http://bit.ly/2CVhPcT</t>
  </si>
  <si>
    <t>https://www.alphagalileo.org/en-gb/Item-Display/ItemId/173473</t>
  </si>
  <si>
    <t>http://bit.ly/2HCM2TR</t>
  </si>
  <si>
    <t>https://phys.org/wire-news/310117641/suman-banerjee-and-deepak-ganesan-join-imdea-networks-as-interna.html</t>
  </si>
  <si>
    <t>http://bit.ly/2B8NGGZ</t>
  </si>
  <si>
    <t>http://www.madrimasd.org/blogs/sociedadinformacion/2019/01/28/134536</t>
  </si>
  <si>
    <t>28-Jan-19</t>
  </si>
  <si>
    <t>Make Me Feed</t>
  </si>
  <si>
    <t>https://es.makemefeed.com</t>
  </si>
  <si>
    <t>http://bit.ly/2SapvCM</t>
  </si>
  <si>
    <t>https://es.makemefeed.com/2019/01/29/suman-banerjee-y-deepak-ganesan-se-unen-a-imdea-networks-como-investigadores-visitantes-internacionales-11399610.html</t>
  </si>
  <si>
    <t>5TONIC Lab Develops Open Platform for Multi-Site NFV Experimentation</t>
  </si>
  <si>
    <t>5TONIC Lab Develops Open Platform for Multi-Site NFV Experimentation. New management and orchestration platform allows vertical applications to be deployed in trials across multiple sites.</t>
  </si>
  <si>
    <t>http://bit.ly/2HKC82E</t>
  </si>
  <si>
    <t>https://www.networks.imdea.org/whats-new/news/2019/5tonic-lab-develops-open-platform-multi-site-nfv-experimentation</t>
  </si>
  <si>
    <t>30-Jan-19</t>
  </si>
  <si>
    <t>El laboratorio 5TONIC desarrolla una plataforma abierta para la experimentación NFV multisitio</t>
  </si>
  <si>
    <t>http://bit.ly/2WzarNt</t>
  </si>
  <si>
    <t>https://www.networks.imdea.org/es/actualidad/noticias/2019/laboratorio-5tonic-desarrolla-una-plataforma-abierta-experimentacion-nfv</t>
  </si>
  <si>
    <t>31-Jan-19</t>
  </si>
  <si>
    <t>http://bit.ly/2GkM0xM</t>
  </si>
  <si>
    <t>https://www.alphagalileo.org/en-gb/Item-Display/ItemId/174677</t>
  </si>
  <si>
    <t>http://bit.ly/2HRGLb0</t>
  </si>
  <si>
    <t>https://www.alphagalileo.org/en-gb/Item-Display/ItemId/174678</t>
  </si>
  <si>
    <t>EurekAlert!</t>
  </si>
  <si>
    <t xml:space="preserve">https://www.eurekalert.org/ </t>
  </si>
  <si>
    <t>News Agency</t>
  </si>
  <si>
    <t>5TONIC lab develops open platform for multi-site NFV experimentation</t>
  </si>
  <si>
    <t>http://bit.ly/2GfrXAz</t>
  </si>
  <si>
    <t>https://www.eurekalert.org/pub_releases/2019-01/ini-5ld013119.php</t>
  </si>
  <si>
    <t>http://bit.ly/2BdbzgA</t>
  </si>
  <si>
    <t>https://phys.org/wire-news/310291898/5tonic-lab-develops-open-platform-for-multi-site-nfv-experimenta.html</t>
  </si>
  <si>
    <t>http://bit.ly/2MMEtZK</t>
  </si>
  <si>
    <t>http://www.madrimasd.org/blogs/sociedadinformacion/2019/01/31/134543</t>
  </si>
  <si>
    <t>21-Jan-19</t>
  </si>
  <si>
    <t>http://bit.ly/2TrAy6X</t>
  </si>
  <si>
    <t>https://www.5tonic.org/news/5tonic-lab-develops-open-platform-multi-site-nfv-experimentation</t>
  </si>
  <si>
    <t>27-Jan-19</t>
  </si>
  <si>
    <t>ResearchGate</t>
  </si>
  <si>
    <t>https://www.researchgate.net</t>
  </si>
  <si>
    <t>Design and Deployment of an Open Management and Orchestration Platform for Multi-Site NFV Experimentation</t>
  </si>
  <si>
    <t>Article</t>
  </si>
  <si>
    <t>http://bit.ly/2HP13lF</t>
  </si>
  <si>
    <t>https://www.researchgate.net/publication/330403130_Design_and_Deployment_of_an_Open_Management_and_Orchestration_Platform_for_Multi-Site_NFV_Experimentation</t>
  </si>
  <si>
    <t>26-Jan-19</t>
  </si>
  <si>
    <t>Data Transparency efforts receive major boost at IMDEA Networks</t>
  </si>
  <si>
    <t>https://bit.ly/2To6nB2</t>
  </si>
  <si>
    <t>http://www.madrimasd.org/en/notiweb/noticias/data-transparency-efforts-receive-major-boost-imdea-networks?origen=notiweb</t>
  </si>
  <si>
    <t>http://bit.ly/2HhOQ7Q</t>
  </si>
  <si>
    <t>February</t>
  </si>
  <si>
    <t>5TONIC takes to main stage at MWC</t>
  </si>
  <si>
    <t>5TONIC takes to main stage at MWC. Arturo Azcorra to discuss operator opportunities within Industry 4.0.</t>
  </si>
  <si>
    <t>http://bit.ly/2UDyZTW</t>
  </si>
  <si>
    <t>https://www.networks.imdea.org/whats-new/news/2019/5tonic-takes-main-stage-mwc</t>
  </si>
  <si>
    <t>5TONIC salta al escenario principal en el MWC</t>
  </si>
  <si>
    <t>http://bit.ly/2TwwPp0</t>
  </si>
  <si>
    <t>https://www.networks.imdea.org/es/actualidad/noticias/2019/5tonic-salta-al-escenario-principal-mwc</t>
  </si>
  <si>
    <t>http://www.madrimasd.org/blogs/sociedadinformacion/2019/02/04/134553</t>
  </si>
  <si>
    <t xml:space="preserve">5TONIC takes to main stage at MWC </t>
  </si>
  <si>
    <t>http://bit.ly/2Se7YcT</t>
  </si>
  <si>
    <t>https://www.5tonic.org/news/5tonic-takes-main-stage-mwc</t>
  </si>
  <si>
    <t>IMDEA Networks alumnus José Antonio Ruipérez-Valiente receives 3 new national awards</t>
  </si>
  <si>
    <t>IMDEA Networks alumnus José Antonio Ruipérez-Valiente receives 3 new national awards. The awards recognize his outstanding contributions to the online learning revolution.</t>
  </si>
  <si>
    <t>http://bit.ly/2HUFrV4</t>
  </si>
  <si>
    <t>https://www.networks.imdea.org/whats-new/news/2019/imdea-networks-alumnus-jose-antonio-ruiperez-valiente-receives-3-new-national</t>
  </si>
  <si>
    <t>El ex alumno de IMDEA Networks José Antonio Ruipérez-Valiente recibe 3 nuevos premios nacionales</t>
  </si>
  <si>
    <t>http://bit.ly/2SxfleG</t>
  </si>
  <si>
    <t>https://www.networks.imdea.org/es/actualidad/noticias/2019/ex-alumno-imdea-networks-jose-antonio-ruiperez-valiente-recibe-3-nuevos</t>
  </si>
  <si>
    <t>http://bit.ly/2tgBvUx</t>
  </si>
  <si>
    <t>https://www.madrimasd.org/blogs/sociedadinformacion/2019/02/05/134560</t>
  </si>
  <si>
    <t>Ericsson hosts meeting of the European program 5G-EVE in Spain</t>
  </si>
  <si>
    <t>Ericsson hosts meeting of the European program 5G-EVE in Spain. Key players of 5G R&amp;D and Innovation in Europe meet at Ericsson headquarters in Madrid.</t>
  </si>
  <si>
    <t>https://bit.ly/2Esm00C</t>
  </si>
  <si>
    <t>https://www.networks.imdea.org/printpdf/7675</t>
  </si>
  <si>
    <t>Ericsson acoge en España la reunión del programa europeo 5G-EVE</t>
  </si>
  <si>
    <t>https://bit.ly/2TuduIl</t>
  </si>
  <si>
    <t>https://www.networks.imdea.org/es/printpdf/7676</t>
  </si>
  <si>
    <t>https://bit.ly/2Tj1V6D</t>
  </si>
  <si>
    <t>https://www.alphagalileo.org/en-gb/Item-Display/ItemId/174979</t>
  </si>
  <si>
    <t>https://bit.ly/2GSkE2W</t>
  </si>
  <si>
    <t>https://www.alphagalileo.org/en-gb/Item-Display/ItemId/174984</t>
  </si>
  <si>
    <t>https://bit.ly/2tHTh33</t>
  </si>
  <si>
    <t>http://es.globedia.com/ericsson-acoge-espana-reunion-programa-europeo-eve</t>
  </si>
  <si>
    <t>https://bit.ly/2NAKucl</t>
  </si>
  <si>
    <t>https://phys.org/wire-news/310896238/ericsson-hosts-meeting-of-the-european-program-5g-eve-in-spain.html</t>
  </si>
  <si>
    <t>http://bit.ly/2SaPYjq</t>
  </si>
  <si>
    <t>https://www.madrimasd.org/blogs/sociedadinformacion/2019/02/06/134564</t>
  </si>
  <si>
    <t>https://bit.ly/2GRlrkT</t>
  </si>
  <si>
    <t>https://www.5tonic.org/news/ericsson-hosts-meeting-european-program-5g-eve-spain</t>
  </si>
  <si>
    <t>https://www.totaltele.com/</t>
  </si>
  <si>
    <t>https://bit.ly/2Vzyg6L</t>
  </si>
  <si>
    <t>https://www.totaltele.com/502094/Ericsson-hosts-meeting-of-the-European-program-5G-EVE-in-Spain</t>
  </si>
  <si>
    <t>Conectrónica</t>
  </si>
  <si>
    <t>https://www.conectronica.com/</t>
  </si>
  <si>
    <t>Actores principales del I+D y la innovación en 5G en Europa se reúnen en la sede de Ericsson en Madrid</t>
  </si>
  <si>
    <t>https://bit.ly/2tLAzHI</t>
  </si>
  <si>
    <t>https://www.conectronica.com/noticias/actores-principales-del-i-d-y-la-innovacion-en-5g-en-europa-se-reunen-en-la-sede-de-ericsson-en-madrid</t>
  </si>
  <si>
    <t>Redes Telecom</t>
  </si>
  <si>
    <t>http://www.redestelecom.es/</t>
  </si>
  <si>
    <t>Ericsson acoge en España la primera reunión del programa 5G-EVE</t>
  </si>
  <si>
    <t>https://bit.ly/2EF3Ryb</t>
  </si>
  <si>
    <t>http://www.redestelecom.es/infraestructuras/noticias/1110053001803/ericsson-acoge-espana-primera-reunion-del-programa-5g-eve.1.html</t>
  </si>
  <si>
    <t>Economía de hoy</t>
  </si>
  <si>
    <t>https://www.economiadehoy.es/</t>
  </si>
  <si>
    <t>Economy Specialised</t>
  </si>
  <si>
    <t>https://bit.ly/2NBv0Vw</t>
  </si>
  <si>
    <t>https://www.economiadehoy.es/ericsson-acoge-en-espana-la-reunion-del-programa-europeo-5g-eve</t>
  </si>
  <si>
    <t>Ericsson</t>
  </si>
  <si>
    <t>https://www.ericsson.com/en</t>
  </si>
  <si>
    <t>5G-EVE: gathering momentum for 5G ecosystem in Europe</t>
  </si>
  <si>
    <t>https://bit.ly/2BY3qNJ</t>
  </si>
  <si>
    <t>https://www.ericsson.com/en/news/2019/2/5g-eve-driving-5g-ecosystem-in-europe</t>
  </si>
  <si>
    <t>Fierce Wireless</t>
  </si>
  <si>
    <t>https://www.fiercewireless.com/</t>
  </si>
  <si>
    <t>Ericsson Spain hosts first 5G-EVE plenary to drive Europe’s 5G ecosystem</t>
  </si>
  <si>
    <t>https://bit.ly/2IMQlMT</t>
  </si>
  <si>
    <t>https://www.fiercewireless.com/wireless/ericsson-spain-hosts-first-5g-eve-plenary-to-drive-europe-s-5g-ecosystem</t>
  </si>
  <si>
    <t>Telecompaper</t>
  </si>
  <si>
    <t>https://www.telecompaper.com/</t>
  </si>
  <si>
    <t>Ericsson hosts meeting of 5G-EVE European R&amp;D programme in Spain</t>
  </si>
  <si>
    <t>https://bit.ly/2GPKftz</t>
  </si>
  <si>
    <t>https://www.telecompaper.com/news/ericsson-hosts-meeting-of-5g-eve-european-randd-programme-in-spain--1279480</t>
  </si>
  <si>
    <t>TM Broadcast</t>
  </si>
  <si>
    <t>http://www.tmbroadcast.es/</t>
  </si>
  <si>
    <t>Ericsson alberga en España la primera reunión plenaria de la iniciativa europea 5G-EVE</t>
  </si>
  <si>
    <t>https://bit.ly/2IGpkKT</t>
  </si>
  <si>
    <t>http://www.tmbroadcast.es/index.php/ericsson-alberga-en-espana-la-primera-reunion-plenaria-de-la-iniciativa-europea-5g-eve/</t>
  </si>
  <si>
    <t>Media Telecom</t>
  </si>
  <si>
    <t>http://mediatelecom.com.mx/</t>
  </si>
  <si>
    <t>Ericsson realiza primera reunión de Programa 5G-EVE para desarrollar ecosistema 5G europeo</t>
  </si>
  <si>
    <t>https://bit.ly/2C2Vo5U</t>
  </si>
  <si>
    <t>http://mediatelecom.com.mx/2019/02/12/ericsson-realiza-primera-reunion-de-programa-5g-eve-para-desarrollar-ecosistema-5g-europeo/</t>
  </si>
  <si>
    <t>Tecnonews</t>
  </si>
  <si>
    <t>https://www.tecnonews.info/</t>
  </si>
  <si>
    <t>https://bit.ly/2IL0JF7</t>
  </si>
  <si>
    <t>https://www.tecnonews.info/noticias/ericsson_acoge_en_espa%C3%B1a_la_reunion_del_programa_europeo_5g_eve</t>
  </si>
  <si>
    <t>Esmartcity</t>
  </si>
  <si>
    <t>https://www.esmartcity.es/</t>
  </si>
  <si>
    <t>La Plataforma de Validación Europea para ensayos 5G comenzará las pruebas en mayo</t>
  </si>
  <si>
    <t>https://bit.ly/2VtnMW9</t>
  </si>
  <si>
    <t>https://www.esmartcity.es/2019/02/14/plataforma-de-validacion-europea-ensayos-5g-comenzara-pruebas-mayo</t>
  </si>
  <si>
    <t>In Memoriam: Computer science pioneer Mario Gerla</t>
  </si>
  <si>
    <t>In Memoriam: Computer science pioneer Mario Gerla. Mario Gerla was a Professor at UCLA and a member of the Board of Trustees and of the Scientific Council of IMDEA Networks.</t>
  </si>
  <si>
    <t>https://bit.ly/2EmGGXZ</t>
  </si>
  <si>
    <t>https://www.networks.imdea.org/whats-new/news/2019/memoriam-computer-science-pioneer-mario-gerla</t>
  </si>
  <si>
    <t>In Memoriam: Mario Gerla, pionero en ciencias de la computación</t>
  </si>
  <si>
    <t>https://bit.ly/2NAY7Ix</t>
  </si>
  <si>
    <t>https://www.networks.imdea.org/es/actualidad/noticias/2019/memoriam-mario-gerla-pionero-ciencias-computacion</t>
  </si>
  <si>
    <t>https://bit.ly/2GRwBpz</t>
  </si>
  <si>
    <t>https://www.alphagalileo.org/en-gb/Item-Display/ItemId/175276</t>
  </si>
  <si>
    <t>https://bit.ly/2UdWWkV</t>
  </si>
  <si>
    <t>https://www.alphagalileo.org/en-gb/Item-Display/ItemId/175272</t>
  </si>
  <si>
    <t>https://bit.ly/2NzUlPy</t>
  </si>
  <si>
    <t>http://www.madrimasd.org/blogs/sociedadinformacion/2019/02/13/134571</t>
  </si>
  <si>
    <t xml:space="preserve">5TONIC Lab showcases progress on EU 5G Project </t>
  </si>
  <si>
    <t>5TONIC Lab showcases progress on EU 5G Project. Highlights progress on validation testing to EU’s 5G-EVE project team.</t>
  </si>
  <si>
    <t>https://bit.ly/2EGw3AQ</t>
  </si>
  <si>
    <t>https://www.networks.imdea.org/whats-new/news/2019/5tonic-lab-showcases-progress-eu-5g-project</t>
  </si>
  <si>
    <t>El laboratorio 5TONIC muestra el progreso de un proyecto europeo 5G</t>
  </si>
  <si>
    <t>https://bit.ly/2NziaXX</t>
  </si>
  <si>
    <t>https://www.networks.imdea.org/es/actualidad/noticias/2019/laboratorio-5tonic-muestra-progreso-un-proyecto-europeo-5g</t>
  </si>
  <si>
    <t>https://bit.ly/2GqHmPr</t>
  </si>
  <si>
    <t>https://www.5tonic.org/news/5tonic-lab-showcases-progress-eu-5g-project</t>
  </si>
  <si>
    <t>5TONIC Lab showcases progress on EU 5G Project</t>
  </si>
  <si>
    <t>https://bit.ly/2EqxKRt</t>
  </si>
  <si>
    <t>https://www.alphagalileo.org/en-gb/Item-Display/ItemId/175436</t>
  </si>
  <si>
    <t>https://bit.ly/2EEeOjw</t>
  </si>
  <si>
    <t>https://www.alphagalileo.org/en-gb/Item-Display/ItemId/175435</t>
  </si>
  <si>
    <t>https://www.eurekalert.org/</t>
  </si>
  <si>
    <t>https://bit.ly/2BXvtNe</t>
  </si>
  <si>
    <t>https://www.eurekalert.org/pub_releases/2019-02/ini-5ls021519.php</t>
  </si>
  <si>
    <t>https://bit.ly/2VsZc7R</t>
  </si>
  <si>
    <t>https://sciencesources.eurekalert.org/pub_releases_ml/2019-02/ini-r021519.php</t>
  </si>
  <si>
    <t>https://bit.ly/2tJeuJT</t>
  </si>
  <si>
    <t>http://www.madrimasd.org/blogs/sociedadinformacion/2019/02/15/134575</t>
  </si>
  <si>
    <t>https://bit.ly/2NENsN6</t>
  </si>
  <si>
    <t>https://www.totaltele.com/502183/5TONIC-Lab-showcases-progress-on-EU-5G-Project</t>
  </si>
  <si>
    <t>https://bit.ly/2VxdNPT</t>
  </si>
  <si>
    <t>https://phys.org/wire-news/311871508/5tonic-lab-showcases-progress-on-eu-5g-project.html</t>
  </si>
  <si>
    <t>https://bit.ly/2T59ZIR</t>
  </si>
  <si>
    <t>http://es.globedia.com/laboratorio-5tonic-muestra-progreso-proyecto-europeo_3</t>
  </si>
  <si>
    <t>Bioportfolio</t>
  </si>
  <si>
    <t>https://www.bioportfolio.com/</t>
  </si>
  <si>
    <t>https://bit.ly/2Ug90lo</t>
  </si>
  <si>
    <t>https://www.bioportfolio.com/news/article/3902665/5TONIC-Lab-showcases-progress-on-EU-5G-Project.html</t>
  </si>
  <si>
    <t>7th Space</t>
  </si>
  <si>
    <t>http://7thspace.com/</t>
  </si>
  <si>
    <t>https://bit.ly/2Swd7s5</t>
  </si>
  <si>
    <t>http://7thspace.com/headlines/737716/5tonic_lab_showcases_progress_on_eu_5g_project.html</t>
  </si>
  <si>
    <t>Njus.me</t>
  </si>
  <si>
    <t>https://www.njus.me/us/news</t>
  </si>
  <si>
    <t>https://bit.ly/2UdGSQ7</t>
  </si>
  <si>
    <t>https://www.njus.me/us/news/technology/0/3546595/5tonic-lab-showcases-progress-on-eu-5g-project</t>
  </si>
  <si>
    <t>Power Systems Design</t>
  </si>
  <si>
    <t>https://www.powersystemsdesign.com/home</t>
  </si>
  <si>
    <t>Technology Specialised</t>
  </si>
  <si>
    <t>https://bit.ly/2Swy4mB</t>
  </si>
  <si>
    <t>https://www.powersystemsdesign.com/articles/5tonic-lab-showcases-progress-on-eu-5g-project/97/14091</t>
  </si>
  <si>
    <t>Offisa</t>
  </si>
  <si>
    <t>http://www.offisa.net/</t>
  </si>
  <si>
    <t>https://bit.ly/2J0qQHU</t>
  </si>
  <si>
    <t>http://www.offisa.net/noticias/</t>
  </si>
  <si>
    <t>The Objective</t>
  </si>
  <si>
    <t>https://theobjective.com/</t>
  </si>
  <si>
    <t>Claves para entender el conflicto entre Huawei y Occidente por el 5G</t>
  </si>
  <si>
    <t>Other media impact-February</t>
  </si>
  <si>
    <t>https://bit.ly/2VyoQbm</t>
  </si>
  <si>
    <t>https://theobjective.com/further/claves-para-entender-el-conflicto-entre-huawei-y-occidente/</t>
  </si>
  <si>
    <t>IMDEA Networks at the Madrid Fair for Science and Innovation</t>
  </si>
  <si>
    <t>IMDEA Networks at the Madrid Fair for Science and Innovation. The seven IMDEA institutes share a large stand at the Feria.</t>
  </si>
  <si>
    <t>https://bit.ly/2BXyPji</t>
  </si>
  <si>
    <t>https://www.networks.imdea.org/printpdf/7701</t>
  </si>
  <si>
    <t>IMDEA Networks en la Feria Madrid por la Ciencia y la Innovación</t>
  </si>
  <si>
    <t>https://bit.ly/2T88tFO</t>
  </si>
  <si>
    <t>https://www.networks.imdea.org/es/printpdf/7702</t>
  </si>
  <si>
    <t>http://bit.ly/2W6LDeK</t>
  </si>
  <si>
    <t>https://www.alphagalileo.org/en-gb/Item-Display/ItemId/175838</t>
  </si>
  <si>
    <t>http://bit.ly/2JlNpaf</t>
  </si>
  <si>
    <t>https://www.alphagalileo.org/en-gb/Item-Display/ItemId/175839</t>
  </si>
  <si>
    <t>http://bit.ly/2CBW9TP</t>
  </si>
  <si>
    <t>http://es.globedia.com/imdea-networks-feria-madrid-ciencia-innovacion</t>
  </si>
  <si>
    <t>https://bit.ly/2UfJzAK</t>
  </si>
  <si>
    <t>https://phys.org/wire-news/312720947/imdea-networks-at-the-madrid-fair-for-science-and-innovation.html</t>
  </si>
  <si>
    <t>https://bit.ly/2T7LI50</t>
  </si>
  <si>
    <t>https://www.tecnonews.info/noticias/imdea_networks_en_la_feria_madrid_por_la_ciencia_y_la_innovacion</t>
  </si>
  <si>
    <t>All The Internet Of Things</t>
  </si>
  <si>
    <t>https://alltheinternetofthings.com/</t>
  </si>
  <si>
    <t>https://bit.ly/2ILqncy</t>
  </si>
  <si>
    <t>https://alltheinternetofthings.com/entries/432718</t>
  </si>
  <si>
    <t>El País</t>
  </si>
  <si>
    <t>https://elpais.com</t>
  </si>
  <si>
    <t>Tiros con el móvil, hologramas en Facebook y fábricas de cosas: qué nos trae el futuro según el MWC</t>
  </si>
  <si>
    <t>Benedict Evans, A. Azcorra, John Hanke, Cristiano R. Amon.</t>
  </si>
  <si>
    <t>http://bit.ly/2XU3MhG</t>
  </si>
  <si>
    <t>https://elpais.com/tecnologia/2019/02/28/actualidad/1551308869_284372.html</t>
  </si>
  <si>
    <t>March</t>
  </si>
  <si>
    <t>https://networks.imdea.org/</t>
  </si>
  <si>
    <t>IMDEA Networks researcher ranks first in T3chFest – La
Nave (Spain) hub of Google Hash Code competition</t>
  </si>
  <si>
    <t>IMDEA Networks researcher ranks first in T3chFest – La Nave (Spain) hub of Google Hash Code competition. A second IMDEA Networks team achieved the third position in that hub.</t>
  </si>
  <si>
    <t>https://bit.ly/2UjOEYx</t>
  </si>
  <si>
    <t>https://www.networks.imdea.org/printpdf/7706</t>
  </si>
  <si>
    <t>Investigador de IMDEA Networks primero del Hub T3chFest – La Nave (España) de la competición Hash Code
de Google
</t>
  </si>
  <si>
    <t>https://bit.ly/2NHYpgI</t>
  </si>
  <si>
    <t>https://www.networks.imdea.org/es/printpdf/7707</t>
  </si>
  <si>
    <t>Investigador de IMDEA Networks primero del Hub T3chFest – La Nave (España) de la competición Hash Code de Google</t>
  </si>
  <si>
    <t>https://bit.ly/2SKpbWy</t>
  </si>
  <si>
    <t>https://www.madrimasd.org/blogs/sociedadinformacion/2019/03/04/134585</t>
  </si>
  <si>
    <t>Info Region</t>
  </si>
  <si>
    <t>https://www.inforegion.com.ar</t>
  </si>
  <si>
    <t>5G: La continuación de la guerra por otros medios</t>
  </si>
  <si>
    <t>Narseo Vallina-Rodríguez</t>
  </si>
  <si>
    <t>Other media impact-March</t>
  </si>
  <si>
    <t>http://bit.ly/2ChRgPM</t>
  </si>
  <si>
    <t>https://www.inforegion.com.ar/2019/03/07/5g-la-continuacion-de-la-guerra-por-otros-medios/</t>
  </si>
  <si>
    <t>The magic of 5G and industry 4.0</t>
  </si>
  <si>
    <t>The magic of 5G and industry 4.0. 5TONIC’s resident wizard tells MWC Conference the elements required for success.</t>
  </si>
  <si>
    <t>http://bit.ly/2EUE7xD</t>
  </si>
  <si>
    <t>https://www.networks.imdea.org/whats-new/news/2019/magic-5g-and-industry-40</t>
  </si>
  <si>
    <t>La magia del 5G y la industria 4.0</t>
  </si>
  <si>
    <t>http://bit.ly/2J9BwEo</t>
  </si>
  <si>
    <t>https://www.networks.imdea.org/es/actualidad/noticias/2019/magia-del-5g-industria-40</t>
  </si>
  <si>
    <t>http://bit.ly/2D71bZ3</t>
  </si>
  <si>
    <t>https://www.5tonic.org/news/magic-5g-and-industry-40</t>
  </si>
  <si>
    <t>“The work environment at IMDEA Networks was the key to my success”</t>
  </si>
  <si>
    <t>Roderick Fanou</t>
  </si>
  <si>
    <t>“The work environment at IMDEA Networks was the key to my success”. Why, what, how and where: an alumnus takes stock of his PhD experience.</t>
  </si>
  <si>
    <t>http://bit.ly/2u430AK</t>
  </si>
  <si>
    <t>https://www.networks.imdea.org/whats-new/news/2019/work-environment-imdea-networks-was-key-my-success-0</t>
  </si>
  <si>
    <t>“El ambiente de trabajo en IMDEA Networks fue la clave de mi éxito”</t>
  </si>
  <si>
    <t>http://bit.ly/2T1eLCk</t>
  </si>
  <si>
    <t>https://www.networks.imdea.org/es/actualidad/noticias/2019/ambiente-trabajo-imdea-networks-fue-clave-mi-exito-0</t>
  </si>
  <si>
    <t>http://bit.ly/2SbaFvM</t>
  </si>
  <si>
    <t>RNE (Esto me suena. Las tardes del Ciudadano García)</t>
  </si>
  <si>
    <t>http://www.rtve.es/alacarta/audios/esto-me-suena-las-tardes-del-ciudadano-garcia/</t>
  </si>
  <si>
    <t>Radio</t>
  </si>
  <si>
    <t>Esto me suena. Las tardes del ciudadano García - Primera hora - 13/03/19</t>
  </si>
  <si>
    <t>Arturo Azcorra</t>
  </si>
  <si>
    <t>https://bit.ly/2DPWAdO</t>
  </si>
  <si>
    <t>http://www.rtve.es/alacarta/audios/esto-me-suena-las-tardes-del-ciudadano-garcia/esto-suena-tardes-del-ciudadano-garcia-primera-hora-13-03-19/5058460/</t>
  </si>
  <si>
    <t>Arturo Azcorra's interview about 5G</t>
  </si>
  <si>
    <t>Spanish small cell innovator Celling 5G becomes latest 5TONIC collaborator</t>
  </si>
  <si>
    <t>Spanish small cell innovator Celling 5G becomes latest 5TONIC collaborator. Will deploy and test breakthrough 5G small cell deployment solution in Madrid laboratory</t>
  </si>
  <si>
    <t>https://bit.ly/2FrcNaG</t>
  </si>
  <si>
    <t>https://www.networks.imdea.org/whats-new/news/2019/spanish-small-cell-innovator-celling-5g-becomes-latest-5tonic-collaborator</t>
  </si>
  <si>
    <t>Celling 5G, innovadora empresa española especializada en celdas pequeñas, se convierte en el nuevo colaborador de 5TONIC</t>
  </si>
  <si>
    <t>https://bit.ly/2WbAc5r</t>
  </si>
  <si>
    <t>https://www.networks.imdea.org/es/actualidad/noticias/2019/innovadora-empresa-espanola-celulas-pequenas-celling-5g-nuevo-colaborador</t>
  </si>
  <si>
    <t>https://bit.ly/2U5zx8u</t>
  </si>
  <si>
    <t>https://www.alphagalileo.org/en-gb/Item-Display/ItemId/176638?returnurl=https://www.alphagalileo.org/en-gb/Item-Display/ItemId/176638</t>
  </si>
  <si>
    <t>https://bit.ly/2HCDPOF</t>
  </si>
  <si>
    <t>https://www.alphagalileo.org/en-gb/Item-Display/ItemId/176641?returnurl=https://www.alphagalileo.org/en-gb/Item-Display/ItemId/176641</t>
  </si>
  <si>
    <t>https://bit.ly/2WexBYI</t>
  </si>
  <si>
    <t>https://www.eurekalert.org/pub_releases/2019-03/ini-ssc031519.php</t>
  </si>
  <si>
    <t>https://bit.ly/2Y9kkCm</t>
  </si>
  <si>
    <t>https://www.eurekalert.org/pub_releases_ml/2019-03/ini-q031519.php</t>
  </si>
  <si>
    <t>https://bit.ly/2OgD7qM</t>
  </si>
  <si>
    <t>https://www.5tonic.org/news/spanish-small-cell-innovator-celling5g-becomes-latest-5tonic-collaborator</t>
  </si>
  <si>
    <t>Big Science</t>
  </si>
  <si>
    <t>https://bigscience.info/</t>
  </si>
  <si>
    <t>Spanish Small Cell Innovator Celling 5G Becomes Latest 5TONIC Collaborator</t>
  </si>
  <si>
    <t>https://bit.ly/2Z64GrV</t>
  </si>
  <si>
    <t>https://bigscience.info/posts/spanish-small-cell-innovator-celling-5g-becomes-latest-5tonic-collaborator</t>
  </si>
  <si>
    <t>Bioengineer</t>
  </si>
  <si>
    <t>https://bioengineer.org/</t>
  </si>
  <si>
    <t>https://bit.ly/2P8JX2g</t>
  </si>
  <si>
    <t>https://bioengineer.org/spanish-small-cell-innovator-celling-5g-becomes-latest-5tonic-collaborator/</t>
  </si>
  <si>
    <t>UTEK joins co-creation laboratory as 5TONIC takes to the ocean</t>
  </si>
  <si>
    <t>UTEK joins co-creation laboratory as 5TONIC takes to the ocean. New project tests 5G radio waves for maritime applications</t>
  </si>
  <si>
    <t>https://bit.ly/2JBrVX3</t>
  </si>
  <si>
    <t>https://www.networks.imdea.org/whats-new/news/2019/utek-joins-co-creation-laboratory-5tonic-takes-ocean</t>
  </si>
  <si>
    <t>UTEK se incorpora al laboratorio de creación y 5TONIC se lanza al océano</t>
  </si>
  <si>
    <t>https://bit.ly/2CB2uyQ</t>
  </si>
  <si>
    <t>https://www.networks.imdea.org/es/actualidad/noticias/2019/utek-se-incorpora-al-laboratorio-creacion-5tonic-se-lanza-al-oceano</t>
  </si>
  <si>
    <t>https://bit.ly/2IbLF2d</t>
  </si>
  <si>
    <t>https://www.alphagalileo.org/en-gb/Item-Display/ItemId/177081?returnurl=https://www.alphagalileo.org/en-gb/Item-Display/ItemId/177081</t>
  </si>
  <si>
    <t>https://bit.ly/2ItoXBH</t>
  </si>
  <si>
    <t>https://www.alphagalileo.org/en-gb/Item-Display/ItemId/177082?returnurl=https://www.alphagalileo.org/en-gb/Item-Display/ItemId/177082</t>
  </si>
  <si>
    <t>https://bit.ly/2P6eltK</t>
  </si>
  <si>
    <t>https://www.eurekalert.org/pub_releases/2019-03/ini-ujc032719.php</t>
  </si>
  <si>
    <t>https://bit.ly/2Gb15Qx</t>
  </si>
  <si>
    <t>https://eurekalert.org/pub_releases_ml/2019-03/ini-v032719.php</t>
  </si>
  <si>
    <t>https://bit.ly/2usxz3s</t>
  </si>
  <si>
    <t>https://www.5tonic.org/news/utek-joins-co-creation-laboratory-5tonic-takes-ocean</t>
  </si>
  <si>
    <t>https://bit.ly/2VG6FRs</t>
  </si>
  <si>
    <t>http://www.madrimasd.org/blogs/sociedadinformacion/2019/03/27/134617</t>
  </si>
  <si>
    <t>Pharma Jobs</t>
  </si>
  <si>
    <t>https://pharmajobs.co</t>
  </si>
  <si>
    <t>https://bit.ly/2J0PpkZ</t>
  </si>
  <si>
    <t>https://pharmajobs.co/utek-joins-co-creation-laboratory-as-5tonic-takes-to-the-ocean/</t>
  </si>
  <si>
    <t>A study analyzes pre-installed software on Android devices and its privacy risks for users</t>
  </si>
  <si>
    <t>A study analyzes pre-installed software on Android devices and its privacy risks for users.</t>
  </si>
  <si>
    <t>https://bit.ly/2U71z3k</t>
  </si>
  <si>
    <t>https://www.networks.imdea.org/whats-new/news/2019/study-analyzes-pre-installed-software-android-devices-and-its-privacy-risks</t>
  </si>
  <si>
    <t>Un estudio analiza el software preinstalado en dispositivos Android y los riesgos para la privacidad de los usuarios</t>
  </si>
  <si>
    <t>https://bit.ly/2JvOi0f</t>
  </si>
  <si>
    <t>https://www.networks.imdea.org/es/actualidad/noticias/2019/un-estudio-analiza-software-preinstalado-dispositivos-android-riesgos</t>
  </si>
  <si>
    <t>https://bit.ly/2HKLSt1</t>
  </si>
  <si>
    <t>https://www.alphagalileo.org/en-gb/Item-Display/ItemId/176769?returnurl=https://www.alphagalileo.org/en-gb/Item-Display/ItemId/176769</t>
  </si>
  <si>
    <t>https://bit.ly/2U7P87d</t>
  </si>
  <si>
    <t>https://www.alphagalileo.org/en-gb/Item-Display/ItemId/176768?returnurl=https://www.alphagalileo.org/en-gb/Item-Display/ItemId/176768</t>
  </si>
  <si>
    <t>https://bit.ly/2HDok9l</t>
  </si>
  <si>
    <t>https://www.eurekalert.org/pub_releases/2019-03/ini-asa031919.php</t>
  </si>
  <si>
    <t>https://bit.ly/2HWDWno</t>
  </si>
  <si>
    <t>https://eurekalert.org/pub_releases_ml/2019-03/ini-r031919.php</t>
  </si>
  <si>
    <t>https://bit.ly/2JCh2V5</t>
  </si>
  <si>
    <t>http://es.globedia.com/estudio-analiza-software-preinstalado-dispositivos-android-riesgos-privacidad-usuarios</t>
  </si>
  <si>
    <t>El matins TV3</t>
  </si>
  <si>
    <t>https://www.ccma.cat</t>
  </si>
  <si>
    <t>TV</t>
  </si>
  <si>
    <t>Mòbils espies: la privacitat en risc</t>
  </si>
  <si>
    <t>Narseo Vallina-Rodríguez and Juan Tapiador</t>
  </si>
  <si>
    <t>Other</t>
  </si>
  <si>
    <t>http://bit.ly/2vLkXVT</t>
  </si>
  <si>
    <t>https://www.ccma.cat/tv3/alacarta/els-matins/mobils-espies-la-privacitat-en-risc/video/5833988/</t>
  </si>
  <si>
    <t>https://phys.org/</t>
  </si>
  <si>
    <t>Study analyzes pre-installed software on Android devices and its privacy risks for users</t>
  </si>
  <si>
    <t>https://bit.ly/2Fvf8Aj</t>
  </si>
  <si>
    <t>https://phys.org/news/2019-03-pre-installed-software-android-devices-privacy.html</t>
  </si>
  <si>
    <t>Agencia SINC</t>
  </si>
  <si>
    <t>https://www.agenciasinc.es/</t>
  </si>
  <si>
    <t>¿Espían nuestros móviles Android?</t>
  </si>
  <si>
    <t>https://bit.ly/2FybWFi</t>
  </si>
  <si>
    <t>https://www.agenciasinc.es/Noticias/Espian-nuestros-moviles-Android</t>
  </si>
  <si>
    <t xml:space="preserve">https://bit.ly/2HRL3xA </t>
  </si>
  <si>
    <t>https://www.totaltele.com/502494/A-study-analyzes-pre-installed-software-on-Android-devices-and-its-privacy-risks-for-users</t>
  </si>
  <si>
    <t>https://bit.ly/2UfSk0Z</t>
  </si>
  <si>
    <t>http://www.madrimasd.org/blogs/sociedadinformacion/2019/03/19/134605</t>
  </si>
  <si>
    <t>Antena3</t>
  </si>
  <si>
    <t>https://www.antena3.com</t>
  </si>
  <si>
    <t>Un estudio revela que los móviles de Google acceden a nuestros datos personales para hacer negocio</t>
  </si>
  <si>
    <t>http://bit.ly/2E7iHwP</t>
  </si>
  <si>
    <t>https://www.antena3.com/noticias/tecnologia/estudio-demuestra-que-existe-uso-masivo-datos-personales-hacer-negocio_201903185c8fef0a0cf287703883bee7.html</t>
  </si>
  <si>
    <t>Agencia Española de Protección de Datos</t>
  </si>
  <si>
    <t>https://www.aepd.es/index.html</t>
  </si>
  <si>
    <t>Specialised</t>
  </si>
  <si>
    <t>Análisis del software preinstalado en dispositivos Android y riesgos para la privacidad de los usuarios</t>
  </si>
  <si>
    <t>https://bit.ly/2HS6Lle</t>
  </si>
  <si>
    <t>https://www.aepd.es/prensa/2019-03-18.html</t>
  </si>
  <si>
    <t>Europa Press</t>
  </si>
  <si>
    <t>https://www.europapress.es/</t>
  </si>
  <si>
    <t>Society</t>
  </si>
  <si>
    <t>Android permite que gran número de actores monitoricen y obtengan información personal de usuarios, según un estudio</t>
  </si>
  <si>
    <t>https://bit.ly/2UTxVeZ</t>
  </si>
  <si>
    <t>https://www.europapress.es/sociedad/noticia-android-permite-gran-numero-actores-monitoricen-obtengan-informacion-personal-usuarios-estudio-20190318151404.html</t>
  </si>
  <si>
    <t xml:space="preserve">Agencia EFE (Futuro) </t>
  </si>
  <si>
    <t>https://www.efefuturo.com/</t>
  </si>
  <si>
    <t>Un estudio revela vigilancia masiva por móvil con aplicaciones preinstaladas</t>
  </si>
  <si>
    <t>https://bit.ly/2HFlOzk</t>
  </si>
  <si>
    <t>https://www.efefuturo.com/tecnologia/el-modelo-de-permisos-de-android-y-sus-apps-permite-acceder-a-tu-privacidad/</t>
  </si>
  <si>
    <t>Público</t>
  </si>
  <si>
    <t>https://www.publico.es/</t>
  </si>
  <si>
    <t>Privacy &amp; Security</t>
  </si>
  <si>
    <t>Protección de Datos ve "riesgos para la privacidad" en los dispositivos Android</t>
  </si>
  <si>
    <t>https://bit.ly/2TZnidg</t>
  </si>
  <si>
    <t>https://www.publico.es/sociedad/privacidad-proteccion-datos-ve-riesgos-privacidad-dispositivos-android.html</t>
  </si>
  <si>
    <t>El Economista</t>
  </si>
  <si>
    <t>https://www.eleconomista.es/</t>
  </si>
  <si>
    <t>Un estudio alerta de los riesgos de Android para la privacidad de sus usuarios</t>
  </si>
  <si>
    <t>https://bit.ly/2HtuyZe</t>
  </si>
  <si>
    <t>https://www.eleconomista.es/legislacion/noticias/9766940/03/19/Un-estudio-alerta-de-los-riesgos-de-Android-para-la-privacidad-de-sus-usuarios.html</t>
  </si>
  <si>
    <t>El Periódico</t>
  </si>
  <si>
    <t>https://www.elperiodico.com/es/</t>
  </si>
  <si>
    <t>Un estudio constata el espionaje masivo a los usuarios de móviles</t>
  </si>
  <si>
    <t>https://bit.ly/2HFgZWM</t>
  </si>
  <si>
    <t>https://www.elperiodico.com/es/economia/20190318/carlos-iii-estudio-moviles-ciberseguridad-aepd-7360855</t>
  </si>
  <si>
    <t>El País Cinco Días</t>
  </si>
  <si>
    <t>https://cincodias.elpais.com/</t>
  </si>
  <si>
    <t>Así es el lado oscuro de las ‘apps’ preinstaladas en los móviles Android</t>
  </si>
  <si>
    <t>https://bit.ly/2JDPuOX</t>
  </si>
  <si>
    <t>https://cincodias.elpais.com/cincodias/2019/03/18/companias/1552937755_905614.html</t>
  </si>
  <si>
    <t>La Razón (Innovadores)</t>
  </si>
  <si>
    <t>https://innovadores.larazon.es/es/</t>
  </si>
  <si>
    <t>Científicos españoles denuncian que los móviles Android monitorizan al usuario sin permiso</t>
  </si>
  <si>
    <t>https://bit.ly/2TWe4PV</t>
  </si>
  <si>
    <t>https://innovadores.larazon.es/es/not/cientificos-espanoles-denuncian-que-los-moviles-android-monitorizan-al-usuario-sin-su-consentimiento</t>
  </si>
  <si>
    <t>La Vanguardia (Tecnología)</t>
  </si>
  <si>
    <t>https://www.lavanguardia.com/</t>
  </si>
  <si>
    <t>Android permite a empresas acceso indebido a datos personales</t>
  </si>
  <si>
    <t>https://bit.ly/2FxG4R0</t>
  </si>
  <si>
    <t>https://www.lavanguardia.com/tecnologia/20190318/461103017193/android-acceso-datos-privacidad-aepd.html</t>
  </si>
  <si>
    <t>La Vanguardia (Vida)</t>
  </si>
  <si>
    <t>https://bit.ly/2JRigMr</t>
  </si>
  <si>
    <t>https://www.lavanguardia.com/vida/20190318/461099429668/android-permite-que-gran-numero-de-actores-monitoricen-y-obtengan-informacion-personal-de-usuarios-segun-un-estudio.html</t>
  </si>
  <si>
    <t>Diario ABC</t>
  </si>
  <si>
    <t>https://www.abc.es/</t>
  </si>
  <si>
    <t>Si tu móvil es Android, ten cuidado: te están espiando sin que lo sepas</t>
  </si>
  <si>
    <t>https://bit.ly/2W5Gzas</t>
  </si>
  <si>
    <t>https://www.abc.es/tecnologia/moviles/aplicaciones/abci-si-movil-android-cuidado-estan-espiando-sin-sepas-201903181612_noticia.html</t>
  </si>
  <si>
    <t>Bolsamanía</t>
  </si>
  <si>
    <t>https://www.bolsamania.com/</t>
  </si>
  <si>
    <t>Android permite a algunas apps obtener información personal de usuarios</t>
  </si>
  <si>
    <t>https://bit.ly/2HRgDLZ</t>
  </si>
  <si>
    <t>https://www.bolsamania.com/noticias/tecnologia/android-permite-algunas-apps-obtener-informacion-personal-usuarios--3795234.html</t>
  </si>
  <si>
    <t>Excelsior</t>
  </si>
  <si>
    <t>https://www.excelsior.com.mx/</t>
  </si>
  <si>
    <t>Destapan espionaje por teléfonos Android con apps preinstaladas</t>
  </si>
  <si>
    <t>https://bit.ly/2UHgxKj</t>
  </si>
  <si>
    <t>https://www.excelsior.com.mx/hacker/destapan-espionaje-por-telefonos-android-con-apps-preinstaladas/1302454</t>
  </si>
  <si>
    <t>El Español (El Androide Libre)</t>
  </si>
  <si>
    <t>https://elandroidelibre.elespanol.com/</t>
  </si>
  <si>
    <t>Un estudio revela el potencial peligro de las aplicaciones preinstaladas en Android</t>
  </si>
  <si>
    <t>https://bit.ly/2U9JbGY</t>
  </si>
  <si>
    <t>https://elandroidelibre.elespanol.com/2019/03/estudio-revela-potencial-peligro-aplicaciones-preinstaladas-android.html</t>
  </si>
  <si>
    <t>Diario Contrapeso Ciudadano</t>
  </si>
  <si>
    <t>http://www.contrapesociudadano.com/</t>
  </si>
  <si>
    <t>Android espía a sus usuarios con apps preinstaladas</t>
  </si>
  <si>
    <t>https://bit.ly/2Y7hXjj</t>
  </si>
  <si>
    <t>http://www.contrapesociudadano.com/android-espia-a-sus-usuarios-con-apps-preinstaladas/</t>
  </si>
  <si>
    <t>RTVE</t>
  </si>
  <si>
    <t>http://www.rtve.es/</t>
  </si>
  <si>
    <t>Los móviles Android acceden de forma masiva a los datos personales de los usuarios sin su conocimiento</t>
  </si>
  <si>
    <t>https://bit.ly/2CABPCw</t>
  </si>
  <si>
    <t>http://www.rtve.es/noticias/20190318/moviles-android-acceden-datos-personales-usuarios-forma-masiva-traves-aplicaciones-preinstaladas/1904780.shtml</t>
  </si>
  <si>
    <t>Informador.MX</t>
  </si>
  <si>
    <t>https://www.informador.mx/</t>
  </si>
  <si>
    <t>Apps preinstaladas en Android espían datos personales: IMDEA</t>
  </si>
  <si>
    <t>https://bit.ly/2JtNYiv</t>
  </si>
  <si>
    <t xml:space="preserve">https://www.informador.mx/tecnologia/Apps-preinstaladas-en-Android-espian-datos-personales-IMDEA-20190318-0091.html </t>
  </si>
  <si>
    <t>Diario La Capital MDP</t>
  </si>
  <si>
    <t>https://www.lacapitalmdp.com/</t>
  </si>
  <si>
    <t>Advierten sobre una vigilancia masiva a través de aplicaciones preinstaladas en Android</t>
  </si>
  <si>
    <t>https://bit.ly/2U5HZ7C</t>
  </si>
  <si>
    <t>https://www.lacapitalmdp.com/advierten-sobre-una-vigilancia-masiva-a-traves-de-aplicaciones-preinstaladas-en-android/</t>
  </si>
  <si>
    <t>Télam</t>
  </si>
  <si>
    <t>https://www.telam.com.ar/</t>
  </si>
  <si>
    <t>https://bit.ly/2UdQSvO</t>
  </si>
  <si>
    <t>https://www.telam.com.ar/notas/201903/341724-advierten-sobre-una-vigilancia-masiva-a-traves-de-aplicaciones-preinstaladas-en-android.html</t>
  </si>
  <si>
    <t>The Clinic</t>
  </si>
  <si>
    <t>https://www.theclinic.cl/</t>
  </si>
  <si>
    <t>Cerremos por fuera: Revelan vigilancia masiva por móviles Android con aplicaciones preinstaladas</t>
  </si>
  <si>
    <t>https://bit.ly/2HU4DJr</t>
  </si>
  <si>
    <t>https://www.theclinic.cl/2019/03/18/cerremos-por-fuera-revelan-vigilancia-masiva-por-moviles-android-con-aplicaciones-preinstaladas/</t>
  </si>
  <si>
    <t>Heraldo de Aragón</t>
  </si>
  <si>
    <t>https://www.heraldo.es/</t>
  </si>
  <si>
    <t>Un estudio revela vigilancia masiva por el móvil con aplicaciones preinstaladas</t>
  </si>
  <si>
    <t>https://bit.ly/2WiKbpE</t>
  </si>
  <si>
    <t>https://www.heraldo.es/noticias/sociedad/2019/03/18/un-estudio-revela-vigilancia-masiva-por-el-movil-con-aplicaciones-preinstaladas-1304331.html</t>
  </si>
  <si>
    <t>El Comercio.com</t>
  </si>
  <si>
    <t>https://www.elcomercio.com/</t>
  </si>
  <si>
    <t>El sistema operativo Android espía a los usuarios sin su permiso</t>
  </si>
  <si>
    <t>https://bit.ly/2TWajtM</t>
  </si>
  <si>
    <t>https://www.elcomercio.com/guaifai/sistema-operativo-android-espia-usuarios.html</t>
  </si>
  <si>
    <t>El Comercio.es</t>
  </si>
  <si>
    <t>https://www.elcomercio.es/</t>
  </si>
  <si>
    <t>Descubren cómo nos vigilan los móviles Android sin que lo sepamos</t>
  </si>
  <si>
    <t>https://bit.ly/2VXvVTu</t>
  </si>
  <si>
    <t>https://www.elcomercio.es/tecnologia/internet/estudio-revela-espionaje-moviles-android-aplicaciones-preinstaladas-20190318162657-ntrc.html</t>
  </si>
  <si>
    <t>Kamaltec</t>
  </si>
  <si>
    <t>https://www.kamaltec.com/</t>
  </si>
  <si>
    <t>El modelo de permisos de Android y sus apps permite acceder a tu privacidad</t>
  </si>
  <si>
    <t>https://bit.ly/2U2R6qB</t>
  </si>
  <si>
    <t>https://www.kamaltec.com/el-modelo-de-permisos-de-android-y-sus-apps-permite-acceder-a-tu-privacidad/</t>
  </si>
  <si>
    <t>Diario Información</t>
  </si>
  <si>
    <t>https://www.diarioinformacion.com/</t>
  </si>
  <si>
    <t>Un estudio alerta sobre cómo nos vigilan los móviles Android</t>
  </si>
  <si>
    <t>https://bit.ly/2CE4Ayi</t>
  </si>
  <si>
    <t>https://www.diarioinformacion.com/vida-y-estilo/tecnologia/2019/03/18/estudio-alerta-vigilan-apps-preinstaladas/2129567.html</t>
  </si>
  <si>
    <t>https://bit.ly/2uw3i3U</t>
  </si>
  <si>
    <t>https://www.bioportfolio.com/news/article/3934289/A-study-analyzes-pre-installed-software-on-Android-devices-and-its-privacy.html</t>
  </si>
  <si>
    <t>Syfeed</t>
  </si>
  <si>
    <t>https://syfeed.com/</t>
  </si>
  <si>
    <t>https://bit.ly/2JDlcvT</t>
  </si>
  <si>
    <t>https://syfeed.com/en/news-details/si-tu-movil-es-android-ten-cuidado-te-estan-espiando-sin-que-lo-sepas_18947075.html</t>
  </si>
  <si>
    <t>La Opinión de Coruña</t>
  </si>
  <si>
    <t>https://www.laopinioncoruna.es/</t>
  </si>
  <si>
    <t>https://bit.ly/2U48rzq</t>
  </si>
  <si>
    <t>https://www.laopinioncoruna.es/vida-y-estilo/tecnologia/2019/03/18/estudio-alerta-vigilan-apps-preinstaladas/1385229.html</t>
  </si>
  <si>
    <t>CIO América Latina</t>
  </si>
  <si>
    <t>http://www.cioal.com/</t>
  </si>
  <si>
    <t>Apps preinstaladas de Android violentan privacidad del usuario</t>
  </si>
  <si>
    <t>https://bit.ly/2UdooSV</t>
  </si>
  <si>
    <t>http://www.cioal.com/2019/03/20/apps-preinstaladas-de-android-violentan-privacidad-del-usuario/</t>
  </si>
  <si>
    <t>Tech News With a Click</t>
  </si>
  <si>
    <t>https://manuelabreuo.com</t>
  </si>
  <si>
    <t>Cómo te vigilan los móviles Android sin que tú lo sepas</t>
  </si>
  <si>
    <t>https://bit.ly/2Xy6usg</t>
  </si>
  <si>
    <t>https://manuelabreuo.com/como-te-vigilan-los-moviles-android-sin-que-tu-lo-sepas/</t>
  </si>
  <si>
    <t>Gobernantes</t>
  </si>
  <si>
    <t>http://www.gobernantes.com/index.php</t>
  </si>
  <si>
    <t>https://bit.ly/2Tyglfg</t>
  </si>
  <si>
    <t>http://www.gobernantes.com/vernota.php?id=244701</t>
  </si>
  <si>
    <t>Faro de Vigo</t>
  </si>
  <si>
    <t>https://www.farodevigo.es</t>
  </si>
  <si>
    <t>https://bit.ly/2KY6Ab4</t>
  </si>
  <si>
    <t>https://www.farodevigo.es/vida-y-estilo/tecnologia/2019/03/18/estudio-alerta-vigilan-apps-preinstaladas/2071024.html</t>
  </si>
  <si>
    <t>Moreli Activa</t>
  </si>
  <si>
    <t>https://moreliactiva.com/</t>
  </si>
  <si>
    <t>https://bit.ly/2TW550n</t>
  </si>
  <si>
    <t>https://moreliactiva.com/destapan-espionaje-por-telefonos-android-con-apps-preinstaladas/</t>
  </si>
  <si>
    <t>Pacozea</t>
  </si>
  <si>
    <t>https://www.pacozea.com/</t>
  </si>
  <si>
    <t>Otra investigación confirma espionaje vía apps preinstaladas en dispositivos Android</t>
  </si>
  <si>
    <t>https://bit.ly/2CCvmac</t>
  </si>
  <si>
    <t>https://www.pacozea.com/otra-investigacion-confirma-espionaje-via-apps-preinstaladas-en-dispositivos-android</t>
  </si>
  <si>
    <t>El Derecho.com</t>
  </si>
  <si>
    <t>https://elderecho.com/</t>
  </si>
  <si>
    <t>Análisis del software preinstalado en Android y riesgos para la privacidad de los usuarios</t>
  </si>
  <si>
    <t>https://bit.ly/2UeTGZJ</t>
  </si>
  <si>
    <t>https://elderecho.com/analisis-del-software-preinstalado-android-riesgos-la-privacidad-los-usuarios</t>
  </si>
  <si>
    <t>Hormiga TV</t>
  </si>
  <si>
    <t>https://www.hormigatv.com/</t>
  </si>
  <si>
    <t>Telecommunications</t>
  </si>
  <si>
    <t>Aplicaciones preinstaladas en Android monitorizan al usuario, según investigación</t>
  </si>
  <si>
    <t>https://bit.ly/2FCoED5</t>
  </si>
  <si>
    <t>https://www.hormigatv.com/aplicaciones-preinstaladas-en-android-monitorizan-al-usuario-segun-investigacion/</t>
  </si>
  <si>
    <t>La Voz de Coahuila</t>
  </si>
  <si>
    <t>http://periodicolavoz.com.mx/</t>
  </si>
  <si>
    <t>https://bit.ly/2HWyyB4</t>
  </si>
  <si>
    <t>http://periodicolavoz.com.mx/destapan-espionaje-por-telefonos-android-con-apps-preinstaladas/</t>
  </si>
  <si>
    <t>Los Alternativas</t>
  </si>
  <si>
    <t>https://losalternativas.com/</t>
  </si>
  <si>
    <t>Business</t>
  </si>
  <si>
    <t>https://bit.ly/2JH9X5v</t>
  </si>
  <si>
    <t>https://losalternativas.com/como-te-vigilan-los-moviles-android-sin-que-tu-lo-sepas/</t>
  </si>
  <si>
    <t>AIM Digital</t>
  </si>
  <si>
    <t>http://www.aimdigital.com.ar/</t>
  </si>
  <si>
    <t>Todos los celulares con sistema Android tienen un dispositivo de vigilancia</t>
  </si>
  <si>
    <t>https://bit.ly/2uudFFd</t>
  </si>
  <si>
    <t>http://www.aimdigital.com.ar/todos-los-celulares-con-sistema-android-tienen-un-dispositivo-de-vigilancia/</t>
  </si>
  <si>
    <t>ADN Sureste</t>
  </si>
  <si>
    <t>http://adnsureste.info/</t>
  </si>
  <si>
    <t>Cómo le vigilan los móviles Android sin que lo sepa</t>
  </si>
  <si>
    <t>https://bit.ly/2WovhOF</t>
  </si>
  <si>
    <t>http://adnsureste.info/como-le-vigilan-los-moviles-android-sin-que-lo-sepa-1100-h/</t>
  </si>
  <si>
    <t>El Mercurio</t>
  </si>
  <si>
    <t>https://elmercurio.com.mx/</t>
  </si>
  <si>
    <t>Destapan espionaje por teléfonos Android con apps preinstalada</t>
  </si>
  <si>
    <t>https://bit.ly/2CC7qne</t>
  </si>
  <si>
    <t>https://elmercurio.com.mx/tecnologia/destapan-espionaje-por-telefonos-android-con-apps-preinstaladas</t>
  </si>
  <si>
    <t>Pulso</t>
  </si>
  <si>
    <t>https://pulsoslp.com.mx/</t>
  </si>
  <si>
    <t>Revelan espionaje masivo a través de aplicaciones preinstaladas en celulares Android</t>
  </si>
  <si>
    <t>https://bit.ly/2WvtQyf</t>
  </si>
  <si>
    <t>https://pulsoslp.com.mx/cienciaytecnologia/revelan-espionaje-masivo-a-traves-de-aplicaciones-preinstaladas-en-celulares-android-/907762</t>
  </si>
  <si>
    <t>Las Provincias</t>
  </si>
  <si>
    <t>https://www.lasprovincias.es/</t>
  </si>
  <si>
    <t>https://bit.ly/2UTtiBE</t>
  </si>
  <si>
    <t>https://www.lasprovincias.es/tecnologia/internet/estudio-revela-espionaje-moviles-android-aplicaciones-preinstaladas-20190318162657-ntrc.html</t>
  </si>
  <si>
    <t>La Nueva España</t>
  </si>
  <si>
    <t>https://www.lne.es</t>
  </si>
  <si>
    <t>https://bit.ly/2vinFSy</t>
  </si>
  <si>
    <t>https://www.lne.es/vida-y-estilo/tecnologia/2019/03/18/estudio-alerta-vigilan-apps-preinstaladas/2443305.html</t>
  </si>
  <si>
    <t>El Periódico de Aragón</t>
  </si>
  <si>
    <t>https://www.elperiodicodearagon.com/</t>
  </si>
  <si>
    <t>Economy</t>
  </si>
  <si>
    <t>https://bit.ly/2Gw89Y7</t>
  </si>
  <si>
    <t>https://www.elperiodicodearagon.com/noticias/economia/estudio-constata-espionaje-masivo-usuarios-moviles_1349709.html</t>
  </si>
  <si>
    <t>El Veedor Digital</t>
  </si>
  <si>
    <t>https://elveedordigital.com/</t>
  </si>
  <si>
    <t>Revelan vigilancia masiva por móviles Android con aplicaciones preinstaladas</t>
  </si>
  <si>
    <t>https://bit.ly/2HTMwUf</t>
  </si>
  <si>
    <t>https://elveedordigital.com/revelan-vigilancia-masiva-por-moviles-android-con-aplicaciones-preinstaladas/</t>
  </si>
  <si>
    <t>Expreso</t>
  </si>
  <si>
    <t>https://www.expreso.ec</t>
  </si>
  <si>
    <t>Estudio revela vigilancia masiva por móviles Android con aplicaciones preinstaladas</t>
  </si>
  <si>
    <t>https://bit.ly/2IAxdRA</t>
  </si>
  <si>
    <t>https://www.expreso.ec/ciencia-y-tecnologia/investigacion-android-espia-usuarios-aplicaciones-telefonosmoviles-NG2697539</t>
  </si>
  <si>
    <t>La Razón</t>
  </si>
  <si>
    <t>https://www.larazon.es/</t>
  </si>
  <si>
    <t>Un estudio español revela la vigilancia masiva en teléfonos Android con aplicaciones preinstaladas</t>
  </si>
  <si>
    <t>https://bit.ly/2JAFm9K</t>
  </si>
  <si>
    <t>https://www.larazon.es/tecnologia/un-estudio-espanol-revela-la-vigilancia-masiva-en-telefonos-android-con-aplicaciones-preinstaladas-GN22495762</t>
  </si>
  <si>
    <t>Un estudio revela la vigilancia masiva de las aplicaciones preinstaladas en móviles Android</t>
  </si>
  <si>
    <t>https://bit.ly/2CC39QV</t>
  </si>
  <si>
    <t>https://theobjective.com/un-estudio-revela-la-vigilancia-masiva-de-las-aplicaciones-preinstaladas-en-moviles-android/</t>
  </si>
  <si>
    <t>https://elpais.com/</t>
  </si>
  <si>
    <t>https://bit.ly/2TwB6rF</t>
  </si>
  <si>
    <t>https://elpais.com/tecnologia/2019/03/17/actualidad/1552777491_649804.html?id_externo_rsoc=TW_CC</t>
  </si>
  <si>
    <t>Los usuarios de móviles sufren un espionaje masivo difícil de evitar</t>
  </si>
  <si>
    <t>https://bit.ly/2JGdOjq</t>
  </si>
  <si>
    <t>https://www.elperiodicodearagon.com/noticias/economia/usuarios-moviles-sufren-espionaje-masivo-dificil-evitar_1349801.html</t>
  </si>
  <si>
    <t>La Voz de Galicia</t>
  </si>
  <si>
    <t>https://www.lavozdegalicia.es/</t>
  </si>
  <si>
    <t>Las «apps» preinstaladas en Android roban información personal sin permiso</t>
  </si>
  <si>
    <t>https://bit.ly/2HGXjBS</t>
  </si>
  <si>
    <t>https://www.lavozdegalicia.es/noticia/sociedad/2019/03/19/apps-preinstaladas-android-roban-informacion-personal-permiso/0003_201903G19P48992.htm</t>
  </si>
  <si>
    <t>20 minutos</t>
  </si>
  <si>
    <t>https://www.20minutos.es/</t>
  </si>
  <si>
    <t>Un estudio español revela el robo de datos masivos en teléfonos Android a través de las apps preinstaladas</t>
  </si>
  <si>
    <t xml:space="preserve">Narseo Vallina-Rodríguez </t>
  </si>
  <si>
    <t>https://bit.ly/2Y3tAIa</t>
  </si>
  <si>
    <t>https://www.20minutos.es/noticia/3591258/0/estudio-vigilancia-masiva-movil-android/</t>
  </si>
  <si>
    <t xml:space="preserve">Última Hora (UH) Noticias </t>
  </si>
  <si>
    <t>https://www.ultimahora.es/noticias.html</t>
  </si>
  <si>
    <t>Los móviles Android nos vigilan sin que lo sepamos</t>
  </si>
  <si>
    <t>https://bit.ly/2COGocD</t>
  </si>
  <si>
    <t>https://www.ultimahora.es/noticias/sociedad/2019/03/19/1066049/moviles-android-nos-vigilan-que-sepamos.html</t>
  </si>
  <si>
    <t>Protección de Datos en Andalucía</t>
  </si>
  <si>
    <t>https://protecciondedatosenandalucia.es</t>
  </si>
  <si>
    <t xml:space="preserve">Análisis del software preinstalado en dispositivos Android y riesgos para la privacidad de los usuarios </t>
  </si>
  <si>
    <t>https://bit.ly/2KSSGH4</t>
  </si>
  <si>
    <t>https://protecciondedatosenandalucia.es/analisis-del-software-preinstalado-en-dispositivos-android-y-riesgos-para-la-privacidad-de-los-usuarios/</t>
  </si>
  <si>
    <t xml:space="preserve">Última Hora </t>
  </si>
  <si>
    <t>https://www.ultimahora.com/</t>
  </si>
  <si>
    <t>https://bit.ly/2FC6kd6</t>
  </si>
  <si>
    <t>https://www.ultimahora.com/revelan-vigilancia-masiva-moviles-android-aplicaciones-preinstaladas-n2807894.html</t>
  </si>
  <si>
    <t>UC3M</t>
  </si>
  <si>
    <t>https://www.uc3m.es/inicio</t>
  </si>
  <si>
    <t>https://bit.ly/2U8jzui</t>
  </si>
  <si>
    <t>https://www.uc3m.es/ss/Satellite/UC3MInstitucional/es/Detalle/Comunicacion_C/1371266430342/1371215537949/Un_estudio_analiza_el_software_preinstalado_en_dispositivos_Android_y_los_riesgos_para_l</t>
  </si>
  <si>
    <t>El Mundo</t>
  </si>
  <si>
    <t>https://www.elmundo.es/</t>
  </si>
  <si>
    <t>Golpe español al robo masivo de datos personales en los móviles Android</t>
  </si>
  <si>
    <t>https://bit.ly/2FhUPGs</t>
  </si>
  <si>
    <t>https://www.elmundo.es/tecnologia/2019/03/19/5c90e0a5fc6c83cd348b465f.html</t>
  </si>
  <si>
    <t>La República</t>
  </si>
  <si>
    <t>https://larepublica.pe/</t>
  </si>
  <si>
    <t>Revelan vigilancia masiva por móviles Android</t>
  </si>
  <si>
    <t>https://bit.ly/2FBfeYn</t>
  </si>
  <si>
    <t>https://larepublica.pe/mundo/1433374-revelan-vigilancia-masiva-moviles-android</t>
  </si>
  <si>
    <t>Noticias de Gipuzkoa</t>
  </si>
  <si>
    <t>https://www.noticiasdegipuzkoa.eus/</t>
  </si>
  <si>
    <t>Un estudio revela la vigilancia por móvil que hace Android con aplicaciones preinstaladas</t>
  </si>
  <si>
    <t>https://bit.ly/2HHpAIu</t>
  </si>
  <si>
    <t>https://www.noticiasdegipuzkoa.eus/2019/03/19/sociedad/un-estudio-revela-la-vigilancia-por-movil-que-hace-android-con-aplicaciones-preinstaladas</t>
  </si>
  <si>
    <t>Voz Pópuli</t>
  </si>
  <si>
    <t>https://www.vozpopuli.com/</t>
  </si>
  <si>
    <t>Demuestran que miles de aplicaciones preinstaladas en Android se utilizan para el robo de datos personales</t>
  </si>
  <si>
    <t>https://bit.ly/2UWRrqU</t>
  </si>
  <si>
    <t>https://www.vozpopuli.com/altavoz/tecnologia/android-aplicaciones-robo-datos-personales_0_1228377312.html</t>
  </si>
  <si>
    <t>Dinero en Imagen</t>
  </si>
  <si>
    <t>https://www.dineroenimagen.com/</t>
  </si>
  <si>
    <t>¡Cuidado!, las apps de fábrica de tu Android podrían espiarte</t>
  </si>
  <si>
    <t>https://bit.ly/2YqKUHa</t>
  </si>
  <si>
    <t>https://www.dineroenimagen.com/hacker/cuidado-las-apps-de-fabrica-de-tu-android-podrian-espiarte/108229</t>
  </si>
  <si>
    <t>https://es.makemefeed.com/</t>
  </si>
  <si>
    <t>https://bit.ly/2UezbMH</t>
  </si>
  <si>
    <t>https://es.makemefeed.com/2019/03/20/un-estudio-analiza-el-software-preinstalado-en-dispositivos-android-y-los-riesgos-para-la-privacidad-de-los-usuarios-11804964.html</t>
  </si>
  <si>
    <t>Diario Córdoba</t>
  </si>
  <si>
    <t>https://www.diariocordoba.com/</t>
  </si>
  <si>
    <t>https://bit.ly/2TWcrlg</t>
  </si>
  <si>
    <t>https://www.diariocordoba.com/noticias/sociedad/estudio-constata-espionaje-masivo-usuarios-moviles_1289106.html</t>
  </si>
  <si>
    <t>El Semanario</t>
  </si>
  <si>
    <t>https://elsemanario.com</t>
  </si>
  <si>
    <t>Así te espía tu dispositivo Android, aunque no descargues una sola app</t>
  </si>
  <si>
    <t>Juan Tapiador</t>
  </si>
  <si>
    <t>https://bit.ly/2PqbqMP</t>
  </si>
  <si>
    <t>https://elsemanario.com/ciencia-y-tecnologia/306381/asi-te-espia-tu-dispositivo-android-aunque-no-descargues-una-sola-app/</t>
  </si>
  <si>
    <t>Kriptón</t>
  </si>
  <si>
    <t>http://kripton.mx/</t>
  </si>
  <si>
    <t>https://bit.ly/2CDSYeF</t>
  </si>
  <si>
    <t>http://kripton.mx/tecnologia/destapan-espionaje-por-telefonos-android-con-apps-preinstaladas/</t>
  </si>
  <si>
    <t>Access denied to the website</t>
  </si>
  <si>
    <t>Zona Movilidad</t>
  </si>
  <si>
    <t xml:space="preserve">https://www.zonamovilidad.es/ </t>
  </si>
  <si>
    <t>Las ‘apps’ preinstaladas de Android permiten obtener datos personales del usuario</t>
  </si>
  <si>
    <t>https://bit.ly/2uv5w3u</t>
  </si>
  <si>
    <t>https://www.zonamovilidad.es/las-apps-preinstaladas-de-android-permiten-obtener-datos-personales-del-usuario</t>
  </si>
  <si>
    <t>Tech Zone News</t>
  </si>
  <si>
    <t xml:space="preserve">https://www.techzonenews.com/ </t>
  </si>
  <si>
    <t>https://bit.ly/2HTNMqj</t>
  </si>
  <si>
    <t>https://www.techzonenews.com/mobile-technology/a-study-analyzes-pre-installed-software-on-android-devices-and-its-privacy-risks-for-users/</t>
  </si>
  <si>
    <t>Leading Mobile News</t>
  </si>
  <si>
    <t>https://leadingmobilenews.com/</t>
  </si>
  <si>
    <t>https://bit.ly/2HG81IF</t>
  </si>
  <si>
    <t>https://leadingmobilenews.com/a-study-analyzes-pre-installed-software-on-android-devices-and-its-privacy-risks-for-users/</t>
  </si>
  <si>
    <t>The Online Technology</t>
  </si>
  <si>
    <t>https://theonlinetech.org/</t>
  </si>
  <si>
    <t>https://bit.ly/2HHOOWY</t>
  </si>
  <si>
    <t>https://theonlinetech.org/a-study-analyzes-pre-installed-software-on-android-devices-and-its-privacy-risks-for-users/</t>
  </si>
  <si>
    <t>https://bioengineer.org</t>
  </si>
  <si>
    <t>A Study Analyzes Pre-Installed Software On Android Devices And Its Privacy Risks For Users</t>
  </si>
  <si>
    <t>https://bit.ly/2TBlWBg</t>
  </si>
  <si>
    <t>https://bioengineer.org/a-study-analyzes-pre-installed-software-on-android-devices-and-its-privacy-risks-for-users/</t>
  </si>
  <si>
    <t>Ixchel Abogados</t>
  </si>
  <si>
    <t>http://ixchelabogados.es/</t>
  </si>
  <si>
    <t>Análisis del software preinstalado en dispositivos android y su riesgo para la privacidad</t>
  </si>
  <si>
    <t>https://bit.ly/2uunnrd</t>
  </si>
  <si>
    <t>http://ixchelabogados.es/analisis-del-software-preinstalado-en-dispositivos-android-y-su-riesgo-para-la-privacidad/</t>
  </si>
  <si>
    <t>AENTA</t>
  </si>
  <si>
    <t>https://aenta.es/</t>
  </si>
  <si>
    <t>https://bit.ly/2Fv1TzF</t>
  </si>
  <si>
    <t>https://aenta.es/analisis-del-software-preinstalado-en-dispositivos-android-y-riesgos-para-la-privacidad-de-los-usuarios/</t>
  </si>
  <si>
    <t>Lawyerpress News</t>
  </si>
  <si>
    <t>http://lawyerpress.com/</t>
  </si>
  <si>
    <t>La AEPD  presenta el análisis del software preinstalado en dispositivos Android y los riesgos para la privacidad de los usuarios</t>
  </si>
  <si>
    <t>https://bit.ly/2CrkoEu</t>
  </si>
  <si>
    <t>http://lawyerpress.com/2019/03/19/la-aepd-presenta-el-analisis-del-software-preinstalado-en-dispositivos-android-y-los-riesgos-para-la-privacidad-de-los-usuarios/</t>
  </si>
  <si>
    <t>Silicon</t>
  </si>
  <si>
    <t>https://www.silicon.es/</t>
  </si>
  <si>
    <t>¿Cómo se comporta el software preinstalado en Android a nivel de seguridad?</t>
  </si>
  <si>
    <t>https://bit.ly/2YrWFgM</t>
  </si>
  <si>
    <t>https://www.silicon.es/como-se-comporta-el-software-preinstalado-en-android-a-nivel-de-seguridad-2392707</t>
  </si>
  <si>
    <t>https://bit.ly/2OskyQF</t>
  </si>
  <si>
    <t>http://7thspace.com/headlines/772706/a_study_analyzes_pre_installed_software_on_android_devices_and_its_privacy_risks_for_users.html</t>
  </si>
  <si>
    <t>CCM</t>
  </si>
  <si>
    <t>https://es.ccm.net/</t>
  </si>
  <si>
    <t>Todos los móviles Android espiarían a sus usuarios</t>
  </si>
  <si>
    <t>https://bit.ly/2UcNvVR</t>
  </si>
  <si>
    <t>https://es.ccm.net/news/22595-todos-los-moviles-android-espiarian-a-sus-usuarios</t>
  </si>
  <si>
    <t>Hispanidad</t>
  </si>
  <si>
    <t>https://www.hispanidad.com/</t>
  </si>
  <si>
    <t>Google, 'gran hermano' de la humanidad: Android recopila información personal: ¿cómo reaccionarán las autoridades?</t>
  </si>
  <si>
    <t>https://bit.ly/2UTt9OC</t>
  </si>
  <si>
    <t>https://www.hispanidad.com/confidencial/google-gran-hermano-de-la-humanidad-android-recopila-informacion-personal-como-reaccionaran-las-autoridades_12008477_102.html</t>
  </si>
  <si>
    <t>Hack Looking</t>
  </si>
  <si>
    <t>https://www.hacklooking.cl/</t>
  </si>
  <si>
    <t>Cómo nos vigilan los móviles Android sin que lo sepas</t>
  </si>
  <si>
    <t>https://bit.ly/2HVr2WW</t>
  </si>
  <si>
    <t>https://www.hacklooking.cl/2019/03/19/como-le-vigilan-los-moviles-android-sin-que-lo-sepa/</t>
  </si>
  <si>
    <t>RNE (Las Mañanas con Íñigo Alfonso)</t>
  </si>
  <si>
    <t>http://www.rtve.es/alacarta/videos</t>
  </si>
  <si>
    <t>Los móviles Android acceden a nuestros datos personales de forma masiva</t>
  </si>
  <si>
    <t>https://bit.ly/2Ft9K0D</t>
  </si>
  <si>
    <t>http://www.rtve.es/alacarta/audios/las-mananas-de-rne-con-inigo-alfonso/moviles-android-acceden-nuestros-datos-personales/5073909/</t>
  </si>
  <si>
    <t>La 2 Noticias</t>
  </si>
  <si>
    <t>Android nos espía</t>
  </si>
  <si>
    <t>https://bit.ly/2ZmIbzf</t>
  </si>
  <si>
    <t>http://www.rtve.es/alacarta/videos/la-2-noticias/2-noticias-android/5075542/</t>
  </si>
  <si>
    <t>Cuatro (Todo es mentira)</t>
  </si>
  <si>
    <t>https://www.cuatro.com</t>
  </si>
  <si>
    <t>'Todo es mentira' (19/03/2019), completo y en HD</t>
  </si>
  <si>
    <t>https://bit.ly/2IxOsTh</t>
  </si>
  <si>
    <t>https://www.cuatro.com/todoesmentira/mentira-completo-HD_2_2724780189.html</t>
  </si>
  <si>
    <t>Televisión Española (La Mañana)</t>
  </si>
  <si>
    <t>La Mañana - 19/03/19</t>
  </si>
  <si>
    <t>https://bit.ly/2IM6jVR</t>
  </si>
  <si>
    <t>http://www.rtve.es/alacarta/videos/la-manana/manana-19-03-19/5074712/</t>
  </si>
  <si>
    <t>La foto olvidada de ayer</t>
  </si>
  <si>
    <t>http://lafotoolvidadadeayer.blogspot.com</t>
  </si>
  <si>
    <t>https://bit.ly/2IzTkY0</t>
  </si>
  <si>
    <t>http://lafotoolvidadadeayer.blogspot.com/2019/03/como-le-vigilan-los-moviles-android-sin.html</t>
  </si>
  <si>
    <t>My News</t>
  </si>
  <si>
    <t>https://my-news-site.com</t>
  </si>
  <si>
    <t>https://bit.ly/2Pvztu1</t>
  </si>
  <si>
    <t>https://my-news-site.com/news/424033/a-study-analyzes-pre-installed-software-on-android-devices-and-its-privacy-risks-for-users</t>
  </si>
  <si>
    <t>Muy Interesante</t>
  </si>
  <si>
    <t>https://www.muyinteresante.es/</t>
  </si>
  <si>
    <t>Así nos vigilan los móviles Android</t>
  </si>
  <si>
    <t>https://bit.ly/2TUp4NM</t>
  </si>
  <si>
    <t>https://www.muyinteresante.es/tecnologia/articulo/asi-nos-vigilan-los-moviles-android-851553082677</t>
  </si>
  <si>
    <t>Una investigación revela la obtención de datos masivos en teléfonos Android a través de las apps preinstaladas</t>
  </si>
  <si>
    <t>https://bit.ly/2VUywOc</t>
  </si>
  <si>
    <t>http://www.madrimasd.org/notiweb/noticias/una-investigacion-revela-obtencion-datos-masivos-en-telefonos-android-traves-las-apps-preinstaladas</t>
  </si>
  <si>
    <t>Telecinco Web</t>
  </si>
  <si>
    <t>https://www.telecinco.es</t>
  </si>
  <si>
    <t>El móvil:  Tu mejor y tu peor aliado te espía con aplicaciones que te instalan otros</t>
  </si>
  <si>
    <t>https://bit.ly/2FryjfH</t>
  </si>
  <si>
    <t>https://www.telecinco.es/informativos/tecnologia/movil-android-mejor-espia-aplicaciones-vigilan-sin-tu-permiso-narseo-vallina-rodriguez_0_2724750143.html</t>
  </si>
  <si>
    <t>La Sexta (Tecnoxplora)</t>
  </si>
  <si>
    <t>https://www.lasexta.com/tecnologia-tecnoxplora</t>
  </si>
  <si>
    <t>https://bit.ly/2Fh875X</t>
  </si>
  <si>
    <t>https://www.lasexta.com/tecnologia-tecnoxplora/sinc/espian-nuestros-moviles-android_201903205c9257630cf2efbc79f23b0e.html</t>
  </si>
  <si>
    <t>Cope (Herrera en la Cope)</t>
  </si>
  <si>
    <t>https://www.cope.es</t>
  </si>
  <si>
    <t>¿Sabes cómo tu móvil Android te espía?</t>
  </si>
  <si>
    <t>https://bit.ly/2IyVXtq</t>
  </si>
  <si>
    <t>https://www.cope.es/programas/herrera-en-cope/noticias/sabes-como-movil-android-espia-20190320_377183</t>
  </si>
  <si>
    <t>https://www.economiadehoy.es</t>
  </si>
  <si>
    <t>https://bit.ly/2PkxJDw</t>
  </si>
  <si>
    <t>https://www.economiadehoy.es/un-estudio-analiza-el-software-preinstalado-en-dispositivos-android-y-los-riesgos-para-la-privacidad-de-los-usuarios</t>
  </si>
  <si>
    <t>Cadena Ser Madrid Sur</t>
  </si>
  <si>
    <t>https://cadenaser.com</t>
  </si>
  <si>
    <t>Tu móvil te espía, y los científicos ya lo han probado</t>
  </si>
  <si>
    <t>https://bit.ly/2DqziLw</t>
  </si>
  <si>
    <t>https://cadenaser.com/emisora/2019/03/20/ser_madrid_sur/1553079129_066481.html</t>
  </si>
  <si>
    <t>El Nuevo Día</t>
  </si>
  <si>
    <t>https://www.elnuevodia.com</t>
  </si>
  <si>
    <t>Un estudio revela que Android estaría monitoreando a sus usuarios sin su consentimiento</t>
  </si>
  <si>
    <t>https://bit.ly/2GxzRVQ</t>
  </si>
  <si>
    <t>https://www.elnuevodia.com/tecnologia/tecnologia/nota/unestudiorevelaqueandroidestariamonitoreandoasususuariossinsuconsentimiento-2483230/</t>
  </si>
  <si>
    <t>ECN Magazine</t>
  </si>
  <si>
    <t>https://www.ecnmag.com</t>
  </si>
  <si>
    <t>https://bit.ly/2UO5iEd</t>
  </si>
  <si>
    <t>https://www.ecnmag.com/news/2019/03/study-analyzes-pre-installed-software-android-devices-and-its-privacy-risks-users</t>
  </si>
  <si>
    <t>Android FYI</t>
  </si>
  <si>
    <t>http://androidfyi.com/</t>
  </si>
  <si>
    <t>https://bit.ly/2VfWaYh</t>
  </si>
  <si>
    <t>http://androidfyi.com/news/study-analyzes-pre-installed-software-on-android-devices-and-its-privacy-risks-for-users/</t>
  </si>
  <si>
    <t>Red Users</t>
  </si>
  <si>
    <t>http://www.redusers.com</t>
  </si>
  <si>
    <t>Estudio revela el problema de Android, el espionaje y las apps de los fabricantes</t>
  </si>
  <si>
    <t>https://bit.ly/2W030y2</t>
  </si>
  <si>
    <t>http://www.redusers.com/noticias/estudio-revela-problema-android-espionaje-las-apps-los-fabricantes/</t>
  </si>
  <si>
    <t>Staple Punchers</t>
  </si>
  <si>
    <t>https://www.staplepunchers.com</t>
  </si>
  <si>
    <t>https://bit.ly/2UPMwMq</t>
  </si>
  <si>
    <t>https://www.staplepunchers.com/2019/03/20/study-analyzes-pre-installed-software-on-android-devices-and-its-privacy-risks-for-users/</t>
  </si>
  <si>
    <t>eScience News</t>
  </si>
  <si>
    <t>http://esciencenews.com</t>
  </si>
  <si>
    <t>https://bit.ly/2vi0vvi</t>
  </si>
  <si>
    <t>http://esciencenews.com/sources/physorg/2019/03/20/study.analyzes.pre.installed.software.android.devices.and.its.privacy.risks.users</t>
  </si>
  <si>
    <t>Can't open link to make the pdf</t>
  </si>
  <si>
    <t>Hoy Día Córdoba</t>
  </si>
  <si>
    <t>https://hoydia.com.ar</t>
  </si>
  <si>
    <t>Las apps preinstaladas en los celulares roban información</t>
  </si>
  <si>
    <t>https://bit.ly/2KRNJyk</t>
  </si>
  <si>
    <t>https://hoydia.com.ar/comunidad/9458-las-apps-preinstaladas-en-los-celulares-roban-informacion.html</t>
  </si>
  <si>
    <t>Noticias de la Ciencia y la Tecnología</t>
  </si>
  <si>
    <t>https://noticiasdelaciencia.com</t>
  </si>
  <si>
    <t>https://bit.ly/2Uy2QMW</t>
  </si>
  <si>
    <t>https://noticiasdelaciencia.com/art/31985/espian-nuestros-moviles-android</t>
  </si>
  <si>
    <t>Diario La Ley</t>
  </si>
  <si>
    <t>http://diariolaley.laley.es</t>
  </si>
  <si>
    <t>Las apps preinstaldas en dispositivos Android sostienen un entramado de acuerdos para obtener y explotar datos de los usuarios sin su consentimiento</t>
  </si>
  <si>
    <t>https://bit.ly/2IzURgI</t>
  </si>
  <si>
    <t>http://diariolaley.laley.es/home/NE0001875957/20190321/Las-apps-preinstaldas-en-dispositivos-Android-sostienen-un-entramado-de-acuerdos</t>
  </si>
  <si>
    <t>Reddit</t>
  </si>
  <si>
    <t>https://www.reddit.com</t>
  </si>
  <si>
    <t>https://bit.ly/2vgIqhm</t>
  </si>
  <si>
    <t>https://www.reddit.com/r/androidapps/comments/b3dzpb/study_analyzes_preinstalled_software_on_android/</t>
  </si>
  <si>
    <t>Help Net Security</t>
  </si>
  <si>
    <t>https://www.helpnetsecurity.com</t>
  </si>
  <si>
    <t>The privacy risks of pre-installed software on Android devices</t>
  </si>
  <si>
    <t>https://bit.ly/2Uy3n1o</t>
  </si>
  <si>
    <t>https://www.helpnetsecurity.com/2019/03/22/privacy-risks-pre-installed-software-android/</t>
  </si>
  <si>
    <t>Estamos apañados</t>
  </si>
  <si>
    <t>https://www.apañados.es</t>
  </si>
  <si>
    <t>Los riesgos de privacidad del software preinstalado en dispositivos Android</t>
  </si>
  <si>
    <t>https://bit.ly/2DuFcv7</t>
  </si>
  <si>
    <t>https://www.xn--apaados-6za.es/tenemos-que-apanar-noticias-internet/71768-riesgos-privacidad-software-preinstalado-dispositivos-android.html</t>
  </si>
  <si>
    <t>Diario Siglo XXI</t>
  </si>
  <si>
    <t>http://www.diariosigloxxi.com</t>
  </si>
  <si>
    <t>Miles de aplicaciones de Android acceden a nuestra ubicación y grabaciones sin permiso</t>
  </si>
  <si>
    <t>https://bit.ly/2IElwJF</t>
  </si>
  <si>
    <t>http://www.diariosigloxxi.com/texto-diario/mostrar/1362332/estudio-analiza-riesgos-privacidad-usuarios-telefonos-moviles</t>
  </si>
  <si>
    <t>Colegio de Mediadores de Seguros de Lleida</t>
  </si>
  <si>
    <t>https://www.cmalleida.com</t>
  </si>
  <si>
    <t>https://bit.ly/2XClCEZ</t>
  </si>
  <si>
    <t>https://www.cmalleida.com/es/un-estudio-alerta-de-los-riesgos-de-android-para-la-privacidad-de-sus-usuarios-eleconomista/</t>
  </si>
  <si>
    <t>Panamá On</t>
  </si>
  <si>
    <t>http://www.panamaon.com</t>
  </si>
  <si>
    <t>https://bit.ly/2PmPAtC</t>
  </si>
  <si>
    <t>http://www.panamaon.com/noticias/tecnologia/63015-espian-nuestros-moviles-android.html</t>
  </si>
  <si>
    <t>Legitec</t>
  </si>
  <si>
    <t>https://legitec.com</t>
  </si>
  <si>
    <t>Los dispositivos con sistema Android espían a sus usuarios</t>
  </si>
  <si>
    <t>https://bit.ly/2Iz9XmV</t>
  </si>
  <si>
    <t>https://legitec.com/los-dispositivos-con-sistema-android-espian-a-sus-usuarios/</t>
  </si>
  <si>
    <t>Android 4 All</t>
  </si>
  <si>
    <t>https://andro4all.com</t>
  </si>
  <si>
    <t>Algunas aplicaciones preinstaladas en Android roban información de los usuarios, según un estudio</t>
  </si>
  <si>
    <t>https://bit.ly/2IM10py</t>
  </si>
  <si>
    <t>https://andro4all.com/2019/03/android-aplicaciones-preinstaladas-informacion-usuarios</t>
  </si>
  <si>
    <t>¡Extra!</t>
  </si>
  <si>
    <t>https://extra.do</t>
  </si>
  <si>
    <t>Software preinstalado en Android: la amenaza silenciosa que acecha al usuario</t>
  </si>
  <si>
    <t>https://bit.ly/2GsNyUH</t>
  </si>
  <si>
    <t>https://extra.do/software-preinstalado-en-android-la-amenaza-silenciosa-que-acecha-al-usuario/</t>
  </si>
  <si>
    <t>https://www.abc.es</t>
  </si>
  <si>
    <t>https://bit.ly/2Ygcd7b</t>
  </si>
  <si>
    <t>https://www.abc.es/tecnologia/informatica/software/abci-software-preinstalado-android-amenaza-silenciosa-acecha-usuario-201903240149_noticia.html</t>
  </si>
  <si>
    <t>El Gran Santo Domingo</t>
  </si>
  <si>
    <t>http://www.elgransantodomingo.com</t>
  </si>
  <si>
    <t>https://bit.ly/2ve6G3D</t>
  </si>
  <si>
    <t>http://www.elgransantodomingo.com/software-preinstalado-en-android-la-amenaza-silenciosa-que-acecha-al-usuario/</t>
  </si>
  <si>
    <t>Diario Tecnología</t>
  </si>
  <si>
    <t>http://www.diariotecnologia.es</t>
  </si>
  <si>
    <t>https://bit.ly/2KU5xZS</t>
  </si>
  <si>
    <t>http://www.diariotecnologia.es/software-preinstalado-en-android-la-amenaza-silenciosa-que-acecha-al-usuario</t>
  </si>
  <si>
    <t>I spy: How Android phones keep tabs on our every move</t>
  </si>
  <si>
    <t>https://bit.ly/2FlFXGQ</t>
  </si>
  <si>
    <t>https://elpais.com/elpais/2019/03/22/inenglish/1553244778_819882.html</t>
  </si>
  <si>
    <t>El Día</t>
  </si>
  <si>
    <t>https://www.eldia.com</t>
  </si>
  <si>
    <t>Un estudio europeo denuncia que Android "espía" a los usuarios</t>
  </si>
  <si>
    <t>https://bit.ly/2L3krgu</t>
  </si>
  <si>
    <t>https://www.eldia.com/nota/2019-3-25-2-42-20-un-estudio-europeo-denuncia-que-android-espia-a-los-usuarios-informacion-general</t>
  </si>
  <si>
    <t>Reuters</t>
  </si>
  <si>
    <t>https://www.reuters.com</t>
  </si>
  <si>
    <t>Study shows limited control over privacy breaches by pre-installed Android apps</t>
  </si>
  <si>
    <t>https://reut.rs/2V7AOsJ</t>
  </si>
  <si>
    <t>https://www.reuters.com/article/us-android-security/study-shows-limited-control-over-privacy-breaches-by-pre-installed-android-apps-idUSKCN1R61DH</t>
  </si>
  <si>
    <t>Diari de Tarragona</t>
  </si>
  <si>
    <t>https://www.diaridetarragona.com</t>
  </si>
  <si>
    <t>Cómo nos vigilan los móviles Android sin que lo sepamos</t>
  </si>
  <si>
    <t>https://bit.ly/2PmTJ0v</t>
  </si>
  <si>
    <t>https://www.diaridetarragona.com/noticias/Como-nos-vigilan-los-moviles-Android-sin-que-lo-sepamos-20190325-0029.html</t>
  </si>
  <si>
    <t>ZD Net</t>
  </si>
  <si>
    <t>https://www.zdnet.com</t>
  </si>
  <si>
    <t>Android ecosystem of pre-installed apps is a privacy and security mess</t>
  </si>
  <si>
    <t>https://zd.net/2KQD72z</t>
  </si>
  <si>
    <t>https://www.zdnet.com/article/android-ecosystem-of-pre-installed-apps-is-a-privacy-and-security-mess/</t>
  </si>
  <si>
    <t>PSN Sercon</t>
  </si>
  <si>
    <t>https://blog.psnsercon.com</t>
  </si>
  <si>
    <t xml:space="preserve">Un estudio apoyado por la AEPD alerta sobre el software preinstalado en Android </t>
  </si>
  <si>
    <t>https://bit.ly/2VgbJiG</t>
  </si>
  <si>
    <t>https://blog.psnsercon.com/un-estudio-apoyado-por-la-aepd-alerta-sobre-el-software-preinstalado-en-android/</t>
  </si>
  <si>
    <t>El Imparcial</t>
  </si>
  <si>
    <t>https://www.elimparcial.com/sonora/</t>
  </si>
  <si>
    <t>Nos vigilan así los móviles Android</t>
  </si>
  <si>
    <t>https://bit.ly/2ZtVyxg</t>
  </si>
  <si>
    <t>https://www.lacronica.com/CienciayTecnologia/2019/03/26/1418679-Nos-vigilan-asi-los-moviles-Android.html</t>
  </si>
  <si>
    <t>The name of the media changed</t>
  </si>
  <si>
    <t>Asesor Threes</t>
  </si>
  <si>
    <t>http://www.asesorthrees.com</t>
  </si>
  <si>
    <t>Software preinstalado; la amenaza silenciosa que acecha al usuario de android</t>
  </si>
  <si>
    <t>https://bit.ly/2DpMQXu</t>
  </si>
  <si>
    <t>http://www.asesorthrees.com/software-preinstalado-la-amenaza-silenciosa-que-acecha-al-usuario-de-android/</t>
  </si>
  <si>
    <t>Todo Tech 20</t>
  </si>
  <si>
    <t>https://www.todotech20.com</t>
  </si>
  <si>
    <t>Según un estudio, las aplicaciones de Android preinstaladas presentan enormes riesgos de seguridad y privacidad</t>
  </si>
  <si>
    <t>https://bit.ly/2KURza4</t>
  </si>
  <si>
    <t>https://www.todotech20.com/%E2%96%B7-segun-un-estudio-las-aplicaciones-de-android-preinstaladas-presentan-enormes-riesgos-de-seguridad-y-privacidad/</t>
  </si>
  <si>
    <t>Tecno Android</t>
  </si>
  <si>
    <t>https://tecnoandroid.net</t>
  </si>
  <si>
    <t>Mucho ojo: Las Aplicaciones preinstaladas en Android están enviando datos privados</t>
  </si>
  <si>
    <t>https://bit.ly/2vfGJ3w</t>
  </si>
  <si>
    <t>https://tecnoandroid.net/aplicaciones-preinstaladas-android-envian-datos-privados/</t>
  </si>
  <si>
    <t>The Times</t>
  </si>
  <si>
    <t>https://www.thetimes.co.uk</t>
  </si>
  <si>
    <t>Android apps gather user data without permission</t>
  </si>
  <si>
    <t>https://bit.ly/2GpLjBI</t>
  </si>
  <si>
    <t>https://www.thetimes.co.uk/article/android-apps-gather-user-data-without-permission-qb5hrtwgz</t>
  </si>
  <si>
    <t>We can't access the article so we don't know for sure if there are any statements</t>
  </si>
  <si>
    <t>Newspaper</t>
  </si>
  <si>
    <t>Apps supplied on phones ‘gather data without permission’</t>
  </si>
  <si>
    <t>Print</t>
  </si>
  <si>
    <t>file:///C:/Users/IMDEA/Downloads/THE%20TIMES%20IMPACT%20NARSEO.pdf</t>
  </si>
  <si>
    <t>PDF of printed issue</t>
  </si>
  <si>
    <t>La industria del eufemismo: quién tiene y cuánto cuestan tus datos</t>
  </si>
  <si>
    <t>https://bit.ly/2uOfcq1</t>
  </si>
  <si>
    <t>https://elpais.com/tecnologia/2019/03/30/actualidad/1553979756_316468.html</t>
  </si>
  <si>
    <t>April</t>
  </si>
  <si>
    <t>Le Figaro</t>
  </si>
  <si>
    <t>http://www.lefigaro.fr</t>
  </si>
  <si>
    <t>La collecte cachée des applications préinstallées sur Android</t>
  </si>
  <si>
    <t>Narseo Vallina-Rodríguez, Juan Tapiador and Julien Gamba</t>
  </si>
  <si>
    <t>https://bit.ly/2KSLTNA</t>
  </si>
  <si>
    <t>http://www.lefigaro.fr/secteur/high-tech/la-collecte-cachee-des-applications-preinstallees-sur-android-20190401</t>
  </si>
  <si>
    <t>"Querríamos crear una herramienta para que los usuarios sepan las Apps preinstaladas que les monitorizan"</t>
  </si>
  <si>
    <t>https://bit.ly/2ViQFIi</t>
  </si>
  <si>
    <t>https://cadenaser.com/emisora/2019/03/29/ser_madrid_sur/1553883278_397119.html</t>
  </si>
  <si>
    <t>Telenotícies TV3</t>
  </si>
  <si>
    <t>Ens espien a través del mòbil?</t>
  </si>
  <si>
    <t>https://bit.ly/2UzjVX3</t>
  </si>
  <si>
    <t>https://www.ccma.cat/tv3/alacarta/telenoticies-vespre/ens-espien-a-traves-del-mobil/video/5838446/</t>
  </si>
  <si>
    <t>La Prensa Gráfica</t>
  </si>
  <si>
    <t>https://www.laprensagrafica.com</t>
  </si>
  <si>
    <t>Android espía a usuarios sin que ellos lo sepan</t>
  </si>
  <si>
    <t>https://bit.ly/2HX6YEo</t>
  </si>
  <si>
    <t>https://www.laprensagrafica.com/techlife/Android-espia-a-usuarios-sin-que-ellos-lo-sepan-20190403-0408.html</t>
  </si>
  <si>
    <t>Google y los fabricantes no aclaran la vigilancia oculta en los móviles Android</t>
  </si>
  <si>
    <t>https://bit.ly/2UtRkSF</t>
  </si>
  <si>
    <t>https://elpais.com/tecnologia/2019/04/04/actualidad/1554328923_232323.html?id_externo_rsoc=TW_CM_TEC</t>
  </si>
  <si>
    <t>https://bit.ly/2PkaIR6</t>
  </si>
  <si>
    <t>http://www.diariotecnologia.es/un-estudio-espaol-revela-la-vigilancia-masiva-en-telfonos-android-con-aplicaciones-preinstaladas</t>
  </si>
  <si>
    <t>El bloatware es un grave riesgo para la seguridad en Android, según un nuevo estudio</t>
  </si>
  <si>
    <t>https://bit.ly/2W7mNvu</t>
  </si>
  <si>
    <t>https://andro4all.com/2019/04/bloatware-riesgo-seguridad-android</t>
  </si>
  <si>
    <t>El Comercio</t>
  </si>
  <si>
    <t>https://www.elcomercio.es</t>
  </si>
  <si>
    <t>¿'Escucha' tu móvil tus conversaciones privadas?</t>
  </si>
  <si>
    <t>https://bit.ly/2Kna99G</t>
  </si>
  <si>
    <t>https://www.elcomercio.es/tecnologia/internet/escucha-movil-conversaciones-privadas-polemica-microfono-robot-lidl-aplicacion-laliga-futbol-20190617091950-ntrc.html</t>
  </si>
  <si>
    <t>July</t>
  </si>
  <si>
    <t>El Diario Montañés</t>
  </si>
  <si>
    <t>https://www.eldiariomontanes.es</t>
  </si>
  <si>
    <t>Local</t>
  </si>
  <si>
    <t>La privacidad en los teléfonos móviles se debate en Maliaño</t>
  </si>
  <si>
    <t>https://bit.ly/323YPF4</t>
  </si>
  <si>
    <t>https://www.eldiariomontanes.es/region/camargo/privacidad-telefonos-movil-20190702193708-ntvo.html</t>
  </si>
  <si>
    <t>Business Insider</t>
  </si>
  <si>
    <t>https://www.businessinsider.es</t>
  </si>
  <si>
    <t>Más de 1.300 apps te siguen espiando el móvil aunque no les hayas dado permiso, y entre las implicadas están Samsung, Baidu o Disney</t>
  </si>
  <si>
    <t>https://bit.ly/2XCWeyx</t>
  </si>
  <si>
    <t>https://www.businessinsider.es/comprueba-1300-apps-espian-android-aunque-no-tengan-permisos-452301</t>
  </si>
  <si>
    <t>Soluciones Windroid</t>
  </si>
  <si>
    <t>https://solucioneswindroid.es</t>
  </si>
  <si>
    <t>Android: miles de aplicaciones te están rastreando con o sin tu permiso</t>
  </si>
  <si>
    <t>https://bit.ly/2S69Cdk</t>
  </si>
  <si>
    <t>https://solucioneswindroid.es/2019/07/11/android-miles-de-aplicaciones-te-estan-rastreando-con-o-sin-tu-permiso/</t>
  </si>
  <si>
    <t>Project delivers low-cost future network architecture for mobile operators</t>
  </si>
  <si>
    <t xml:space="preserve">Joerg Widmer </t>
  </si>
  <si>
    <t>Project delivers low-cost future network architecture for mobile operators. Future indoor localization services will be more accurate and effective.</t>
  </si>
  <si>
    <t>http://bit.ly/2WEszEX</t>
  </si>
  <si>
    <t>https://www.networks.imdea.org/whats-new/news/2019/project-delivers-low-cost-future-network-architecture-mobile-operators</t>
  </si>
  <si>
    <t>Un proyecto ofrece una futura arquitectura de red de bajo coste para operadores móviles</t>
  </si>
  <si>
    <t>http://bit.ly/2WEOJqw</t>
  </si>
  <si>
    <t>https://www.networks.imdea.org/es/actualidad/noticias/2019/un-proyecto-ofrece-una-futura-arquitectura-red-bajo-coste-operadores</t>
  </si>
  <si>
    <t>https://bit.ly/2uXjlIa</t>
  </si>
  <si>
    <t>https://www.alphagalileo.org/en-gb/Item-Display/ItemId/177261</t>
  </si>
  <si>
    <t>https://bit.ly/2IfldV4</t>
  </si>
  <si>
    <t>https://www.alphagalileo.org/en-gb/Item-Display/ItemId/177263?returnurl=https://www.alphagalileo.org/en-gb/Item-Display/ItemId/177263</t>
  </si>
  <si>
    <t>https://bit.ly/2uYB16h</t>
  </si>
  <si>
    <t>https://www.eurekalert.org/pub_releases/2019-04/ini-pdl040119.php</t>
  </si>
  <si>
    <t>https://bit.ly/2Z5ZILR</t>
  </si>
  <si>
    <t>https://www.eurekalert.org/pub_releases_ml/2019-04/ini-v040119.php</t>
  </si>
  <si>
    <t>https://bit.ly/2GiGZoX</t>
  </si>
  <si>
    <t>http://es.globedia.com/proyecto-ofrece-futura-arquitectura-red-coste-operadores-moviles</t>
  </si>
  <si>
    <t>https://bit.ly/2GhyVoi</t>
  </si>
  <si>
    <t>https://phys.org/news/2019-04-low-cost-future-network-architecture-mobile.html</t>
  </si>
  <si>
    <t>TIGRE5-CM, una futura arquitectura de red de bajo coste para operadores móviles</t>
  </si>
  <si>
    <t>https://bit.ly/2Gj5Glb</t>
  </si>
  <si>
    <t>https://www.conectronica.com/proyectos/tigre5-cm-una-futura-arquitectura-de-red-de-bajo-coste-para-operadores-moviles</t>
  </si>
  <si>
    <t>Science Daily</t>
  </si>
  <si>
    <t>https://www.sciencedaily.com/</t>
  </si>
  <si>
    <t>https://bit.ly/2IgPq6d</t>
  </si>
  <si>
    <t>https://www.sciencedaily.com/releases/2019/04/190401105334.htm</t>
  </si>
  <si>
    <t>Ingenis.net</t>
  </si>
  <si>
    <t>https://ingenis.net</t>
  </si>
  <si>
    <t>Arquitectura de red de bajo coste para operadores móviles</t>
  </si>
  <si>
    <t>https://bit.ly/2Uukt5f</t>
  </si>
  <si>
    <t>https://ingenis.net/2019/04/01/arquitectura-de-red-de-bajo-coste-para-operadores-moviles/</t>
  </si>
  <si>
    <t>https://bit.ly/2GiIVOf</t>
  </si>
  <si>
    <t>http://7thspace.com/headlines/787311/project_delivers_low_cost_future_network_architecture_for_mobile_operators.html</t>
  </si>
  <si>
    <t>Imdea Networks completes SDN-based TIGRE5-CM project</t>
  </si>
  <si>
    <t>https://bit.ly/2VGKyuj</t>
  </si>
  <si>
    <t>https://www.telecompaper.com/news/imdea-networks-completes-sdn-based-tigre5-cm-project--1287140</t>
  </si>
  <si>
    <t>https://bit.ly/2ItWzPW</t>
  </si>
  <si>
    <t>https://www.ecnmag.com/news/2019/04/project-delivers-low-cost-future-network-architecture-mobile-operators</t>
  </si>
  <si>
    <t>https://bit.ly/2Gk0Kwk</t>
  </si>
  <si>
    <t>https://www.economiadehoy.es/un-proyecto-ofrece-una-futura-arquitectura-de-red-de-bajo-coste-para-operadores-moviles</t>
  </si>
  <si>
    <t>https://bit.ly/2UdcXGM</t>
  </si>
  <si>
    <t>http://www.madrimasd.org/en/node/43514</t>
  </si>
  <si>
    <t>https://bit.ly/2Giwh1u</t>
  </si>
  <si>
    <t>https://www.madrimasd.org/notiweb/noticias/un-proyecto-ofrece-una-futura-arquitectura-red-bajo-coste-operadores-moviles</t>
  </si>
  <si>
    <t>ETSI ISG MEC visits 5TONIC Laboratory</t>
  </si>
  <si>
    <t>ETSI ISG MEC visits 5TONIC Laboratory. Exclusive tour and demonstration highlights 5G MEC use cases being developed in the Co-creation laboratory.</t>
  </si>
  <si>
    <t>http://bit.ly/2I6l6LR</t>
  </si>
  <si>
    <t>https://www.networks.imdea.org/whats-new/news/2019/etsi-isg-mec-visits-5tonic-laboratory</t>
  </si>
  <si>
    <t>ETSI ISG MEC visita el laboratorio de 5TONIC</t>
  </si>
  <si>
    <t>http://bit.ly/2VBgpwm</t>
  </si>
  <si>
    <t>https://www.networks.imdea.org/es/actualidad/noticias/2019/etsi-isg-mec-visita-laboratorio-5tonic</t>
  </si>
  <si>
    <t>https://bit.ly/2GmeMhb</t>
  </si>
  <si>
    <t>https://www.5tonic.org/news/etsi-isg-mec-visits-5tonic-laboratory</t>
  </si>
  <si>
    <t>5G EVE</t>
  </si>
  <si>
    <t>https://www.5g-eve.eu/</t>
  </si>
  <si>
    <t>Spanish 5G-EVE site presented to ETSI ISG MEC members in Madrid</t>
  </si>
  <si>
    <t>https://bit.ly/2Z5VCTT</t>
  </si>
  <si>
    <t>https://www.5g-eve.eu/spanish-5g-eve-site-presented-to-etsi-isg-mec-members-in-madrid/</t>
  </si>
  <si>
    <t>The seven IMDEA institutes shared a large stand at the Feria. IMDEA Networks presented an interactive demo on the electromagnetic spectrum</t>
  </si>
  <si>
    <t>https://bit.ly/2KFovmy</t>
  </si>
  <si>
    <t>https://www.networks.imdea.org/whats-new/news/2019/imdea-networks-madrid-fair-science-and-innovation-0</t>
  </si>
  <si>
    <t>https://bit.ly/2I1Bgps</t>
  </si>
  <si>
    <t>https://www.networks.imdea.org/es/actualidad/noticias/2019/imdea-networks-feria-madrid-ciencia-innovacion-0</t>
  </si>
  <si>
    <t>New project promises more robust and agile mobile networks</t>
  </si>
  <si>
    <t>Domenico Giustiniano</t>
  </si>
  <si>
    <t>Future network architectures to integrate artificial intelligence. TAPIC-CM will pave the path for beyond 5G networks</t>
  </si>
  <si>
    <t>https://bit.ly/2Gb07W1</t>
  </si>
  <si>
    <t>https://www.networks.imdea.org/whats-new/news/2019/new-project-promises-more-robust-and-agile-mobile-networks</t>
  </si>
  <si>
    <t>Un nuevo proyecto promete redes móviles más sólidas y ágiles a un coste competitivo</t>
  </si>
  <si>
    <t>https://bit.ly/2UXQQsB</t>
  </si>
  <si>
    <t>https://www.networks.imdea.org/es/actualidad/noticias/2019/un-nuevo-proyecto-promete-redes-moviles-mas-solidas-agiles-un-coste</t>
  </si>
  <si>
    <t>https://bit.ly/2KKr9rB</t>
  </si>
  <si>
    <t>https://www.alphagalileo.org/en-gb/Item-Display/ItemId/177558?returnurl=https://www.alphagalileo.org/en-gb/Item-Display/ItemId/177558</t>
  </si>
  <si>
    <t>https://bit.ly/2Z8jo1J</t>
  </si>
  <si>
    <t>https://www.alphagalileo.org/en-gb/Item-Display/ItemId/177559?returnurl=https://www.alphagalileo.org/en-gb/Item-Display/ItemId/177559</t>
  </si>
  <si>
    <t>https://bit.ly/2Uz56bC</t>
  </si>
  <si>
    <t>https://www.eurekalert.org/pub_releases/2019-04/ini-npp040919.php</t>
  </si>
  <si>
    <t>https://bit.ly/2P6EQiW</t>
  </si>
  <si>
    <t>https://www.eurekalert.org/pub_releases_ml/2019-04/ini-v040919.php</t>
  </si>
  <si>
    <t>https://bit.ly/2G7k4M1</t>
  </si>
  <si>
    <t>http://es.globedia.com/proyecto-promete-redes-moviles-solidas-agiles-coste-competitivo</t>
  </si>
  <si>
    <t>https://bit.ly/2Z5n7Ng</t>
  </si>
  <si>
    <t>https://www.totaltele.com/502643/New-project-promises-more-robust-and-agile-mobile-networks</t>
  </si>
  <si>
    <t>Imdea launches new AI-based network research project</t>
  </si>
  <si>
    <t>https://bit.ly/2UbVcYC</t>
  </si>
  <si>
    <t>https://www.telecompaper.com/news/imdea-launches-new-ai-based-network-research-project--1288246</t>
  </si>
  <si>
    <t>El proyecto TAPIR-CM allanará el camino para las redes 5G y más allá</t>
  </si>
  <si>
    <t>https://bit.ly/2VE97rH</t>
  </si>
  <si>
    <t>https://www.conectronica.com/proyectos/el-proyecto-tapir-cm-allanara-el-camino-para-las-redes-5g-y-mas-alla</t>
  </si>
  <si>
    <t>https://bit.ly/2P5ojM6</t>
  </si>
  <si>
    <t>https://www.economiadehoy.es/un-nuevo-proyecto-promete-redes-moviles-mas-solidas-y-agiles-a-un-coste-competitivo</t>
  </si>
  <si>
    <t>Redes móviles sólidas y ágiles a un coste competitivo, más allá de 5G</t>
  </si>
  <si>
    <t>https://bit.ly/2IrwVLS</t>
  </si>
  <si>
    <t>http://www.redestelecom.es/infraestructuras/noticias/1111369001803/redes-moviles-solidas-y-agiles-coste-competitivo-mas-alla-de-5g.1.html</t>
  </si>
  <si>
    <t>https://bit.ly/2Iezstu</t>
  </si>
  <si>
    <t>https://www.madrimasd.org/notiweb/noticias/un-nuevo-proyecto-promete-redes-moviles-mas-solidas-agiles-un-coste-competitivo</t>
  </si>
  <si>
    <t>https://noticiasdelaciencia.com/</t>
  </si>
  <si>
    <t>https://bit.ly/2GnOOJV</t>
  </si>
  <si>
    <t>https://noticiasdelaciencia.com/art/32306/un-nuevo-proyecto-promete-redes-moviles-mas-solidas-y-agiles-a-un-coste-competitivo</t>
  </si>
  <si>
    <t>Boletín Quincenal of Conectrónica</t>
  </si>
  <si>
    <t>Teragames</t>
  </si>
  <si>
    <t>https://www.teragames.com.mx</t>
  </si>
  <si>
    <t>Buscan redes móviles más sólidas y ágiles</t>
  </si>
  <si>
    <t>https://bit.ly/2V34FWz</t>
  </si>
  <si>
    <t>https://www.teragames.com.mx/buscan-redes-moviles-mas-solidas-y-agiles/#.XLWFIugzaUk</t>
  </si>
  <si>
    <t>Secondary school students join IMDEA Networks for educational training</t>
  </si>
  <si>
    <t>Five bilingual 16 year-old students from the secondary school ‘IES Isaac Albéniz’, located in Leganés, Madrid, have joined IMDEA Networks Institute for a period of two days on an educational stay.</t>
  </si>
  <si>
    <t>https://bit.ly/2PqyZ8b</t>
  </si>
  <si>
    <t>https://www.networks.imdea.org/whats-new/news/2019/secondary-school-students-join-imdea-networks-educational-training-0</t>
  </si>
  <si>
    <t>Estancia educativa en IMDEA Networks para alumnos de la ESO</t>
  </si>
  <si>
    <t>https://bit.ly/2DqHZ8C</t>
  </si>
  <si>
    <t>https://www.networks.imdea.org/es/actualidad/noticias/2019/estancia-educativa-imdea-networks-alumnos-eso-0</t>
  </si>
  <si>
    <t>Future mmWave networks set to deliver the best features of High and Low Frequencies</t>
  </si>
  <si>
    <t>Future mmWave networks set to deliver the best features of High and Low Frequencies. Low Frequency (LF) assists High Frecuency (HF) to reduce network control overhead</t>
  </si>
  <si>
    <t>https://bit.ly/2UR15iY</t>
  </si>
  <si>
    <t>https://www.networks.imdea.org/whats-new/news/2019/future-mmwave-networks-set-deliver-best-features-high-and-low-frequencies</t>
  </si>
  <si>
    <t>Futuras redes de ondas milimétricas para ofrecer prestaciones óptimas de las altas y bajas frecuencias</t>
  </si>
  <si>
    <t>https://bit.ly/2JktBTk</t>
  </si>
  <si>
    <t>https://www.networks.imdea.org/es/actualidad/noticias/2019/futuras-redes-ondas-milimetricas-ofrecer-prestaciones-optimas-altas-bajas</t>
  </si>
  <si>
    <t>https://bit.ly/2VGVhbu</t>
  </si>
  <si>
    <t>https://www.alphagalileo.org/en-gb/Item-Display/ItemId/178073?returnurl=https://www.alphagalileo.org/en-gb/Item-Display/ItemId/178073</t>
  </si>
  <si>
    <t>https://bit.ly/2Y64WpB</t>
  </si>
  <si>
    <t>https://www.alphagalileo.org/en-gb/Item-Display/ItemId/178074?returnurl=https://www.alphagalileo.org/en-gb/Item-Display/ItemId/178074</t>
  </si>
  <si>
    <t>https://bit.ly/2POyOnB</t>
  </si>
  <si>
    <t>https://www.eurekalert.org/pub_releases/2019-04/ini-fmn042319.php</t>
  </si>
  <si>
    <t>https://bit.ly/2Yc9St3</t>
  </si>
  <si>
    <t>https://eurekalert.org/pub_releases_ml/2019-04/ini-r042319.php</t>
  </si>
  <si>
    <t>https://bit.ly/2DPJNs4</t>
  </si>
  <si>
    <t>http://es.globedia.com/futuras-redes-ondas-milimetricas-ofrecer-prestaciones-optimas-altas-frecuencias</t>
  </si>
  <si>
    <t>https://bit.ly/2Ji6yII</t>
  </si>
  <si>
    <t>https://phys.org/news/2019-04-future-millimeter-networks-features-high.html</t>
  </si>
  <si>
    <t>https://www.agenciasinc.es</t>
  </si>
  <si>
    <t>Cómo mejorar las futuras redes de ondas milimétricas</t>
  </si>
  <si>
    <t>https://bit.ly/2Jy2FAi</t>
  </si>
  <si>
    <t>https://www.agenciasinc.es/Noticias/Como-mejorar-las-futuras-redes-de-ondas-milimetricas</t>
  </si>
  <si>
    <t>https://www.conectronica.com</t>
  </si>
  <si>
    <t>Wireless</t>
  </si>
  <si>
    <t>La Baja Frecuencia (LF, Low Frequency) ayuda a la Alta Frecuencia (HF, High Frecuency) a reducir la sobrecarga de la red</t>
  </si>
  <si>
    <t>https://bit.ly/2vGSu3w</t>
  </si>
  <si>
    <t>https://www.conectronica.com/wireless/redes-wireless/la-baja-frecuencia-lf-low-frequency-ayuda-a-la-alta-frecuencia-hf-high-frecuency-a-reducir-la-sobrecarga-de-la-red</t>
  </si>
  <si>
    <t>https://bit.ly/2JjToej</t>
  </si>
  <si>
    <t>https://www.economiadehoy.es/futuras-redes-de-ondas-milimetricas-para-ofrecer-prestaciones-optimas-de-las-altas-y-bajas-frecuencias</t>
  </si>
  <si>
    <t>https://www.powersystemsdesign.com</t>
  </si>
  <si>
    <t>Future MmWave Networks with Best of High and Low Frequencies</t>
  </si>
  <si>
    <t>https://bit.ly/2GYV8XA</t>
  </si>
  <si>
    <t>https://www.powersystemsdesign.com/articles/future-mmwave-networks-with-best-of-high-and-low-frequencies/90/14371</t>
  </si>
  <si>
    <t>Future MmWave Networks Set To Deliver The Best Features Of High And Low Frequencies</t>
  </si>
  <si>
    <t>https://bit.ly/2H39iqs</t>
  </si>
  <si>
    <t>https://bioengineer.org/future-mmwave-networks-set-to-deliver-the-best-features-of-high-and-low-frequencies/</t>
  </si>
  <si>
    <t>Googleness</t>
  </si>
  <si>
    <t>https://googleness.com</t>
  </si>
  <si>
    <t>Future mmWave networks are set to provide the best features of high and low frequencies</t>
  </si>
  <si>
    <t>https://bit.ly/2VQ7nPq</t>
  </si>
  <si>
    <t>https://googleness.com/zimbabwe/future-mmwave-networks-are-set-to-provide-the-best-features-of-high-and-low-frequencies/</t>
  </si>
  <si>
    <t>Satoshi Nakamoto Blog</t>
  </si>
  <si>
    <t>https://www.satoshinakamotoblog.com</t>
  </si>
  <si>
    <t>https://bit.ly/2LqPQJX</t>
  </si>
  <si>
    <t>https://www.satoshinakamotoblog.com/future-mmwave-networks-set-to-deliver-the-best-features-of-high-and-low-frequencies</t>
  </si>
  <si>
    <t>Scifi Hours</t>
  </si>
  <si>
    <t>https://scifihours.com</t>
  </si>
  <si>
    <t>https://bit.ly/2WlCsaR</t>
  </si>
  <si>
    <t>https://scifihours.com/2019/04/23/future-mmwave-networks-set-to-deliver-the-best-features-of-high-and-low-frequencies/</t>
  </si>
  <si>
    <t>Nation News</t>
  </si>
  <si>
    <t>https://nationnews.com.au</t>
  </si>
  <si>
    <t>https://bit.ly/2PPmVxA</t>
  </si>
  <si>
    <t>https://nationnews.com.au/future-millimeter-wave-networks-set-to-deliver-the-best-features-of-high-and-low-frequencies/</t>
  </si>
  <si>
    <t>Parallel State</t>
  </si>
  <si>
    <t>https://www.parallelstate.com</t>
  </si>
  <si>
    <t>Future millimeter wave networks set to deliver the best features of high and low frequencies</t>
  </si>
  <si>
    <t>https://bit.ly/2H2hdFD</t>
  </si>
  <si>
    <t>https://www.parallelstate.com/news/future-millimeter-wave-networks-set-to-deliver-the-best-features-of-high-and-low-frequencies/106494</t>
  </si>
  <si>
    <t>http://www.redestelecom.es</t>
  </si>
  <si>
    <t>Las ondas milimétricas revolucionan las redes</t>
  </si>
  <si>
    <t>https://bit.ly/2vL9nK5</t>
  </si>
  <si>
    <t>http://www.redestelecom.es/infraestructuras/noticias/1111562001803/ondas-milimetricas-revolucionan-redes.1.html</t>
  </si>
  <si>
    <t>Science Magazine</t>
  </si>
  <si>
    <t>https://scienmag.com</t>
  </si>
  <si>
    <t>https://bit.ly/2vDACX4</t>
  </si>
  <si>
    <t>https://scienmag.com/future-mmwave-networks-set-to-deliver-the-best-features-of-high-and-low-frequencies/</t>
  </si>
  <si>
    <t>Med Biz Pro</t>
  </si>
  <si>
    <t>https://www.medbizpro.com</t>
  </si>
  <si>
    <t>Future mmWave networks set to deliver the best features of high and low frequencies</t>
  </si>
  <si>
    <t>https://bit.ly/2H3oyn8</t>
  </si>
  <si>
    <t>https://www.medbizpro.com/future-mmwave-networks-set-to-deliver-the-best-features-of-high-and-low-frequencies/</t>
  </si>
  <si>
    <t>Flipboard</t>
  </si>
  <si>
    <t>https://flipboard.com</t>
  </si>
  <si>
    <t>Future mmWave networks set to deliver the best features of High and Low Frequencies | IMDEA Networks Institute</t>
  </si>
  <si>
    <t>https://bit.ly/2PTFbGc</t>
  </si>
  <si>
    <t>https://flipboard.com/@RoyalVoxPost/future-mmwave-networks-set-to-deliver-the-best-features-of-high-and-low-frequenc/a-wDiGFDICQIamHBSVtCP1Vg%3Aa%3A1566504209-0b9b678666/imdea.org</t>
  </si>
  <si>
    <t>njus.me</t>
  </si>
  <si>
    <t>https://www.njus.me</t>
  </si>
  <si>
    <t>https://bit.ly/2J2AMQG</t>
  </si>
  <si>
    <t>https://www.njus.me/us/news/technology/0/5593069/future-mmwave-networks-set-to-deliver-the-best-features-of-high-and-low-frequenci</t>
  </si>
  <si>
    <t>https://gb.makemefeed.com</t>
  </si>
  <si>
    <t>https://bit.ly/2V2M2xT</t>
  </si>
  <si>
    <t>https://gb.makemefeed.com/2019/04/24/future-mmwave-networks-set-to-deliver-the-best-features-of-high-and-low-frequencies-6298012.html</t>
  </si>
  <si>
    <t>https://esciencenews.com</t>
  </si>
  <si>
    <t>Future millimeter wave networks set to deliver the best features of high and low frequencies</t>
  </si>
  <si>
    <t>https://bit.ly/2vFYmtC</t>
  </si>
  <si>
    <t>https://esciencenews.com/sources/physorg/2019/04/23/future.millimeter.wave.networks.set.deliver.best.features.high.and.low.frequencies</t>
  </si>
  <si>
    <t>Long Room</t>
  </si>
  <si>
    <t>https://www.longroom.com</t>
  </si>
  <si>
    <t>https://bit.ly/2PN4idC</t>
  </si>
  <si>
    <t>https://www.longroom.com/discussion/1457756/future-millimeter-wave-networks-set-to-deliver-the-best-features-of-high-and-low-frequencies</t>
  </si>
  <si>
    <t>http://7thspace.com</t>
  </si>
  <si>
    <t>https://bit.ly/2Jr7evx</t>
  </si>
  <si>
    <t>http://7thspace.com/headlines/810620/future_mmwave_networks_set_to_deliver_the_best_features_of_high_and_low_frequencies.html</t>
  </si>
  <si>
    <t>Bright Surf</t>
  </si>
  <si>
    <t>https://www.brightsurf.com</t>
  </si>
  <si>
    <t>https://bit.ly/2J5FGMG</t>
  </si>
  <si>
    <t>https://www.brightsurf.com/news/article/042319481521/future-mmwave-networks-set-to-deliver-the-best-features-of-high-and-low-frequencies.html</t>
  </si>
  <si>
    <t>Cuéntame algo bueno</t>
  </si>
  <si>
    <t>https://www.cuentamealgobueno.com</t>
  </si>
  <si>
    <t>Las redes de ondas milimétricas logran reducir la sobrecarga con bandas de baja frecuencia</t>
  </si>
  <si>
    <t>https://bit.ly/2WlDjIB</t>
  </si>
  <si>
    <t>https://www.cuentamealgobueno.com/2019/04/las-redes-de-ondas-milimetricas-logran-reducir-la-sobrecarga-con-bandas-de-baja-frecuencia/</t>
  </si>
  <si>
    <t>Network World</t>
  </si>
  <si>
    <t>https://www.networkworld.es</t>
  </si>
  <si>
    <t>Un estudio plantea el uso de redes de baja frecuencia para mejorar el rendimiento</t>
  </si>
  <si>
    <t>https://bit.ly/2GX3JtK</t>
  </si>
  <si>
    <t>https://www.networkworld.es/networking/un-estudio-plantea-el-uso-de-redes-de-baja-frecuencia-para-mejorar-el-rendimiento</t>
  </si>
  <si>
    <t>Everything RF</t>
  </si>
  <si>
    <t>https://www.everythingrf.com</t>
  </si>
  <si>
    <t>Future mm-Wave Networks to Use Both Low &amp; High Frequency Bands to Improve Performance</t>
  </si>
  <si>
    <t>https://bit.ly/300IAaz</t>
  </si>
  <si>
    <t>https://www.everythingrf.com/News/details/8075-Future-mm-Wave-Networks-to-Use-Both-Low-High-Frequency-Bands-to-Improve-Performance</t>
  </si>
  <si>
    <t>Science &amp; Technology Research News</t>
  </si>
  <si>
    <t>https://www.scienceandtechnologyresearchnews.com</t>
  </si>
  <si>
    <t>Future mmWave Networks Set to Deliver the Best Features of High and Low Frequencies</t>
  </si>
  <si>
    <t>https://bit.ly/2VnecsF</t>
  </si>
  <si>
    <t>https://www.scienceandtechnologyresearchnews.com/future-mmwave-networks-set-to-deliver-the-best-features-of-high-and-low-frequencies/</t>
  </si>
  <si>
    <t>https://bit.ly/2H06ESm</t>
  </si>
  <si>
    <t>https://www.ecnmag.com/news/2019/04/future-mmwave-networks-set-deliver-best-features-high-and-low-frequencies</t>
  </si>
  <si>
    <t>http://www.tmbroadcast.es</t>
  </si>
  <si>
    <t>Las futuras redes de ondas milimétricas (30-300 GHz) ofrecerán mayor estabilidad a la hora de ofrecer vídeo, contenido y servicios multimedia</t>
  </si>
  <si>
    <t>https://bit.ly/2H2hJCl</t>
  </si>
  <si>
    <t>http://www.tmbroadcast.es/index.php/las-futuras-redes-de-ondas-milimetricas-30-300ghz-ofreceran-mayor-estabilidad-a-la-hora-de-ofrecer-video-contenido-y-servicios-multimedia/</t>
  </si>
  <si>
    <t>Electrónica Fácil</t>
  </si>
  <si>
    <t>https://www.electronicafacil.net</t>
  </si>
  <si>
    <t>Redes de ondas milimétricas para ofrecer prestaciones óptimas de las altas y bajas frecuencias</t>
  </si>
  <si>
    <t>https://bit.ly/2vD2lqL</t>
  </si>
  <si>
    <t>https://www.electronicafacil.net/noticias/Ingenieria/Redes-de-ondas-milimetricas-para-ofrecer-prestaciones-optimas-de-las-altas-y-bajas-frecuencias/</t>
  </si>
  <si>
    <t>Diario TI</t>
  </si>
  <si>
    <t>https://diarioti.com</t>
  </si>
  <si>
    <t>Futuras redes milimétricas ofrecerán prestaciones óptimas y bajas frecuencias en redes</t>
  </si>
  <si>
    <t>https://bit.ly/2V3n8y4</t>
  </si>
  <si>
    <t>https://diarioti.com/futuras-redes-milimetricas-ofreceran-prestaciones-optimas-y-bajas-frecuencias-en-redes/109378</t>
  </si>
  <si>
    <t>https://www.madrimasd.org</t>
  </si>
  <si>
    <t>https://bit.ly/2vEeOun</t>
  </si>
  <si>
    <t>https://www.madrimasd.org/notiweb/noticias/futuras-redes-ondas-milimetricas-ofrecer-prestaciones-optimas-las-altas-bajas-frecuencias</t>
  </si>
  <si>
    <t>May</t>
  </si>
  <si>
    <t>NCYT</t>
  </si>
  <si>
    <t>http://bit.ly/2Hbyz1Y</t>
  </si>
  <si>
    <t>https://noticiasdelaciencia.com/art/32615/futuras-redes-de-ondas-milimetricas-para-ofrecer-prestaciones-optimas-de-las-altas-y-bajas-frecuencias</t>
  </si>
  <si>
    <t>June</t>
  </si>
  <si>
    <t>Critical Comms</t>
  </si>
  <si>
    <t>https://www.criticalcomms.com.au</t>
  </si>
  <si>
    <t>Low frequency studies could help mmWave solutions</t>
  </si>
  <si>
    <t>https://bit.ly/2Il0wWA</t>
  </si>
  <si>
    <t>https://www.criticalcomms.com.au/content/industry/article/low-frequency-studies-could-help-mmwave-solutions-956903290#axzz5qUQXfMjA</t>
  </si>
  <si>
    <t>Antuña: "San Martín es un gran vivero de personas sobresalientes en el ámbito científico"</t>
  </si>
  <si>
    <t>Other media impact-April</t>
  </si>
  <si>
    <t>https://bit.ly/2Y8VG3S</t>
  </si>
  <si>
    <t>https://www.lne.es/cuencas/2019/04/25/antuna-san-martin-gran-vivero/2462248.html</t>
  </si>
  <si>
    <t>Mention of Narseo's work by Severino Antuña</t>
  </si>
  <si>
    <t>First Prize in Hackathon SAS-Correos goes to joint IMDEA Networks/UC3M multidisciplinary team</t>
  </si>
  <si>
    <t>https://bit.ly/2H4a340</t>
  </si>
  <si>
    <t>https://www.networks.imdea.org/whats-new/news/2019/first-prize-hackathon-sas-correos-goes-joint-imdea-networksuc3m</t>
  </si>
  <si>
    <t>Primer premio en Hackathon SAS-Correos para equipo multidisciplinar de IMDEA Networks y UC3M</t>
  </si>
  <si>
    <t>https://bit.ly/2GXbHTG</t>
  </si>
  <si>
    <t>https://www.networks.imdea.org/es/actualidad/noticias/2019/primer-premio-hackathon-sas-correos-equipo-multidisciplinar-imdea</t>
  </si>
  <si>
    <t>http://www.madrimasd.org/blogs/sociedadinformacion</t>
  </si>
  <si>
    <t>https://bit.ly/2VT1PnC</t>
  </si>
  <si>
    <t>http://www.madrimasd.org/blogs/sociedadinformacion/2019/04/26/134654</t>
  </si>
  <si>
    <t>Arturo Azcorra explains 5G in RNE</t>
  </si>
  <si>
    <t>Podcast</t>
  </si>
  <si>
    <t>Arturo Azcorra explains 5G in RNE. “The change to 5G will not be as impactful for the end user as it will be for industry”</t>
  </si>
  <si>
    <t>https://bit.ly/2Jl7pbE</t>
  </si>
  <si>
    <t>https://www.networks.imdea.org/whats-new/news/2019/arturo-azcorra-explains-5g-rne</t>
  </si>
  <si>
    <t>Arturo Azcorra explica el 5G en RNE</t>
  </si>
  <si>
    <t>https://bit.ly/2UYjZ2A</t>
  </si>
  <si>
    <t>https://www.networks.imdea.org/es/actualidad/noticias/2019/arturo-azcorra-explica-5g-rne</t>
  </si>
  <si>
    <t>https://bit.ly/2ZYOTeZ</t>
  </si>
  <si>
    <t>http://www.madrimasd.org/blogs/sociedadinformacion/2019/04/29/134656</t>
  </si>
  <si>
    <t>“The connection that IMDEA Networks has with the industry really prepared me for the job market”</t>
  </si>
  <si>
    <t>Luca Cominardi</t>
  </si>
  <si>
    <t>“The connection that IMDEA Networks has with the industry really prepared me for the job market” Why, what, how and where: an alumnus takes stock of his PhD experience</t>
  </si>
  <si>
    <t>https://bit.ly/2HxyMOk</t>
  </si>
  <si>
    <t>https://www.networks.imdea.org/whats-new/news/2019/connection-imdea-networks-has-industry-really-prepared-me-job-market</t>
  </si>
  <si>
    <t>"La conexión que IMDEA Networks tiene con la industria me ha preparado bien para el mercado laboral"</t>
  </si>
  <si>
    <t>https://bit.ly/2EsjqIZ</t>
  </si>
  <si>
    <t>https://www.networks.imdea.org/es/actualidad/noticias/2019/conexion-que-imdea-networks-tiene-industria-me-ha-preparado-bien-mercado</t>
  </si>
  <si>
    <t>Blog Think Big</t>
  </si>
  <si>
    <t xml:space="preserve">https://blogthinkbig.com </t>
  </si>
  <si>
    <t>Los frutos de una relación tecnológica entre líderes en torno a 5G</t>
  </si>
  <si>
    <t>Other media impact-May</t>
  </si>
  <si>
    <t>https://bit.ly/30ydYxy</t>
  </si>
  <si>
    <t>https://blogthinkbig.com/5tonic-5g-telefonica</t>
  </si>
  <si>
    <t>IMDEA Networks, one of the “magnificent seven” of R&amp;D+i in the Madrid Region</t>
  </si>
  <si>
    <t>IMDEA Networks, one of the “magnificent seven” of R&amp;D+i in the Madrid Region. The book “El MADRID social: fundaciones y RSC” highlights the social impact of the IMDEA initiative</t>
  </si>
  <si>
    <t>https://bit.ly/2wqM2ht</t>
  </si>
  <si>
    <t>https://www.networks.imdea.org/whats-new/news/2019/imdea-networks-one-magnificent-seven-rdi-madrid-region</t>
  </si>
  <si>
    <t>IMDEA Networks, uno de los “siete magníficos” de la R+D+i de la Comunidad de Madrid</t>
  </si>
  <si>
    <t>https://bit.ly/2EFtUoh</t>
  </si>
  <si>
    <t>https://www.networks.imdea.org/es/actualidad/noticias/2019/imdea-networks-uno-siete-magnificos-rdi-comunidad-madrid</t>
  </si>
  <si>
    <t>Finding true north for networking research</t>
  </si>
  <si>
    <t>Executive Summary from the Workshop Chair of the Annual IMDEA Networks Workshop 2019, Networking Research: Present, Future and Beyond</t>
  </si>
  <si>
    <t>https://bit.ly/2I7yeie</t>
  </si>
  <si>
    <t>https://www.networks.imdea.org/whats-new/news/2019/finding-true-north-networking-research</t>
  </si>
  <si>
    <t>En busca del norte verdadero para la investigación de redes</t>
  </si>
  <si>
    <t>https://bit.ly/2wLZ7C3</t>
  </si>
  <si>
    <t>https://www.networks.imdea.org/es/actualidad/noticias/2019/busca-del-norte-verdadero-investigacion-redes</t>
  </si>
  <si>
    <t>https://bit.ly/2KHD9bw</t>
  </si>
  <si>
    <t>https://www.alphagalileo.org/en-gb/Item-Display/ItemId/179375</t>
  </si>
  <si>
    <t>https://bit.ly/2Ziapdm</t>
  </si>
  <si>
    <t>https://www.alphagalileo.org/en-gb/Item-Display/ItemId/179374?returnurl=https://www.alphagalileo.org/en-gb/Item-Display/ItemId/179374</t>
  </si>
  <si>
    <t>Análisis: En busca del norte verdadero para la investigación en Redes</t>
  </si>
  <si>
    <t>https://bit.ly/2wOm2Ne</t>
  </si>
  <si>
    <t>https://www.madrimasd.org/notiweb/analisis/analisis-en-busca-norte-verdadero-investigacion-en-redes</t>
  </si>
  <si>
    <t>https://bit.ly/2XRZmYb</t>
  </si>
  <si>
    <t>https://www.madrimasd.org/en/notiweb/noticias/finding-true-north-networking-research</t>
  </si>
  <si>
    <t>Nokia Spain becomes Gold Collaborator of 5TONIC Open 5G Lab</t>
  </si>
  <si>
    <t>Arturo Azcorra and Álvaro Villegas</t>
  </si>
  <si>
    <t>Nokia Spain will collaborate with Telefónica in a Media &amp; Entertainment testbed for 5G EVE project</t>
  </si>
  <si>
    <t>https://bit.ly/2WrpyYc</t>
  </si>
  <si>
    <t>https://www.networks.imdea.org/whats-new/news/2019/nokia-spain-becomes-gold-collaborator-5tonic-open-5g-lab</t>
  </si>
  <si>
    <t>Nokia España, empresa Colaboradora Oro del 5TONIC Open 5G Lab</t>
  </si>
  <si>
    <t>https://bit.ly/2IbE2Yp</t>
  </si>
  <si>
    <t>https://www.networks.imdea.org/es/actualidad/noticias/2019/nokia-espana-empresa-colaboradora-oro-del-5tonic-open-5g-lab</t>
  </si>
  <si>
    <t>https://bit.ly/2KHSQPS</t>
  </si>
  <si>
    <t>https://www.alphagalileo.org/en-gb/Item-Display/ItemId/179577?returnurl=https://www.alphagalileo.org/en-gb/Item-Display/ItemId/179577</t>
  </si>
  <si>
    <t>https://bit.ly/2I7ziTg</t>
  </si>
  <si>
    <t>https://www.alphagalileo.org/en-gb/Item-Display/ItemId/179579?returnurl=https://www.alphagalileo.org/en-gb/Item-Display/ItemId/179579</t>
  </si>
  <si>
    <t>https://bit.ly/2X58D1G</t>
  </si>
  <si>
    <t>https://www.eurekalert.org/pub_releases/2019-06/ini-nsb060519.php</t>
  </si>
  <si>
    <t>https://bit.ly/2wNopzA</t>
  </si>
  <si>
    <t>https://eurekalert.org/pub_releases_ml/2019-06/ini-t060519.php</t>
  </si>
  <si>
    <t>https://bit.ly/31qB4GI</t>
  </si>
  <si>
    <t>http://es.globedia.com/nokia-espana-empresa-colaboradora-oro-5tonic-open-lab</t>
  </si>
  <si>
    <t>https://bit.ly/2R1NQa7</t>
  </si>
  <si>
    <t>https://www.totaltele.com/503067/Nokia-Spain-becomes-Gold-Collaborator-of-5TONIC-Open-5G-Lab</t>
  </si>
  <si>
    <t>https://bit.ly/2K8OCkT</t>
  </si>
  <si>
    <t>http://www.madrimasd.org/blogs/sociedadinformacion/2019/06/05/134696</t>
  </si>
  <si>
    <t>https://www.5tonic.org</t>
  </si>
  <si>
    <t>https://bit.ly/319MWwG</t>
  </si>
  <si>
    <t>https://www.5tonic.org/news/nokia-spain-becomes-gold-collaborator-5tonic-open-5g-lab</t>
  </si>
  <si>
    <t>Nokia Spain Becomes Gold Collaborator Of 5TONIC Open 5G Lab</t>
  </si>
  <si>
    <t>https://bit.ly/2WTJuY3</t>
  </si>
  <si>
    <t>https://bioengineer.org/nokia-spain-becomes-gold-collaborator-of-5tonic-open-5g-lab/</t>
  </si>
  <si>
    <t>https://bit.ly/31o1p8v</t>
  </si>
  <si>
    <t>http://7thspace.com/headlines/857303/nokia_spain_becomes_gold_collaborator_of_5tonic_open_5g_lab.html</t>
  </si>
  <si>
    <t>https://bit.ly/2ID7hC3</t>
  </si>
  <si>
    <t>https://www.bioportfolio.com/news/article/4004438/Nokia-Spain-becomes-Gold-Collaborator-of-5TONIC-Open-5G-Lab.html</t>
  </si>
  <si>
    <t>https://bit.ly/2WzhhX6</t>
  </si>
  <si>
    <t>https://ingenis.net/2019/06/05/nokia-espana-empresa-colaboradora-oro-del-5tonic-open-5g-lab/</t>
  </si>
  <si>
    <t>Ngaiire Media</t>
  </si>
  <si>
    <t>http://www.ngaiire.com.au</t>
  </si>
  <si>
    <t>https://bit.ly/2R1e9Nq</t>
  </si>
  <si>
    <t>http://www.ngaiire.com.au/2019/06/05/nokia-spain-becomes-gold-collaborator-of-5tonic-open-5g-lab/</t>
  </si>
  <si>
    <t>Digital News</t>
  </si>
  <si>
    <t>http://www.digitaltvnews.net</t>
  </si>
  <si>
    <t>https://bit.ly/2WuDlNm</t>
  </si>
  <si>
    <t>http://www.digitaltvnews.net/?p=33039</t>
  </si>
  <si>
    <t>https://bit.ly/2wObGgg</t>
  </si>
  <si>
    <t>https://www.njus.me/us/news/technology/0/6864296/nokia-spain-becomes-gold-collaborator-of-5tonic-open-5g-lab</t>
  </si>
  <si>
    <t>https://bit.ly/2X1nRVw</t>
  </si>
  <si>
    <t>https://www.economiadehoy.es/nokia-espana-empresa-colaboradora-oro-del-5tonic-open-5g-lab</t>
  </si>
  <si>
    <t>https://bit.ly/2WwkilY</t>
  </si>
  <si>
    <t>https://www.madrimasd.org/notiweb/noticias/nokia-espana-empresa-colaboradora-oro-5tonic-open-5g-lab</t>
  </si>
  <si>
    <t>Nokia Spain, Telefonica building testbed for 5G EVE project at 5Tonic Open 5G Lab</t>
  </si>
  <si>
    <t>https://bit.ly/2MDDsXx</t>
  </si>
  <si>
    <t>https://www.telecompaper.com/news/nokia-spain-telefonica-building-testbed-for-5g-eve-project-at-5tonic-open-5g-lab--1295779</t>
  </si>
  <si>
    <t>https://bit.ly/31qhBWD</t>
  </si>
  <si>
    <t>http://www.redestelecom.es/infraestructuras/noticias/1112390001803/nokia-espana-empresa-colaboradora-oro-del-5tonic-open-5g-lab.1.html</t>
  </si>
  <si>
    <t>Nokia España, nueva empresa Colaboradora Oro del 5TONIC Open 5G Lab</t>
  </si>
  <si>
    <t>https://bit.ly/2WWcw9m</t>
  </si>
  <si>
    <t>http://www.tmbroadcast.es/index.php/nokia-espana-nueva-empresa-colaboradora-oro-del-5tonic-open-5g-lab/</t>
  </si>
  <si>
    <t>Mobile Europe</t>
  </si>
  <si>
    <t>https://www.mobileeurope.co.uk</t>
  </si>
  <si>
    <t>Nokia Spain and Telefónica tap 5G for entertainment and media</t>
  </si>
  <si>
    <t>https://bit.ly/2Wy2Ldn</t>
  </si>
  <si>
    <t>https://www.mobileeurope.co.uk/press-wire/nokia-spain-and-telefonica-tap-5g-for-media-and-entertainment</t>
  </si>
  <si>
    <t>The Fast Mode</t>
  </si>
  <si>
    <t>https://www.thefastmode.com</t>
  </si>
  <si>
    <t>Nokia, Telefonica Collaborate to Implement 5G Testbed for Media and Entertainment Services</t>
  </si>
  <si>
    <t>https://bit.ly/2I9YLMc</t>
  </si>
  <si>
    <t>https://www.thefastmode.com/technology-solutions/14910-nokia-telefonica-collaborate-to-implement-5g-testbed-for-media-and-entertainment-services</t>
  </si>
  <si>
    <t>Nokia España se convierte en Gold Collaborator de 5TONIC Open 5G Lab</t>
  </si>
  <si>
    <t>https://bit.ly/2Kd79g5</t>
  </si>
  <si>
    <t>https://www.zonamovilidad.es/nokia-espana-se-convierte-en-gold-collaborator-5tonic-open-5g-lab</t>
  </si>
  <si>
    <t>Antonio Fernández Anta receives the National Computer Science Award ARITMEL 2019</t>
  </si>
  <si>
    <t>The IMDEA Networks researcher is awarded by the Spanish Computer Science Association and the BBVA Foundation. The jury highlights the "great international impact" of his "outstanding scientific contributions"</t>
  </si>
  <si>
    <t>https://bit.ly/2ETua35</t>
  </si>
  <si>
    <t>https://www.networks.imdea.org/whats-new/news/2019/antonio-fernandez-anta-receives-national-computer-science-award-aritmel-2019</t>
  </si>
  <si>
    <t>Antonio Fernández Anta, Premio Nacional de Informática ARITMEL 2019</t>
  </si>
  <si>
    <t>https://bit.ly/2Mw9yEv</t>
  </si>
  <si>
    <t>https://www.networks.imdea.org/es/actualidad/noticias/2019/antonio-fernandez-anta-premio-nacional-informatica-aritmel-2019</t>
  </si>
  <si>
    <t>https://bit.ly/2KytQeM</t>
  </si>
  <si>
    <t>https://www.alphagalileo.org/en-gb/Item-Display/ItemId/179713?returnurl=https://www.alphagalileo.org/en-gb/Item-Display/ItemId/179713</t>
  </si>
  <si>
    <t>https://bit.ly/2Lhw5Cy</t>
  </si>
  <si>
    <t>https://www.alphagalileo.org/en-gb/Item-Display/ItemId/179714?returnurl=https://www.alphagalileo.org/en-gb/Item-Display/ItemId/179714</t>
  </si>
  <si>
    <t>Innova Spain</t>
  </si>
  <si>
    <t>https://www.innovaspain.com</t>
  </si>
  <si>
    <t>Innovation</t>
  </si>
  <si>
    <t>IMDEA: la herramienta de la Comunidad de Madrid que investiga, divulga y da resultados</t>
  </si>
  <si>
    <t>Other media impact-June</t>
  </si>
  <si>
    <t>https://bit.ly/2XKBVA3</t>
  </si>
  <si>
    <t>https://www.innovaspain.com/imdea-madrid-agua-alimentacion-energia-materiales-nanociencia-networks-software/</t>
  </si>
  <si>
    <t>Novel communications architecture for future ultra-high speed wireless networks developed by IMDEA Networks researchers</t>
  </si>
  <si>
    <t>Novel communications architecture for future ultra-high speed wireless networks developed by IMDEA Networks researchers. SEARCHLIGHT project radically rethinks wireless architectures for highly scalable ultra-dense millimeter-wave networks</t>
  </si>
  <si>
    <t>https://bit.ly/2KIPSux</t>
  </si>
  <si>
    <t>https://www.networks.imdea.org/whats-new/news/2019/novel-communications-architecture-future-ultra-high-speed-peed-wireless-networks</t>
  </si>
  <si>
    <t>Novedosa arquitectura para la futura comunicación por redes inalámbricas ultrarrápidas desarrollada por investigadores de IMDEA Networks</t>
  </si>
  <si>
    <t>https://bit.ly/2XIE2UJ</t>
  </si>
  <si>
    <t>https://www.networks.imdea.org/es/actualidad/noticias/2019/novedosa-arquitectura-futura-comunicacion-redes-inalambricas-ultrarrapidas</t>
  </si>
  <si>
    <t>https://bit.ly/2Kn6w3G</t>
  </si>
  <si>
    <t>https://www.alphagalileo.org/en-gb/Item-Display/ItemId/179888?returnurl=https://www.alphagalileo.org/en-gb/Item-Display/ItemId/179888</t>
  </si>
  <si>
    <t>https://bit.ly/2IQOyU1</t>
  </si>
  <si>
    <t>https://www.alphagalileo.org/en-gb/Item-Display/ItemId/179883?returnurl=https://www.alphagalileo.org/en-gb/Item-Display/ItemId/179883</t>
  </si>
  <si>
    <t>DiCYT</t>
  </si>
  <si>
    <t>https://www.dicyt.com/</t>
  </si>
  <si>
    <t>https://bit.ly/2LcmwF4</t>
  </si>
  <si>
    <t>http://www.dicyt.com/noticias/novedosa-arquitectura-para-la-futura-comunicacion-por-redes-inalambricas-ultrarrapidas-desarrollada-por-investigadores-de-imdea-networks</t>
  </si>
  <si>
    <t>Novel communications architecture for future ultra-high speed wireless networks</t>
  </si>
  <si>
    <t>https://bit.ly/2RhkViq</t>
  </si>
  <si>
    <t>https://eurekalert.org/pub_releases/2019-06/ini-nca061319.php</t>
  </si>
  <si>
    <t>Novedosa arquitectura para la futura comunicación por redes inalámbricas ultrarrápidas</t>
  </si>
  <si>
    <t>https://bit.ly/31Tzptx</t>
  </si>
  <si>
    <t>https://eurekalert.org/pub_releases_ml/2019-06/ini-t062019.php</t>
  </si>
  <si>
    <t>https://bit.ly/2WTUgOR</t>
  </si>
  <si>
    <t>http://es.globedia.com/novedosa-arquitectura-futura-comunicacion-redes-inalambricas-ultrarrapidas</t>
  </si>
  <si>
    <t>https://bit.ly/2IOYhd8</t>
  </si>
  <si>
    <t>https://www.totaltele.com/503133/Novel-communications-architecture-for-future-ultra-high-speed-peed-wireless-networks-developed-by-IMDEA-Networks-researchers</t>
  </si>
  <si>
    <t>Novel Communications Architecture For Future Ultra-High Speed Wireless Networks</t>
  </si>
  <si>
    <t>https://bit.ly/2IkXHVJ</t>
  </si>
  <si>
    <t>https://www.rfglobalnet.com/doc/novel-communications-architecture-for-future-ultra-high-speed-wireless-networks-0001</t>
  </si>
  <si>
    <t>Science Codex</t>
  </si>
  <si>
    <t>https://sciencecodex.com</t>
  </si>
  <si>
    <t>https://bit.ly/2IIct7W</t>
  </si>
  <si>
    <t>https://sciencecodex.com/novel-communications-architecture-future-ultra-high-speed-wireless-networks-627458</t>
  </si>
  <si>
    <t>Proyecto Searchlight: comunicación por redes inalámbricas ultrarrápidas</t>
  </si>
  <si>
    <t>https://bit.ly/2wZkeRm</t>
  </si>
  <si>
    <t>http://www.redestelecom.es/comunicaciones/noticias/1112527000303/proyecto-searchlight-comunicacion-redes-inalambricas-ultrarrapidas.1.html</t>
  </si>
  <si>
    <t>https://bit.ly/2IP0VQ9</t>
  </si>
  <si>
    <t>https://www.economiadehoy.es/novedosa-arquitectura-para-la-futura-comunicacion-por-redes-inalambricas-ultrarrapidas-desarrollada-por-investigadores-de-imdea-networks</t>
  </si>
  <si>
    <t>Novel Communications Architecture for Future Ultra-High Speed Wireless Networks</t>
  </si>
  <si>
    <t>https://bit.ly/2IP1Ccd</t>
  </si>
  <si>
    <t>https://www.ecnmag.com/news/2019/06/novel-communications-architecture-future-ultra-high-speed-wireless-networks</t>
  </si>
  <si>
    <t>Novel Communications Architecture for Future Ultra-High Speed Wireless Networks Developed by IMDEA Networks Researchers</t>
  </si>
  <si>
    <t>https://bit.ly/2Ily9YE</t>
  </si>
  <si>
    <t>https://www.scienceandtechnologyresearchnews.com/novel-communications-architecture-for-future-ultra-high-speed-wireless-networks-developed-by-imdea-networks-researchers/</t>
  </si>
  <si>
    <t>https://bit.ly/2Kqo2UD</t>
  </si>
  <si>
    <t>https://bioengineer.org/novel-communications-architecture-for-future-ultra-high-speed-wireless-networks/</t>
  </si>
  <si>
    <t>https://bit.ly/2IOgasT</t>
  </si>
  <si>
    <t>http://7thspace.com/headlines/867132/novel_communications_architecture_for_future_ultra_high_speed_wireless_networks.html</t>
  </si>
  <si>
    <t>Live Drone News</t>
  </si>
  <si>
    <t>http://www.livedronenews.com</t>
  </si>
  <si>
    <t>Novel communications architecture for future ultra-high speed peed wireless networks developed by IMDEA Networks researchers</t>
  </si>
  <si>
    <t>https://bit.ly/2Zua7QG</t>
  </si>
  <si>
    <t>http://www.livedronenews.com/news/198985/novel-communications-architecture-for-future-ultra-high-speed-peed-wireless-networks-developed-by-imdea-networks-researchers</t>
  </si>
  <si>
    <t>New Electronics</t>
  </si>
  <si>
    <t>http://www.newelectronics.co.uk</t>
  </si>
  <si>
    <t>Ultra-high speed wireless networks</t>
  </si>
  <si>
    <t>https://bit.ly/2wW6abt</t>
  </si>
  <si>
    <t>http://www.newelectronics.co.uk/electronics-news/ultra-high-speed-wireless-networks/216443/</t>
  </si>
  <si>
    <t>Researchers Develop Ultrafast Wireless Network to Rival Optical Fiber</t>
  </si>
  <si>
    <t>https://bit.ly/2Nmn3H4</t>
  </si>
  <si>
    <t>https://www.everythingrf.com/News/details/8416-Researchers-Develop-Ultrafast-Wireless-Networks-to-Rival-Optical-Fiber</t>
  </si>
  <si>
    <t>El proyecto SEARCHLIGHT replantea las arquitecturas inalámbricas para redes de ondas milimétricas ultra densas y altamente escala</t>
  </si>
  <si>
    <t>https://bit.ly/2RtkHow</t>
  </si>
  <si>
    <t>https://www.conectronica.com/tecnologia-electronica/el-proyecto-searchlight-replantea-las-arquitecturas-inalambricas-para-redes-de-ondas-milimetricas-ultra-densas-y-altamente-escala</t>
  </si>
  <si>
    <t>https://bit.ly/2L0XfxC</t>
  </si>
  <si>
    <t>https://www.madrimasd.org/notiweb/noticias/novedosa-arquitectura-futura-comunicacion-por-redes-inalambricas-ultrarrapidas</t>
  </si>
  <si>
    <t>Omicrono (El Español)</t>
  </si>
  <si>
    <t>https://omicrono.elespanol.com</t>
  </si>
  <si>
    <t>WiFi tan rápido como la fibra, sin latencia y más estable</t>
  </si>
  <si>
    <t>https://bit.ly/2xcQOzu</t>
  </si>
  <si>
    <t>https://omicrono.elespanol.com/2019/06/wifi-tan-rapido-como-la-fibra/</t>
  </si>
  <si>
    <t>Periodista Digital</t>
  </si>
  <si>
    <t>https://www.periodistadigital.com</t>
  </si>
  <si>
    <t>Nueva arquitectura para la futura comunicación por redes inalámbricas ultrarrápidas</t>
  </si>
  <si>
    <t>https://bit.ly/2FVZZcr</t>
  </si>
  <si>
    <t>https://www.periodistadigital.com/tecnologia/herramientas/20190621/nueva-arquitectura-futura-comunicacion-redes-inalambricas-ultrarrapidas-noticia-689403895767/</t>
  </si>
  <si>
    <t>https://bit.ly/2KWWIh9</t>
  </si>
  <si>
    <t>https://noticiasdelaciencia.com/art/33386/novedosa-arquitectura-para-la-futura-comunicacion-por-redes-inalambricas-ultrarrapidas</t>
  </si>
  <si>
    <t>Electronics Online</t>
  </si>
  <si>
    <t>https://www.electronicsonline.net.au</t>
  </si>
  <si>
    <t>Architecture developed for ultrahigh-speed wireless networks</t>
  </si>
  <si>
    <t>https://bit.ly/2JDpp0F</t>
  </si>
  <si>
    <t>https://www.electronicsonline.net.au/content/components/news/architecture-developed-for-ultrahigh-speed-wireless-networks-566462406?utm_content=buffer47d67&amp;utm_medium=social&amp;utm_source=twitter.com&amp;utm_campaign=buffer#axzz5tEGIFoD9</t>
  </si>
  <si>
    <t>Innovalia Group joins co-creation laboratory 5TONIC</t>
  </si>
  <si>
    <t>Arturo Azcorra and Óscar Lázaro</t>
  </si>
  <si>
    <t>Innovalia Group joins co-creation laboratory 5TONIC to explore the use of 5G for metrology applications</t>
  </si>
  <si>
    <t>https://bit.ly/2FnYXFN</t>
  </si>
  <si>
    <t>https://www.networks.imdea.org/whats-new/news/2019/innovalia-group-joins-co-creation-laboratory-5tonic</t>
  </si>
  <si>
    <t>El Grupo Innovalia se une al laboratorio de co-creación 5TONIC</t>
  </si>
  <si>
    <t>https://bit.ly/31QaOWq</t>
  </si>
  <si>
    <t>https://www.networks.imdea.org/es/actualidad/noticias/2019/grupo-innovalia-se-une-al-laboratorio-co-creacion-5tonic</t>
  </si>
  <si>
    <t>https://bit.ly/2LhtuJb</t>
  </si>
  <si>
    <t>https://www.alphagalileo.org/en-gb/Item-Display/ItemId/180236?returnurl=https://www.alphagalileo.org/en-gb/Item-Display/ItemId/180236</t>
  </si>
  <si>
    <t>https://bit.ly/2FqUhis</t>
  </si>
  <si>
    <t>https://www.alphagalileo.org/en-gb/Item-Display/ItemId/180237?returnurl=https://www.alphagalileo.org/en-gb/Item-Display/ItemId/180237</t>
  </si>
  <si>
    <t>https://bit.ly/2Fw8vOV</t>
  </si>
  <si>
    <t>https://www.eurekalert.org/pub_releases/2019-06/ini-igj062119.php</t>
  </si>
  <si>
    <t>https://bit.ly/2FtTzAS</t>
  </si>
  <si>
    <t>https://eurekalert.org/pub_releases_ml/2019-06/ini-r062119.php</t>
  </si>
  <si>
    <t>https://bit.ly/2WVtPTW</t>
  </si>
  <si>
    <t>http://es.globedia.com/grupo-innovalia-une-laboratorio-creacion-5tonic</t>
  </si>
  <si>
    <t>https://bit.ly/2Kylbcb</t>
  </si>
  <si>
    <t>https://www.totaltele.com/503210/Innovalia-Group-joins-co-creation-laboratory-5TONIC</t>
  </si>
  <si>
    <t>https://bit.ly/2X3I35g</t>
  </si>
  <si>
    <t>http://www.madrimasd.org/blogs/sociedadinformacion/2019/06/21/134720</t>
  </si>
  <si>
    <t>INNOVALIA GROUP JOINS CO-CREATION LABORATORY 5TONIC</t>
  </si>
  <si>
    <t>https://bit.ly/2Kz1j8G</t>
  </si>
  <si>
    <t>https://www.5tonic.org/news/innovalia-group-joins-co-creation-laboratory-5tonic</t>
  </si>
  <si>
    <t>Innovalia</t>
  </si>
  <si>
    <t>http://www.innovalia.com</t>
  </si>
  <si>
    <t>Innovalia Group joins co-creation laboratory 5TONIC Exploring the use of 5G for metrology applications</t>
  </si>
  <si>
    <t>https://bit.ly/2FGpjTF</t>
  </si>
  <si>
    <t>http://www.innovalia.com/en/news/news_page.php?var_id=51</t>
  </si>
  <si>
    <t>El Grupo Innovalia se une al laboratorio 5TONIC para explorar el uso de 5G para aplicaciones de metrologia</t>
  </si>
  <si>
    <t>https://bit.ly/2KzjRpp</t>
  </si>
  <si>
    <t>http://www.innovalia.com/es/news/news_page.php?var_id=51</t>
  </si>
  <si>
    <t>https://bit.ly/2Kz5VvO</t>
  </si>
  <si>
    <t>https://www.bioportfolio.com/news/article/4019358/Innovalia-Group-joins-co-creation-laboratory-5TONIC.html</t>
  </si>
  <si>
    <t>Innovalia Group Joins Co-Creation Laboratory 5TONIC</t>
  </si>
  <si>
    <t>https://bit.ly/2NaOCDr</t>
  </si>
  <si>
    <t>https://bioengineer.org/innovalia-group-joins-co-creation-laboratory-5tonic/</t>
  </si>
  <si>
    <t>Metrology News</t>
  </si>
  <si>
    <t>https://metrology.news</t>
  </si>
  <si>
    <t>5TONIC Laboratory Explores 5G For Metrology</t>
  </si>
  <si>
    <t>https://bit.ly/2KzqgAZ</t>
  </si>
  <si>
    <t>https://metrology.news/5tonic-laboratory-explores-5g-for-metrology-applications/</t>
  </si>
  <si>
    <t>Ericsson activates 5G NSA technology at 5TONIC open innovation lab</t>
  </si>
  <si>
    <t>Arturo Azcorra and Manuel Lorenzo</t>
  </si>
  <si>
    <t>Ericsson, Telefónica and IMDEA Networks demonstrate brand-new 5G use cases for Industry 4.0 and Artificial Intelligence (AI) at the European Conference on Networks and Communications (EuCNC) 2019 event held in Valencia in June</t>
  </si>
  <si>
    <t>https://bit.ly/2WYz8Cd</t>
  </si>
  <si>
    <t>https://www.networks.imdea.org/whats-new/news/2019/ericsson-activates-5g-nsa-technology-5tonic-open-innovation-lab</t>
  </si>
  <si>
    <t>Ericsson activa la tecnología 5G NSA en el laboratorio de innovación abierta 5TONIC</t>
  </si>
  <si>
    <t>https://bit.ly/2ZItlSZ</t>
  </si>
  <si>
    <t>https://www.networks.imdea.org/es/actualidad/noticias/2019/ericsson-activa-tecnologia-5g-nsa-laboratorio-innovacion-abierta-5tonic</t>
  </si>
  <si>
    <t>https://bit.ly/2WYdeDI</t>
  </si>
  <si>
    <t>https://www.alphagalileo.org/en-gb/Item-Display/ItemId/180238?returnurl=https://www.alphagalileo.org/en-gb/Item-Display/ItemId/180238</t>
  </si>
  <si>
    <t>https://bit.ly/2FxdgIa</t>
  </si>
  <si>
    <t>https://www.alphagalileo.org/en-gb/Item-Display/ItemId/180241?returnurl=https://www.alphagalileo.org/en-gb/Item-Display/ItemId/180241</t>
  </si>
  <si>
    <t>https://bit.ly/2RvVKbN</t>
  </si>
  <si>
    <t>https://www.eurekalert.org/pub_releases/2019-06/ini-ea5062119.php</t>
  </si>
  <si>
    <t>https://bit.ly/2xchrV8</t>
  </si>
  <si>
    <t>https://eurekalert.org/pub_releases_ml/2019-06/ini-r_1062119.php</t>
  </si>
  <si>
    <t>https://bit.ly/2N6lfSt</t>
  </si>
  <si>
    <t>http://es.globedia.com/ericsson-activa-tecnologia-nsa-laboratorio-innovacion-abierta-5tonic</t>
  </si>
  <si>
    <t>https://bit.ly/2RwlZ1U</t>
  </si>
  <si>
    <t>http://www.madrimasd.org/blogs/sociedadinformacion/2019/06/21/134732</t>
  </si>
  <si>
    <t>ERICSSON ACTIVATES 5G NSA TECHNOLOGY AT 5TONIC OPEN INNOVATION LAB</t>
  </si>
  <si>
    <t>https://bit.ly/2IEuG7I</t>
  </si>
  <si>
    <t>https://www.5tonic.org/news/ericsson-activates-5g-nsa-technology-5tonic-open-innovation-lab</t>
  </si>
  <si>
    <t>Ericsson Activates 5G NSA Technology At 5TONIC Open Innovation Lab</t>
  </si>
  <si>
    <t>https://bit.ly/2XwPeqM</t>
  </si>
  <si>
    <t>https://bioengineer.org/ericsson-activates-5g-nsa-technology-at-5tonic-open-innovation-lab/</t>
  </si>
  <si>
    <t>Ericsson y Telefónica avanzan en los casos de uso 5G con el proyecto 5G EVE</t>
  </si>
  <si>
    <t>https://bit.ly/2KwQ3Kl</t>
  </si>
  <si>
    <t>https://www.zonamovilidad.es/ericsson-telefonica-avanzan-casos-uso-5g-proyecto-5g-eve-5tonic</t>
  </si>
  <si>
    <t>Ericsson activa la tecnología 5G NSA en el laboratorio 5TONIC</t>
  </si>
  <si>
    <t>https://bit.ly/2X244RK</t>
  </si>
  <si>
    <t>http://www.redestelecom.es/infraestructuras/noticias/1112721001803/ericsson-activa-tecnologia-5g-nsa-laboratorio-5tonic.1.html</t>
  </si>
  <si>
    <t>iTech Post</t>
  </si>
  <si>
    <t>http://www.itechpost.com</t>
  </si>
  <si>
    <t>Ericsson Activates 5G NSA Technology at 5TONIC Open Innovation Lab</t>
  </si>
  <si>
    <t>https://bit.ly/2Xs5Hwx</t>
  </si>
  <si>
    <t>http://www.itechpost.com/articles/101538/20190621/ericsson-activates-5g-nsa-technology-at-5tonic-open-innovation-lab.htm</t>
  </si>
  <si>
    <t>ENGG Talks</t>
  </si>
  <si>
    <t>https://www.enggtalks.com</t>
  </si>
  <si>
    <t>https://bit.ly/2IWEGYA</t>
  </si>
  <si>
    <t>https://www.enggtalks.com/news/115542/ericsson-activates-5g-nsa-technology-at-5tonic-open-innovation-l</t>
  </si>
  <si>
    <t>5G-Transformer</t>
  </si>
  <si>
    <t>http://5g-transformer.eu</t>
  </si>
  <si>
    <t>https://bit.ly/2YbjOn2</t>
  </si>
  <si>
    <t>http://5g-transformer.eu/index.php/2019/06/21/ericsson-activates-5g-nsa-technology-at-5tonic-open-innovation-lab/</t>
  </si>
  <si>
    <t>Llodo.com</t>
  </si>
  <si>
    <t>https://llodo.com</t>
  </si>
  <si>
    <t>Ericsson activates 5G NSA technology at 5TONIC open innovation lab – EurekAlert</t>
  </si>
  <si>
    <t>https://bit.ly/2LcaJXj</t>
  </si>
  <si>
    <t>https://llodo.com/technology/ericsson-activates-5g-nsa-technology-at-5tonic-open-innovation-lab-eurekalert.html</t>
  </si>
  <si>
    <t>Eurasia Review</t>
  </si>
  <si>
    <t>https://www.eurasiareview.com</t>
  </si>
  <si>
    <t>https://bit.ly/2xbgoER</t>
  </si>
  <si>
    <t>https://www.eurasiareview.com/23062019-ericsson-activates-5g-nsa-technology-at-5tonic-open-innovation-lab/</t>
  </si>
  <si>
    <t>The Iraq File</t>
  </si>
  <si>
    <t>https://theiraqfile.com</t>
  </si>
  <si>
    <t>https://bit.ly/2X0GJjk</t>
  </si>
  <si>
    <t>https://theiraqfile.com/ericsson-activates-5g-nsa-technology-at-5tonic-open-innovation-lab/</t>
  </si>
  <si>
    <t>Digital Munition</t>
  </si>
  <si>
    <t>https://www.digitalmunition.me</t>
  </si>
  <si>
    <t>Ericsson Activates 5G NSA Technology At 5TONIC Open Innovation Lab – Eurasia Review</t>
  </si>
  <si>
    <t>https://bit.ly/2x6YfrV</t>
  </si>
  <si>
    <t>https://www.digitalmunition.me/ericsson-activates-5g-nsa-technology-at-5tonic-open-innovation-lab-eurasia-review/?utm_source=dlvr.it&amp;utm_medium=twitter</t>
  </si>
  <si>
    <t>The birth of a new discipline: Low-energy Visible Light IoT Systems</t>
  </si>
  <si>
    <t>The birth of a new discipline: Low-energy Visible Light IoT Systems. New ENLIGHT’EM project set to write the next chapter of the LED revolution in the language of ubiquitous networks</t>
  </si>
  <si>
    <t>https://bit.ly/2FEOA0j</t>
  </si>
  <si>
    <t>https://www.networks.imdea.org/whats-new/news/2019/birth-new-discipline-low-energy-visible-light-iot-systems</t>
  </si>
  <si>
    <t>El nacimiento de una nueva disciplina: sistemas del Internet de las Cosas que comunican por luz visible de bajo consumo</t>
  </si>
  <si>
    <t>https://bit.ly/2ITTAjy</t>
  </si>
  <si>
    <t>https://www.networks.imdea.org/es/actualidad/noticias/2019/nacimiento-una-nueva-disciplina-sistemas-del-internet-cosas-que-comunican</t>
  </si>
  <si>
    <t>https://bit.ly/2J4RptT</t>
  </si>
  <si>
    <t>https://www.alphagalileo.org/en-gb/Item-Display/ItemId/180520?returnurl=https://www.alphagalileo.org/en-gb/Item-Display/ItemId/180520</t>
  </si>
  <si>
    <t>https://bit.ly/2Jmdoeq</t>
  </si>
  <si>
    <t>https://www.alphagalileo.org/en-gb/Item-Display/ItemId/180522?returnurl=https://www.alphagalileo.org/en-gb/Item-Display/ItemId/180522</t>
  </si>
  <si>
    <t>https://bit.ly/2RLUodc</t>
  </si>
  <si>
    <t>https://www.eurekalert.org/pub_releases/2019-06/ini-tbo062819.php</t>
  </si>
  <si>
    <t>Nacimiento de una nueva disciplina: Sistemas del Internet de las Cosas que comunican por luz visible de bajo consumo</t>
  </si>
  <si>
    <t>https://bit.ly/325KFDd</t>
  </si>
  <si>
    <t>https://www.eurekalert.org/pub_releases_ml/2019-06/ini-t062819.php</t>
  </si>
  <si>
    <t>https://bit.ly/2XjBADu</t>
  </si>
  <si>
    <t>http://es.globedia.com/nacimiento-disciplina-sistemas-internet-comunican-luz-visible-consumo</t>
  </si>
  <si>
    <t>https://bit.ly/2xjityK</t>
  </si>
  <si>
    <t>https://phys.org/wire-news/323167202/the-birth-of-a-new-discipline-low-energy-visible-light-iot-syste.html</t>
  </si>
  <si>
    <t>https://bit.ly/2J3zweQ</t>
  </si>
  <si>
    <t>https://www.totaltele.com/503286/The-birth-of-a-new-discipline-Low-energy-Visible-Light-IoT-Systems</t>
  </si>
  <si>
    <t>https://bit.ly/324t0Mf</t>
  </si>
  <si>
    <t>https://www.bioportfolio.com/news/article/4025367/The-birth-of-a-new-discipline-Low-energy-Visible-Light-IoT-Systems.html</t>
  </si>
  <si>
    <t>The Birth Of A New Discipline: Low-Energy Visible Light IoT Systems</t>
  </si>
  <si>
    <t>https://bit.ly/2RKQKQR</t>
  </si>
  <si>
    <t>https://scienmag.com/the-birth-of-a-new-discipline-low-energy-visible-light-iot-systems/?fbclid=IwAR0Kw54SP2MV-ALc8Bc-jZpKYSDXkvPFwmg4Zi3SAwRUVhQ6kcxC8HssLGQ</t>
  </si>
  <si>
    <t>Imdea Networks coordinating new visible light comms IoT project</t>
  </si>
  <si>
    <t>https://bit.ly/325XNIq</t>
  </si>
  <si>
    <t>https://www.telecompaper.com/news/imdea-networks-coordinating-new-visible-light-comms-iot-project--1298795</t>
  </si>
  <si>
    <t>Birth of a Discipline: Low-Energy Visible Light IoT Systems</t>
  </si>
  <si>
    <t>https://bit.ly/2FLojgP</t>
  </si>
  <si>
    <t>https://www.powersystemsdesign.com/articles/birth-of-a-discipline-low-energy-visible-light-iot-systems/8/14722</t>
  </si>
  <si>
    <t>https://bit.ly/2RPSacP</t>
  </si>
  <si>
    <t>https://bioengineer.org/the-birth-of-a-new-discipline-low-energy-visible-light-iot-systems/</t>
  </si>
  <si>
    <t>Leganews</t>
  </si>
  <si>
    <t>https://www.leganews.es</t>
  </si>
  <si>
    <t>https://bit.ly/2Yqzin6</t>
  </si>
  <si>
    <t>https://www.leganews.es/el-nacimiento-de-una-nueva-disciplina-sistemas-del-internet-de-las-cosas-que-comunican-por-led/</t>
  </si>
  <si>
    <t>https://bit.ly/2KYfV1T</t>
  </si>
  <si>
    <t>http://7thspace.com/headlines/883231/the_birth_of_a_new_discipline__low_energy_visible_light_iot_systems.html</t>
  </si>
  <si>
    <t>Tech Check News</t>
  </si>
  <si>
    <t>https://www.techchecknews.com</t>
  </si>
  <si>
    <t>https://bit.ly/2J2YBGN</t>
  </si>
  <si>
    <t>https://www.techchecknews.com/2019/06/the-birth-of-a-new-discipline-low-energy-visible-light-iot-systems/</t>
  </si>
  <si>
    <t>Sistemas del Internet de las Cosas que comunican por luz visible de bajo consumo</t>
  </si>
  <si>
    <t>https://bit.ly/2FI5uuQ</t>
  </si>
  <si>
    <t>https://www.economiadehoy.es/noticia/47156/tecnologia/sistemas-del-internet-de-las-cosas-que-comunican-por-luz-visible-de-bajo-consumo.html</t>
  </si>
  <si>
    <t>Sistemas de IoT que comunican por luz visible de bajo consumo</t>
  </si>
  <si>
    <t>https://bit.ly/2xtw9Y7</t>
  </si>
  <si>
    <t>http://www.redestelecom.es/infraestructuras/noticias/1112902001803/sistemas-de-iot-comunican-luz-visible-de-consumo.1.html</t>
  </si>
  <si>
    <t>https://bit.ly/2KSYArc</t>
  </si>
  <si>
    <t>https://www.conectronica.com/wireless/smart-city/sistemas-del-internet-de-las-cosas-que-comunican-por-luz-visible-de-bajo-consumo</t>
  </si>
  <si>
    <t>https://bit.ly/2XiIqJe</t>
  </si>
  <si>
    <t>https://www.madrimasd.org/notiweb/noticias/nacimiento-una-nueva-disciplina-sistemas-internet-las-cosas-que-comunican-por-luz-visible-bajo-consumo</t>
  </si>
  <si>
    <t>Power Pulse</t>
  </si>
  <si>
    <t>https://powerpulse.net</t>
  </si>
  <si>
    <t>Low-Energy Visible Light IoT Systems – the Birth of a New Discipline</t>
  </si>
  <si>
    <t>https://bit.ly/2XpXZUy</t>
  </si>
  <si>
    <t>https://powerpulse.net/low-energy-visible-light-iot-systems-the-birth-of-a-new-discipline/</t>
  </si>
  <si>
    <t>IoT Australia</t>
  </si>
  <si>
    <t>https://www.iotaustralia.org.au</t>
  </si>
  <si>
    <t>Research project aims to use installed LED lights for IoT comms I</t>
  </si>
  <si>
    <t>https://bit.ly/2KYSIfM</t>
  </si>
  <si>
    <t>https://www.iotaustralia.org.au/2019/07/03/iotnewsglobal/imdea-networks-institute-aims-to-use-light-from-led-lights-for-iot-comms/</t>
  </si>
  <si>
    <t>Smart Lightning</t>
  </si>
  <si>
    <t>https://smart-lighting.es</t>
  </si>
  <si>
    <t>El nacimiento de una nueva disciplina: sistemas IoT que comunican con luz visible de bajo consumo</t>
  </si>
  <si>
    <t>https://bit.ly/2J7Vihw</t>
  </si>
  <si>
    <t>https://smart-lighting.es/nacimiento-una-nueva-disciplina-sistemas-iot-comunican-luz-visible-consumo/</t>
  </si>
  <si>
    <t>https://bit.ly/2NFon8b</t>
  </si>
  <si>
    <t>https://www.madrimasd.org/en/notiweb/noticias/birth-new-discipline-low-energy-visible-light-iot-systems</t>
  </si>
  <si>
    <t>5TONIC Members take center stage at EuCNC Conference</t>
  </si>
  <si>
    <t>Arturo Azcorra and Javier Gavilán</t>
  </si>
  <si>
    <t>5TONIC Members take center stage at EuCNC Conference to showcase progress on EU-projects in workshops and presentations</t>
  </si>
  <si>
    <t>https://bit.ly/2NlvyCx</t>
  </si>
  <si>
    <t>https://www.networks.imdea.org/whats-new/news/2019/5tonic-members-take-center-stage-eucnc-conference</t>
  </si>
  <si>
    <t>Miembros de 5TONIC protagonizan el congreso EuCNC</t>
  </si>
  <si>
    <t>https://bit.ly/2Npc13S</t>
  </si>
  <si>
    <t>https://www.networks.imdea.org/es/actualidad/noticias/2019/miembros-5tonic-protagonizan-congreso-eucnc</t>
  </si>
  <si>
    <t>https://bit.ly/2X6AE4W</t>
  </si>
  <si>
    <t>https://www.5tonic.org/news/5tonic-members-take-center-stage-eucnc-conference</t>
  </si>
  <si>
    <t>https://bit.ly/2XhKktA</t>
  </si>
  <si>
    <t>http://www.madrimasd.org/blogs/sociedadinformacion/2019/07/01/134742</t>
  </si>
  <si>
    <t>Taiwanese delegation visits IMDEA Networks</t>
  </si>
  <si>
    <t>Taiwanese delegation visits IMDEA Networks. Research and development collaborations on 5G and privacy key on the agenda
</t>
  </si>
  <si>
    <t>https://bit.ly/2xrrRjZ</t>
  </si>
  <si>
    <t>https://www.networks.imdea.org/whats-new/news/2019/taiwanese-delegation-visits-imdea-networks</t>
  </si>
  <si>
    <t>Delegación Taiwanesa visita IMDEA Networks</t>
  </si>
  <si>
    <t>https://bit.ly/2FSvEeJ</t>
  </si>
  <si>
    <t>https://www.networks.imdea.org/es/actualidad/noticias/2019/delegacion-taiwanesa-visita-imdea-networks</t>
  </si>
  <si>
    <t>https://bit.ly/2XDZMVl</t>
  </si>
  <si>
    <t>http://www.madrimasd.org/blogs/sociedadinformacion/2019/07/03/134744</t>
  </si>
  <si>
    <t>“The Institute has visibility abroad, which gives the students the chance to grow more and become known internationally”</t>
  </si>
  <si>
    <t>Elli Zavou</t>
  </si>
  <si>
    <t>Alumni Interview Elli Zavou</t>
  </si>
  <si>
    <t>https://bit.ly/2XMKNs4</t>
  </si>
  <si>
    <t>https://www.networks.imdea.org/whats-new/news/2019/institute-has-visibility-abroad-which-gives-students-chance-grow-more-and-become</t>
  </si>
  <si>
    <t>“El Instituto tiene visibilidad en el extranjero, lo que brinda a los estudiantes la posibilidad de crecer más y ser conocidos a nivel internacional”</t>
  </si>
  <si>
    <t>https://bit.ly/2xBPMwY</t>
  </si>
  <si>
    <t>https://www.networks.imdea.org/es/actualidad/noticias/2019/instituto-tiene-visibilidad-extranjero-lo-que-brinda-estudiantes</t>
  </si>
  <si>
    <t>https://bit.ly/2XzGrk5</t>
  </si>
  <si>
    <t>http://www.madrimasd.org/blogs/sociedadinformacion/2019/07/05/134761</t>
  </si>
  <si>
    <t>Future 5G research trends: a global view</t>
  </si>
  <si>
    <t>https://bit.ly/2JcvjFy</t>
  </si>
  <si>
    <t>https://www.networks.imdea.org/whats-new/news/2019/future-5g-research-trends-global-view</t>
  </si>
  <si>
    <t>Tendencias en investigación 5G: una visión global</t>
  </si>
  <si>
    <t>https://bit.ly/2xKK0cJ</t>
  </si>
  <si>
    <t>https://www.networks.imdea.org/es/actualidad/noticias/2019/tendencias-investigacion-5g-una-vision-global</t>
  </si>
  <si>
    <t>https://bit.ly/2NXATAf</t>
  </si>
  <si>
    <t>http://www.madrimasd.org/blogs/sociedadinformacion/2019/07/05/134766</t>
  </si>
  <si>
    <t>PR Noticias</t>
  </si>
  <si>
    <t>https://prnoticias.com</t>
  </si>
  <si>
    <t>LeanFactor gestionará la comunicación y la estrategia en medios digitales de 5TONIC</t>
  </si>
  <si>
    <t>Yashim Zavaleta</t>
  </si>
  <si>
    <t>Other media impact-July</t>
  </si>
  <si>
    <t>https://bit.ly/2S5RyQm</t>
  </si>
  <si>
    <t>https://prnoticias.com/comunicacion/20174624-leanfactor-5tonic-comunicacion#inline-auto1611</t>
  </si>
  <si>
    <t>Top Comunicación</t>
  </si>
  <si>
    <t>http://www.topcomunicacion.com</t>
  </si>
  <si>
    <t>5TONIC elige a LeanFactor como su nueva agencia de comunicación y estrategia digital</t>
  </si>
  <si>
    <t>https://bit.ly/2Z1mbcE</t>
  </si>
  <si>
    <t>http://www.topcomunicacion.com/noticia/12149/5tonic-elige-a-leanfactor-como-su-nueva-agencia-de-comunicacion-y-estrategia-digital</t>
  </si>
  <si>
    <t>5TONIC to explain the impact of 5G on railway sector at Passenger Global Forum</t>
  </si>
  <si>
    <t>Arturo Azcorra, IMDEA Networks Director and 5TONIC Vice-President, will participate with a Keynote Speech entitled “The 5G Revolution and its impact on the Railway Sector”</t>
  </si>
  <si>
    <t>https://bit.ly/32maCP9</t>
  </si>
  <si>
    <t>https://www.networks.imdea.org/whats-new/news/2019/5tonic-explain-impact-5g-railway-sector-passenger-global-forum</t>
  </si>
  <si>
    <t>5TONIC participa en el “Foro global de pasajeros” para explicar el impacto del 5G en el sector ferroviario</t>
  </si>
  <si>
    <t>https://bit.ly/2JAm3ey</t>
  </si>
  <si>
    <t>https://www.networks.imdea.org/es/actualidad/noticias/2019/5tonic-participa-foro-global-pasajeros-explicar-impacto-del-5g-sector</t>
  </si>
  <si>
    <t>https://bit.ly/2XPBUKd</t>
  </si>
  <si>
    <t>https://www.alphagalileo.org/en-gb/Item-Display/ItemId/180959?returnurl=https://www.alphagalileo.org/en-gb/Item-Display/ItemId/180959</t>
  </si>
  <si>
    <t>https://bit.ly/2xPlwyT</t>
  </si>
  <si>
    <t>https://www.alphagalileo.org/en-gb/Item-Display/ItemId/180960?returnurl=https://www.alphagalileo.org/en-gb/Item-Display/ItemId/180960</t>
  </si>
  <si>
    <t>https://bit.ly/2LVuin5</t>
  </si>
  <si>
    <t>https://eurekalert.org/pub_releases/2019-07/ini-5te071219.php</t>
  </si>
  <si>
    <t>https://bit.ly/2YWA23M</t>
  </si>
  <si>
    <t>https://eurekalert.org/pub_releases_ml/2019-07/ini-n071219.php</t>
  </si>
  <si>
    <t>https://bit.ly/2NXdK0F</t>
  </si>
  <si>
    <t>http://es.globedia.com/5tonic-participa-foro-global-pasajeros-explicar-impacto-sector-ferroviario</t>
  </si>
  <si>
    <t>https://bit.ly/2XPs5fq</t>
  </si>
  <si>
    <t>https://www.madrimasd.org/blogs/sociedadinformacion/2019/07/12/134772</t>
  </si>
  <si>
    <t>5TONIC TO EXPLAIN THE IMPACT OF 5G ON RAILWAY SECTOR AT PASSENGER GLOBAL FORUM</t>
  </si>
  <si>
    <t>https://bit.ly/30zE1DM</t>
  </si>
  <si>
    <t>https://www.5tonic.org/news/5tonic-explain-impact-5g-railway-sector-passenger-global-forum</t>
  </si>
  <si>
    <t>El impacto de 5G en el sector ferroviario</t>
  </si>
  <si>
    <t xml:space="preserve">Arturo Azcorra </t>
  </si>
  <si>
    <t>https://bit.ly/2JBdlg7</t>
  </si>
  <si>
    <t>https://ingenis.net/2019/07/11/el-impacto-de-5g-en-el-sector-ferroviario/</t>
  </si>
  <si>
    <t>https://bit.ly/2YS7wQU</t>
  </si>
  <si>
    <t>http://www.redestelecom.es/infraestructuras/noticias/1113154001803/impacto-de-5g-sector-ferroviario.1.html</t>
  </si>
  <si>
    <t>https://bit.ly/2xOcpOS</t>
  </si>
  <si>
    <t>http://7thspace.com/headlines/898969/5tonic_to_explain_the_impact_of_5g_on_railway_sector_at_passenger_global_forum.html</t>
  </si>
  <si>
    <t>5TONIC To Explain The Impact Of 5G On Railway Sector At Passenger Global Forum</t>
  </si>
  <si>
    <t>https://bit.ly/2xNUbgs</t>
  </si>
  <si>
    <t>https://bioengineer.org/5tonic-to-explain-the-impact-of-5g-on-railway-sector-at-passenger-global-forum/</t>
  </si>
  <si>
    <t>5TONIC participa en el ‘Foro Global de Pasajeros’ para explicar el impacto del 5G en el sector ferroviario</t>
  </si>
  <si>
    <t>https://bit.ly/32vd9ql</t>
  </si>
  <si>
    <t>https://www.economiadehoy.es/noticia/47782/empresas/5tonic-participa-en-el-foro-global-de-pasajeros-para-explicar-el-impacto-del-5g-en-el-sector-ferroviario.html</t>
  </si>
  <si>
    <t>Renfe</t>
  </si>
  <si>
    <t>https://saladeprensa.renfe.com</t>
  </si>
  <si>
    <t>Renfe y la UIC organizan el primer Foro Global de Viajeros</t>
  </si>
  <si>
    <t>https://bit.ly/2NYR6oQ</t>
  </si>
  <si>
    <t>https://saladeprensa.renfe.com/renfe-y-la-uic-celebran-el-primer-foro-global-de-viajeros/</t>
  </si>
  <si>
    <t>Vía Libre</t>
  </si>
  <si>
    <t>https://www.vialibre.org</t>
  </si>
  <si>
    <t>Toledo acogió el primer Foro Global de Viajeros, organizado por Renfe y la UIC</t>
  </si>
  <si>
    <t>Arturo Azcorra and Manuel Villalante</t>
  </si>
  <si>
    <t>https://bit.ly/2JLJrVu</t>
  </si>
  <si>
    <t>https://www.vialibre.org/noticias.asp?not=27935&amp;cs=inte</t>
  </si>
  <si>
    <t>Uno TV</t>
  </si>
  <si>
    <t>https://www.unotv.com</t>
  </si>
  <si>
    <t>No sólo la app que te hace ver viejito roba tus datos; miles lo hacen</t>
  </si>
  <si>
    <t>https://bit.ly/2XXqMzK</t>
  </si>
  <si>
    <t>https://www.unotv.com/noticias/portal/tecnologia/detalle/no-solo-la-app-que-te-hace-ver-viejito-roba-tus-datos-hay-miles-que-lo-hacen-825551/</t>
  </si>
  <si>
    <t>https://www.ultimahora.es</t>
  </si>
  <si>
    <t>Las aplicaciones que te espían, además de FaceApp</t>
  </si>
  <si>
    <t>https://bit.ly/2JR9JWo</t>
  </si>
  <si>
    <t>https://www.ultimahora.es/noticias/tecnologia-videojuegos/2019/07/18/1095299/aplicaciones-espian-ademas-faceapp.html</t>
  </si>
  <si>
    <t>No solo FaceApp: miles de aplicaciones espían aunque se les niegue el permiso</t>
  </si>
  <si>
    <t>Narseo Vallina-Rodriguez</t>
  </si>
  <si>
    <t>https://bit.ly/2xU6Oa0</t>
  </si>
  <si>
    <t>https://elpais.com/tecnologia/2019/07/18/actualidad/1563452146_195128.html</t>
  </si>
  <si>
    <t>La 100</t>
  </si>
  <si>
    <t>https://la100.cienradios.com</t>
  </si>
  <si>
    <t>FaceApp: cómo funciona la app de identificación facial que te hace viejo</t>
  </si>
  <si>
    <t>https://bit.ly/2JJIPRB</t>
  </si>
  <si>
    <t>https://la100.cienradios.com/faceapp-como-funciona-la-app-de-identificacion-facial-que-te-hace-viejo/</t>
  </si>
  <si>
    <t>Number of Posts</t>
  </si>
  <si>
    <t>Social Media Name</t>
  </si>
  <si>
    <t>Account Name</t>
  </si>
  <si>
    <t>Message</t>
  </si>
  <si>
    <t>Post URL</t>
  </si>
  <si>
    <t>Source URL</t>
  </si>
  <si>
    <t>Column1</t>
  </si>
  <si>
    <t>Column2</t>
  </si>
  <si>
    <t>Column3</t>
  </si>
  <si>
    <t>Column4</t>
  </si>
  <si>
    <t>Column5</t>
  </si>
  <si>
    <t>Column3642</t>
  </si>
  <si>
    <t>Column3643</t>
  </si>
  <si>
    <t>Column3644</t>
  </si>
  <si>
    <t>Column3645</t>
  </si>
  <si>
    <t>Column3646</t>
  </si>
  <si>
    <t>Column3647</t>
  </si>
  <si>
    <t>Twitter</t>
  </si>
  <si>
    <t xml:space="preserve"> @IMDEA_Networks</t>
  </si>
  <si>
    <t>To start the year with a teambuilding event, next January 22 at @IMDEA_Networks, we have organized a new #talklet. There will be a double #pitch about ongoing work and we expect attendees to provide substantial #feedback to their presentations. Register to participate!</t>
  </si>
  <si>
    <t>Events</t>
  </si>
  <si>
    <t>Instagram</t>
  </si>
  <si>
    <t>At @IMDEA_Networks we don’t stop trying to find ways to improve teamwork, so we have organized a new talklet that will take place on January 22nd. PhD Students Pelayo Vallina-Rodriguez and Ander Galisteo will present ongoing work hoping for an energetic discussion and productive feedback. Register and join us! . . . . . .
#technology #innovation #engineering #engineer #science #networks #telecommunications #science #internet #scientist #tech #wireless #IMDEA #IMDEANetworks #TogetherWeAchieveMore #EU #research #teamwork #PhD</t>
  </si>
  <si>
    <t>Linkedin</t>
  </si>
  <si>
    <t>Next January 22nd, we will celebrate a new talklet at @IMDEA_Networks. There will be a double pitch of ongoing work by two PhD Students and all participants are expected delve deep into the material in advance of the event in order to provide substantial and informed feedback. To participate you have to register always with the consent of your supervisor. #TogetherWeAchieveMore #teamwork #IMDEA #IMDEANetworks</t>
  </si>
  <si>
    <t>Facebook</t>
  </si>
  <si>
    <t xml:space="preserve">Los Institutos #IMDEA participarán de forma conjunta en la Feria Madrid por la Ciencia y la Innovación 2019 organizada por @feriademadrid (#IFEMA) y @madrimasd. Su objetivo es crear cultura científica entre los más jóvenes. #enganchatealaciencia
http://bit.ly/2RqJ2xp </t>
  </si>
  <si>
    <t>https://bit.ly/2Rik3Ze</t>
  </si>
  <si>
    <t>https://www.madrimasd.org/notiweb/noticias/ifema-fundacion-conocimiento-madrid-lanzan-feria-madrid-por-ciencia-innovacion-2019</t>
  </si>
  <si>
    <t>La Feria Madrid por la Ciencia y la Innovación 2019 llega a IFEMA del 28 al 31 del próximo marzo, con el objetivo de crear cultura científica entre los más jóvenes y fomentar su interés por las disciplinas STEM (Ciencias, Tecnología, Ingeniería y Matemáticas, por sus siglas en inglés), en especial entre las alumnas. Los Institutos IMDEA participarán con un stand conjunto. ¡No te lo pierdas! #enganchatealaciencia (organizada por @madrimasd en IFEMA)
https://www.madrimasd.org/notiweb/noticias/ifema-fundacion-conocimiento-madrid-lanzan-feria-madrid-por-ciencia-innovacion-2019
#technology #innovation #engineering #engineer #science #networks #telecommunications #science #internet #scientist #tech #wireless #europe #IMDEA #IMDEANetworks #TogetherWeAchieveMore #InvestEUresearch #H2020 #ResearchImpactEU #EUfunded #research #5G</t>
  </si>
  <si>
    <t xml:space="preserve">¡No te pierdas la Feria Madrid por la Ciencia y la Innovación 2019 del 28 al 31 de marzo! Organizada por Madrimasd en IFEMA, su principal objetivo es crear cultura científica entre los más jóvenes, especialmente en las chicas, y fomentar su interés por las disciplinas #STEM (Ciencias, Tecnología, Ingeniería y Matemáticas, por sus siglas en inglés). IMDEA Networks tratará de acercar la ciencia a los más jóvenes en un espacio conjunto con el resto de Institutos #IMDEA. ¡Pronto ofreceremos más información!
http://bit.ly/2RqJ2xp </t>
  </si>
  <si>
    <t>¡No te pierdas la Feria Madrid por la Ciencia y la Innovación 2019 del 28 al 31 de marzo! Organizada por Madrimasd en IFEMA, su principal objetivo es crear cultura científica entre los más jóvenes, especialmente en las chicas, y fomentar su interés por las disciplinas #STEM (Ciencias, Tecnología, Ingeniería y Matemáticas, por sus siglas en inglés). IMDEA Networks tratará de acercar la ciencia a los más jóvenes en un espacio conjunto con el resto de Institutos #IMDEA. ¡Pronto ofreceremos más información!
http://bit.ly/2RqJ2xp 
</t>
  </si>
  <si>
    <t xml:space="preserve"> @Marimarmesas</t>
  </si>
  <si>
    <t xml:space="preserve">Interesante! Feria de Madrid por la #Ciencia e #Innovación 🧐2019 @ImdeaAlimenta @IMDEA_Networks @IMDEA_Energia @IMDEA_Software @IMDEA_Agua @IMDEA_Nano #enganchatealaciencia @feriademadrid @madrimasd https://bit.ly/2Rik3Ze </t>
  </si>
  <si>
    <t>Media impacts</t>
  </si>
  <si>
    <t xml:space="preserve"> @madrimasd</t>
  </si>
  <si>
    <t xml:space="preserve">Felices de poder contar con los Institutos #IMDEA en #MadridXlaCiencia el próximo mes de marzo en una decidida apuesta por la promoción de una cultura científica que se acerque a los ciudadanos @IMDEA_Agua @IMDEA_Networks @ImdeaAlimenta @IMDEA_Software @IMDEA_Energia @IMDEA_Nano https://bit.ly/2Rik3Ze </t>
  </si>
  <si>
    <t xml:space="preserve"> @eduardoguti_</t>
  </si>
  <si>
    <t>Jornada dedicada a la "Biomedicina y Biotecnología: I+D, Transferencia e Innovación en la Comunidad de Madrid". Tendrá lugar el próximo 17 de enero, desde 16 h en la Asamblea.#BiocienciaEnLaAsamblea. Esperamos las Jornadas sean de su interés. Gracias. 
@IMDEA_Networks
@IMDEA_Software
@IMDEA_Energia
@IMDEA_Agua
@IMDEA_Nano
@ImdeaAlimenta
@ImdeaMaterials</t>
  </si>
  <si>
    <t>Mention</t>
  </si>
  <si>
    <t>SE AMPLIA EL PLAZO HASTA EL 14 DE ENERO para solicitar la Beca Juan de la Cierva 2018 para Jóvenes Doctores en el área de redes que quieran complementar su formación en España trabajando en @IMDEA_Networks. http://bit.ly/2R6apN3</t>
  </si>
  <si>
    <t>Awards</t>
  </si>
  <si>
    <t>Job Advertisements</t>
  </si>
  <si>
    <t>https://bit.ly/2CZrSOv</t>
  </si>
  <si>
    <t>https://www.networks.imdea.org/careers/grants</t>
  </si>
  <si>
    <t xml:space="preserve">DEADLINE EXTENDED UNTIL JANUARY 14TH to apply for Juan de la Cierva Grants 2018 for Young Doctors in the area of networks who want to complement their research training in Spain working at @IMDEA_Networks. 
http://bit.ly/2GxSPh1 </t>
  </si>
  <si>
    <t>APPLICATION PERIOD EXTENDED UNTIL JANUARY 14TH FOR JUAN DE LA CIERVA GRANTS AT IMDEA NETWORKS! If you are a Young doctor with a Ph.D. in computer science or a related field, and want to complete your postdoctoral research training here, at IMDEA Networks, apply now. Funded by the Spanish Ministry of Economy, these grants aim to promote recruitment in R&amp;D centres in Spain. More information at https://www.networks.imdea.org/careers/grants // CONVOCATORIA AMPLIADA HASTA EL 14 DE ENERO PARA LAS BECAS JUAN DE LA CIERVA 2018! Financiadas por el Ministerio de Economía, estas becas promueven la contratación laboral en centros I＋D españoles. Si eres un/a joven doctor/a con un Ph.D en informática o áreas relacionadas, y quieres terminar tu formación postdoctoral en IMDEA Networks, ¡Envía tu solicitud antes del 7 de enero! Más información en https://www.networks.imdea.org/es/empleo/becas . . . . . .
#technology #innovation #engineering#engineer #science #networks#telecommunications #science #internet#scientist #tech #wireless #europe #IMDEA#IMDEANetworks#TogetherWeAchieveMore#InvestEUresearch #H2020#ResearchImpactEU #EUfunded #research #5G #grants #doctorate #PhD #ComputerScience</t>
  </si>
  <si>
    <t>Both</t>
  </si>
  <si>
    <t>CONVOCATORIA AMPLIADA HASTA EL 14 DE ENERO PARA LAS BECAS JUAN DE LA CIERVA 2018!
Buscamos jóvenes doctores con un Ph.D en Informática o áreas relacionadas interesados en unirse al equipo de IMDEA Networks. Las becas Juan de la Cierva, financiadas por el Ministerio de Economía, promueven la contratación laboral en centros I+D españoles. Hay dos tipos de becas:
- La beca de capacitación Juan de la Cierva (Juan de la Cierva-Formación) está dirigida a candidatos que han obtenido su doctorado entre el 01/01/2017 y el 31/12/2018.
-La beca de incorporación Juan de la Cierva (Juan de la Cierva-Incorporación) está dirigida a doctores titulados ente el 01/01/2014 y el 31/12/2016.
Se recomienda a los candidatos interesados que se comuniquen lo antes posible con uno de los líderes de los grupos de investigación de IMDEA Networks. La fecha límite para la presentación de solicitudes en IMDEA Networks es el 7 de enero de 2019. Únete a nuestro equipo internacional de estudiantes e investigadores y contribuye al desarrollo científico y tecnológico en un ambiente multicultural.
Más información en http://bit.ly/2R6apN3</t>
  </si>
  <si>
    <t>APPLICATION PERIOD EXTENDED UNTIL JANUARY 14TH FOR JUAN DE LA CIERVA GRANTS AT IMDEA NETWORKS! 
We are looking for young doctors with a Ph.D in Computer Science or related areas interested in joining the IMDEA Networks research team. The Juan de la Cierva Grants, funded by the Spanish Ministry of Economy, aim to promote recruitment in R&amp;D centres in Spain. There are two types of grants: 
-Juan de la Cierva Training Grants (Juan de la Cierva-Formación) apply to candidates who have been awarded their PhD between 01/01/2017 and 31/12/2018.
-Juan de la Cierva Incorporation Grants (Juan de la Cierva-Incorporación) apply to candidates who were awarded their PhD between 01/01/2014 and 31/12/2016.
Interested candidates are encouraged to contact one of our research group leaders ASAP! Join our international team of students and researchers and contribute to the development of science and technology in a multicultural environment!
More information at http://bit.ly/2GxSPh1</t>
  </si>
  <si>
    <t>APPLICATION PERIOD EXTENDED UNTIL JANUARY 14TH FOR JUAN DE LA CIERVA GRANTS AT IMDEA NETWORKS! 
If you are a Young doctor with a Ph.D. in computer science, and want to complete your postdoctoral research training here at IMDEA Networks apply now! Funded by the Spanish Ministry of Economy, these grants aim to promote recruitment in R&amp;D centres in Spain.
Interested candidates are encouraged to contact one of the research group leaders ASAP! Join our international team of students and researchers and contribute to the development and science and technology in a multicultural environment!
More information at https://www.networks.imdea.org/careers/grants
//
CONVOCATORIA AMPLIADA HASTA EL 14 DE ENERO PARA LAS BECAS JUAN DE LA CIERVA 2018! Financiadas por el Ministerio de Economía, estas becas promueven la contratación laboral en centros I+D españoles. 
Si eres un/a joven doctor/a con un Ph.D en informática o áreas relacionadas, y quieres terminar tu formación postdoctoral en IMDEA Networks, ¡Envíanos tu solicitud!
Se recomienda a los candidatos interesados que se comuniquen lo antes posible con uno de los líderes de los grupos de investigación de IMDEA Networks. La fecha límite para la presentación de solicitudes en IMDEA Networks es el 7 de enero de 2019. Únete a nuestro equipo internacional de estudiantes e investigadores y contribuye al desarrollo científico y tecnológico en un ambiente multicultural.
Más información en http://bit.ly/2R6apN3</t>
  </si>
  <si>
    <t>En 2018 la red de antiguos alumnos de @IMDEA_Networks se ha incrementado a 30 miembros de 15 #nacionalidades diferentes. El #Alumni #Network espera nuevas incorporaciones en 2019.</t>
  </si>
  <si>
    <t>Announcements</t>
  </si>
  <si>
    <t>The #Alumni #Network at @IMDEA_Networks has grown to 30 members from 15 #nationalities during 2018. We hope to continue increasing our number of #PhD graduates in 2019.</t>
  </si>
  <si>
    <t>La red de antiguos alumnos del Instituto @IMDEA_Networks aumenta año a año. Hemos cerrado 2018 con 30 miembros de 15 nacionalidades. Nuestra Alumni Network facilita un lugar a través del cual antiguos estudiantes de doctorado pueden mantener una relación de colaboración con el Instituto, además de formar parte de una comunidad solidaria de graduados que comparten experiencias, valores y objetivos. Seguiremos creciendo este 2019. // The Alumni Network at @IMDEA_Networks grows year after year. We have closed 2018 with 30 members from 15 nationalities. Our Alumni Network provides a venue through which former PhD Students can maintain a collaborative relationship with the Institute, as well as being part of a community of graduates who have shared experiences, values ​​and objectives. We look forward to new members joining the Alumni Network during 2019. . . . .
#technology #innovation #engineering #engineer #science #networks #telecommunications #science #internet #scientist #tech #wireless #europe #IMDEA #IMDEANetworks #TogetherWeAchieveMore #InvestEUresearch #H2020 #ResearchImpactEU #EUfunded #research #networking #Alumni #collaboration</t>
  </si>
  <si>
    <t>En @IMDEA_Networks hay una red de antiguos estudiantes de doctorado ya graduados. Laf llamamos nuestra “Alumni Network”. Esta red de doctorados establece un lugar de contacto y relación entre graduados y de éstos con el Instituto. La colaboración se afianza así con el paso del tiempo. 
Este 2018 nuestra red ha aumentado a 30 miembros, entre los cuales se agrupan 15 nacionalidades distintas. Los miembros del Alumni Network son embajadores de IMDEA Networks en todo el mundo, dándonos a conocer y abriendo nuevos canales de comunicación con la comunidad científica global. ¡Seguimos creciendo! #TogetherWeAchiveMore #IMDEANetworks #IMDEA #Alumni 
//
At @IMDEA_Networks we have an Alumni Network built upon our PhD graduates. In this way, we have created a network of collaborators, where our graduates can establish contacts and relationships amongst themselves as well as an active collaborative relationship with the Institute.
In 2018 our network increased to 30 members from 15 nationalities. Alumni are IMDEA Networks Institute’s ambassadors worldwide, creating awareness and opening up new communication channels with the global scientific community. We hope to continue growing! #TogetherWeAchiveMore #IMDEANetworks #IMDEA #Alumni</t>
  </si>
  <si>
    <t>#5G-CORAL, one of several #H2020 #EU projects currently performing #5G technology trials at the @5TONIC laboratory headquartered at @IMDEA_Networks, has successfully performed a first #edge #robotics trial in Taiwan. #futureisnow
http://bit.ly/2H30Hri
</t>
  </si>
  <si>
    <t>Projects</t>
  </si>
  <si>
    <t>http://bit.ly/2H30Hri</t>
  </si>
  <si>
    <t>http://5g-coral.eu/</t>
  </si>
  <si>
    <t xml:space="preserve"> @5TONIC</t>
  </si>
  <si>
    <t>#5G-CORAL, one of several #H2020 #EU projects currently performing #5G technology trials at the @5TONIC laboratory headquartered at @IMDEA_Networks, has successfully performed a first #edge #robotics trial in Taiwan. #futureisnow http://bit.ly/2H0T0lc</t>
  </si>
  <si>
    <t>After months of work in collaboration with the @5TONIC 5G co-creation laboratory headquartered at @IMDEA_Networks, the 5G-CORAL project has successfully performed the first edge robotics trial in Taiwan six months ahead of schedule. 5TONIC members UC3M, InterDigital and Ericsson were involved in this achievement.
Among the 5G technologies developed by the project team and demonstrated were Fog Assisted Robotics, 360 adaptive streaming, Multi-RAT IoT Gateway and an Augmented Reality-based navigation system to help guide the robots undertaking the delivery and cleaning services. . . . .
#technology #innovation #engineering #engineer #science #networks #telecommunications #science #internet #scientist #tech #wireless #europe #IMDEA #IMDEANetworks #TogetherWeAchieveMore #InvestEUresearch #H2020 #ResearchImpactEU #EUfunded #research #future #development #evolution #research #5G #IoT #robotics #AugmentReality</t>
  </si>
  <si>
    <t>High-profile EU-sponsored 5G development project 5G-CORAL successfully performs first edge robotics trial in Taiwan six months ahead of schedule.
5G-CORAL is one of several EU projects currently performing 5G technology trials at the 5TONIC laboratory in Madrid. The project is using 5TONIC’s laboratory as one of its main venues for prototyping and experimenting with the integration of Fog, MEC and Cloud over a mobile network using an OpenAirInterface LTE implementation. 
5TONIC member organizations Universidad Carlos III de Madrid, InterDigital and Ericsson, together with other European and Taiwanese project partners, 5G-CORAL successfully performed the demonstration at the Global Mall Nangang Station Store in Taipei. 
More information at: http://bit.ly/2H2B6OT 
#5TONIC #IMDEA #IMDEANetworks #5G #futureisnow #H2020 #ResearchImpactEU #EUfunded #research #robotics #AugmentReality</t>
  </si>
  <si>
    <t xml:space="preserve"> IMDEA Networks</t>
  </si>
  <si>
    <t>Desde @IMDEA_Networks queremos dar la #enhorabuena a Francisco Guinea López, físico de @IMDEA_Nano, por ser uno de los #investigadores de Madrid más citados del mundo en 2018. Tus aportaciones al mundo de la #ciencia enorgullecen a la iniciativa #IMDEA. http://bit.ly/2RGpHZd</t>
  </si>
  <si>
    <t>External</t>
  </si>
  <si>
    <t>http://bit.ly/2RGpHZd</t>
  </si>
  <si>
    <t>https://www.lavanguardia.com/vida/20190107/453992190861/ocho-investigadores-de-madrid-entre-los-mas-citados-del-mundo-en-2018.html</t>
  </si>
  <si>
    <t xml:space="preserve">Queremos dar nuestra enhorabuena a Francisco Guinea López, físico de IMDEA Nanociencia, por ser uno de los 8 investigadores de Madrid más citados del mundo en 2018. 
Este físico, especialista en grafeno y en superconductores, ha publicado más de 400 trabajos científicos en prestigiosas revistas, y ha obtenido varios premios como el premio Nacional de Física y la Medalla de oro de la Sociedad Española de Física. 
Si quieres saber quiénes son los otros investigadores más citados pincha aquí: http://bit.ly/2RGpHZd
Tus aportaciones al mundo de la #ciencia enorgullecen a la iniciativa #IMDEA. 
#IMDEA #IMDEANetworks #TogetherWeAchieveMore </t>
  </si>
  <si>
    <t>#Notiweb Dr. Domenico Giustiniano speaks with us in an interview about the Socrates Project. The project leader tells us his objectives and the great expectations about this project @IMDEA_Networks 
http://www.madrimasd.org/en/notiweb/noticias/wireless-spectrum-scarce-resource-protecting-it-malicious-users-key-modern-society …</t>
  </si>
  <si>
    <t>“As wireless spectrum is a scarce resource, protecting it from malicious users is a key in modern society” Interview to Dr. Domenico Giustiniano, Principal Investigator of the SOCRATES project and a Research Associate Professor at IMDEA Networks Institute.</t>
  </si>
  <si>
    <t>http://bit.ly/2CV8Aty</t>
  </si>
  <si>
    <t>http://www.madrimasd.org/en/notiweb/noticias/wireless-spectrum-scarce-resource-protecting-it-malicious-users-key-modern-society</t>
  </si>
  <si>
    <t>WE ARE HIRING! @IMDEA_Networks is looking for a #PhD Student in the area of #Wireless Cooperation for #Opportunistic #Networks to work with @vixmancuso. If you are interested apply now and join the #IMDEA #team! http://bit.ly/2RJw2Dw</t>
  </si>
  <si>
    <t>Careers</t>
  </si>
  <si>
    <t>https://bit.ly/2RRuyrA</t>
  </si>
  <si>
    <t>http://opparch.networks.imdea.org/join-us</t>
  </si>
  <si>
    <t>WE ARE HIRING! If your World is Wireless it is thanks to the work of international scientists who are pushing the boundaries of technology to bring better, faster and more efficient communications to all. @IMDEA_Networks is looking for a PhD Student in the area of Wireless Cooperation for Opportunistic Networks to help us develop and optimize new cooperative schemes and services for networks of mobile devices. Join a winning team!
http://opparch.networks.imdea.org/join-us . . . .
#technology #innovation #engineering #engineer #science #networks #telecommunications #science #internet #scientist #tech #wireless #europe #IMDEA #IMDEANetworks #TogetherWeAchieveMore #InvestEUresearch #H2020 #ResearchImpactEU #EUfunded #research #ComputerScience #science #careers #careerdevelopment #employment</t>
  </si>
  <si>
    <t>WE ARE HIRING! @IMDEA_Networks is looking for a PhD Student in the area of Wireless Cooperation for Opportunistic Networks, which involves both modeling and experimental research. 
Join us to develop and optimize new cooperative schemes and services for networks of mobile devices to enable them to share common frequency bands. Apply now at http://bit.ly/2RJw2Dw 
#IMDEA #IMDEANetwoks #internet #wireless #careers</t>
  </si>
  <si>
    <t xml:space="preserve"> @Afdezanta</t>
  </si>
  <si>
    <t>Impulso a la investigación de IMDEA Networks sobre el presente y futuro del 5G http://www.madrimasd.org/blogs/sociedadinformacion/2019/01/14/134523 … via @IMDEA_Networks</t>
  </si>
  <si>
    <t>http://bit.ly/2TpIBkH</t>
  </si>
  <si>
    <t xml:space="preserve"> @amfumero</t>
  </si>
  <si>
    <t>Impulso a la investigación de IMDEA Networks sobre el presente y futuro del 5G http://www.madrimasd.org/blogs/sociedadinformacion/2019/01/14/134523 … vía @IMDEA_Networks</t>
  </si>
  <si>
    <t xml:space="preserve">¿BUSCAS TRABAJO? En @IMDEA_Networks estamos buscando a un estudiante de #Comunicación Audiovisual, #Periodismo, #Marketing, o áreas relacionadas, para que se una a nuestro equipo. Si quieres desarrollarte en la #comunicación #corporativa, apúntate. http://bit.ly/2C7Khdo </t>
  </si>
  <si>
    <t>https://bit.ly/2Ti3kHn</t>
  </si>
  <si>
    <t>https://www.networks.imdea.org/es/empleo/internship-student</t>
  </si>
  <si>
    <t>¿BUSCAS TRABAJO? En @IMDEA_Networks buscamos a un estudiante con alto potencial para la comunicación, iniciativa personal y motivación para dar apoyo en labores de comunicación corporativa del instituto de investigación IMDEA Networks. ¡Ofrecemos un horario flexible y con remuneración! Infórmate sobre esta beca aquí: https://www.networks.imdea.org/es/empleo/internship-student . . . .
#networks #telecommunications #internet #europe #IMDEA #IMDEANetworks #TogetherWeAchieveMore #InvestEUresearch #H2020 #ResearchImpactEU #EUfunded #careers #careerdevelopment #employment #socialmedia #communication #audiovisual #oportunity #beca</t>
  </si>
  <si>
    <t xml:space="preserve">¿Quieres unirte al equipo IMDEA? En @IMDEA_Networks estamos buscando a un estudiante de Comunicación, Periodismo, Marketing, Publicidad, o áreas relacionadas, para dar apoyo a la difusión de la ciencia y adquiera conocimientos en el ámbito de la comunicación corporativa. 
Realizará tareas como la creación de acciones de comunicación, generación de contenidos, evaluación del impacto mediático, gestión de redes sociales, y mucho más en un entorno internacional. 
¡No pierdas esta oportunidad! #IMDEA #IMDEANetworks #careers #empleo #communication #comunicación #beca #internship
Infórmate más aquí: http://bit.ly/2C7Khdo </t>
  </si>
  <si>
    <t xml:space="preserve"> @IMDEA_Software</t>
  </si>
  <si>
    <t>El grupo de investigación liderado por el Dr. Widmer, de @IMDEA_Networks, que promueve un replanteamiento radical de la redes inalámbricas en la banda de ondas milimétricas, 🏆premiado con 2️⃣ becas Juan de la Cierva y 2️⃣ FPUs. ¡Enhorabuena! Vía @madrimasd http://www.madrimasd.org/blogs/sociedadinformacion/2019/01/14/134523 …</t>
  </si>
  <si>
    <t>The Wireless Networking Group at @IMDEA_Networks, led by the Institute’s Research Director Dr. Joerg Widmer, has received major financial backing to pursue a new communication paradigm for future very high speed wireless networks. Congrats! 👏🏻👏🏻 ➡️ https://www.networks.imdea.org/whats-new/news/2019/forward-thinking-5g-and-beyond-research-imdea-networks-receives-major-backing …
#5G</t>
  </si>
  <si>
    <t>IMDEA Software</t>
  </si>
  <si>
    <t>🇺🇸 The Wireless Networking Group at IMDEA Networks Institute, led by the Institute’s Research Director Dr. Joerg Widmer, has received major financial backing to pursue a new communication paradigm for future very high speed wireless networks. Congrats! 👏🏻👏🏻 ➡️ networks.imdea.org/whats-new/news…
——————
🇪🇸 El grupo de investigación liderado por el Dr. Widmer, de IMDEA Networks Institute, que promueve un replanteamiento radical de la redes inalámbricas en la banda de ondas milimétricas, 🏆premiado con 2️⃣ becas Juan de la Cierva y 2️⃣ FPUs. ¡Enhorabuena! Vía madrimasd ➡️ madrimasd.org/blogs/sociedad…
</t>
  </si>
  <si>
    <t>🇺🇸 The Wireless Networking Group at Imdea Networks Institute, led by the Institute’s Research Director Dr. Joerg Widmer, has received major financial backing to pursue a new communication paradigm for future very high speed wireless networks. Congrats! 👏🏻👏🏻 ➡️ networks.imdea.org/whats-new/news…
——————
🇪🇸 El grupo de investigación liderado por el Dr. Widmer, de IMDEA Networks Institute, que promueve un replanteamiento radical de la redes inalámbricas en la banda de ondas milimétricas, 🏆premiado con 2️⃣ becas Juan de la Cierva y 2️⃣ FPUs. ¡Enhorabuena! Vía madrimasd ➡️ madrimasd.org/blogs/sociedad…</t>
  </si>
  <si>
    <t>Presentamos a varios miembros del grupo de investigación en redes inalámbricas de @IMDEA Networks (Claudio, Amanda, Joan &amp; Dolores) que promueven un replanteamiento radical de las redes en la banda de ondas milimétricas. Gracias a @CienciaGob y @educaciongob por su apoyo</t>
  </si>
  <si>
    <t>https://bit.ly/2Rkncrw</t>
  </si>
  <si>
    <t>https://www.networks.imdea.org/whats-new/news/2019/forward-thinking-5g-and-beyond-research-imdea-networks-receives-major-backing</t>
  </si>
  <si>
    <t>Here are some members of the #Wireless #Networking Group at @IMDEA Networks (Claudio, Amanda, Joan &amp; Dolores) who are promoting a radical rethinking of wireless networks in the #mmwave band. They have received funding from @CienciaGob @educaciongob ‏ http://bit.ly/2Hd5nKX</t>
  </si>
  <si>
    <t>Os presentamos al Dr. Claudio Fiandrino, Dr. Amanda García-García, Joan Palacios Beltran y Dolores Garcia Marti, algunos de los miembros del grupo de investigación de redes inalámbricas de @IMDEA_Networks.
Este grupo, dirigido por el director de investigación del Instituto, el Dr. Joerg Widmer, explora un nuevo paradigma de comunicación para futuras redes inalámbricas de alta velocidad. Tan importante es su tarea que el Ministerio de Ciencia, Innovación y Universidades y el Ministerio de Educación y Formación Profesional les ha otorgado un total de cuatro becas (2 cada uno) a los miembros del equipo. ¡Enhorabuena y gracias por trabajar por el futuro de todos!
Conoce más sobre el trabajo de investigación de estos profesionales aquí:
https://www.networks.imdea.org/es/actualidad/noticias/2019/impulso-investigacion-imdea-networks-sobre-presente-futuro-del-5g // We present Dr. Claudio Fiandrino, Dr. Amanda García-García, Joan Palacios Beltran and Dolores Garcia Marti, some of the members of the Wireless Networking Group at @IMDEA_Networks.
This group, led by the Institute’s Research Director Dr. Joerg Widmer, is pursuing a new communication paradigm for future very high speed wireless networks. So impactful is this research work that the Spanish Ministry of Science, Innovation and Universities together with the Spanish Ministry of Education, have both awarded a total of four grants (2 each) to these team members. Congratulations to the team and thank you for your efforts!
Learn more about the research work of these professionals here:
https://www.networks.imdea.org/whats-new/news/2019/forward-thinking-5g-and-beyond-research-imdea-networks-receives-major-backing . . . . .
#technology #innovation #engineering #engineer #science #education #networks #telecommunications #science #internet #scientist #tech #wireless #europe #IMDEA #IMDEANetworks #TogetherWeAchieveMore #InvestEUresearch #H2020 #ResearchImpactEU #EUfunded #research #wireless #future #grants #projects #5G #internetofthings #IoT</t>
  </si>
  <si>
    <t xml:space="preserve">Here are some of the members of The Wireless Networking Group at @IMDEA Networks, who are pushing the boundaries of wireless communications to enable a new generation of wireless networks that can support the high demands of 5G cellular wireless and beyond networks. 
They are doing important work to promote a new communication paradigm for the future, so much so that they have been awarded four grants in 2018: two grants from the Juan de la Cierva Training Grants program 2017 granted by the Spanish Ministry of Science, Innovation and Universities, and two grants from the “FPU” program of the Spanish Ministry of Education.
Congratulations to all and thank you for your efforts! #IMDEA #IMDEANetworks #5G #futureisnow
http://bit.ly/2Hd5nKX </t>
  </si>
  <si>
    <t>Here are some of the members of The Wireless Networking Group at @IMDEA Networks, who are pushing the boundaries of wireless communications to enable a new generation of wireless networks that can support the high demands of 5G cellular wireless and beyond networks. 
They are doing important work to promote a new communication paradigm for the future, so much so that they have been awarded four grants in 2018: two grants from the Juan de la Cierva Training Grants program 2017 granted by the Spanish Ministry of Science, Innovation and Universities, and two grants from the “FPU” program of the Spanish Ministry of Education.
Congratulations to all and thank you for your efforts! #IMDEA #IMDEANetworks #5G #futureisnow
http://bit.ly/2Hd5nKX 
//
Estos son algunos de los miembros del grupo de investigación de redes inalámbricas de @IMDEA_Networks, que están ampliando los límites de las comunicaciones inalámbricas para hacer realidad una nueva generación de redes que puedan soportar las demandas de las redes inalámbricas 5G y más allá.
Están realizando una importante labor científica para hacer realidad un nuevo paradigma de comunicación para el futuro, por la que se les han otorgado cuatro becas. Dos becas nacionales del programa Ayudas Juan de la Cierva - Formación 2017 del Ministerio de Ciencia, Innovación y Universidades de España, y dos becas del programa "FPU" del Ministerio de Educación y Formación Profesional.
Enhorabuena a todos y gracias por trabajar tan duro por el futuro de todos! #IMDEA #IMDEANetworks #5G #futureisnow
http://bit.ly/2RRMxxb</t>
  </si>
  <si>
    <t>¡ÚNETE AL EQUIPO DE @IMDEA_Networks! Tenemos una vacante de Gestión de Proyectos para la gestión de proyectos de I+D y becas de investigación nacionales y europeas. ¡Aplica ahora! http://bit.ly/2RXPCf2</t>
  </si>
  <si>
    <t>https://bit.ly/2Tk8KRW</t>
  </si>
  <si>
    <t>https://www.networks.imdea.org/es/empleo/ingenieria-y-apoyo-investigacion</t>
  </si>
  <si>
    <t xml:space="preserve"> @IMDEA _Networks</t>
  </si>
  <si>
    <t>JOIN THE @IMDEA_Networks #TEAM! We have a #Project #Administrator position open for the management of #I+D projects and national and European research #grants. Apply now! http://bit.ly/2RXPCf2</t>
  </si>
  <si>
    <t>OIN THE @IMDEA_Networks TEAM! We are offering a position of Project Administrator for the management of I＋D projects and national and European research grants. Apply now and be part of a diverse international team with staff from 16 nationalities! For more information visit our webpage! // ¡ÚNETE AL EQUIPO @IMDEA_Networks! Ofrecemos un puesto como gestor de proyectos cuya misión principal será la gestión de proyectos de I＋D y becas de investigación nacionales y europeas. Aplica ahora y forma parte de un grupo internacional formado por una plantilla de personal de 16 nacionalidades. Para más información visita nuestra página web.
https://www.networks.imdea.org/es/empleo/ingenieria-y-apoyo-investigacion . . . . .
#IMDEA #IMDEANetworks #technology#innovation #engineering #engineer#science #networks #research#telecommunications #ComputerScience#science #internet #scientist#TogetherWeAchieveMore #research#careerdevelopment #Careers #datacenter #employment #future #projects #teamwork #opportunity</t>
  </si>
  <si>
    <t xml:space="preserve">JOIN THE @IMDEA_Networks TEAM! We are offering a position of Project Administrator for the management of I+D projects and national and European research grants. Apply now and be part of a diverse international team with staff from 16 nationalities! Experience and a high level of English are essential. For more information visit our webpage. 
//
¡ÚNETE AL EQUIPO @IMDEA_Networks! Ofrecemos un puesto de Gestor de proyectos cuya misión principal será la gestión de proyectos de I+D y becas de investigación nacionales y europeas. Aplica ahora y forma parte de un grupo internacional formado por una plantilla de personal de 16 nacionalidades. Es imprescindible tener experiencia y un alto nivel de inglés. Para más información visita nuestra página web. 
#IMDEA #IMDEANetworks #Careers #Opportunity 
http://bit.ly/2RXPCf2 </t>
  </si>
  <si>
    <t>#SEMINAR IMDEA Networks’ new visiting professor Suman Banarjee (from @UWMadison) will be talking about the #roaming edge of the #internet in vehicles. Come and join us on 30 January at 2 pm! For more info visit http://bit.ly/2RZ5Rsq</t>
  </si>
  <si>
    <t>http://bit.ly/2RZ5Rsq</t>
  </si>
  <si>
    <t>https://www.networks.imdea.org/whats-new/events/2019/roaming-edge</t>
  </si>
  <si>
    <t>Don´t miss out on the next IMDEA Networks seminar on January 30th! Newly incorporated Visiting Professor Suman Banarjee, from the University of Wisconsin, will be talking about the #roaming edge of the #internet in vehicles and edge computing. For more information visit: https://www.networks.imdea.org/es/actualidad/eventos/2019/roaming-edge
#technology #innovation #engineering#engineer #science #education #networks#telecommunications #science #internet#scientist #tech #wireless #europe ¡#TogetherWeAchieveMore#InvestEUresearch #H2020#ResearchImpactEU #EUfunded #research#wireless #future #grants #projects #5G #vehicles</t>
  </si>
  <si>
    <t>Suman Banarjee, newly incorporated visiting professor at IMDEA Networks will be giving a seminar about edge computing and the “roaming" edge of the Internet in vehicles. Join us on January 30 at 2pm #savethedate For more information visit http://bit.ly/2Ho4Cir</t>
  </si>
  <si>
    <t>El Proyecto TAPIR-CM comienza este mes en @IMDEA_Networks @uc3m y @UAHes con el objetivo de diseñar soluciones de arquitectura para redes móviles #5G y superiores. Más datos aquí: http://bit.ly/2HshDYh</t>
  </si>
  <si>
    <t>http://bit.ly/2HshDYh</t>
  </si>
  <si>
    <t>https://www.networks.imdea.org/es/investigacion/proyectos/tapir-cm</t>
  </si>
  <si>
    <t>TAPIR-CM, a new project lead by @GiustinianoD takes off at @IMDEA_Networks aiming to design architectural solutions for #5G and beyond mobile networks. In collaboration with @uc3m and @UAHes . Learn more at http://bit.ly/2HpwuTb</t>
  </si>
  <si>
    <t>A new Project led by Domenico Giustiniano at @IMDEA_Networks in collaboration with University Carlos III of Madrid and University of Alcalá is starting this month. TAPIR-CM aims to design architectural solutions for 5G and beyond mobile networks. This new project is funded by the European Union and the regional government of Madrid. For more info visit: https://www.networks.imdea.org/research/projects/tapir-cm
//
Comienza un nuevo proyecto en @IMDEA_Networks en colaboración con la Universidad Carlos III de Madrid y la Universidad de Alcalá. TAPIR-CM, dirigido por el Domenico Giustiniano y financiado por la Unión Europea y la Comunidad de Madrid, diseñará soluciones de arquitectura para redes móviles de 5G y superiores. Para más información visita https://www.networks.imdea.org/es/investigacion/proyectos/tapir-cm
.
.
.
.
.
#technology #innovation #engineering #engineer #science #networks #telecommunications #science #internet #scientist #tech #wireless #europe #IMDEA #IMDEANetworks #TogetherWeAchieveMore
#InvestEUresearch #H2020 #ResearchImpactEU
#EUfunded #research</t>
  </si>
  <si>
    <t>A new project is taking off this month here at IMDEA Networks, in in collaboration with University Carlos III of Madrid and University of Alcalá. TAPIR-CM aims to design architectural solutions for 5G and beyond mobile networks. Dr. Domenico Giustiniano will lead this new initiative, funded by the EU and the Regional Government of Madrid. Find out more about it at http://bit.ly/2HpwuTb
//
Arranca en IMDEA Networks un nuevo proyecto, TAPIR-CM, con el objetivo de diseñar soluciones de arquitectura para redes móviles 5G y superiores. Domenico Giustiniano dirigirá esta nueva iniciativa financiada por la Comunidad de Madrid y la Unión Europea y en la que también participan la Universidad Carlos III de Madrid y la Universidad de Alcalá. Descubre más en https://www.networks.imdea.org/es/investigacion/proyectos/tapir-cm</t>
  </si>
  <si>
    <t>#EMPLEO En @IMDEA_Networks tenemos una vacante para un becario que impulse la transformación digital del instituto, trabajando en gestión y analítica de información y documentación. Aprenderás mucho. ¡Lee los requisitos y aplica ya! #IMDEAteam http://bit.ly/2C7Khdo</t>
  </si>
  <si>
    <t>http://bit.ly/2C7Khdo</t>
  </si>
  <si>
    <t>En @IMDEA_Networks tenemos una nueva vacante para un estudiante de grado o máster para procesos de gestión y analítica de datos, gestión de contenidos y la aplicación de sistemas de inteligencia de negocio (BI). Es una buena oportunidad para aprender, desarrollar tus habilidades y adquirir una valiosa experiencia profesional en un entorno internacional con casi una veintena de nacionalidades distintas.
Si cumples los requisitos y tienes ganas de aprender, no dudes en aplicar al puesto en https://www.networks.imdea.org/es/empleo/internship-student</t>
  </si>
  <si>
    <t>Realiza tus prácticas en IMDEA Networks! Tenemos una vacante para un estudiante de grado o master para procesos de gestión y analítica de datos, gestión de contenidos y la aplicación de sistemas de inteligencia de negocio (BI). No dejes pasar la oportunidad de formarte en un entorno joven, innovador e internacional. Lee más sobre el puesto “Becario para gestión de información/documentación y transformación digital” y sobre cómo aplicar en http://bit.ly/2C7Khdo</t>
  </si>
  <si>
    <t xml:space="preserve"> @FICYT</t>
  </si>
  <si>
    <t>Gestor de Proyectos . Fundación IMDEA Networks http://ow.ly/YNEW30nqN7K  @IMDEA_Networks</t>
  </si>
  <si>
    <t>http://bit.ly/2HI8Pha</t>
  </si>
  <si>
    <t>http://www.ficyt.es/listas/detalle.asp?conexion=24/01/201910:27:50</t>
  </si>
  <si>
    <t>We welcome the incorporation of #wireless #communication experts Suman Banerjee from @UWMadison and Deepak Ganesan from @UMassAmherst as Visiting Professors to @IMDEA_Networks. They are supported by the Chair of Excellence @UC3M @bancosantander program
http://bit.ly/2HvNQOl</t>
  </si>
  <si>
    <t>Incorporations/Departures</t>
  </si>
  <si>
    <t>http://bit.ly/2HvNQOl</t>
  </si>
  <si>
    <t>Tenemos el privilegio de anunciar las nuevas incorporaciones de Suman Banerjee y Deepak Ganesan, expertos en comunicaciones inalámbricas reconocidos en todo el mundo, como nuevos investigadores en @IMDEA_Networks.
Su incorporación forma parte del programa de investigadores visitantes en IMDEA Networks junto con el programa de Cátedras de Excelencia UC3M-Banco Santander, que resulta un aspecto clave para establecer relaciones colaborativas en todo el planeta.
Es un honor poder colaborar con estos expertos y estamos seguros de que van a ser clave para el desarrollo de nuevas líneas de investigación. // It’s a privilege to announce the new incorporations of Suman Banerjee y Deepak Ganesan, two of the world’s most renown wireless communications experts, as researchers at @IMDEA_Networks.
It’s incorporation is part of the Visiting Researcher program in sync with the Chairs of Excellence UC3M-Banco Santander program, which is a key aspect to establish collaborative relationships around the world.
It is an honor to be able to collaborate with these experts and we are sure we will delineate some exciting research paths. . . . . .
#technology #innovation #engineering #engineer #science #networks #telecommunications #science #internet #scientist #tech #wireless #europe #IMDEA #IMDEANetworks #TogetherWeAchieveMore #InvestEUresearch #H2020 #ResearchImpactEU #EUfunded #research #wireless #experts #uc3m #telematics #edgecomputing #mobilesystems #vehicularnetworking #sensor</t>
  </si>
  <si>
    <t xml:space="preserve">It’s a privilege to announce the incorporation of Suman Banerjee y Deepak Ganesan, two of the world’s most renown wireless communications experts, as visiting professors at @IMDEA_Networks. Both are supported by the Chair of Excellence UC3M-Banco Santander program.
Suman and Deepak will be working closely with the IMDEA Networks’ team of as well as with researchers from the Telematics Department at @uc3m in a variety of topics related to wireless communications, vehicular networking, mobile systems, edge computing, sensor networks, wearable computing and e-Health.
It is an honor to be able to collaborate with these experts, who are sure to delineate some exciting research paths during their stay in Madrid. 
#IMDEA #IMDEANetworks #researchers #wireless </t>
  </si>
  <si>
    <t xml:space="preserve">Tenemos el privilegio de anunciar las incorporaciones de Suman Banerjee y Deepak Ganesan, reconocidos expertos en comunicaciones inalámbricas, como nuevos investigadores visitantes en @IMDEA_Networks. Ambos están apoyados por el programa de Cátedras de Excelencia UC3M-Banco Santander,
Trabajarán en estrecha colaboración con el equipo de IMDEA Networks y con investigadores del Departamento de Telemática de la @uc3m en una variedad de temas relacionados con comunicaciones inalámbricas, redes de vehículos, sistemas móviles, computación en el borde, redes de sensores, computación vestible y e-salud. 
Es un honor poder colaborar con estos expertos y estamos seguros de que van a ser clave para el desarrollo de nuevas líneas de investigación.
#IMDEA #IMDEANetworks #researchers #wireless </t>
  </si>
  <si>
    <t xml:space="preserve">Tenemos el privilegio de anunciar las nuevas incorporaciones de Suman Banerjee y Deepak Ganesan, expertos en comunicaciones inalámbricas reconocidos en todo el mundo, como nuevos investigadores en @IMDEA_Networks. 
Su incorporación forma parte del programa de investigadores visitantes en IMDEA Networks junto con el programa de Cátedras de Excelencia UC3M-Banco Santander, que resulta un aspecto clave para establecer relaciones colaborativas en todo el planeta. 
Es un honor poder colaborar con estos expertos y estamos seguros de que van a ser clave para el desarrollo de nuevas líneas de investigación. 
//
It’s a privilege to announce the new incorporations of Suman Banerjee y Deepak Ganesan, two of the world’s most renown wireless communications experts, as researchers at @IMDEA_Networks.
It’s incorporation is part of the Visiting Researcher program in sync with the Chairs of Excellence UC3M-Banco Santander program, which is a key aspect to establish collaborative relationships around the world. 
It is an honor to be able to collaborate with these experts and we are sure we will delineate some exciting research paths. </t>
  </si>
  <si>
    <t>At @IMDEA_Networks we are involved in a #project in which we use #Deep #Learning for image #classification of fish species. We need your help to increase the data set of labelled images. Participate in our #crowd #sourcing project! 
http://bit.ly/2S5NhPt</t>
  </si>
  <si>
    <t>http://bit.ly/2S5NhPt</t>
  </si>
  <si>
    <t>http://symbiosis.networks.imdea.org/crowdsource</t>
  </si>
  <si>
    <t xml:space="preserve">At @IMDEA_Networks we are involved in a project in which we use Deep Learning for image classification of fish species. In order to increase the data set of labelled images we have deployed a crowd sourcing project:
http://bit.ly/2S5NhPt
Help us with this manual classification! We only need you to classify 5. Access the above link for more information.
#IMDEA #IMDEANetworks #Symbiosis </t>
  </si>
  <si>
    <t xml:space="preserve"> @GDPR_Smooth</t>
  </si>
  <si>
    <t>👇 #GDPR Question of the day 👇
Come back tomorrow for the answer!
#EuropeanRegulation #dataprivacy #privacy #dataprotection #SMOOTH #SMOOTHQuiz #Databreach  #eprivacy #personaldata
@Eurecat_news @naverlabseurope @IMDEA_Networks @FundingBox @ESBA_Europe @NormasUNE @uc3m</t>
  </si>
  <si>
    <t>Media Impacts</t>
  </si>
  <si>
    <t>http://bit.ly/2DLfdAg</t>
  </si>
  <si>
    <t>https://twitter.com/GDPR_Smooth/status/1089810333806612480</t>
  </si>
  <si>
    <t>GDPR Smooth</t>
  </si>
  <si>
    <t>👇 #GDPR Question of the day 👇
Come back tomorrow for the answer!
#EuropeanRegulation #dataprivacy #privacy #dataprotection #SMOOTH #SMOOTHQuiz #Databreach #eprivacy #personaldata
European Small Business Alliance FundingBox.com Eurecat IMDEA Networks Institute Universidad Carlos III de Madrid</t>
  </si>
  <si>
    <t>#OFERTAEMPLEO En @IMDEA_Networks tenemos una vacante como becario de Comunicación Audiovisual y Multimedia, para dar apoyo en tareas de ingeniería, operaciones y comunicaciones. Si estás interesado consulta nuestra oferta y aplica: http://bit.ly/2C7Khdo</t>
  </si>
  <si>
    <t xml:space="preserve"> http://bit.ly/2C7Khdo </t>
  </si>
  <si>
    <t>#OFERTA EMPLEO En @IMDEA_Networks ofrecemos un puesto de Becario de Comunicación Audiovisual y Multimedia. Las tareas principales a realizar serían: -Apoyo al Departamento de Operaciones/Comunicaciones y al Departamento de Ingeniería. -Apoyo a la gestión operativa y a la ejecución de proyectos. -Gestión de base de conocimientos. -Gestión y difusión de contenidos audiovisuales y multimedia.
Entre otros.
https://www.networks.imdea.org/es/empleo/internship-student
No pierdas la oportunidad de unirte al #IMDEANetworksDreamTeam. . . . .
#technology #innovation #engineering #engineer #science #networks #telecommunications #science #internet #scientist #tech #wireless #europe #IMDEA #IMDEANetworks #TogetherWeAchieveMore #project #carees #InvestEUresearch #H2020 #ResearchImpactEU #EUfunded #research #joboffer #internship #journalism #audiovisualcommunication</t>
  </si>
  <si>
    <t>#OFERTA EMPLEO En @IMDEA_Networks ofrecemos un puesto de Becario de Comunicación Audiovisual y Multimedia. Buscamos a un@ estudiante con #iniciativa personal, #motivación y que tenga potencial para la comunicación. Las tareas principales a realizar serían: 
-Apoyo al Departamento de Operaciones/Comunicaciones y al Departamento de Ingeniería. 
-Apoyo a la gestión operativa y a la ejecución de proyectos. 
-Gestión de base de os conocimientos. 
-Gestión y difusión de contenidos audiovisuales y multimedia. 
Entre otros. 
No pierdas la oportunidad de trabajar con un equipo tan diverso e internacional como el de @IMDEA_Networks. Conoce más sobre la oferta de empleo y aplica si estás interesado. http://bit.ly/2C7Khdo 
#IMDEA #IMDEANetworks #Careers #internetdelascosa #iot</t>
  </si>
  <si>
    <t xml:space="preserve"> @victorianoi</t>
  </si>
  <si>
    <t>A rebosar el @databeers de hoy con data scientists de @Idealista, @IMDEA_Networks , @malditobulo https://databeers.tumblr.com/post/182190865601/databeers-madrid-xxvi-2019-01-29-1900 …</t>
  </si>
  <si>
    <t>http://bit.ly/2SeQAUG</t>
  </si>
  <si>
    <t>https://databeers.tumblr.com/post/182190865601/databeers-madrid-xxvi-2019-01-29-1900</t>
  </si>
  <si>
    <t xml:space="preserve"> @anxosan</t>
  </si>
  <si>
    <t>Muy intersante trabajo con @rcuevasrumin @acrumin @ciencia_uc3m @IMDEA_Networks Para fiarse de los de la publucidad online!</t>
  </si>
  <si>
    <t>EDGEDATA-CM, nuevo #proyecto de @IMDEA_Networks junto a @La_UPM @urjc @unicomplutense para construir nuevas #arquitecturas híbridas para # computación en la niebla, borde, nube, #blockchain #iot #bigdata … http://bit.ly/2HETSML</t>
  </si>
  <si>
    <t xml:space="preserve">http://bit.ly/2Sj1w3m </t>
  </si>
  <si>
    <t>https://www.networks.imdea.org/research/projects/edgedata-cm</t>
  </si>
  <si>
    <t>EDGEDATA-CM is a new #project by @IMDEA_Networks @La_UPM @urjc and @unicomplutense, to build a new infrastructure for highly decentralized hybrid systems: fog, edge and cloud #computing #blockchain #iot or #bigdata … http://bit.ly/2Sj1w3m</t>
  </si>
  <si>
    <t>EDGEDATA-CM, el nuevo proyecto en el que @IMDEA_Networks está trabajando, junto a la @uni.complutense, @somosupm, @urjc_uni, tiene como principal objetivo construir nuevas arquitecturas para las tecnologías que hacen posible el IoT y proponer soluciones híbridas que las combinen. EDGEDATA quiere ir más allá de los nuevos paradigmas computacionales, como la computación en la niebla (fog computing), la computación en el borde (edge computing), la computación en la nube y la cadena de bloques (block chain).
Conoce más sobre el proyecto aquí: https://www.networks.imdea.org/es/investigacion/proyectos/edgedata-cm
//
EDGEDATA-CM, the new project in which @IMDEA_Networks is working, together with @uni.complutense, @somosupm, @urjc_uni, has as main objective to build new architectures for IoT technologies and propose hybrid solutions combining them. EDGEDATA want to push the boundaries of new computational paradigms such as fog computing, edge computing, cloud computing and block chain.
Learn more about the project here: https://www.networks.imdea.org/research/projects/edgedata-cm
.
.
.
.
.
#technology #innovation #engineering #engineer #science #networks #telecommunications #science #internet #scientist #tech #wireless #europe #IMDEA #IMDEANetworks #TogetherWeAchieveMore #InvestEUresearch #H2020 #ResearchImpactEU #EUfunded #research #project #fogcomputing #edgecomputing #cloudcomputing #IoT #internetofthings #bigdata #wifi #wireless</t>
  </si>
  <si>
    <t>EDGEDATA-CM, a new project launched by @IMDEA_Networks together with the Universidad Complutense, Universidad Politécnica and Universidad Rey Juan Carlos, all based in Madrid, aims to build new architectures for IoT technologies and proposes hybrid solutions combining them in order to reduce latency and response time in communications. 
Innovative technologies such as cloud computing, the Internet of Things, Big Data and high-speed WIFI networks have made possible applications that were inconceivable only a few decades ago. Their generalized use has resulted in improvements to the quality of life and have boosted economic development.
Learn more about the project here: http://bit.ly/2Sj1w3m 
#IMDEA #IMDEANetworks #Project #EDGEDATA</t>
  </si>
  <si>
    <t>EDGEDATA-CM, el nuevo proyecto en el que @IMDEA_Networks está trabajando junto a la Universidad Complutense de Madrid, la Universidad Politécnica de Madrid y la Universidad Rey Juan Carlos, tiene como principal objetivo construir nuevas arquitecturas para las tecnologías que han hecho posible el Internet de las Cosas y proponer soluciones híbridas que las combinen, con el fin último de reducir la latencia y el tiempo de respuesta , mejorando así la calidad de las comunicaciones. 
Gracias a tecnologías innovadoras como la computación en la nube, el Internet de las Cosas, el Big Data y las redes WIFI de alta velocidad ahora tenemos acceso a aplicaciones con un gran potencial para mejorar la vida de las personas e impulsar el desarrollo económico. 
Conoce más sobre el proyecto aquí: https://www.networks.imdea.org/es/investigacion/proyectos/edgedata-cm
//
EDGEDATA-CM, a new project launched by @IMDEA_Networks together with the Universidad Complutense, Universidad Politécnica and Universidad Rey Juan Carlos, all based in Madrid, aims to build new architectures for IoT technologies and proposes hybrid solutions combining them in order to reduce latency and response time in communications. 
Innovative technologies such as cloud computing, the Internet of Things, Big Data and high-speed WIFI networks have made possible applications that were inconceivable only a few decades ago. Their generalized use has resulted in improvements to the quality of life and have boosted economic development.
Learn more about the project here: http://bit.ly/2Sj1w3m 
#IMDEA #IMDEANetworks #Project #EDGEDATA</t>
  </si>
  <si>
    <t>#SEMINAR Next 5 Feb Julien_Gamba will be talking about #Internet #Top #Lists at @IMDEA_Networks. He will give us specific #recommendations on the use of top lists, and how to interpret #results. Don’t miss out!</t>
  </si>
  <si>
    <t>http://bit.ly/2t130B3</t>
  </si>
  <si>
    <t>https://www.networks.imdea.org/whats-new/events/2019/long-way-top-significance-structure-and-stability-internet-top-lists</t>
  </si>
  <si>
    <t>#SEMINAR For years researchers have made use of lists of Internet target domains in their analyses. PhD candidate Julien Gamba will be talking about the extent, nature and evolution of Internet Top Lists at @IMDEA_Networks next February 5th. He will also analyze the advantages and disadvantages on the use of top lists and will provide some recommendations about how to interpret results. This research received the Community Contribution Award (domain ranks) at the 18th ACM Internet Measurement Conference (IMC 2018). Don’t miss out! For more info: https://www.networks.imdea.org/whats-new/events/2019/long-way-top-significance-structure-and-stability-internet-top-lists</t>
  </si>
  <si>
    <t xml:space="preserve">#SEMINAR A broad range of research areas including Internet measurement, privacy, and network security rely on lists of target domains to be analysed; researchers make use of target lists for reasons of necessity or efficiency but little is known about the lists’ creation, illustrative quality, potential biases, stability, or overlap between lists.
Julien Gamba will be talking about his study on the extent, nature and evolution of Internet top lists used by the research community. Visit IMDEA Networks on the 5th of February! More info: http://bit.ly/2t130B3
#IMDEA #IMDEANetworks #InternetTopLists #Internet </t>
  </si>
  <si>
    <t xml:space="preserve"> @IMDEA_Networks teammates are always ready for new challenges. Last weekend it was a bit different. They got together for a #mountain hike to the #Lagunas of #Peñalara. A day in nature is always a good option to relax and refresh your mind!</t>
  </si>
  <si>
    <t>Group activities improve teamwork and are fun. Last weekend some members of the @IMDEA_Networks team got together to enjoy a hiking day out in the mountains. They toured the snowy trails of Peñalara and enjoyed the wonderful snowy mountain views. Good job guys!</t>
  </si>
  <si>
    <t>Last weekend some members of the @IMDEA_Networks research team got together to enjoy a hiking day out in the snow. They visited the beautiful Lagunas de Peñalara, which are very near Madrid. At IMDEA Networks TEAM is everything and it impacts our social lives for the better. 
#IMDEA #IMDEANetworks #hikingday</t>
  </si>
  <si>
    <t xml:space="preserve"> @dr_albertosols</t>
  </si>
  <si>
    <t>Ilusión en @UEuropea @ArquitecturaUE @IngenieriaUE ante la reunión hoy con @IMDEA_Networks para explorar oportunidades de colaboración. Tenemos muchas áreas de interés común; será fácil encontrar sinergias!</t>
  </si>
  <si>
    <t>👇 #GDPR Question of the day 👇
Come back tomorrow for the answer!
#EuropeanRegulation #dataprivacy #privacy #dataprotection #SMOOTH #SMOOTHQuiz #Databreach  #eprivacy #personaldata # 
@Eurecat_news @naverlabseurope @IMDEA_Networks @FundingBox @ESBA_Europe @NormasUNE @uc3m</t>
  </si>
  <si>
    <t>👇 #rgpd pregunta del día 👇
Vuelve mañana para la respuesta!
#EuropeanRegulation #dataprivacy #privacy #dataprotection #SMOOTH #SMOOTHQuiz #Databreach #eprivacy #personaldata #
Eurecat NAVER LABS IMDEA Networks Institute FundingBox.com European Small Business Alliance Universidad Carlos III de Madrid</t>
  </si>
  <si>
    <t xml:space="preserve"> @OpenSourceMANO</t>
  </si>
  <si>
    <t>.⁦@5TONIC⁩ Lab Develops #OSM based Open Platform for Multi-Site #NFV Experimentation | ⁦@IMDEA_Networks⁩ Institute #OSMecosystem  https://www.networks.imdea.org/whats-new/news/2019/5tonic-lab-develops-open-platform-multi-site-nfv-experimentation …</t>
  </si>
  <si>
    <t>Have you join our #GDPR Community yet? 
Here are the top reasons why you should join today! https://buff.ly/2MRSDZo 
@Eurecat_news @ESBA_Europe @FundingBox @uc3m @NormasUNE @IMDEA_Networks @naverlabseurope</t>
  </si>
  <si>
    <t>Have you join our GDPR community yet?
The SMOOTH community is a webspace which you can join and you will get the opportunity to interact with our partners and other organisations! Through our community, we will provide you with GDPR updates, articles and events! Engage with us and ask your GDPR questions to our GDPR experts!
Here are the reasons why you should join today and how to join: https://buff.ly/2MRSDZo
Universidad Carlos III de Madrid Eurecat European Small Business Alliance FundingBox.com IMDEA Networks Institute</t>
  </si>
  <si>
    <t>Ericsson acoge en España la reunión del programa europeo 5G-EVE http://www.madrimasd.org/blogs/sociedadinformacion/2019/02/06/134564 … via @IMDEA_Networks</t>
  </si>
  <si>
    <t>Ericsson hosts meeting of the European program 5G-EVE in Spain. Key players of 5G R&amp;D and Innovation in Europe meet at Ericsson headquarters in Madrid</t>
  </si>
  <si>
    <t>http://bit.ly/2DdEfGK</t>
  </si>
  <si>
    <t>http://www.madrimasd.org/blogs/sociedadinformacion/2019/02/06/134564</t>
  </si>
  <si>
    <t xml:space="preserve"> @Redesbps</t>
  </si>
  <si>
    <t>La plataforma de validación europea de ensayos  5G fue lanzada en julio de 2018 con el objetivo de implementar y probar  infraestructuras avanzadas de las nuevas redes móviles en Europa. @IMDEA_Networks @5TONIC</t>
  </si>
  <si>
    <t>http://bit.ly/2GtnH0D</t>
  </si>
  <si>
    <t>Yesterday, key players of #5G R&amp;D and #Innovation in Europe visited the @5TONIC Lab, headquartered @IMDEA_Networks, as part as the plenary meeting of the #EU #H2020 program @5G_EVE, hosted by @Ericsson_es</t>
  </si>
  <si>
    <t>Yesterday, key players of #5G R&amp;D and Innovation in Europe met at Ericsson headquarters in Madrid to review the status of the 5G-EVE program.
The meeting included a visit to the @5TONIC Lab, founded by Telefónica and @IMDEA_Networks, to showcase demos with application in various sectors, such as automotive and intelligent transport, entertainment and media, smart tourism or critical control of remote devices.
The demos were based on massive MIMO, IoT, latency reduction and virtualization and orchestration.
To more info: https://www.networks.imdea.org/whats-new/news/2019/ericsson-hosts-meeting-european-program-5g-eve-spain
//
La semana pasada, actores principales del I＋D y la innovación en redes #5G en Europa se reunieron en la sede de Ericsson en Madrid como parte del programa europeo 5G-EVE.
La reunión incluía la visita al laboratorio @5TONIC, fundado por Telefónica e @IMDEA_Networks, donde se mostraron demos con aplicaciones prácticas en distintos sectores, como automoción y trasporte inteligente, entretenimiento y medios de comunicación, turismo inteligente o el control crítico de dispositivos remotos.
Las demos se basaron en el MIMO Masivo, IoT, reducción de latencia y virtualización y orquestación.
Para más información: https://www.networks.imdea.org/es/actualidad/noticias/2019/ericsson-acoge-espana-reunion-del-programa-europeo-5g-eve
.
.
.
.
#technology #innovation #engineer #science #networks #telecommunications #science #internet #wireless #IMDEA #IMDEANetworks #TogetherWeAchieveMore #InvestEUresearch #H2020 #ResearchImpactEU #EUfunded #research #5TONIC #5G-EVE #Ericsson #5G #IoT #InternetofThings #Telefónica #5Gmarket #innovation #applications #EU</t>
  </si>
  <si>
    <t>http://bit.ly/2T2u3ul</t>
  </si>
  <si>
    <t>https://www.networks.imdea.org/es/actualidad/noticias/2019/ericsson-acoge-espana-reunion-del-programa-europeo-5g-eve</t>
  </si>
  <si>
    <t xml:space="preserve">This week Ericsson has hosted the meeting of the European program 5G-EVE. 5G-EVE is a testing validation platform whose objective is to implement and test advanced 5G infrastructures in Europe.
As part as the meeting, 5G-EVE participants visited the @5TONIC lab, founded by Telefónica and @IMDEA_Networks, where some of the latest technological applications, as Massive MISO, IoT, Latency Reduction and Virtualized Core, LTE Private Networks, were showcased.
The 5G-EVE platform is expected to accelerate the development of the European innovation ecosystem for 5G, positioning the European industry in the global 5G market.
More info here: http://bit.ly/2UM2EKm </t>
  </si>
  <si>
    <t xml:space="preserve">http://bit.ly/2UM2EKm </t>
  </si>
  <si>
    <t>https://www.networks.imdea.org/whats-new/news/2019/ericsson-hosts-meeting-european-program-5g-eve-spain</t>
  </si>
  <si>
    <t>This week Ericsson has hosted the meeting of the European program 5G-EVE. 5G-EVE is a testing validation platform whose objective is to implement and test advanced 5G infrastructures in Europe.
As part as the meeting, 5G-EVE participants visited the @5TONIC lab, founded by Telefónica and @IMDEA_Networks, where some of the latest technological applications, as Massive MISO, IoT, Latency Reduction and Virtualized Core, LTE Private Networks, were showcased.
The 5G-EVE platform is expected to accelerate the development of the European innovation ecosystem for 5G, positioning the European industry in the global 5G market.
More info here: https://www.networks.imdea.org/whats-new/news/2019/ericsson-hosts-meeting-european-program-5g-eve-spain 
//
Esta semana Ericsson acogió la reunión del programa europeo 5G-EVE. Este programa está basado en una plataforma de validación europea de ensayos 5G, cuyo objetivo principal es implementar y probar infraestructuras avanzadas 5G en Europa. 
Como parte de la reunión plenaria, los participantes del programa 5G-EVE visitaron el laboratorio @5TONIC, fundado por Telefónica e @IMDEA_Networks, donde se mostraron algunas demos basadas en tecnologías como MISO Masivo, IoT, Reducción de Latencia y Core Virtualizado, y Red LTE Privada. 
Con la plataforma 5G-EVE se espera acelerar el desarrollo del ecosistema de innovación 5G, posicionando a la industria europea en el mercado global del 5G. 
Para más información: http://bit.ly/2UM2EKm 
#IMDEA #IMDEANetworks #5G-EVE #5TONIC #ERICSSON</t>
  </si>
  <si>
    <t xml:space="preserve"> @IMDEA_Networks is proud to announce that @JoseARuiperez, who worked as a #research assistant at our institute while studying at @uc3m, has received three new #PhD #awards, summing up a total of five. We can’t be more proud of you, congratulations!!</t>
  </si>
  <si>
    <t>José Antonio Ruipérez-Valiente, miembro de la red de ex alumnos de @IMDEA_Networks y ex ayudante de investigación en el Instituto, ha recibido 3 nuevos premios nacionales a su tesis doctoral, acumulando así a lo largo de 2018 un total de 5 premios.
Hagamos un repaso a su trayectoria:
-Premio a la mejor tesis doctoral del año 2017 relacionada con la investigación y las aplicaciones tecnológicas en el campo de la educación, otorgado por el IEEE CESEI 2014-2017.
-Premio a la mejor tesis doctoral del curso 2017-2018 concedido por la Universidad Carlos III De Madrid.
-Premio eMadrid 2018 a la mejor tesis doctoral sobre investigación y desarrollo de tecnologías de la educación.
-Premio a “Jóvenes Investigadores Informáticos” por la Sociedad Científica Informática de España (SCIE) – Fundación BBVA.
-Premio COIT/AEIT por la Mejor Tesis Doctoral del año 2018.
-Premio Fundación Telefónica a la Mejor Tesis Doctoral en Tecnología y Educación.
-Premio de Excelencia 2018 en la modalidad de “Alumni”.
-Señalado como una de las veinte personas más destacadas de Murcia en el año 2018 por el periódico La Verdad de Murcia.
Ruipérez se está convirtiendo en una estrella ascendente en el campo de las tecnologías educativas y de aprendizaje online. ¡Estamos muy orgullosos de ti!
.
.
.
.
#technology #innovation #engineering #engineer #science #networks #telecommunications #science #internet #scientist #tech #wireless #europe #IMDEA #IMDEANetworks #TogetherWeAchieveMore #InvestEUresearch #H2020 #ResearchImpactEU #EUfunded #research #awards #national #congrats #knowledge</t>
  </si>
  <si>
    <t>We are proud to announce that @IMDEA_Networks alumnus José Antonio Ruipérez-Valiente, has received three new national PhD awards. Ruipérez has received a total of five PhD thesis awards throughout 2018.
The awards recognize his outstanding contributions to the online learning revolution. Most recently he has been awarded a Juan de la Cierva Training Fellowship from the Spanish Ministry of Science, Innovation and Universities, which gives him the opportunity to further his passion to enhance human knowledge on how we learn. 
Ruipérez is quickly becoming an international rising star in the fields of online learning and educational technologies. 
More info here: 
http://bit.ly/2HUFrV4 
#IMDEA #IMDEANetworks #Awards #CONGRATS</t>
  </si>
  <si>
    <t xml:space="preserve">http://bit.ly/2HUFrV4 </t>
  </si>
  <si>
    <t>Nos enorgullece anunciar que el ex alumno de @IMDEA_Networks José Antonio Ruipérez-Valiente ha recibido 3 nuevos premios nacionales a su tesis doctoral. Ruipérez acumula así un total de cinco premios doctorales a lo largo de 2018. 
Los premios que acumula reconocen sus destacadas aportaciones a la revolución del aprendizaje online. Recientemente además ha obtenido una competitiva Beca de Formación Juan de la Cierva del Ministerio de Ciencia, Innovación y Universidades de España, con la que ha tendrá financiación durante dos años para desarrollar su pasión por reforzar el conocimiento humano acerca de cómo aprendemos. 
Ruipérez se está convirtiendo en una estrella ascendente en el campo de las tecnologías educativas y de aprendizaje online. 
Hacemos un repaso de su trayectoria aquí: https://www.networks.imdea.org/es/actualidad/noticias/2019/ex-alumno-imdea-networks-jose-antonio-ruiperez-valiente-recibe-3-nuevos 
//
We are proud to announce that @IMDEA_Networks alumnus José Antonio Ruipérez-Valiente, has received three new national PhD awards. Ruipérez has received a total of five PhD thesis awards throughout 2018.
The awards recognize his outstanding contributions to the online learning revolution. Most recently he has been awarded a Juan de la Cierva Training Fellowship from the Spanish Ministry of Science, Innovation and Universities, which gives him the opportunity to further his passion to enhance human knowledge on how we learn. 
Ruipérez is quickly becoming an international rising star in the fields of online learning and educational technologies. 
More info here: 
http://bit.ly/2HUFrV4 
#IMDEA #IMDEANetworks #Awards #CONGRATS</t>
  </si>
  <si>
    <t>Arturo Azcorra from @IMDEA_Networks and @uc3m as well as @5TONIC VP, will speak at the Mobile World Congress (#MWC) in Barcelona about the #potential of #5G applications and services for #mobile operators and #Industry 4.0.</t>
  </si>
  <si>
    <t>Barcelona’s Mobile World Congress (WMC) is close at hand.
This year Arturo Azcorra, director of @IMDEA_Networks and VP of the @5TONIC #5G co-creation lab, will join a discussion about opportunities for mobile operator within the industry 4.0. The conference organisers picked 5TONIC to join the discussion after learning about the laboratory’s trial using robotics and autonomously guided factory vehicles that was successfully completed last year in collaboration with 5TONIC member company ASTIMobile.
More info: https://www.5tonic.org/news/5tonic-takes-main-stage-mwc
.
.
.
.
#technology #innovation #engineering #engineer #science #networks #telecommunications #science #internet #scientist #tech #wireless #Europe #IMDEA #IMDEANetworks #TogetherWeAchieveMore #InvestEUresearch #H2020 #ResearchImpactEU #EUfunded #research #5G #innovation #progress #MWC #MobileWorldCongres</t>
  </si>
  <si>
    <t>From the 25th to the 28th of February Barcelona hosts the Mobile World Congress (MWC), the most important event in the world on the latest innovations and leading-edge ICT technology. 
This year’s Mobile World Congress will be dominated by thoughts of 5G applications and service launches, that’s why Arturo Azcorra, director of @IMDEA_Networks, has been invited as a representative of 5TONIC laboratory. Azcorra will demonstrate that the availability of 5G networks will exponentially increase the potential for operators to deliver innovative new services across a wide range of vertical industry sectors. 
More info: http://bit.ly/2Se7YcT
#IMDEA #IMDEANetworks #5G #MWC</t>
  </si>
  <si>
    <t>The @5TONIC #5G lab @IMDEA_Networks has designed and deployed an open #Management and #Network #Orchestration (MANO) platform. It will make possible to define and deploy trials and experiments within a functional production line #NFV environment</t>
  </si>
  <si>
    <t>El laboratorio @5TONIC en @IMDEA_Networks ha desarrollado una plataforma de gestión y orquestación que permite utilizar aplicaciones verticales en ensayos con múltiples sitios.
La plataforma no solo permitirá probar nuevos productos, servicios y aplicaciones NFV dentro del laboratorio, sino que también es capaz de integrar sitios externos para complementar la cartera de recursos de software y hardware de los que se puede disponer para los test.
La investigación ha supuesto una importante contribución en el campo de la configuración automática para otros proyectos 5G.
More info: https://www.networks.imdea.org/es/actualidad/noticias/2019/laboratorio-5tonic-desarrolla-una-plataforma-abierta-experimentacion-nfv
//
The @5TONIC laboratory funded by @IMDEA_Networks has developed a new management and orchestration platform that allows vertical applications to be deployed in trials across multiple sites.
The platform will not only allow new NFV products, services and applications to be tested within the laboratory, it is also capable of integrating external sites to complement the portfolio of software and hardware resources that can be made available for testing.
The research has made an important contribution in the field of automatic configuration in other 5G projects.
More info: https://www.networks.imdea.org/whats-new/news/2019/5tonic-lab-develops-open-platform-multi-site-nfv-experimentation
.
.
.
.
#technology #innovation #engineering #engineer #science #networks #telecommunications #science #internet #scientist #tech #wireless #europe #IMDEA #IMDEANetworks #TogetherWeAchieveMore #InvestEUresearch #H2020 #ResearchImpactEU #EUfunded #research #5G #platfrom #project #applications #NFV</t>
  </si>
  <si>
    <t>The @5TONIC #laboratory headquartered at @IMDEA_Networks has designed and deployed an open #Management and #Network #Orchestration (MANO) platform. It will make possible to define and deploy trials and experiments within a functional production line #NFV environment. 
The 5TONIC MANO platform has been designed and built using only open-source technologies. The research carried out during its design and deployment has already made a contribution in the field of automatic configuration in other EU-backed 5G projects as 5G-Transformer, 5G-EVE, 5G-VINNI. 
More info: http://bit.ly/2HKC82E 
#IMDEA #IMDEANetworks #5TONIC #platform</t>
  </si>
  <si>
    <t>El #laboratorio @5TONIC con sede en @IMDEA_Networks ha diseñado y desarrollado una plataforma abierta de #Gestión y #Orquestación de #Redes (MANO). La plataforma ofrecerá la oportunidad de definir y desarrollar ensayos y experimentos dentro de un entorno de producción funcional de tipo #NFV. 
La plataforma 5TONIC MANO ha sido diseñada y desarrollada utilizando únicamente tecnologías de código abierto. Esta investigación ha supuesto una contribución en el campo de la configuración automática para otros proyectos 5G respaldados por la UE, como 5G-Transformer, 5G-EVE, 5G-VINNI. 
More info: https://www.networks.imdea.org/es/actualidad/noticias/2019/laboratorio-5tonic-desarrolla-una-plataforma-abierta-experimentacion-nfv 
//
The @5TONIC #laboratory headquartered at @IMDEA_Networks has designed and deployed an open #Management and #Network #Orchestration (MANO) platform. It will make possible to define and deploy trials and experiments within a functional production line #NFV environment. 
The 5TONIC MANO platform has been designed and built using only open-source technologies. The research carried out during its design and deployment has already made a contribution in the field of automatic configuration in other EU-backed 5G projects as 5G-Transformer, 5G-EVE, 5G-VINNI. 
More info: http://bit.ly/2HKC82E 
#IMDEA #IMDEANetworks #5TONIC #platform #MANO</t>
  </si>
  <si>
    <t>#SEMINAR Deepak Ganesan, Director of the Center for Personalized Health Monitoring at UMass Amherst, will be talking about wearable sensors to sense human states.
Ganesan will describe some of his work on designing these new devices that will accelerate biomedical discovery predicting disease onset, measuring disease progression and understanding the role of physiology with the expectation of improving quality of life. 
Save the 20th of February and visit us at @IMDEA_Networks. 
More info: http://bit.ly/2UUJfXM
#IMDEA #IMDEANetworks #futureisnow #eHealth #wellness #biomedicine</t>
  </si>
  <si>
    <t>http://bit.ly/2UUJfXM</t>
  </si>
  <si>
    <t>https://www.networks.imdea.org/whats-new/events/2019/towards-continuous-and-unobtrusive-sensing-health-and-behavior</t>
  </si>
  <si>
    <t>#SEMINAR!! Next 20th of February we will be hosting a seminar about wearable devices to sense health and behavior. These sensors offer tremendous opportunities for accelerating biomedical discovery and improving population-scale health and wellness.
Deepak Ganesan from Univ. of Massachusetts at Amherst will present his work on designing these devices and he will discuss a few recent projects on the design of the next generation of digital biomarkers to measure physical and physiological signals.
Don’t miss out!
.
.
.
.
#IMDEA #IMDEANetworks #science #technology #innovation #engineering #engineer #computing #networks #telecommunications #internet #scientist #tech #wireless #europe #madrid #spain #TogetherWeAchieveMore #research #devices #sensors #discover #digital #projects #eHealth #wellness #biomedicine # biomarkers</t>
  </si>
  <si>
    <t>According to @CSrankings, @IMDEA_Networks ranks 10th in Europe for Computer Networks, 2nd for Measurements and 10th for Mobile Computing! 🏆 We are a team built for success! http://bit.ly/2E7fy0f</t>
  </si>
  <si>
    <t>http://bit.ly/2E7fy0f</t>
  </si>
  <si>
    <t>http://csrankings.org/#/index?comm&amp;europe</t>
  </si>
  <si>
    <t>Happy to report CS Rankings has now added us to its classification of top computer science institutions around the world and we have been pleasantly surprised to find ourselves:
Top-10 in Europe for computer networks!
Top-2 in Measurements, after Max Planck Institute!
Top-10 also for Mobile Computing:
.
.
.
.
#IMDEA #IMDEANetworks #science #technology #innovation #engineering #engineer #computing #networks #telecommunications #internet #scientist #tech #wireless #europe #madrid #spain</t>
  </si>
  <si>
    <t>Happy to report CS Rankings has now added us to its classification of top computer science institutions around the world and we have been pleasantly surprised to find ourselves:
Top-10 in Europe for computer networks! 
Top-2 in Measurements, after Max Planck Institute!
Top-10 also for Mobile Computing:
🏆 We are a team built for success!
http://bit.ly/2E7fy0f</t>
  </si>
  <si>
    <t xml:space="preserve"> @NanoBioTube </t>
  </si>
  <si>
    <t>¡Nuevo vídeo para el @11defebreroES! Investigadores de @IMDEA_Nano nos hablan de la importancia de este día.  @ImdeaMaterials @IMDEA_Networks @IMDEA_Agua @IMDEA_Energia @ImdeaAlimenta #YoRompoTechoCristal #11F2019 #diamujeryninaenciencia
</t>
  </si>
  <si>
    <t>http://bit.ly/2WvsSlU</t>
  </si>
  <si>
    <t>https://twitter.com/NanoBioTube/status/1094948063779713025</t>
  </si>
  <si>
    <t xml:space="preserve">Esta semana hemos perdido a un pionero en ciencias de la computación. Mario Gerla de @UCLA, era miembro de los órganos de gobierno de @IMDEA_Networks. Fue pionero en el diseño de protocolos de Internet y arquitecturas de redes inalámbricas y móviles
http://bit.ly/2E6Gw8n </t>
  </si>
  <si>
    <t xml:space="preserve">http://bit.ly/2E6Gw8n </t>
  </si>
  <si>
    <t xml:space="preserve">This week we mourn the loss of computer pioneer Mario Gerla from @UCLA, who was also a member of IMDEA Networks’ governing bodies. Gerla. He is one of the key pioneers in early Internet protocol design and wireless/mobile network architectures
http://bit.ly/2UYmqmm </t>
  </si>
  <si>
    <t>Professor Mario Gerla, a pioneer in computer and communication networks who had supervised more than 100 Ph.D. graduates and published over 1000 papers and reports during his forty-five years of research, died on February 9 after a prolonged battle with pancreatic cancer. He was 75 years old.
We mourn the loss of an eminent scientist who, as a member of IMDEA Networks’ board of trustees and scientific council, had a profound impact on determining the Institute’s scientific strategy.
May he rest in peace.
.
.
.
.
#IMDEA #IMDEANetworks #science #technology #innovation #engineering #engineer #computing #networks #telecommunications #internet #scientist #tech #wireless #mobile #europe #madrid #spain #ucla</t>
  </si>
  <si>
    <t>We mourn the loss of computer pioneer, Mario Gerla. He was one of the key pioneers in early Internet protocol design and wireless/mobile network architectures. Gerla was an eminent scientist who, as a member of IMDEA Networks’ board of trustees and scientific council, had a profound impact on determining the Institute’s scientific strategy. May he rest in peace.
#IMDEA #IMDEANetworks #communication #computer #networks #research #science #ucla</t>
  </si>
  <si>
    <t xml:space="preserve"> @5G_CORAL</t>
  </si>
  <si>
    <t>🙋🏻‍♀️🚨InterDigital inspires with CREATORS at #MWC19🚨🙋🏽‍♂️ 
“Jumpstart Your Imagination”
Visit InterDigital - Hall 7, Booth 7C61
🤳🏽For The Next Generation of
#Wireless and Video, we will have a demo there! Don’t forget to visit us ❗️ #5G #5GPPP @5GPPP  @Global5Gorg @EU_H2020 #H2020</t>
  </si>
  <si>
    <t>The magic of 5G and industry 4.0. 5TONIC’s resident wizard tells MWC Conference the elements required for success</t>
  </si>
  <si>
    <t xml:space="preserve">Is your #VPN secure? A very good question that @Narseo Vallina-Rodriguez, Research Assistant Professor at @IMDEA_Networks, answers in a co-authored article on the top media outlet The @ConversationUS 
http://bit.ly/2E7uLOE </t>
  </si>
  <si>
    <t>Publications</t>
  </si>
  <si>
    <t xml:space="preserve">http://bit.ly/2E7uLOE </t>
  </si>
  <si>
    <t>https://theconversation.com/is-your-vpn-secure-109130</t>
  </si>
  <si>
    <t>Is your VPN secure? Narseo Vallina-Rodriguez, Research Assistant Professor at @IMDEA_Networks Institute and Research Scientist at ICSI Berkeley, has published an article on The Conversation based on his joint research work with Mohammad Taha Khan from University of Illinois at Chicago. The article delves into VPN companies’ security practices. Their research has discovered errors in programming that led to data leaks and actions that mislead costumers into hire their services.
Read the full article here: https://theconversation.com/is-your-vpn-secure-109130
.
.
.
.
#IMDEA #IMDEANetworks #science #technology #innovation #engineering #engineer #computing #networks #telecommunications #internet #scientist #tech #VPN #security #encrypted #connection #privacy #news</t>
  </si>
  <si>
    <t>Is your PVN secure? This month top website The Conversation publishes an article co-authored by IMDEA Networks researcher Narseo Vallina-Rodriguez about his research on the security practices and policies of 200 VPN service providers. Together with co-author Mohammad Taha Khan from University of Illinois at Chicago, Narseo has found that costumers are being misled and lied to by many of these companies. Issues such as errors in programming that result in data leaking or the lack of a privacy policy raise serious concerns about the advisability of using most of the VPN services reviewed in this study. 
Read the full article here: http://bit.ly/2E7uLOE 
#IMDEA #IMDEANetworks #VPN #networks #security #data #encryption #news #privacy</t>
  </si>
  <si>
    <t>Last week members of the #EU #H2020 project @5G-EVE visited @5TONIC Lab as part as the project’s plenary meeting held at @Ericsson_es headquarters in Madrid. The visit included demos of #5G use cases in different #industry40 sectors</t>
  </si>
  <si>
    <t>http://bit.ly/2ITkLNJ</t>
  </si>
  <si>
    <t>La semana pasada miembros del proyecto #EU #H2020 @5G-EVE visitaron el laboratorio @5TONIC, dentro de la reunión plenaria organizada por @Ericsson_es en Madrid. La visita contó con demos de casos de uso #5G en distintos sectores de la #industria40</t>
  </si>
  <si>
    <t>#VIDEO Here is a video about the visit made by members of the EU’s 5G-EVE project to the @5TONIC Lab located at @IMDEA_Networks. This visit was part of 5G-EVE’s first plenary meeting, which was hosted by Ericsson in Madrid, to plan and coordinate the deployment of 5G technologies in four interconnected laboratories in Spain, Italy, France and Greece. Learn more about the project here: https://www.5g-eve.eu/
.
.
.
.
#technology #innovation #engineering #engineer #science #networks #telecommunications #science #internet #scientist #tech #wireless #europe #IMDEA #IMDEANetworks #TogetherWeAchieveMore #InvestEUresearch #H2020 #ResearchImpactEU #EUfunded #research #5G #5TONIC #project #Ericsson #CommScope #Intel #technologies #laboratories</t>
  </si>
  <si>
    <t>Within the 5TONIC laboratory, Ericsson – and other 5TONIC member companies such as CommScope and Intel - have deployed infrastructure and technology solutions to enable testing and validation of 5G use cases within autonomous vehicle guidance (AVG), smart tourism, and the remote monitoring and control of critical equipment and personal devices. Last week, 5TONIC, together with IMDEA Networks and Ericsson, hosted a visit of the European project 5G-EVE, which looks to deliver a European Validation platform for Extensive 5G trials. Check it out!
#IMDEA #IMDEANetworks #5G-EVE #5TONIC #5G # AVG #IoT #research #technology</t>
  </si>
  <si>
    <t xml:space="preserve"> @PSD_Global</t>
  </si>
  <si>
    <t>5TONIC Lab Showcases Progress on EU 5G Project https://www.powersystemsdesign.com/articles/5tonic-lab-showcases-progress-on-eu-5g-project/90/14091 …
            @IMDEA_Networks #5G #5TONICLab #psd</t>
  </si>
  <si>
    <t>https://bit.ly/2Tlhw6j</t>
  </si>
  <si>
    <t>https://twitter.com/PSD_Global/status/1096438004485419009</t>
  </si>
  <si>
    <t xml:space="preserve">#SEMINAR FEB 22! We are hosting a talk about #cloud #computing at @IMDEA_Networks. Israel Herraiz (@herraiz) from @google and @kschoolcom will teach us how to move a typical computing workload to the cloud to improve its #productivity. Save the date! http://bit.ly/2UUCepV </t>
  </si>
  <si>
    <t xml:space="preserve">http://bit.ly/2UUCepV </t>
  </si>
  <si>
    <t>https://www.networks.imdea.org/whats-new/events/2019/you-and-your-researchin-cloud</t>
  </si>
  <si>
    <t>#SEMINAR!! Save the 22th of February and join our cloud computing seminar at @IMDEA_Networks.
During this talk Israel Herraiz, Strategic Cloud Engineer at Google and Director of the Master on Data Science at KSchool, will examine different approaches to move a typical computing workload to the recommended workflows to get the maximum performance.
Don’t miss out!! .
.
.
.
#technology #innovation #engineering #engineer #science #networks #telecommunications #science #internet #scientist #tech #wireless #europe #IMDEA #IMDEANetworks #TogetherWeAchieveMore #InvestEUresearch #H2020 #ResearchImpactEU #EUfunded #research #cloud #computing #google</t>
  </si>
  <si>
    <t>#SEMINAR!! Next 22th of February an interesting seminar will take place at @IMDEA_Networks. Israel Herraiz, Strategic Cloud Engineer at Google, will be examining different approaches to move a typical computing workload to the recommended workflows in the cloud. 
It is important to change the way we work with computing resources to obtain the maximum performance out of the huge amount of resources that cloud providers put in our hands.
Don’t miss out! More info: http://bit.ly/2UUCepV 
#IMDEA #IMDEANetworks #Cloud #computing #google</t>
  </si>
  <si>
    <t>#SEMINAR!! Next 22th of February an interesting seminar will take place at @IMDEA_Networks. Israel Herraiz, Strategic Cloud Engineer at Google, will be examining different approaches to move a typical computing workload to the recommended workflows in the cloud. 
It is important to change the way we work with computing resources to obtain the maximum performance out of the huge amount of resources that cloud providers put in our hands.
Don’t miss out! More info: http://bit.ly/2UUCepV 
#IMDEA #IMDEANetworks #Cloud #computing #google</t>
  </si>
  <si>
    <t>#Notiweb 🆕 5G technology is coming! Ericsson's alliance with @Telefonica @uc3m and @IMDEA_Networks is developing and testing 5G infrastructures in Europe. #Innovation #Technology
https://www.madrimasd.org/en/notiweb/noticias/ericsson-hosts-meeting-european-program-5g-eve-spain …</t>
  </si>
  <si>
    <t>Collaboration</t>
  </si>
  <si>
    <t xml:space="preserve">#SEMINAR FEB 27!! Deepak Ganesan from @UMassAmherst joins us again, this time to discuss ways to reduce #data consumed by #wearable and #IoT #devices while on #ultra-low #power. Don’t miss out! #eHealth #wellness #biomedicine # biomarkers
http://bit.ly/2Eb2mY6 </t>
  </si>
  <si>
    <t xml:space="preserve">http://bit.ly/2Eb2mY6  </t>
  </si>
  <si>
    <t>https://www.networks.imdea.org/whats-new/events/2019/new-directions-ultra-low-power-communication-and-computation</t>
  </si>
  <si>
    <t>#SEMINAR!! Save the 27th of February and join our ultra-low power communication and computation seminar at @IMDEA_Networks.
During this talk Deepak Ganesan, from UMass Amherst, will explain his take on new ways to handle the huge amount of data generated by wearable and IoT devices, which work with ultra-low power budgets, to achieve an efficient use of energy.
Don’t miss out!!
.
.
.
.
#technology #innovation #engineering #engineer #science #networks #telecommunications #science #internet #scientist #tech #wireless #europe #IMDEA #IMDEANetworks #TogetherWeAchieveMore #InvestEUresearch #H2020 #ResearchImpactEU #EUfunded #research #communication #computation</t>
  </si>
  <si>
    <t xml:space="preserve">#SEMINAR!! Next 27th of February an interesting seminar will take place at @IMDEA_Networks. Deepak Ganesan, Director of the Center for Personalized Health Monitoring at UMass Amherst, will be presenting a new approach on communication and computation for wearable and IoT devices. 
Don’t miss out! More info: http://bit.ly/2Eb2mY6 
#IMDEA #IMDEANetworks #communication #computation #wearable #iot </t>
  </si>
  <si>
    <t>👇 #GDPR Question of the day 👇
Come back tomorrow for the answer!
#EuropeanRegulation #dataprivacy #privacy #DataProtection #SMOOTH #SMOOTHQuiz #databreach  #eprivacy #personaldata  
@Eurecat_news @naverlabseurope @IMDEA_Networks @funding_box @ESBA_Europe @NormasUNE @uc3m</t>
  </si>
  <si>
    <t xml:space="preserve">HURRY UP! Only 10 days left to apply for a PhD student position in the area of #Big #Data driven #5G Networking. Join Dr. Arturo Azcorra’s research team if you’re interested in designing next generation #networks. More info: http://bit.ly/2JuJXKm </t>
  </si>
  <si>
    <t xml:space="preserve">http://bit.ly/2JuJXKm </t>
  </si>
  <si>
    <t>https://www.networks.imdea.org/careers/phd-student</t>
  </si>
  <si>
    <t>JOIN OUR TEAM! Only 10 days left to join the PhD students team @IMDEA_networks. We have an opening in Big Data driven 5G Networking. You will be working with an international team, collaborating with top researchers in the field and supervised by Dr. Arturo Azcorra. Join us and build the next generation of Internet Services. You will be working on key EU funded projects. Don’t miss the deadline for receipt of applications!
For more information visit our career webpage: https://www.networks.imdea.org/careers/phd-student
.
.
.
.
#technology #innovation #engineering #engineer #science #research #telecommunications #ComputerScience #internet #scientist #wireless #europe #IMDEA #IMDEANetworks #TogetherWeAchieveMore #innovation #careerdevelopment #careers #education #employment #future #investigation #jobs #learning #mentors #success #technology #techstudent #5G #bigdata</t>
  </si>
  <si>
    <t>We’re offering a PhD student position at IMDEA Networks in the field of Big Data driven 5G Networking, supervised by Dr. Arturo Azcorra, who leads the NETCOM lab. You will be part of an international team of researchers bringing together over 16 different nationalities. You will be part of EU funded research projects that are building the next generation of Internet Services. The deadline is on February 28th, don’t miss your chance to apply! 
More information on our website: http://bit.ly/2JuJXKm 
#hiring #5G #bigdata #Networks #PhD #engineering #telecommunications #ComputerScience #IMDEA #IMDEANetworks</t>
  </si>
  <si>
    <t xml:space="preserve">WE ARE HIRING! You have until February 28th to apply for the PhD student position at the Pervasive #Wireless Systems #Research Group, led by @GiustinianoD. Join our international team of students and work on the #Electrosense #network. More info http://bit.ly/2JuJXKm </t>
  </si>
  <si>
    <t xml:space="preserve"> http://bit.ly/2JuJXKm</t>
  </si>
  <si>
    <t>HURRY UP! We’re offering a PhD position in the area of Distributed Spectrum Monitoring Systems. Dr. Domenico Giustiniano leads the Pervasive Wireless Systems Research Group where you can work on the Electrosense network along our international team of researchers. You have until February 28th to apply. All the information you need to make up your mind is on our website: https://www.networks.imdea.org/careers/phd-student
.
.
.
.
#technology #innovation #engineering #science #networks #research #telecommunications #ComputerScience #internet #scientist #tech #wireless #europe #IMDEA #IMDEANetworks #TogetherWeAchieveMore #innovation #careerdevelopment #careers #education #employment #future #investigation #learning #mentors #success #techstudent #electrosense #wireless #spectrum</t>
  </si>
  <si>
    <t>Join our international team of researchers if you’re interested in the area of Distributed Spectrum Monitoring Systems. You will be working as part of the Pervasive Wireless Systems Research Group, led by Dr. Domenico Giustiniano. The goal of your research will be to achieve an accurate and fast detection, classification and location of intruders in the spectrum in the time, frequency and space domains using the distributed Electrosense network. Only ten more days before the deadline!
Apply on our website: http://bit.ly/2JuJXKm
#hiring #research #electrosense #wireless #spectrum #Networks #PhD #engineering #telecommunications #ComputerScience #IMDEA #IMDEANetworks</t>
  </si>
  <si>
    <t>The answer to yesterday #SMOOTHquiz :
👉 C) In principle, there should be no charge
Do know your obligations?  Go check our page: https://buff.ly/2W9eUpS    
#GDPR #dataprivacy #dataprotection #SMOOTH #SMOOTHQuiz #eprivacy #personaldata</t>
  </si>
  <si>
    <t xml:space="preserve">DON’T MISS THE DEADLINE! Join our team if you’re interested in a PhD in Slicing for Distributed #Wireless Network Applications. We’re offering positions within the Lab led by Dr. Vincenzo Mancuso. Last day: February 28th. More info http://bit.ly/2JuJXKm </t>
  </si>
  <si>
    <t xml:space="preserve"> http://bit.ly/2JuJXKm </t>
  </si>
  <si>
    <t xml:space="preserve"> https://www.networks.imdea.org/careers/phd-student</t>
  </si>
  <si>
    <t>ONLY EIGHT DAYS LEFT to apply for a PhD student position in Slicing for Distributed Wireless Network Applications, supervised by Dr. Vincenzo Mancuso. You will join the Opportunistic Architectures Lab, designing and prototyping an orchestrator for the management of wireless network slices aimed to provide advanced distributed services in 5G networks. You have until February 28th to join our team of international researchers at @IMDEA_Networks.
Visit our website for more information: https://www.networks.imdea.org/careers/phd-student
.
.
.
.
#technology #innovation #engineering #science #networks #research #telecommunications #ComputerScience #internet #scientist #wireless #europe #IMDEA #IMDEANetworks #TogetherWeAchieveMore #careerdevelopment #careers #education #employment #future #investigation #jobs #learning #mentors #success #technology #techstudent #networkslicing #wireless #5G</t>
  </si>
  <si>
    <t>Last call to apply for our PhD student position in Slicing for Distributed Wireless Network Applications. At the Opportunistic Architectures Lab you can work on designing and prototyping an orchestrator for the management of wireless network slices aimed to provide advanced distributed services in 5G networks, under the direction of Dr. Vincenzo Mancuso and alongside researchers of 16 different nationalities. You have until February 28th to join our team!
More information on our website: http://bit.ly/2JuJXKm 
#hiring #slicing #wireless #5G #Networks #PhD #engineering #telecommunications #ComputerScience #IMDEA #IMDEANetworks</t>
  </si>
  <si>
    <t xml:space="preserve">#INTERNSHIP!! Complement your studies with an internship on #design of an #Underwater Chat and #Image Exchange System at @IMDEA_Networks with the Ubiquitous #Wireless #Networks Group. More info: http://bit.ly/2C6d2U9 </t>
  </si>
  <si>
    <t xml:space="preserve">http://bit.ly/2C6d2U9 </t>
  </si>
  <si>
    <t>https://www.networks.imdea.org/careers/internship-student.</t>
  </si>
  <si>
    <t>#INTERNSHIP!! Don’t miss the opportunity to work in a stimulating, multi-cultural, innovative, research-oriented, and English-speaking working environment at @IMDEA_Networks. We are offering an internship position to work on the Design of an Underwater Chat an Image Exchange System with Dr. Paolo Casari’s research group. If you are interested apply here: https://www.networks.imdea.org/careers/internship-student.
.
.
.
#technology #innovation #engineering #engineer #science #networks #telecommunications #science #internet #scientist #tech #wireless #europe #IMDEA #IMDEANetworks #TogetherWeAchieveMore #InvestEUresearch #H2020 #ResearchImpactEU #EUfunded #research #career #job #wireless #internship #design #system</t>
  </si>
  <si>
    <t>#INTERNSHIP!! At @IMDEA_Networks we have a new opening for an internship position to work with the research team of the Ubiquitous Wireless Networks Group led by Dr. Paolo Casari. You will undertake the design of an underwater chat and image exchange system. 
We offer flexible part-time salaried employment! See all the requirements here: http://bit.ly/2C6d2U9
Send your CV now and enjoy at the stimulating, multi-cultural and research-oriented working IMDEA environment.
#IMDEA #IMDEANetworks #Careers #Internship #Wireless #Networks #Underwater</t>
  </si>
  <si>
    <t xml:space="preserve"> @5G_EVE</t>
  </si>
  <si>
    <t>Watch the video about 5G EVE's visit at the 5TONIC co-creation laboratory in Madrid https://www.5g-eve.eu/videos/ 
#5Ginfrastructure #H2020 #ICT @5GPPP @IMDEA_Networks @Ericsson_es @5TONIC</t>
  </si>
  <si>
    <t>#INTERNSHIP Join @IMDEA_Networks team if you are interested in #design and #Evaluation of Localization #Methods for #Underwater Acoustic Systems. We’re offering positions within the Lab led by Dr. Paolo Casari. Apply now! More info: http://bit.ly/2C6d2U9  .</t>
  </si>
  <si>
    <t>http://bit.ly/2C6d2U9</t>
  </si>
  <si>
    <t xml:space="preserve"> https://www.networks.imdea.org/careers/internship-student</t>
  </si>
  <si>
    <t>#INTERNSHIP New vacancy!! If you have studies in Multimedia and communications, Telecommunications and Signal Processing or Computer Science and Information Engineering you can join the @IMDEA_Networks team.
We’re offering an internship on design and evaluation of localization methods for underwater acoustic systems within the Lab led by Dr. Paolo Casari.
See all the requirements here: https://www.networks.imdea.org/careers/internship-student
Apply now!!!
.
.
.
.
#technology #innovation #engineering #engineer #science #networks #telecommunications #science #internet #scientist #tech #wireless #europe #IMDEA #IMDEANetworks #TogetherWeAchieveMore #InvestEUresearch #H2020 #ResearchImpactEU #EUfunded #research #localization #communications #multimedia #computer #design #systems</t>
  </si>
  <si>
    <t xml:space="preserve">#INTERNSHIP!! We’re offering an internship position at @IMDEA_Networks in the field of ubiquitous wireless networks. You will be working with Dr. Paolo Casari’s research group on algorithm development, simulations and possibly experiments in the area of underwater acoustic localization. Don’t miss the opportunity to work with an international team of researchers and be part of EU funded research projects. 
More info about the offer: http://bit.ly/2C6d2U9
Apply now!!
#IMDEA #IMDEANetworks #Wireless #Networks #Underwater #Career #Job </t>
  </si>
  <si>
    <t>#INTERNSHIP!! We’re offering an internship position at @IMDEA_Networks in the field of ubiquitous wireless networks. You will be working with Dr. Paolo Casari’s research group on algorithm development, simulations and possibly experiments in the area of underwater acoustic localization. Don’t miss the opportunity to work with an international team of researchers and be part of EU funded research projects. 
More info about the offer: http://bit.ly/2C6d2U9
Apply now!!</t>
  </si>
  <si>
    <t>#CallforPapers @IMDEA_Networks is co-organizing ECN 2019, the 2nd International #Workshop on #Edge #Computing and #Networking in Valencia. Consider submitting your work on modeling, design, implementation, and measurement of future edge computing and networked systems.</t>
  </si>
  <si>
    <t>http://bit.ly/2Evgj3q</t>
  </si>
  <si>
    <t>http://ecn2019.edgecomp.org</t>
  </si>
  <si>
    <t>#CallforPapers This year the 2nd International Workshop on Edge Computing and Networking (ECN 2019) is going to take place in Valencia. Paolo Casari and Antonio Fernandez Anta, researchers from @IMDEA_Networks, are two of the event organizers. Please consider submitting your research work to this event.
The event aims to bring together researchers and practitioners from academia and industry to exchange research ideas and identify new research challenges in this emerging field. ECN focuses on all aspects about the modeling, design, implementation, and measurement of future edge computing and network systems.
More info: http://ecn2019.edgecomp.org
.
.
.
.
#technology #innovation #engineering #engineer #science #networks #telecommunications #science #internet #scientist #tech #wireless #europe #IMDEA #IMDEANetworks #TogetherWeAchieveMore #InvestEUresearch #H2020 #ResearchImpactEU #EUfunded #research #IoT #internetofthings #development #digital #workshop #CallforPapers #EdgeComputing #networking</t>
  </si>
  <si>
    <t>The rigid requirement for low-latency and high-throughput data processing in the context of Internet of Things (IoT) has pushed the computing paradigm to its next generation: edge computing. With the aim to exchange research ideas and identify new research challenges in the fields of future edge computing and network systems, the 2nd International Workshop on Edge Computing and Networking (ECN 2019) will meet up in Valencia on August 1st. This year, two researchers from @IMDEA_Networks, Dr. Paolo Casari and Dr. Antonio Fernandez Anta, are co-organizing the event together with long-standing collaborator Lin Wang from VU Amsterdam, The Netherlands.
More info and submissions of your papers here http://bit.ly/2Evgj3q
#IMDEA #IMDEANetworks #EdgeComputing #Networking #ECN2019 #CallforPapers</t>
  </si>
  <si>
    <t>👇 #GDPR Question of the day 👇
Come back tomorrow for the answer!
#EuropeanRegulation #dataprivacy #privacy #DataProtection #SMOOTH #SMOOTHQuiz #databreach  #eprivacy #personaldata  
@Eurecat_news @naverlabseurope @IMDEA_Networks @FundingBox @ESBA_Europe @NormasUNE @uc3m
</t>
  </si>
  <si>
    <t xml:space="preserve"> @IMDEA_Networks junto al resto de institutos #IMDEA participa en la Feria Madrid por la Ciencia y la Innovación de @madrimasd y @ComunidadMadrid en @feriademadrid. No te pierdas nuestras demos sobre el #espectro #electromagnético #madridxlaciencia #enganchatealaciencia</t>
  </si>
  <si>
    <t>http://bit.ly/2TCcyBF</t>
  </si>
  <si>
    <t>https://www.networks.imdea.org/whats-new/news/2019/imdea-networks-madrid-fair-science-and-innovation</t>
  </si>
  <si>
    <t>Los próximos 28 a 31 de marzo, @IMDEA_Networks participará, junto al resto de institutos IMDEA, en la Feria Madrid por la Ciencia y la Innovación 2019 organizada por @madrimasd y @comunidadmadrid.
Este evento se celebra durante la Semana de la Educación con el objetivo de difundir la cultura científica y la investigación en el ámbito escolar y en la sociedad en su conjunto.
Si quieres sumergirte en la realidad virtual y ver el espectro electromagnético en funcionamiento en tiempo real, ven a visitarnos en el stand IMDEA en IFEMA. ¡Engánchate a la ciencia!
.
.
.
.
#technology #innovation #engineering #engineer #science #networks #telecommunications #science #internet #scientist #tech #wireless #europe #IMDEA #IMDEANetworks #TogetherWeAchieveMore #InvestEUresearch #ResearchImpactEU #research #educationweek #enganchatealaciencia #Madridmasd #divulgacióncientífica #comunidadmadrid #IMDEA #educacion #madridxlaciencia #ifema #FeriaMadrid</t>
  </si>
  <si>
    <t>Un año más, durante la Semana de la Educación, Madrimasd junto a la Comunidad de Madrid celebra la Feria Madrid por la Ciencia y la Innovación del 28 al 31 de marzo. 
Esta Feria se plantea como un evento clave para la divulgación científica y para el fomento del espíritu emprendedor y creativo entre los jóvenes. 
IMDEA Networks, junto a los otros 6 institutos IMDEA, participará en este evento con demos participativas, de las investigaciones y proyectos más recientes. Visítanos en nuestro stand y engánchate a la ciencia. 
#IMDEA #IMDEANetworks #Semanadelaciencia #IFEMA #Ciencia #Educación #madridxlaciencia #ifema #FeriaMadrid #enganchatealaciencia
</t>
  </si>
  <si>
    <t>Un año más, durante la Semana de la Educación, Madrimasd junto a la Comunidad de Madrid celebra la Feria Madrid por la Ciencia y la Innovación del 28 al 31 de marzo. 
Esta Feria se plantea como un evento clave para la divulgación científica y para el fomento del espíritu emprendedor y creativo entre los jóvenes. 
IMDEA Networks, junto a los otros 6 institutos IMDEA, participará en este evento con demos participativas, de las investigaciones y proyectos más recientes. Visítanos en nuestro stand y engánchate a la ciencia. 
#IMDEA #IMDEANetworks #Semanadelaciencia #IFEMA #Ciencia #Educación #madridxlaciencia #ifema #FeriaMadrid #enganchatealaciencia</t>
  </si>
  <si>
    <t xml:space="preserve"> @Totocellux</t>
  </si>
  <si>
    <t>An Empirical Analysis Of The Commercial #VPN Ecosystem (Study PDF) - http://bit.ly/2SwcpzS-Ttx  @IMDEA_Networks
➡️
#CyberRisks
#Internet
#TrafficMonitoring
#CyberDefense
#VPNservices
#ServerInfrastructure
#TrafficManipulation
#Privacy
#CyberSurveillance
#InfoSec
#CyberSecurityTraducir Tweet
</t>
  </si>
  <si>
    <t>http://bit.ly/2V1XfyN</t>
  </si>
  <si>
    <t xml:space="preserve">https://twitter.com/Totocellux/status/1095788047520665601 </t>
  </si>
  <si>
    <t>This article shows how the increasing use on virtual private network (#VPN) services may be putting users' privacy at risk.  Impactful research by @narseo Vallina-Rodriguez from @IMDEA_Networks &amp; @ICSIatBerkeley with co-authors from @thisisUIC @UCSanDiego</t>
  </si>
  <si>
    <t>http://bit.ly/303vmtF</t>
  </si>
  <si>
    <t>https://twitter.com/IMDEA_Networks/status/1095950129406857216</t>
  </si>
  <si>
    <t>Is your #VPN secure? A very good question that @Narseo Vallina-Rodriguez, Research Assistant Professor at @IMDEA_Networks, answers in a co-authored article on the top media outlet The @ConversationUS</t>
  </si>
  <si>
    <t>http://bit.ly/2E7uLOE</t>
  </si>
  <si>
    <t>Earlier this month, the 5TONIC co-creation laboratory played hosts to the members of the EU's 5G-EVE project team when the group met in Madrid for its first plenary meeting. The 5G-EVE project looks to deliver a European Validation platform for Extensive 5G trials. (IMDEA Networks Institute)
https://www.powersystemsdesign.com/…/5tonic-lab-sho…/8/14091</t>
  </si>
  <si>
    <t>http://bit.ly/2Jw1UXq</t>
  </si>
  <si>
    <t>https://www.powersystemsdesign.com/articles/5tonic-lab-showcases-progress-on-eu-5g-project/8/14091?fbclid=IwAR082xwYnvgIuWL4cv2MT7mNYe0nKtbuP1z2m3fXf3Rl0kLT7xrrjzozM60</t>
  </si>
  <si>
    <t>http://bit.ly/2PQkXwL</t>
  </si>
  <si>
    <t>https://www.powersystemsdesign.com/articles/5tonic-lab-showcases-progress-on-eu-5g-project/90/14091</t>
  </si>
  <si>
    <t>#Notiweb 🆕 5G technology is coming! Ericsson's alliance with @Telefonica @uc3m and @IMDEA_Networks is developing and testing 5G infrastructures in Europe. #Innovation #Technology ⬇️⬇️⬇️
https://www.madrimasd.org/en/notiweb/noticias/ericsson-hosts-meeting-european-program-5g-eve-spain …</t>
  </si>
  <si>
    <t>http://bit.ly/2LrISnS</t>
  </si>
  <si>
    <t>https://www.madrimasd.org/en/notiweb/noticias/ericsson-hosts-meeting-european-program-5g-eve-spain</t>
  </si>
  <si>
    <t xml:space="preserve"> @TheObjective_es</t>
  </si>
  <si>
    <t xml:space="preserve">Expertos de la Universidad de Vigo (@uvigo) y del instituto IMDEA (@IMDEA_Networks) desgranan las claves del conflicto entre Huawei y Occidente http://bit.ly/2BMsR4I </t>
  </si>
  <si>
    <t xml:space="preserve">bit.ly/2BMsR4I </t>
  </si>
  <si>
    <t>Arturo Azcorra de @IMDEA_Networks y @uc3m ha hablado con @TheObjective_es sobre las claves del conflicto entre @Huawei y Occidente por el #5G. Las potencias tecnológicas pugnan por ser pioneras en dominar el nuevo paradigma de las telecomunicaciones</t>
  </si>
  <si>
    <t>http://bit.ly/2EVfcZX</t>
  </si>
  <si>
    <t>https://theobjective.com/further/claves-para-entender-el-conflicto-entre-huawei-y-occidente/
.</t>
  </si>
  <si>
    <t>“Es el principal cambio en las telecomunicaciones desde que se inventó el telégrafo”, dice Arturo Azcorra sobre el cambio de paradigma que supone la llegada del 5G. El director de IMDEA Networks y catedrático en la UC3M, ha hablado con El Objetivo para analizar las claves del conflicto entre Huawei y Occidente como consecuencia de la carrera hacia el 5G. China y Estados Unidos pugnan por liderar la transformación tecnológica que promete el nuevo paradigma de las telecomunicaciones.
Lee el artículo completo aquí: https://theobjective.com/further/claves-para-entender-el-conflicto-entre-huawei-y-occidente/
.
.
.
.
#technology #innovation #engineering #engineer #science #networks #telecommunications #science #internet #scientist #tech #wireless #europe #huawei #IMDEA #IMDEANetworks #TogetherWeAchieveMore #research #IMDEA #5G</t>
  </si>
  <si>
    <t>Arturo Azcorra, director de IMDEA Networks y catedrático en la UC3M, en un artículo publicado la semana pasada por El Objetivo, compara la irrupción del 5G con otra transformación histórica. “Es muy parecido a la revolución industrial. Antes hacían falta 10 personas para hacer la cosecha y ahora solo hace falta una persona y una cosechadora. Se perdieron puestos de trabajo en la agricultura, pero hicieron falta ingenieros. Ahora es lo mismo: se destruirán puestos de menor cualificación y se crearán otros de mayor cualificación”.
Lee el artículo completo aquí: http://bit.ly/2EwvwB3
#IMDEA #IMDEANetworks #5G #Huawei #innovacion #internet</t>
  </si>
  <si>
    <t>Arturo Azcorra, director de IMDEA Networks y catedrático en la UC3M, en un artículo publicado la semana pasada por El Objetivo, compara la irrupción del 5G con otra transformación histórica. “Es muy parecido a la revolución industrial. Antes hacían falta 10 personas para hacer la cosecha y ahora solo hace falta una persona y una cosechadora. Se perdieron puestos de trabajo en la agricultura, pero hicieron falta ingenieros. Ahora es lo mismo: se destruirán puestos de menor cualificación y se crearán otros de mayor cualificación”.
Lee el artículo completo aquí: http://bit.ly/2EwvwB3 
#IMDEA #IMDEANetworks #5G #Huawei #innovacion #internet</t>
  </si>
  <si>
    <t xml:space="preserve"> @IMDEA_Networks is proud to announce that we are sponsoring @TheOfficialACM MobiHoc 2019. The 20th International Symposium on Mobile Ad Hoc Networking and Computing is dedicated to addressing challenges in #dynamic #networks and #computing. Catania-Italy, July 2-5</t>
  </si>
  <si>
    <t>http://bit.ly/2Vf8lku</t>
  </si>
  <si>
    <t>https://www.sigmobile.org/mobihoc/2019/</t>
  </si>
  <si>
    <t>MobiHoc 2019, the Twentieth International Symposium on ACM Mobile Ad Hoc Networking and Computing is sponsored by @IMDEA_Networks together with AdLink and Nextworks.
It will bring together researchers and practitioners from a broad spectrum of networking research to present the most up-to-date results and achievements in the field. It will also include workshops focused on areas of emerging interest.
This year the event will be held in Catania, Italy, in July 2-5. More info here: https://www.sigmobile.org/mobihoc/2019/
.
.
.
.
#technology #innovation #engineering #engineer #science #networks #telecommunications #science #internet #scientist #tech #wireless #europe #IMDEA #IMDEANetworks #TogetherWeAchieveMore #InvestEUresearch #H2020 #ResearchImpactEU #EUfunded #research #mobihoc2019 #workshops #symposium #networking #computing #ACM</t>
  </si>
  <si>
    <t>MobiHoc 2019, the Twentieth International Symposium on Mobile Ad Hoc Networking and Computing is dedicated to addressing challenges in dynamic networks and computing. This year it will be held in Catania, Italy, during July 2-5. The event is sponsored by @IMDEA_Networks, ADLINK and Nextworks.
At this event, the most up-to-date results and achievements in the dynamic network and computing field will be presented. It will feature a highly selective technical program, multiple distinguished keynote addresses, and exciting panels. As a novelty, this edition will include workshops focus on areas of emerging interest. 
All the information about the MobiHoc 2019 here: http://bit.ly/2Vf8lku 
#IMDEA #IMDEANetworks #ACM #MobiHoc2019 #Computing #Networking #ACMSIGMOBILE</t>
  </si>
  <si>
    <t>#Throwback to #MWC19, the key meeting point for #mobile #innovation, this year with a special focus on #5G. Here are some photos of Arturo Azcorra during the panel “Capitalising on operator’s assets for the #industry4.0 value chain @5TONIC @IMDEA_Networks @uc3m</t>
  </si>
  <si>
    <t>Arturo Azcorra, 5TONIC VP, IMDEA Networks director and professor at UC3M, participated in the panel “Capitalising on operator’s assets for the industry 4.0 value chain” held on February 26 at Mobile World Congress 2019 in Barcelona. He gave a presentation entitled " How to deploy and run Connected Industry 4.0"
For years, operators have had a rich set of capabilities that can add value and offer huge opportunities to enterprises of all kinds, beyond connectivity and communications.
The conference discussion examined how you can really gain value from the assets you already have and shared best practices form the leading edge.
#MW, where innovations are celebrated!
.
.
.
.
#technology #innovation #engineering #engineer #science #networks #telecommunications #science #internet #scientist #tech #wireless #europe #IMDEA #IMDEANetworks #TogetherWeAchieveMore #InvestEUresearch #H2020 #ResearchImpactEU #EUfunded #research #MWC19 #Industry4.0 #5G #mobile</t>
  </si>
  <si>
    <t>How to deploy and run Connected Industry 4.0? Arturo Azcorra, 5TONIC VP, IMDEA Networks director and Professor at UC3M, answered this question during the panel “Capitalising on operator’s assets for the industry 4.0 value chain” held on February 26 at Mobile World Congress 2019 in Barcelona. 
He joined in a main-stage conference discussion on how mobile operators have a rich set of capabilities that can add value and offer huge opportunities to enterprises beyond connectivity and communications. Panel members examined how you can really gain value from the assets you already have and shared best practices form the leading edge. 
Future is now! 
#IMDEA #IMDEANetworks #MWC19 #Industry4.0 #5G #mobile</t>
  </si>
  <si>
    <t>#CONGRATULATIONS!! A team of @IMDEA_Networks predoctoral researchers has achieved the first and third positions within the hub @T3chFest – La Nave (Spain) that took place last week in the international @googlecodejam #HashCode competition http://bit.ly/2EJ3suo</t>
  </si>
  <si>
    <t>http://bit.ly/2EJ3suo</t>
  </si>
  <si>
    <t>https://www.networks.imdea.org/whats-new/news/2019/imdea-networks-researcher-ranks-first-t3chfest-nave-spain-hub-google-hash-code</t>
  </si>
  <si>
    <t>#CONGRATULATIONS!! We’re so glad to announce that a team of @IMDEA_Networks researchers have ranked 1st and 3rd at the hub @T3chFest – La Nave (Spain), which took part in the @Google Hash Code international competition last week.
Over 6500 teams from all over the world competed to resolve an optimization problem within a four hour period. Joan Palacios, IMDEA Networks’ PhD student now undergoing an internship in the USA, achieved the first position in the Hub T3chFest – La Nave (Spain). Roberto Calvo and Noelia Pérez, also PhD Students, together with Research Engineer Héctor Cordobés, ranked third.
More information: https://www.networks.imdea.org/whats-new/news/2019/imdea-networks-researcher-ranks-first-t3chfest-nave-spain-hub-google-hash-code
.
.
.
.
#technology #innovation #engineering #engineer #science #networks #telecommunications #science #internet #scientist #tech #IMDEA #IMDEANetworks #TogetherWeAchieveMore #research #googlehashcode2019 #t3chfest #competition</t>
  </si>
  <si>
    <t>We have the pleasure to congratulate an team of IMDEA Networks’ researchers after ranking first and third at the T3ch Fest - La Nave (Spain) hub that participated in the global Google Hash Code competition last week. This event is organized by Google for students and IT professionals who compete in teams to solve an engineering challenge through programming. The event was global, opened to Europe, USA, Middle East and Africa.
Over 6500 teams were given the same optimization problem and four hours to implement a solution. The closer the proposed solution was to the optimal one defined by Google, the higher the team scored. Joan Palacios, IMDEA Networks PhD student, currently on an internship at the University of Austin, Texas, ranked first and the team formed by Roberto Calvo, Noelia Pérez and Research Engineer Héctor Cordobés achieved third position. We are really proud of our students!
For more information: http://bit.ly/2EJ3suo
#IMDEA #IMDEANetworks #GoogleHashCode #T3chFest #computing #programming</t>
  </si>
  <si>
    <t>#CallforPapers @IMDEA_Networks is co-organizing MoCS 2019, the 9th #Workshop on Management of #Cloud and #SmartCity Systems in Barcelona. Consider submitting your work on #EdgeComputing and #crowdsensing and its future applications on #SmartCities http://bit.ly/2VfdSaK</t>
  </si>
  <si>
    <t xml:space="preserve">http://bit.ly/2VfdSaK </t>
  </si>
  <si>
    <t>https://mocs19.gforge.uni.lu/</t>
  </si>
  <si>
    <t>#CallForPapers This year the 9th Workshop on Management of Cloud and Smart City Systems (MoCS 2019) will be celebrated in Barcelona. Claudio Fiandrino, postdoc researcher at @IMDEA_Networks, is general co-chair of this event.
The focus of this Workshop taking place on June 29th is in the convergence of the cloud paradigm with edge computing to support low-latency, context-aware applications for complex scenarios like smart cities and solutions for secure transactions in data trading. Please consider submitting your research work to MoCS 2019: https://mocs19.gforge.uni.lu/
.
.
.
.
#technology #innovation #engineering #science #networks #telecommunications #science #internet #scientist #wireless #europe #IMDEA #IMDEANetworks #TogetherWeAchieveMore #InvestEUresearch #H2020 #ResearchImpactEU #EUfunded #research #IoT #internetofthings #development #digital #workshop #CallforPapers #EdgeComputing #CrowdSensing #SmartCities #Cloud</t>
  </si>
  <si>
    <t>The last years have witnessed a permanent change of vision about cloud systems. The complexity of human dynamics in a city can be better analyzed by decentralizing the cloud infrastructure, integrating and opening the data and sharing the services. 
The focus of the 9th Workshop on Management of Cloud and Smart City Systems (MoCS) is in the convergence of the cloud paradigm with edge computing to support low-latency, context-aware applications for complex scenarios (like smart cities) and solutions for secure transactions in data trading. 
This edition of MoCS is co-chaired by @IMDEA_Networks researcher Dr. Claudio Fiandrino, with collaborators from University of Extremadura and University of Luxembourg.
More info and submissions of your papers here: http://bit.ly/2VfdSaK
#IMDEA #IMDEANetworks #smartcities #edgecomputing #crowdsensing #Cloud #CallForPapers</t>
  </si>
  <si>
    <t>#SEMINAR! Research Postgraduate at @imperialcollege, Raphael Zufferey, visited @IMDEA_Networks today to talk about his research on the design of a gram scaled insect-inspired #robot and discuss challenges posed by the design of aerial-aquatic robots</t>
  </si>
  <si>
    <t>#SEMINAR Today we had the pleasure to welcome research postgraduate Raphael Zufferey, from the Aerial Robotics Lab of the @imperialcollege, who explained the challenges his team faces while designing a gram scaled insect-inspired robot. The goal for this robots is to reach complete efficiency, especially on its application to aquatic environments. Zufferey works in what is now a broad field of research that could achieve great development over the next 10 years.
.
.
.
.
#seminar #scienceevent #learningscience #science #talkingaboutscience #technology #researchers #researchtip #gramscaled #aquatic #aerial #water #air #robots</t>
  </si>
  <si>
    <t>Today’s seminar at IMDEA Networks was given by Raphael Zufferey, Research Postgraduate from the Aerial Robotics Lab of the Imperial College London. Zufferey talked about the challenges he encounters in his attempt to design and create a gram scaled insect-inspired robot. In the near future, its aquatic applications could be useful in different ways, such as taking samples from contaminated water.
#IMDEA #IMDEANetworks #gramscaled #aquatic #aerial #water #air #robots</t>
  </si>
  <si>
    <t xml:space="preserve"> @5TONIC’s VP Arturo Azcorra made a “magical” presentation last week at the #MWC2019 about how the #5G #technology can be useful to the development of #Industry4.0. Watch it here: http://bit.ly/2EUE7xD</t>
  </si>
  <si>
    <t>Arturo Azcorra, 5TONIC’s Vicepresident, presented last week at the 2019 Mobile World Congress in Barcelona his take on the 5G technology being an important key in the development of Industry 4.0. To illustrate his ideas, he used a clip from Disney’s Fantasia and even put on a wizard’s hat, with the goal to explain what happens when the magic isn’t controlled properly.
Watch him do his magic here: https://www.networks.imdea.org/whats-new/news/2019/magic-5g-and-industry-40
.
.
.
.
#IMDEANetworks #externalpresentation #networks #computerscience #technology #engineering #5G #5TONIC #MWC2019 #Connected #Industry4.0</t>
  </si>
  <si>
    <t>One of the highlights of the week at the 2019 Mobile World Congress that took place in Barcelona was Arturo Azcorra’s 15-minute presentation. 5TONIC Laboratory’s Vicepresident used unusual resources, a wizard hat included, to illustrate the magic behind the 5G technology and how its proper control can be the key to develop Industry 4.0 applications and services. 
Watch his presentation here: http://bit.ly/2EUE7xD 
#IMDEA #IMDEANetworks #5G #5TONIC #MWC2019 #Industry4.0</t>
  </si>
  <si>
    <t xml:space="preserve"> @5g_transformer</t>
  </si>
  <si>
    <t>It's almost the end of the 2nd day of #MWC19. Learn about @5g_transformer 's participation in the event in our #news blog! Link: http://5g-transformer.eu/index.php/2019/02/25/5g-transformer-presence-in-mwc2019/ …
@5GPPP @DSMeu @IMDEA_Networks @OpenSourceMANO @MWCapital @mobileworldlive @Global5Gorg @EU_H2020</t>
  </si>
  <si>
    <t>http://bit.ly/2V5HJlB</t>
  </si>
  <si>
    <t>https://twitter.com/5g_transformer/status/1100446274036400128</t>
  </si>
  <si>
    <t xml:space="preserve"> @narseo</t>
  </si>
  <si>
    <t>The IEEE S&amp;P program committee is delighted to inform you that your paper has been accepted to appear at IEEE S&amp;P 2020! Title: An Analysis of Pre-installed Android Software
Joint work with @Julien_Gamba @jetapiador @r_panah and M. Rashed @uc3m / @IMDEA_Networks  / @ICSIatBerkeley</t>
  </si>
  <si>
    <t>http://bit.ly/2V1fwfv</t>
  </si>
  <si>
    <t>https://twitter.com/narseo/status/1101404955418734593</t>
  </si>
  <si>
    <t>How to deploy and run Connected Industry 4.0" 📽️ Video available in @youtube! https://www.youtube.com/watch?v=rag7Uvi0rts&amp;feature=youtu.be … It's a video of the presentation made by Arturo Azcorra, (@5TONIC VP, @IMDEA_Networks director and professor at @UC3M) during the #MWC19. Don't forget to like &amp; subscribe!</t>
  </si>
  <si>
    <t>http://bit.ly/2PQcJF0</t>
  </si>
  <si>
    <t>https://twitter.com/5G_CORAL/status/1102832336050290688</t>
  </si>
  <si>
    <t>Arturo Azcorra: “How to deploy and run Connected Industry 4.0” (MWC19). Full talk available in our blog! Check it out 👉👉👉http://5g-transformer.eu/index.php/2019/03/06/arturo-azcorra-how-to-deploy-and-run-connected-industry-4-0-mwc19/ … #5G @5GPPP @MWCapital @IMDEA_Networks @NetTechEU @DSMeu @EsHorizonte2020 @EU_Commission @EUScienceInnov @EUhorizon2020 @EU_H2020</t>
  </si>
  <si>
    <t>http://bit.ly/2Jn9V16</t>
  </si>
  <si>
    <t>http://5g-transformer.eu/index.php/2019/03/06/arturo-azcorra-how-to-deploy-and-run-connected-industry-4-0-mwc19/</t>
  </si>
  <si>
    <t>#INTERVIEW Dr. Roderick Fanou, former PhD Student at @IMDEA_Networks and @uc3m, talks about his experience working alongside top researches and the launch of his scientific career. He works at @caidaorg ‏to improve interdomain congestion and performance http://bit.ly/2F3vv8f</t>
  </si>
  <si>
    <t>http://bit.ly/2F3vv8f</t>
  </si>
  <si>
    <t>https://www.youtube.com/watch?v=kW4UGb_rx7I&amp;feature=youtu.be</t>
  </si>
  <si>
    <t>#INTERVIEW Dr. Roderick Fanou, a member of the Alumni Network at @IMDEA_Networks, shares his motivation to pursue a PhD, his experiences at the Institute and the launch of a promising scientific career.
His interest in this field originates from experiencing and wanting to improve the low quality of communications in his country of origin, Benin. At IMDEA Networks he developed his career towards academia and is now part of the MANIC project at CAIDA (USA). His research activities involve assisting with the design and development of new applications as well as the integration of existing codebases, which collect measurements pertaining to interdomain congestion and performance, to enable large-scale scientific projects.
Check it out!! https://youtu.be/kW4UGb_rx7I
.
.
.
.
#technology #innovation #engineering #engineer #science #networks #telecommunications #science #internet #scientist #tech #wireless #IMDEA #IMDEANetworks #TogetherWeAchieveMore #CAIDA #PhD #research #internet #data #analysis #codebases #CAIDA</t>
  </si>
  <si>
    <t>#INTERVIEW Dr. Roderick Fanou, former PhD Student at @IMDEA_Networks and UC3M, shares his motivation to pursue a PhD, his experiences at the Madrid research Institute and how he has launched a promising scientific career that has led him to a postdoc in the USA. 
Check it out! http://bit.ly/2F3vv8f
#IMDEA #IMDEANetworks #research #internet #data #analysis #codebases #CAIDA</t>
  </si>
  <si>
    <t>#INTERVIEW Dr. Roderick Fanou, former PhD Student at @IMDEA_Networks and UC3M, shares his motivation to pursue a PhD, his experiences at the Madrid research Institute and how he has launched a promising scientific career that has led him to a postdoc in the USA. 
Check it out! http://bit.ly/2F3vv8f 
#IMDEA #IMDEANetworks #research #internet #data #analysis #codebases #CAIDA</t>
  </si>
  <si>
    <t>#SEMINAR!! You have a date with @IMDEA_Networks on March 13th. Sergey Gorinsky, Research Associate Professor, will share the keys to the success of @ACMSIGCOMM 2018, the annual top-tier #networks #conference celebrated last August in Budapest http://bit.ly/2VDwcKN</t>
  </si>
  <si>
    <t>Highlights of SIGCOMM 2018</t>
  </si>
  <si>
    <t xml:space="preserve">http://bit.ly/2VDwcKN </t>
  </si>
  <si>
    <t>https://www.networks.imdea.org/whats-new/events/2019/highlights-sigcomm-2018</t>
  </si>
  <si>
    <t>#SEMINAR Come join us at @IMDEA_Networks tomorrow, March 13th, to know all about the highlights of SIGCOMM 2018, the annual conference about communication networks celebrated last August in Budapest. Sergey Gorinsky, Research Associate Professor at the Institute, will be talking about the new interesting ideas and emerging research trends presented at this key event in the networking field, which attracted a record 750 attendees.
Don’t miss it! https://www.networks.imdea.org/whats-new/events/2019/highlights-sigcomm-2018
.
.
.
.
#seminar #scienceevent #learningscience #science #talkingaboutscience #technology #researchers #SIGCOMM #networks #research</t>
  </si>
  <si>
    <t>Tomorrow, Sergey Gorinsky, Research Associate Professor at IMDEA Networks, will share with us his vision of SIGCOMM 2018, the top-tier annual networks conference that took place last August in Budapest and registered a record attendance of circa 750 people. This is a unique opportunity to find out from the lips of the conference’s general co-chair what made this edition so successful. Don’t forget to attend if you’re interested in the future of networking. 
More information: http://bit.ly/2VDwcKN
#seminar #networks #SIGCOMM</t>
  </si>
  <si>
    <t xml:space="preserve"> @elevationgrp</t>
  </si>
  <si>
    <t>The magic of 5G and industry 4.0 @IMDEA_Networks http://bit.ly/2TFGRXV  #industry40 #5G</t>
  </si>
  <si>
    <t xml:space="preserve">bit.ly/2TFGRXV  </t>
  </si>
  <si>
    <t>Our PhD Student Pablo Jiménez Mateo has appeared on the cover of the technology news portal @TheHackersNews for his job “My CV is also a bootloader”. Congrats Pablo for such a good job!</t>
  </si>
  <si>
    <t>#CONGRATS to Pablo Jiménez Mateo, PhD Student at @IMDEA_Networks, who has appeared on the cover of the social news website Hacker News. His job “My CV is also a bootloader” at github.com has impressed all the computer science researchers and entrepreneurs.
.
.
.
.
#technology #innovation #engineering #engineer #science #networks #telecommunications #science #internet #scientist #tech #wireless #IMDEA #IMDEANetworks #TogetherWeAchieveMore #research #bootloader #curriculum #hardware</t>
  </si>
  <si>
    <t>#CONGRATS to the @IMDEA_Networks PhD Student Pablo Jiménez Mateo, who has appeared on the cover of Hacker News, one of the best social news website about technology. This has been thanks to his work “My CV is also a bootloader” at GitHub. He has received very good feedback.
#IMDEA #IMDEANetworks #PhD #News #Technology</t>
  </si>
  <si>
    <t xml:space="preserve"> @IMDEA_Networks is glad to announce that a new Spanish #technology #start-up company @5gCelling has become the latest collaborator to join the @5TONIC #5G lab and is launching a joint research #project to test their break-thru solution for small cell deployment</t>
  </si>
  <si>
    <t>Spanish small cell innovator Celling 5G becomes latest 5TONIC collaborator. Will deploy and test break-thru 5G small cell deployment solution in Madrid laboratory.</t>
  </si>
  <si>
    <t>http://bit.ly/2FcfjBI</t>
  </si>
  <si>
    <t xml:space="preserve"> @5TONIC lab has a new collaborator!!! Celling 5G, a new Spanish technology start-up, has become a new collaborator of the #5G co-creation laboratory. Current company members are Telefónica (@telefonica), Ericsson, CommScope (@commscope), UC3M (@universidadcarlosiiidemadrid), Intel (@intel), Cohere Technologies, Interdigital, Altran and our institute, @IMDEA_Networks.
The collaborators Celling 5G is joining are the following: ASTI, IFEMA, Rohde &amp; Schwarz (@rohde.schwarz.cybersecurity), Luz WaveLabs, Saguna Networks and UTEK.
The company will immediately begin a new research project to test their break-thru solution for small cells, which are expected to play a very significant role within 5G deployments. It will help in the creation of an efficient, high-capacity, high performance 5G ecosystem.
Press release: https://www.networks.imdea.org/whats-new/news/2019/spanish-small-cell-innovator-celling-5g-becomes-latest-5tonic-collaborator
.
.
.
.
#technology #innovation #engineering #engineer #science #networks #telecommunications #science #internet #scientist #tech #wireless #europe #IMDEA #IMDEANetworks #TogetherWeAchieveMore #InvestEUresearch #H2020 #ResearchImpactEU #EUfunded #research #5TONIC #collaboration #togetherwearebetter #smallcell #startup #5G</t>
  </si>
  <si>
    <t>An innovative new Spanish technology start-up company, Celling 5G, has become the latest collaborator to join the @5TONIC co-creation laboratory. 
The company is launching a research project in collaboration with several 5TONIC members, to test their break-thru solution for small cell deployment. 5G technology has been designed to support ultra-dense network deployments and to minimize the possible interference that can be suffered and that encourages the use of small cells. 
This new incorporation will boost the lab’s role in the creation of an efficient 5G ecosystem.
#IMDEA #IMDEANetworks #5TONIC #togetherwearebetter #5G #startup
Read more: http://bit.ly/2FcfjBI</t>
  </si>
  <si>
    <t>Celling 5G</t>
  </si>
  <si>
    <t>Enormemente orgullosos de iniciar esta colaboración con los grandes referentes del sector!! 5TONIC Ericsson CommScope IMDEA Networks Institute Universidad Carlos III de Madrid
</t>
  </si>
  <si>
    <t>http://bit.ly/2VoDiai</t>
  </si>
  <si>
    <t>#EVENT Next March 28th at 18:00 hours, CDTI (@CDTIoficial) will host the presentation of the new Master in #Connected #Industry4.0 (@ci40_uc3m), directed by Arturo Azcorra and Carlos Balaguer @IMDEA_Networks @UC3M. To attend register here: http://bit.ly/2HycMDt</t>
  </si>
  <si>
    <t>http://bit.ly/2HycMDt</t>
  </si>
  <si>
    <t>https://www.eventbrite.com/e/presentacion-del-master-en-industria-conectada-40-de-la-universidad-carlos-iii-de-madrid-tickets-57198416002</t>
  </si>
  <si>
    <t>#EVENT @UC3M is glad to present its new Master in Connected Industry 4.0, directed by Arturo Azcorra and Carlos Balaguer. The event will take place next March 28th at CDTI in Madrid, from 18:00 to 20:00 hours.
At the presentation will be present distinguished international speakers, as well as speakers from top companies in this sector, such as Bosch and Telefónica, which are sponsoring the Masters degree.
For more information click here: www.uc3m.es/master/connected-industry-4.0
If you’re interested in attending the event, don’t forget to register here: master-ci4-0.eventbrite.com
.
.
.
.
#future #engineer #education #learning #technology #careerdevelopment #connectivity #industry4.0 #master #5G #networks #robotics #automation #cybersecurity #bigdata #artificial #intelligence</t>
  </si>
  <si>
    <t>Distinguished international speakers will gather next March 28th at the auditorium of CDTI to present the new Master in Connected Industry 4.0 (CI4.0) promoted by Universidad Carlos III de Madrid. Carlos Balaguer and Arturo Azcorra, director and subdirector of the Master, will be joined by speakers from top companies in this sector, such as Bosch and Teléfonica.
For more information about the Master: www.uc3m.es/master/connected-industry-4.0
Be sure to register here if you want to attend the presentation event that will take place from 18:00 to 20:00 hours: http://bit.ly/2HycMDt
#IMDEA #IMDEANetworks #master #connectivity #industry4.0</t>
  </si>
  <si>
    <t>¡Únete al equipo de @IMDEA_Networks! Buscamos un #estudiante interesado en la gestión de sistemas audiovisuales y multimedia, cuya función sería dar apoyo a tareas de #ingeniería, operaciones y #comunicación #corporativa. Infórmate aquí: http://bit.ly/2VBq8lU</t>
  </si>
  <si>
    <t xml:space="preserve">http://bit.ly/2VBq8lU </t>
  </si>
  <si>
    <t>https://www.networks.imdea.org/es/content/becario-sistemas-audiovisuales-multimedia</t>
  </si>
  <si>
    <t>¿Te interesa la gestión de sistemas audiovisuales y multimedia? ¿Te gustaría trabajar en un instituto multicultural, en un ambiente estimulante y colaborativo? En @IMDEA_Networks buscamos becario para dar apoyo a las tareas de ingeniería, operaciones y comunicación corporativa.
Tienes hasta el 25 de marzo para presentar tu solicitud, no lo pienses más e infórmate de las condiciones y requisitos: https://www.networks.imdea.org/es/content/becario-sistemas-audiovisuales-multimedia
.
.
.
.
#careerdevelopment #careers #datacenter #education #employment #future #engeneer #investigation #jobs #learning #research #internship #communications #operations #multimedia #skill #technology #techstudent</t>
  </si>
  <si>
    <t>¡Puesto de becario disponible! En el instituto IMDEA Networks buscamos un estudiante que tenga un alto potencial para la gestión de sistemas audiovisuales y multimedia y con capacidad de comunicación, iniciativa personal y motivación para aprender. Las funciones principales se basan en dar apoyo a tareas de ingeniería, operaciones y comunicación corporativa. Tienes hasta el 25 de marzo para presentarte, no dejes escapar la oportunidad de trabajar en un ambiente estimulante y multicultural.
No lo pienses más e infórmate en nuestra página web: http://bit.ly/2VBq8lU 
#internship #engineering #communications #operations</t>
  </si>
  <si>
    <t>New #section in our website 🗣👉"Bachelor, #Master &amp; PhD #Thesis" and it includes all the works from students who pursue their degrees in the framework of 5G-TRANSFORMER. Have a look! http://transformer.eu/index.php/dissemination/bachelor-master-and-phd-thesis/ …
#5G @5GPPP @Global5Gorg @EU_H2020 @DSMeu @NetTechEU @IMDEA_Networks</t>
  </si>
  <si>
    <t>http://bit.ly/2Vm1PN6</t>
  </si>
  <si>
    <t>http://transformer.eu/dissemination/bachelor-master-and-phd-thesis/</t>
  </si>
  <si>
    <t>INNOVADORES by Inndux</t>
  </si>
  <si>
    <t>Esta investigación de la Universidad Carlos III de Madrid e IMDEA Networks Institute evidencia cómo los dispositivos #Android monitorizan los datos personales del usuario sin que éste lo sepa.</t>
  </si>
  <si>
    <t>http://bit.ly/2VbySyC</t>
  </si>
  <si>
    <t xml:space="preserve">Universidad Carlos III de Madrid </t>
  </si>
  <si>
    <t>Una investigación de la UC3M e IMDEA Networks Institute analiza el software preinstalado en dispositivos Android y los riesgos para la privacidad de los usuarios. Muchas de las apps preinstaladas facilitan el acceso privilegiado a datos y recursos del sistema a un complejo ecosistema de empresas y organizaciones, sin posibilidad de que un usuario medio pueda desinstalarlas. http://bit.ly/2Y3TMT0</t>
  </si>
  <si>
    <t>http://bit.ly/307gpam</t>
  </si>
  <si>
    <t>Noticias CMM</t>
  </si>
  <si>
    <t xml:space="preserve">Google nos vigila. Y lo hace a través de aplicaciones preinstaladas en los móviles Android que el usuario NO puede desinstalar. 
Un estudio de investigadores españoles revela que nos monitorizan, sin nuestro consentimiento, y acceden a datos personales de forma masiva. </t>
  </si>
  <si>
    <t>http://bit.ly/2HdI6a2</t>
  </si>
  <si>
    <t>https://www.linkedin.com/feed/update/urn:li:activity:6513830604780507137</t>
  </si>
  <si>
    <t xml:space="preserve"> @AEPD_es</t>
  </si>
  <si>
    <t>Nota de Prensa 📝 La AEPD contribuye en la difusión de un análisis del software preinstalado en dispositivos #Android y los riesgos para la privacidad de los usuarios elaborado por @IMDEA_Networks y la @uc3m. #ProtecciónDeDatos https://www.aepd.es/prensa/2019-03-18.html …</t>
  </si>
  <si>
    <t>http://bit.ly/2DWv12R</t>
  </si>
  <si>
    <t xml:space="preserve"> @GazapoLapayese</t>
  </si>
  <si>
    <t>Interesante artículo sobre la investigación de Juan Tapiador y Narseo Vallina-Rodríguez @uc3m @IMDEA_Networks
"Cómo te vigilan los móviles Android sin que tú lo sepas"</t>
  </si>
  <si>
    <t>http://bit.ly/2JbjXmy</t>
  </si>
  <si>
    <t>La AEPD contribuye en la difusión del análisis de @IMDEA_Networks y la @uc3m que abarca más de 82.000 apps preinstaladas en más de 1.700 dispositivos #Android fabricados por 214 marcas debido al impacto que tiene en la #proteccióndedatos. ⤵
https://haystack.mobi/papers/preinstalledAndroidSW_preprint.pdf …</t>
  </si>
  <si>
    <t>http://bit.ly/2Y8Yluq</t>
  </si>
  <si>
    <t>https://haystack.mobi/papers/preinstalledAndroidSW_preprint.pdf</t>
  </si>
  <si>
    <t xml:space="preserve"> @innovadores_inn</t>
  </si>
  <si>
    <t>Esta investigación de la @uc3m e @IMDEA_Networks evidencia cómo los dispositivos #Android monitorizan los datos personales del usuario sin que éste lo sepa @larazon_es</t>
  </si>
  <si>
    <t>Interesante análisis de @IMDEA_Networks y la @uc3m sobre las apps que traen preinstaladas los dispositivos #Android.
Descarga la Nota Técnica de la AEPD ⤵
https://www.aepd.es/media/notas-tecnicas/nota-tecnica-IMDEA-android.pdf …
Descarga el análisis ⤵
https://haystack.mobi/papers/preinstalledAndroidSW_preprint.pdf …
Lee la nota de prensa ⤵
https://www.aepd.es/prensa/2019-03-18.html …</t>
  </si>
  <si>
    <t>http://bit.ly/2H7o6FP</t>
  </si>
  <si>
    <t>https://www.aepd.es/media/notas-tecnicas/nota-tecnica-IMDEA-android.pdf</t>
  </si>
  <si>
    <t xml:space="preserve"> @pflis</t>
  </si>
  <si>
    <t>"Un usuario compra un móvil Android nuevo. Abre la caja, pulsa el botón de encendido, el móvil se conecta a Internet y, sin hacer nada más, acaba de iniciar la máquina más sofisticada de vigilancia sobre sus rutinas".
Lo explica @jordipc en @elpais_tec</t>
  </si>
  <si>
    <t>http://bit.ly/2Vn8nLM</t>
  </si>
  <si>
    <t>https://elpais.com/tecnologia/2019/03/17/actualidad/1552777491_649804.html</t>
  </si>
  <si>
    <t xml:space="preserve"> @elpais_tec</t>
  </si>
  <si>
    <t>Una investigacion de la UC3M e IMDEA Networks Institute analiza el software preinstalado en dispositivos Android y los riesgos para la privacidad de los usuarios. Muchas de las apps preinstaladas facilitan el acceso privilegiado a datos y recursos del sistema a un complejo ecosistema de empresas y organizaciones, sin posibilidad de que un usuario medio pueda desinstalarlas. El estudio cuenta con la colaboración de ICSI - International Computer Science Institute y Stony Brook University
Lee la noticia completa: http://bit.ly/2Y3TMT0</t>
  </si>
  <si>
    <t>http://bit.ly/2HcbSvK</t>
  </si>
  <si>
    <t>https://www.uc3m.es/ss/Satellite/UC3MInstitucional/es/Detalle/Comunicacion_C/1371266430342/1371215537949/Un_estudio_analiza_el_software_preinstalado_en_dispositivos_Android_y_los_riesgos_para_l?fbclid=IwAR19jvNBx11g09BgwVk3igLIXyYnTOfjJHgcohX2_r-x_OoLfptkkITNhJ8</t>
  </si>
  <si>
    <t xml:space="preserve"> @A3Noticias</t>
  </si>
  <si>
    <t>VÍDEO | Los teléfonos inteligentes pueden acceder a los datos personales de los usuarios desde que se encienden ▶</t>
  </si>
  <si>
    <t>A study analyzes pre-installed software on Android devices and its privacy risks for users
</t>
  </si>
  <si>
    <t xml:space="preserve"> @ciencia_uc3m</t>
  </si>
  <si>
    <t xml:space="preserve">Se trata de un estudio de la #uc3m e @IMDEA_Networks que abarca más de 82.000 apps preinstaladas en más de 1.700 dispositivos fabricados por 214 marcas y cuenta con la colaboración de @ICSIatBerkeley @stonybrooku 
http://bit.ly/2Y3TMT0 </t>
  </si>
  <si>
    <t xml:space="preserve"> @uc3m</t>
  </si>
  <si>
    <t xml:space="preserve">Una investigacion de la #uc3m e @IMDEA_Networks analiza el #software  preinstalado en dispositivos #Android y los riesgos para la privacidad de los usuarios. Colaboran en el estudio @ICSIatBerkeley @stonybrooku  http://bit.ly/2Y3TMT0 </t>
  </si>
  <si>
    <t xml:space="preserve"> http://bit.ly/2Y3TMT0 </t>
  </si>
  <si>
    <t xml:space="preserve"> @AriadneComunic</t>
  </si>
  <si>
    <t>Las aplicaciones preinstaladas de Android han estado recopilando información personal de los usuarios sin que ellos lo supieran. Ha sido descubierto por el estudio realizado por la @uc3m y @IMDEA_Networks  https://bit.ly/2W9hiMu  #Android #Privacidad</t>
  </si>
  <si>
    <t>La AEPD presentará los resultados del estudio de @IMDEA_Networks y la @uc3m sobre apps preinstaladas en #Android al @EU_EDPB ante la relevancia del mismo para la #proteccióndedatos y la privacidad. Puedes descargar el artículo sobre el estudio aquí: https://haystack.mobi/papers/preinstalledAndroidSW_preprint.pdf …</t>
  </si>
  <si>
    <t xml:space="preserve"> @dtsiuclm</t>
  </si>
  <si>
    <t>Las apps son una potencial fuerte de problemas de seguridad. Infórmate de la seguridad de tus apps.  @IMDEA_Networks @uc3m  #proteccióndedatos  https://haystack.mobi/papers/preinstalledAndroidSW_preprint.pdf … …  https://twitter.com/AEPD_es/status/1107998658476343297 …</t>
  </si>
  <si>
    <t>Nota de prensa conjunta de @imdea_networks y @uc3m sobre estudio internacional que analiza el #software preinstalado en dispositivos #Android y los riesgos para la #privacidad de los usuarios. Coautores @stonybrooku and @ICSIatBerkeley                      A study by @imdea_networks @uc3m @stonybrooku and @ICSIatBerkeley analyzes pre-installed #software on #Android devices and its #privacy risks for users. Many pre-installed #apps facilitate access to privileged #data http://bit.ly/2HuvsVfhttp://bit.ly/2OdDhzj</t>
  </si>
  <si>
    <t>http://bit.ly/2HuvsVf</t>
  </si>
  <si>
    <t>Many of the pre-installed apps in Android phones facilitate third parties access to privileged data and resources, without the average user being aware of their presence or being able to uninstall them.
IMDEA Networks Institute and Universidad Carlos III de Madrid (UC3M), in collaboration with the International Computer Science Institute (ICSI) at Berkeley (USA) and Stony Brook University of New York (USA), have carried out a study that encompasses 82,000 pre-installed apps in more than 1,700 devices manufactured by 214 brands, revealing the existence of a complex ecosystem of manufacturers, mobile operators, app developers and providers, with a wide network of relationships between them.
Joint press release with UC3M available here: https://www.networks.imdea.org/whats-new/news/2019/study-analyzes-pre-installed-software-android-devices-and-its-privacy-risks
.
.
.
#imdeanetworks #imdea #android #apps #mobile #data #privacy #security #research #science #investigation #communications #technology #internet #computerscience #networks #softwaredeveloper #gdpr</t>
  </si>
  <si>
    <t>An international study involving IMDEA Networks researchers has analysed 82,000 pre-installed apps in more than 1,700 devices manufactured by 214 brands, revealing the existence of a complex ecosystem of manufacturers, mobile operators, app developers and providers, with a wide network of relationships between them. This network includes specialized organizations in user monitoring and tracking and in providing Internet advertising. Many of the pre-installed apps facilitate access to privileged data and resources, without the average user being aware of their presence or being able to uninstall them.
Read the full news here: http://bit.ly/2HuvsVf 
#imdeanetworks #imdea #android #apps #mobile #data #privacy #security #gdpr</t>
  </si>
  <si>
    <t xml:space="preserve"> @physorg_tech</t>
  </si>
  <si>
    <t>Study analyzes pre-installed software on Android devices and its privacy risks for users @IMDEA_Networks</t>
  </si>
  <si>
    <t>http://bit.ly/2Wzuz1B</t>
  </si>
  <si>
    <t xml:space="preserve"> @elsmatins</t>
  </si>
  <si>
    <t>Narseo Vallina-Rodríguez @uc3m @IMDEA_Networks ha estudiat la privacitat als móbils Android, “un sistema més obert que el d’Apple. Els Iphones no permeten a tercers introduir modificacions però tampoc investigar sobre la seva seguretat".
#ElsMatinsTV3 ▶️ https://www.ccma.cat/tv3/alacarta/els-matins/mobils-espies-la-privacitat-en-risc/video/5833988/ …</t>
  </si>
  <si>
    <t xml:space="preserve">Catalan </t>
  </si>
  <si>
    <t xml:space="preserve"> @COPE</t>
  </si>
  <si>
    <t>¿Sabes cómo tu móvil Android📱 te espía👀? El profesor Narceo Vallina, de @IMDEA_Networks, explica a @bilbainos en @HerreraenCOPE, cómo este sistema operativo recopila datos</t>
  </si>
  <si>
    <t>http://bit.ly/2vL6o4n</t>
  </si>
  <si>
    <t xml:space="preserve"> @agencia_sinc</t>
  </si>
  <si>
    <t>El modelo de permisos del sistema Android y sus 'apps' permite que muchas empresas y organismos puedan monitorizar y obtener información personal de los usuarios sin que lo sepan @IMDEA_Networks @uc3m</t>
  </si>
  <si>
    <t>http://bit.ly/2VaAxoj</t>
  </si>
  <si>
    <t>UNE Asociación Española de Normalización</t>
  </si>
  <si>
    <t>Reunión del proyecto de innovación #SMOOTH. Este proyecto ayuda a las  microempresas europeas a cumplir con la legislación en protección de datos #GPDR. Participan Eurecat - Centro Tecnológico de Catalunya, #AEPD, KU Leuven, NAVER LABS Europe, NEC Corporation, Universidad Carlos III de Madrid, IMDEA Networks Institute, #FBOX, ESBA- European Systemic Business Academy...
https://smoothplatform.eu/
#EstándaresUNE</t>
  </si>
  <si>
    <t>http://bit.ly/2Hcd2au</t>
  </si>
  <si>
    <t>https://smoothplatform.eu/</t>
  </si>
  <si>
    <t>We are glad to announce that @IMDEA_Networks and @UC3M #PhD student, Dr. Luca Cominardi, has successfully defended his PhD on "Enhanced Connectivity in Wireless Mobile Programmable Networks”. He is now a proud new member of our #alumni #network. Congratulations!</t>
  </si>
  <si>
    <t>This week we celebrated that our PhD student, Dr. Luca Cominardi, has successfully defended his PhD on "Enhanced Connectivity in Wireless Mobile Programmable Networks”. Cominardi has graduated jointly from IMDEA Networks and Universidad Carlos III de Madrid (UC3M). He is now a proud member of the IMDEA Networks’ Alumni Network. Congratulations! .
.
.
.
#IMDEA #IMDEANetworks #PhD #thesis #doctoral #research #networks #wireless #connectivity #technology #innovation #engineering #engineer #science #networks #telecommunications #science #internet #scientist #tech #wireless #TogetherWeAchieveMore #research #alumni</t>
  </si>
  <si>
    <t>Today we celebrate that our PhD student, Dr. Luca Cominardi, has successfully defended his PhD at Universidad Carlos III de Madrid (UC3M) on "Enhanced Connectivity in Wireless Mobile Programmable Networks”. He has become a member of our honorable alumni network. Congratulations!
#IMDEA #IMDEANetworks #PhD #research #thesis #doctoral #science</t>
  </si>
  <si>
    <t>#Notiweb ¿Qué pensarías si algunas apps de los teléfonos Android estuvieran captando tus datos? Investigadores de la @uc3m e @IMDEA_Networks han analizado el software de estos dispositivos y los riesgos para nuestra privacidad @ICSIatBerkeley @stonybrooku
https://www.madrimasd.org/notiweb/noticias/una-investigacion-revela-obtencion-datos-masivos-en-telefonos-android-traves-las-apps-preinstaladas …</t>
  </si>
  <si>
    <t>http://bit.ly/2Vbo7fA</t>
  </si>
  <si>
    <t>https://www.madrimasd.org/notiweb/noticias/una-investigacion-revela-obtencion-datos-masivos-en-telefonos-android-traves-las-apps-preinstaladas</t>
  </si>
  <si>
    <t xml:space="preserve">#Startup company UTEK, backed by the business incubator programme at @esa, is to join the @5TONIC co-creation laboratory in Madrid as a collaborator investigating and developing maritime applications of #5G #technology for Unmanned Surface Vessels (#USV) http://bit.ly/2HvzyMR                                                                                                     #Startup española UTEK, respaldada por la Agencia Espacial Europea (@esa_es) , se une al laboratorio abierto #5G @5TONIC en Madrid como colaboradora en investigación y desarrollo de aplicaciones marítimas de tecnología 5G para buques no tripulados o #USV http://bit.ly/2HCpAcT                                                                                                              </t>
  </si>
  <si>
    <t>UTEK joins co-creation laboratory as 5TONIC takes to the ocean. New project tests 5G radio waves for maritime applications.
</t>
  </si>
  <si>
    <t>http://bit.ly/2HvzyMR</t>
  </si>
  <si>
    <t>#Startup company UTEK, backed by the European Space Agency’s business incubator programme, has joined the 5G co-creation lab 5TONIC, which is headquartered at IMDEA Networks in Madrid. UTEK, which specialises in developing high-performance, high reliability, unmanned surface vessels for maritime and naval applications, will test the use of the 5G radio for the remote control of its USVs.
Know more: https://www.networks.imdea.org/whats-new/news/2019/utek-joins-co-creation-laboratory-5tonic-takes-ocean
.
.
.
.
#technology #innovation #engineering #engineer #science #networks #telecommunications #science #internet #scientist #tech #wireless #europe #IMDEA #IMDEANetworks #TogetherWeAchieveMore #InvestEUresearch #H2020 #ResearchImpactEU #EUfunded #research #5TONIC #collaboration #togetherwearebetter #smallcell #startup #5G #USV</t>
  </si>
  <si>
    <t>UTEK specialises in developing high-performance, high reliability, unmanned surface vessels for maritime and naval applications. Its unmanned vessels, known as USVs, are currently developed for environmental, commercial, and military training applications. This Spanish start-up is to join the 5TONIC co-creation laboratory, headquartered at IMDEA Networks in Madrid, as a collaborator investigating and developing maritime applications of 5G technology.
More info: http://bit.ly/2HvzyMR
#IMDEA #IMDEANetworks #5G #technology #5TONIC #science #USV</t>
  </si>
  <si>
    <t>RECORDATORIO Queda solo una semana para que puedas ver nuestras demos sobre el #espectro #electromagnético en la Feria Madrid por la Ciencia y la Innovación 2019 de @madrimasd y @ComunidadMadrid en #IFEMA @feriademadrid #madridxlaciencia #engánchatealaciencia</t>
  </si>
  <si>
    <t>IMDEA Networks at the Madrid Fair for Science and Innovation. The seven IMDEA institutes share a large stand at the Feria</t>
  </si>
  <si>
    <t xml:space="preserve">https://bit.ly/2FkBLHG </t>
  </si>
  <si>
    <t>https://www.networks.imdea.org/whats-new/events/2019/electromagnetic-spectrum-fm-radio-internet-things</t>
  </si>
  <si>
    <t>RECORDATORIO Queda una semana para que puedas visitar el stand de @IMDEA_Networks en la Feria Madrid por la Ciencia y la Innovación 2019 organizada por @madrimasd y @comunidadmadrid y celebrada en IFEMA.
Los días 28 y 29 de marzo podrás sumergirte en la realidad virtual y comprobar el funcionamiento del espectro electromagnético en tiempo real con nuestras demos participativas. ¡Ven y engánchate a la ciencia!
Si quieres participar recuerda registrarte gratis antes del 26 de marzo en el siguiente enlace: https://bit.ly/2TlfZsh
Para más información sobre el evento: https://bit.ly/2HNzOGq
If you want to attend the Feria Madrid por la Ciencia y la Innovación 2019 remember to register here before March 26th: https://bit.ly/2TlfZsh
For more information about the event: https://bit.ly/2FkBLHG
.
.
.
.
#technology #innovation #engineering #engineer #science #networks #telecommunications #science #internet #scientist #tech #wireless #europe #IMDEA #IMDEANetworks #TogetherWeAchieveMore #InvestEUresearch #ResearchImpactEU #research #educationweek #enganchatealaciencia #Madridmasd #divulgacióncientífica #comunidadmadrid #IMDEA #educacion #madridxlaciencia #ifema #FeriaMadrid</t>
  </si>
  <si>
    <t>Os recordamos que los días 28 y 29 de marzo IMDEA Networks participará, junto a los otros institutos IMDEA, en la Feria Madrid por la Ciencia y la Innovación, organizada por Madrimasd y la Comunidad de Madrid en IFEMA.
IMDEA Networks mostrará una demo participativa sobre el espectro electromagnético que nos explicará su relación con el funcionamiento de la radio FM y como es necesario para el internet de la cosas. Visítanos en nuestro stand y engánchate a la ciencia. 
Para acudir solo tienes que registrarte gratis hasta el 26 de marzo en el siguiente enlace: https://www.madrimasd.org/feriamadridcienciainnovacion/como-participar 
Si quieres obtener más información visita nuestra página web: https://www.networks.imdea.org/es/actualidad/eventos/2019/espectro-electromagnetico-radio-fm-al-internet-cosas 
If you want to participate at Feria Madrid por la Ciencia y la Innovación 2019 remember to register for free access here before March 26th: https://www.madrimasd.org/feriamadridcienciainnovacion/como-participar
For more information about the event: http://bit.ly/2HAjutg 
#IMDEA #IMDEANetworks #Semanadelaciencia #IFEMA #Ciencia #Educación #madridxlaciencia #ifema #FeriaMadrid #enganchatealaciencia</t>
  </si>
  <si>
    <t>Os recordamos que los días 28 y 29 de marzo IMDEA Networks participará, junto a los otros institutos IMDEA, en la Feria Madrid por la Ciencia y la Innovación, organizada por Madrimasd y la Comunidad de Madrid en IFEMA.
IMDEA Networks mostrará una demo participativa sobre el espectro electromagnético que nos explicará su relación con el funcionamiento de la radio FM y como es necesario para el internet de la cosas. Visítanos en nuestro stand y engánchate a la ciencia. 
Para acudir solo tienes que registrarte gratis hasta el 26 de marzo en el siguiente enlace: https://www.madrimasd.org/feriamadridcienciainnovacion/como-participar 
Si quieres obtener más información visita nuestra página web: https://www.networks.imdea.org/es/actualidad/eventos/2019/espectro-electromagnetico-radio-fm-al-internet-cosas 
If you want to participate at Feria Madrid por la Ciencia y la Innovación 2019 remember to register for free access here before March 26th: https://www.madrimasd.org/feriamadridcienciainnovacion/como-participar 
For more information about the event: http://bit.ly/2HAjutg 
#IMDEA #IMDEANetworks #Semanadelaciencia #IFEMA #Ciencia #Educación #madridxlaciencia #ifema #FeriaMadrid #enganchatealaciencia</t>
  </si>
  <si>
    <t xml:space="preserve"> @helpnetsecurity</t>
  </si>
  <si>
    <t>The privacy risks of pre-installed software on Android devices - http://bit.ly/2OlBQ1U  - @IMDEA_Networks @AEPD_es @EU_Commission @stonybrooku @ICSIatBerkeley @uc3m @Android #AndroidPrivacy #cybersecurity #privacy</t>
  </si>
  <si>
    <t>http://bit.ly/2DXtWb1</t>
  </si>
  <si>
    <t xml:space="preserve"> @android_no</t>
  </si>
  <si>
    <t>Las aplicaciones preinstaladas de Android han estado recopilando información personal de los usuarios sin que ellos lo supieran. Ha sido descubierto por el estudio realizado por la @uc3m y @IMDEA_Networks  http://bit.ly/2W9hiMu  #Android</t>
  </si>
  <si>
    <t>Next April 4th @IMDEA_Networks will be hosting an event in collaboration with the Czech Republic Embassy in Madrid and the @CzechTrade Center. They will present their #research projects in #communication #networks with the goal of creating synergies http://bit.ly/2HFx6n0</t>
  </si>
  <si>
    <t xml:space="preserve">http://bit.ly/2HFx6n0 </t>
  </si>
  <si>
    <t>https://www.networks.imdea.org/whats-new/events/2019/presentation-czech-republic-networks-sector</t>
  </si>
  <si>
    <t>We at @IMDEA_Networks are happy to announce that next April 4th we will be meeting at our institute in Leganés with the Czech Republic Embassy in Madrid and the CzechTrade Center. Czech researchers will present their science and research projects in the area of communication networks, with the objective to explore possible synergies and collaboration opportunities with IMDEA Networks.
For more information: https://www.networks.imdea.org/whats-new/events/2019/presentation-czech-republic-networks-sector
.
.
.
.
#IMDEANetworks #networks #communication #connection #electricalengineering #scientist #research #collaboration #technology #future #development #monitoring #security #automation</t>
  </si>
  <si>
    <t>IMDEA Networks will be meeting with the Czech Republic Embassy in Madrid and the CzechTrade Center to exchange views and ideas about science and research projects related to communication networks. The event will take place at our institute in Leganés next April 4th, and the goal is to work towards creating synergies and collaborations opportunities between our researchers and their scientists.
For more information: http://bit.ly/2HFx6n0 
#IMDEA #IMDEANetworks #research #communicationscience #development</t>
  </si>
  <si>
    <t>Esta semana los Institutos #IMDEA participamos en la Feria #madridxlaciencia, que organiza @madrimasd en la @feriademadrid durante la Semana de la Educación
📆 29-31 marzo
📍Stand 5B05
@IMDEA_Networks, @ImdeaAlimenta, @ImdeaMaterials, @IMDEA_Nano, @IMDEA_Agua y @IMDEA_Energia</t>
  </si>
  <si>
    <t>http://bit.ly/2WzJIzU</t>
  </si>
  <si>
    <t xml:space="preserve">https://twitter.com/IMDEA_Software/status/1110522848571985920 </t>
  </si>
  <si>
    <t>IMDEA Software Institute</t>
  </si>
  <si>
    <t>🔵 Esta semana todos los Institutos #IMDEA participamos en la Feria #madridxlaciencia, que organiza madrimasd en Ifema- Feria de Madrid, durante la Semana de la Educación.
¡Acércate a vernos!
📆 28-31 marzo
📍Stand 5B05
🚨 ÚLTIMO D1/MadridporlaCienciaylaInnovacion/index.htm
IMDEA Networks Institute, Instituto IMDEA Alimentación, IMDEA Materiales, Instituto IMDEA Nanociencia, IMDEA Agua y Instituto IMDEA Energía, IMDEA Software Institute
#madridesciencia</t>
  </si>
  <si>
    <t>http://bit.ly/2VsmShd</t>
  </si>
  <si>
    <t>https://www.facebook.com/imdea.networks/notifications/?section=activity_feed&amp;subsection=mention&amp;ref=notif&amp;target_story=S%3A_I158027034258787%3A2236261306435339</t>
  </si>
  <si>
    <t>Ministerio de Ciencia, Tecnlogía y Comunicaciones de Costa Rica</t>
  </si>
  <si>
    <t>Este miércoles el Ministerio de Ciencia, Tecnología y Telecomunicaciones de Costa Rica fue la sede del taller “Presentación de experiencias internacionales en Testbeds 5G, ¿Una oportunidad para Costa Rica?” impartido por el IMDEA Networks Institute.
Entre otros temas, se expuso sobre 5G, una red de alta velocidad, confiabilidad y gran capacidad de trasiego de datos, la cual permite diferentes servicios como el Internet de las Cosas (IoT), Big Data, entre otras.
Además, se mencionó la propuesta de colaborar con el 
Banco Interamericano de Desarrollo para implementar una Testbed, que es un espacio para investigación y muestreo de tecnologías, con el objetivo de desarrollar aplicaciones y servicios 5G que repercutan de manera positiva en los diferentes sectores de la economía del país.
En la actividad participaron el jerarca del MICITT, Luis Adrián Salazar Solís; el Viceministro de Telecomunicaciones, Edwin Estrada; el Jefe de Operaciones del BID, Kelvin Suero, además del Especialista Líder en la División de Competitividad, Tecnología e Innovación del BID, Rafael Anta y el Director de IMDEA Network Institute Arturo Azcorra.
#5G
#Micitt
#Telecomunicaciones</t>
  </si>
  <si>
    <t>http://bit.ly/2V8Mfzz</t>
  </si>
  <si>
    <t>https://www.facebook.com/imdea.networks/notifications/?section=activity_feed&amp;subsection=mention&amp;ref=notif&amp;target_story=S%3A_I203950599615339%3A2372747652735612</t>
  </si>
  <si>
    <t>Today @IMDEA_Networks and @5TONIC we are hosting a visit of the @ETSI_STANDARDS Multi-access #EdgeComputing Industrial #Standardization Group. Group ETSI MEC#17 ISG is holding a plenary meeting @UC3M and will make a stop at our premises to get a first-hand view of our work on #5G</t>
  </si>
  <si>
    <t>ETSI ISG MEC visits 5TONIC Laboratory. Exclusive tour and demonstration highlights 5G MEC use cases being developed in the Co-creation laboratory</t>
  </si>
  <si>
    <t>Today @IMDEA_Networks and the 5TONIC 5G co-creation lab are hosting a visit of the ETSI Multi-access Edge Computing Industrial Standardization Group. The Group, known as ETSI MEC#17 ISG, is holding a plenary meeting at UC3M and will make a stop at our premises to get a first-hand view of our work on 5G.
.
.
.
.
#technology #innovation #engineering #engineer #science #networks #telecommunications #science #internet #scientist #tech #wireless #europe #IMDEA #IMDEANetworks #TogetherWeAchieveMore #research #etsi #standardization #5G #edgecomputing</t>
  </si>
  <si>
    <t>Today @IMDEA_Networks and the 5TONIC 5G co-creation lab are hosting a visit of the ETSI Multi-access Edge Computing Industrial Standardization Group. The Group, known as ETSI MEC#17 ISG, is holding a plenary meeting at UC3M and will make a stop at our premises to get a first-hand view of our work on 5G.
Multi-access Edge Computing (MEC) offers application developers and content providers cloud-computing capabilities and an IT service environment at the edge of the network. This environment is characterized by ultra-low latency and high bandwidth as well as real-time access to radio network information that can be leveraged by applications.
MEC provides a new ecosystem and value chain. Operators can open their Radio Access Network (RAN) edge to authorized third-parties, allowing them to flexibly and rapidly deploy innovative applications and services towards mobile subscribers, enterprises and vertical segments.</t>
  </si>
  <si>
    <t>🔵 @asan_t, @alarranz, @NietoJuanjo,@fmoranab y @EduardoLopezPu1 han pasado por el stand de #IMDEA durante la visita institucional. Les han recibido @manuel__carro, de @IMDEA_Software, Ignacio Romero, de @ImdeaMaterials y Albert Banchs, de @IMDEA_Networks</t>
  </si>
  <si>
    <t>http://bit.ly/2HdQFSh</t>
  </si>
  <si>
    <t>https://twitter.com/IMDEA_Software/status/1111237944063549441</t>
  </si>
  <si>
    <t xml:space="preserve"> @alarranz</t>
  </si>
  <si>
    <t>Muchas gracias a todos los #IMDEA por ser parte de #madridxlaciencia y #STEMadrid Ciencia e Innovación de primera al alcance de tod@s l@s colegios de #Madrid. Gracias muy especiales a @ImdeaMaterials @IMDEA_Software e @imdea_networks por acogernos esta mañana en el estreno 👏🏻</t>
  </si>
  <si>
    <t>http://bit.ly/2vL3VHj</t>
  </si>
  <si>
    <t>https://twitter.com/alarranz/status/1111343458126581762</t>
  </si>
  <si>
    <t>Hoy comienza la Feria Madrid por la Ciencia y la Innovación 2019. Te esperamos en #IFEMA stand #IMDEA 5B05. Nuestra demo sobre sobre el #espectro #electromagnético y la #realidad #virtual te sorprenderá. @IMDEA_Networks organiza actividades jueves y viernes #madridxlaciencia</t>
  </si>
  <si>
    <t>http://bit.ly/2HHHyuf</t>
  </si>
  <si>
    <t>https://www.networks.imdea.org/es/actualidad/eventos/2019/espectro-electromagnetico-radio-fm-al-internet-cosas</t>
  </si>
  <si>
    <t>Hoy da comienzo la Feria Madrid por la Ciencia y la Innovación 2019. Te estamos esperando en IFEMA en el stand de IMDEA “5B05”. Hoy y mañana podrás sumergirte en la realidad virtual y comprobar el funcionamiento del espectro electromagnético en tiempo 🗓29-31 marzo 📍 Stand 5B05
Organizan @madrimasd y @ComunidadMadrid en #IFEMA @feriademadrid #madridxlaciencia #engánchatealaciencia
Para más información sobre nuestro evento: https://www.networks.imdea.org/es/actualidad/eventos/2019/espectro-electromagnetico-radio-fm-al-internet-cosas
.
.
.
.
#technology #innovation #engineering #engineer #networks #telecommunications #science #internet #scientist #tech #wireless #europe #IMDEA #IMDEANetworks #TogetherWeAchieveMore #InvestEUresearch #ResearchImpactEU #research #educationweek #enganchatealaciencia #Madridmasd #divulgacióncientífica #comunidadmadrid #educacion #madridxlaciencia #ifema #FeriaMadrid</t>
  </si>
  <si>
    <t>Hoy y mañana IMDEA Networks participa, junto a los otros institutos IMDEA, en la Feria Madrid por la Ciencia y la Innovación, organizada por Madrimasd y la Comunidad de Madrid en IFEMA.
Os esperamos para mostraros una demo participativa sobre el espectro electromagnético en la que explicamos su relación con el funcionamiento de la radio FM y el Internet de las Cosas. Visítanos en IFEMA en el stand de IMDEA “5B05” y engánchate a la ciencia. 
Para más información sobre nuestro evento: http://bit.ly/2HHHyuf 
#IMDEA #IMDEANetworks #Semanadelaciencia #IFEMA #Ciencia #Educación #madridxlaciencia #ifema #FeriaMadrid #enganchatealaciencia</t>
  </si>
  <si>
    <t>Scan96 Diseño Gráfico</t>
  </si>
  <si>
    <t>Hasta el día 31 se celebra en #IFEMA la #Semanadelaeducacion 📚
En Scan 96 hemos llevado a cabo el diseño y la producción íntegra del stand de #IMDEA para la feria #madridxlaciencia un evento que reúne distintas instituciones científicas, empresas y administración pública con el objetivo de divulgar la ciencia 🧪💻
¡Muchísimas gracias por la confianza!
IMDEA Networks Institute
Instituto IMDEA Nanociencia
IMDEA Agua
Instituto IMDEA Alimentación
IMDEA Software Institute
Instituto IMDEA Energía</t>
  </si>
  <si>
    <t>http://bit.ly/2VdfAcd</t>
  </si>
  <si>
    <t>https://www.facebook.com/imdea.networks/notifications/?section=activity_feed&amp;subsection=mention&amp;ref=notif&amp;target_story=S%3A_I453504344701056%3A2468982503153220</t>
  </si>
  <si>
    <t>JOB OFFER! A #research #engineer position is available at @IMDEA_Networks in the #Wireless #networking area. The candidate will work both on #cutting-edge #VLC and #mmwave projects. Apply now! http://bit.ly/2NXyRyO</t>
  </si>
  <si>
    <t xml:space="preserve">http://bit.ly/2NXyRyO </t>
  </si>
  <si>
    <t>https://www.networks.imdea.org/careers/research-engineering-and-support</t>
  </si>
  <si>
    <t>JOB OFFER! You have a new opportunity to be part of the @IMDEA_Networks team!! A research engineer position is now available in the Wireless networking area.
If you have solid hands-on experience in FGPA programming and electronic circuit and PCB design, prototyping and testing, don’t doubt and apply now. You will work both on cutting-edge VLC and mmwave projects.
To apply please fill in this online form: https://careers.networks.imdea.org/.
.
.
.
#technology #innovation #engineering #engineer #science #networks #telecommunications #science #internet #scientist #tech #wireless #europe #IMDEA #IMDEANetworks #TogetherWeAchieveMore #InvestEUresearch #ResearchImpactEU #EUfunded #research #careers #careerdevelopment #employment #future #job</t>
  </si>
  <si>
    <t>JOB OFFER!! New vacancy at @IMDEA_Networks. A research engineer position is now available in the Wireless networking area. The candidate will work on cutting-edge VLC and mmwave projects. 
We offer a 12-month contract. See all the requirements here: http://bit.ly/2NXyRyO 
Don’t miss the opportunity to work in a stimulating, multicultural environment focused on top-notch research and innovation. 
#IMDEA #IMDEANetworks #Careers #engineer #science #jobs</t>
  </si>
  <si>
    <t xml:space="preserve">Ander Galisteo, investigador de @IMDEA_Networks y @uc3m, ha participado en el Science Corner de #madridxlaciencia con una ponencia titulada: “Vídeo por LED para ti”  
#IMDEA #imdeanetworks #madridesciencia  
Más info ➡️ http://www.andergalisteo.com </t>
  </si>
  <si>
    <t>http://bit.ly/2vMccL9</t>
  </si>
  <si>
    <t>https://twitter.com/IMDEA_Software/status/1111672044482150400</t>
  </si>
  <si>
    <t>Esta tarde en @IMDEA_Networks, @rocapal, ha explicado a un grupo de niños cómo funcionan las comunicaciones inalámbricas, como la radio FM. 
#madridxlaciencia #madridesciencia #imdeanetworks #IMDEA</t>
  </si>
  <si>
    <t>http://bit.ly/2vW7QBn</t>
  </si>
  <si>
    <t>https://twitter.com/IMDEA_Software/status/1111706977250537473</t>
  </si>
  <si>
    <t>#NEWS Haven’t you watched the new @IMDEA_Networks corporate video yet? What are you waiting for? This video is the result of outstanding team effort and provides a good overview of what we do and why we do it. Enjoy! http://bit.ly/2HJs74K</t>
  </si>
  <si>
    <t>http://bit.ly/2HJs74K</t>
  </si>
  <si>
    <t>https://www.youtube.com/watch?time_continue=1&amp;v=evIMmhI4ag0</t>
  </si>
  <si>
    <t>#NEWS We have released a new corporate video. Visit our YouTube channel (IMDEA Networks Institute) to access the full video. The video offers a brief overview about the IMDEA initiative, our organization, team and infrastructures.
Thanks to all @IMDEA_Networks team for making this possible.
We hope you enjoy it and like it!
.
.
.
.
#technology #innovation #engineering #engineer #science #networks #telecommunications #science #internet #scientist #tech #wireless #europe #IMDEA #IMDEANetworks #TogetherWeAchieveMore #InvestEUresearch #research #team #infrastructures #initiative #environment #corporatevideo</t>
  </si>
  <si>
    <t>#NEW We have just released a new corporate video for @IMDEA_Networks. We hope you enjoy getting to know us better and watching our team at work.
Don’t forget to like it and subscribe to our channel for more on our activities. We are here to provide connectivity anywhere, anytime, on any device and for all!
http://bit.ly/2HJs74K 
#IMDEA #IMDEANetworks #IMDEAteam #IMDEAinitiative #corporatevideo</t>
  </si>
  <si>
    <t>Project delivers low-cost future #network architecture for mobile operators @IMDEA_Networks</t>
  </si>
  <si>
    <t>http://bit.ly/2LGnqf8</t>
  </si>
  <si>
    <t>#NOTICIA Los operadores móviles abaratarán los costes de funcionamiento y dispondrán de un mayor rendimiento, flexibilidad e interoperatividad en redes #5G gracias a #TIGRE5-CM, un proyecto conjunto con @uc3m y @UAHeshas que publica ahora sus resultados.                                                                                                                    #NEWS Mobile operators can now lower costs and enhance performance in #5G networks using the #SDN paradigm thanks to #TIGRE5-CM. This joint project with @uc3m and @UAHeshas has delivered cutting-edge technology for more accurate and effective mobile communications.</t>
  </si>
  <si>
    <t xml:space="preserve">http://bit.ly/2HQiNwh  </t>
  </si>
  <si>
    <t xml:space="preserve">https://www.networks.imdea.org/whats-new/news/2019/project-delivers-low-cost-future-network-architecture-mobile-operators </t>
  </si>
  <si>
    <t>We present to you the results of the #TIGRE5-CM project, coordinated by Joerg Widmer, Research Director at @IMDEA_networks. TIGRE5-CM has designed an architecture for future mobile networks based on the SDN (Software Defined Networking) paradigm.
This project will not only benefit mobile operators in terms of lowering operating costs, but end-users too by improving the quality of their experience while using 5G networks.
Read more about this project here: https://www.networks.imdea.org/whats-new/news/2019/project-delivers-low-cost-future-network-architecture-mobile-operators
.
.
.
.
#IMDEANetworks #5Gnetworks #SDN #mobileoperators #mobilenetworks #connectivity #future #technology #innovation #internet #digitaltransformation #development #networking #research #wireless</t>
  </si>
  <si>
    <t>IMDEA Networks presents the results of the TIGRE5-CM project, coordinated by Joerg Widmer, Research Director at our institute. This 4-year project has built an architecture for future mobile networks based on the SDN (Software Defined Networking) paradigm that will lower the operating costs and enhance the quality of service for end-users.
Its systems will allow better 5G connections and indoor localization in environments where it is key to have accurate and effective communications, such as airports and railway stations.
If you want to read more about the project click here: http://bit.ly/2WEszEX 
#IMDEA #IMDEANetworks #5Gconnections #mobilenetworking #SDN #localization</t>
  </si>
  <si>
    <t>Arquitectura de red de bajo coste para operadores móviles https://shar.es/amiOH7  El proyecto TIGRE5-CM, coordinado por @IMDEA_Networks se sustenta en SDN</t>
  </si>
  <si>
    <t>http://bit.ly/2VrnT98</t>
  </si>
  <si>
    <t>https://twitter.com/Redesbps/status/1113058717337939968</t>
  </si>
  <si>
    <t xml:space="preserve">Centro Checo de Madrid </t>
  </si>
  <si>
    <t>Este jueves estaremos en IMDEA Networks Institute en Leganés con expertos checos y españoles en redes de computación y comunicación presentando los últimos avances en la materia, intercambiando experiencias y buscando formas de colaboración bilateral.</t>
  </si>
  <si>
    <t>http://bit.ly/2WCERhE</t>
  </si>
  <si>
    <t>https://www.networks.imdea.org/whats-new/events/2019/presentation-czech-republic-networks-sector?fbclid=IwAR0xZw7iU47lIFMwq1yRJMaIAwTmzbeKrCGRfvCZNQqMVae1Gu9g9v00KJY</t>
  </si>
  <si>
    <t>#FelizTarde #TIGRE5-CM es un nuevo proyecto que permitirá que los operadores móviles abaraten costes ganando un mayor rendimiento en redes #5G 📱📲 @IMDEA_Networks @uc3m @UAHeshas #Tecnología #Innovación en #Notiweb
https://www.madrimasd.org/notiweb/noticias/un-proyecto-ofrece-una-futura-arquitectura-red-bajo-coste-operadores-moviles …</t>
  </si>
  <si>
    <t>http://bit.ly/2VbPWV4</t>
  </si>
  <si>
    <t>#NOWHIRING Join our international research team! We’re looking for a Project #Administrator, someone who has experience in the management of #science and #technology projects. You have until April 15th at 2:00 pm to apply. More information here: http://bit.ly/2HQiNwh</t>
  </si>
  <si>
    <t>http://bit.ly/2HQiNwh</t>
  </si>
  <si>
    <t>https://www.networks.imdea.org/content/project-administrator-tapir-cm</t>
  </si>
  <si>
    <t>#JOB We have an opening at @IMDEA_networks for a Project Administrator. If you have experience in the management of science and technology projects this is your chance to work in an international environment. The responsibilities of this job will be related to project management and you will be required to act as contact point between the funding institutions and IMDEA Networks Institute.
If you want to apply, you have until April 15th at 2:00 pm to fill in this online form: https://careers.networks.imdea.org/
For more information access this page: https://www.networks.imdea.org/content/project-administrator-tapir-cm
.
.
.
.
#IMDEANetworks #careers #jobs #future #project #administrator #management #science #technology #funding #learning #skills #careerdevelopment #employment #applications</t>
  </si>
  <si>
    <t>We’re looking for a Project Administrator, someone with training and work experience in the management of science and technology projects. The responsibilities will be related to project management and acting as contact point between the funding institutions and IMDEA Networks Institute. 
You can apply by filling in this online form before the deadline on Monday, 15 April at 2:00 pm: https://careers.networks.imdea.org/ 
You’ll find more information about this position here: http://bit.ly/2HQiNwh 
#IMDEA #IMDEANetworks #career #job #project #administrator #management</t>
  </si>
  <si>
    <t>#investigadoresuc3m participan en un proyecto para mejorar el rendimiento de las redes 5G que permitirá a los operadores abaratar costes- vía @economiadehoyes #TIGRE5 @IMDEA_Networks @UAHes</t>
  </si>
  <si>
    <t>http://bit.ly/2WEm1Xv</t>
  </si>
  <si>
    <t>Las compañías se quedan sin respuesta ante la investigación que señala que los programas preinstalados de Android rastrean la actividad del propietario sin su conocimiento</t>
  </si>
  <si>
    <t>http://bit.ly/2VXnt9Y</t>
  </si>
  <si>
    <t>#EVENT Today @IMDEA_Networks, the Czech Republic Embassy in Madrid and the @CzechTrade Center are celebrating a joint event to explore possible synergies and collaboration opportunities.</t>
  </si>
  <si>
    <t>http://bit.ly/2HFx6n0</t>
  </si>
  <si>
    <t>#EVENT Today at @IMDEA_Networks we are hosting an event with the Czech Republic Embassy in Madrid and the CzechTrade Center. We are all presenting an outline of our science and research projects in the area of communication networks in order to explore possible synergies and collaboration opportunities.
More info about the event programme here: https://www.networks.imdea.org/whats-new/events/2019/presentation-czech-republic-networks-sector
.
.
.
.
#IMDEA #IMDEANetworks #networks #communication #connection #electricalengineering #scientist #research #collaboration #technology #future #development #monitoring #security #automation #innovation #engineering #engineer #science #telecommunications #science #internet #tech #wireless #TogetherWeAchieveMore</t>
  </si>
  <si>
    <t>#EVENT Today we are hosting at @IMDEA_Networks the visit of representatives of the Czech Republic Embassy in Madrid and the CzechTrade Center, who have come to present their science and research projects related to communication networks. The goal is to explore possible synergies and collaboration opportunities between our researchers and their scientists. 
Visit our page for more info: http://bit.ly/2HFx6n0
#IMDEA #IMDEANetworks #research #communications #science #development</t>
  </si>
  <si>
    <t>Filip Šroubek, director adjunto del Departamento de Procesamiento de Imágenes del Instituto de Teoría de la Información y la Automatización de la Academia de Ciencias Checa, y Jaroslav Šíp, responsable del Departmento de Ciencias Informáticas y del Centro de Inteligencia Artificial de la Universidad Técnica Checa de Praga, se encontraron con otros especialistas de su ámbito en el IMDEA Networks Institute de Madrid para presentar los últimos avances en la materia, intercambiar experiencias y buscar formas de colaboración bilateral.</t>
  </si>
  <si>
    <t>http://bit.ly/2VfRuO6</t>
  </si>
  <si>
    <t>https://www.facebook.com/imdea.networks/notifications/?section=activity_feed&amp;subsection=checkin&amp;ref=notif&amp;target_story=S%3A_I74963136104%3AVK%3A10156039809291105</t>
  </si>
  <si>
    <t>La semana pasada @IMDEA_Networks participó en la Feria #madridxlaciencia #innovación. Los asistentes que se pasaron por nuestro stand pudieron comprobar a través de varias demos el funcionamiento del #espectro #electromagnético. #madriesciencia http://bit.ly/2WMkhee</t>
  </si>
  <si>
    <t>IMDEA Networks at the Madrid Fair for Science and Innovation. The seven IMDEA institutes shared a large stand at the Feria</t>
  </si>
  <si>
    <t>http://bit.ly/2WMkhee</t>
  </si>
  <si>
    <t>https://www.youtube.com/watch?v=cc7Fcj4IB3k&amp;feature=youtu.be</t>
  </si>
  <si>
    <t xml:space="preserve"> @IMDEA_Networks se unió la semana pasada a los demás institutos IMDEA en la Feria Madrid por la Ciencia y la Innovación, organizada por @madrimasd. Los asistentes de todas las edades pudieron participar en nuestras demos basadas en el funcionamiento del espectro eletromagnético.
Nuestros compañeros mostraron diferentes usos del espectro, desde la radio FM hasta las señales que emiten los aviones en vuelo. Utilizando la realidad virtual, nuestra simulación permitía ver además cómo se expanden las ondas que salen de una antena dentro de una habitación.
Aquí puedes leer más información sobre el evento: https://bit.ly/2I1Bgps
.
.
.
.
#technology #innovation #engineering #engineer #networks #telecommunications #science #internet #scientist #tech #wireless #europe #IMDEA #IMDEANetworks #TogetherWeAchieveMore #InvestEUresearch #ResearchImpactEU #research #educationweek #enganchatealaciencia #Madridmasd #divulgacióncientífica #comunidadmadrid #educacion #madridxlaciencia #ifema #FeriaMadrid #madriesciencia #madridxlaciencia #engánchatealaciencia</t>
  </si>
  <si>
    <t>La semana pasada IMDEA Networks participó en la Feria Madrid por la Ciencia y la Innovación, celebrada en IFEMA y organizada por la Fundación para el Conocimiento madri+d. Nuestro stand mostraba una serie de demos participativas en las que los asistentes pudieron comprobar cómo funciona en tiempo real el espectro electromagnético.
IMDEA Networks enseñó desde cómo escuchamos la radio FM hasta las señales que emiten los aviones para dar a conocer su ubicación durante el vuelo. Con la tecnología de la realidad virtual, nuestra demo permitía observar las ondas electromagnéticas que viajan por el aire y que en el mundo real no podemos ver.
Si quieres saber más sobre la Feria haz click en este enlace: http://bit.ly/2I1rJiu 
#IMDEA #IMDEANetworks #IFEMA #Educación #Ciencia #Innovación #Espectro #Electromagnético #madriesciencia #madridxlaciencia #engánchatealaciencia</t>
  </si>
  <si>
    <t>Representatives of @ETSI_STANDARDS’ International Steering Group (ISG) on #Mobile Edge #Computing (#MEC) visited @5TONIC lab last week. They were shown ongoing projects to deliver the latest #applications of #5G technology: http://bit.ly/2I6l6LR</t>
  </si>
  <si>
    <t xml:space="preserve"> @universidadcarlosiiidemadrid hosted last week the 17th plenary meeting of the Mobile Edge Computing (MEC) ETSI’s International Steering Group (ISG). As part of this event, participants were given a tour through 5TONIC’s laboratory, hosted at @IMDEA_Networks. ETSI’s representatives -around 30 people from operators and vendors such as Vodafone or Intel- were shown the ongoing research at the lab, including project trials that are using low-latency MEC to deliver applications of 5G technology.
If you want to know more about the visit click here: https://bit.ly/2CTPfJJ
.
.
.
.
#mobile #edge #computing #ETSI #standards #5G #networks #technology #innovation #internet #computer #transformation #projects #trials #development #research #low #latency #Automated #Guided #Vechicles #5GEVE #IMDEA #IMDEANetworks</t>
  </si>
  <si>
    <t>Last week, representatives of ETSI’s International Steering Group (ISG) on Mobile Edge Computing (MEC) were given an exclusive tour through 5TONIC’s laboratory in Leganés, Madrid. The visit was part of the 17th plenary of the MEC ISG, hosted by Universidad Carlos III de Madrid, one of the partners of the 5TONIC initiative. 
Around 30 people from operators and vendors such as Vodafone, China Mobile, ZTE or Intel took part in the visit, where they were given an insight into the ongoing project trials and efforts to improve the 5G infrastructure.
More information here: http://bit.ly/2I6l6LR
#IMDEA #IMDEANetworks #ETSI #5GNetworks #Mobile #Edge #Computing</t>
  </si>
  <si>
    <t>Hemos iniciado un ambicioso proyecto en colaboración con @uc3m y @UAHes para el desarrollo de #arquitecturas de #redes #móviles más ágiles y robustas. El proyecto TAPIR-CM allanará el camino para las redes #5G y más allá http://bit.ly/2I3hslC</t>
  </si>
  <si>
    <t>New project promises more robust and agile mobile networks.Future network architectures to integrate artificial intelligence</t>
  </si>
  <si>
    <t>http://bit.ly/2I3hslC</t>
  </si>
  <si>
    <t>TAPIR-CM es el nuevo proyecto lanzado por @IMDEA_Networks junto a la Universidad Carlos III de Madrid y la Universidad de Alcalá. El proyecto, financiado por el Departamento de Educación e Investigación de la Comunidad Autónoma de Madrid, busca el desarrollo de arquitecturas de redes móviles más ágiles y robustas.
El logro de los objetivos de TAPIR-CM desembocará en un conjunto de soluciones que va a mejorar drásticamente la arquitectura de red existente, allanado el camino para el 5G y más allá.
Nota de prensa: https://bit.ly/2Gb07W1
//
TAPIR-CM is a new project launched by @IMDEA_Networks together with Universidad Carlos III de Madrid and Universidad de Alcalá. The project funded by Department of Education and Research of the Regional Government of Madrid will result in the development of more agile and robust mobile network architectures. 
The enhanced architecture to be developed by TAPIR-CM will lead to a set of solutions that will dramatically improve the existing network architecture, paving the path for beyond 5G networks. 
Press release: https://www.networks.imdea.org/whats-new/news/2019/new-project-promises-more-robust-and-agile-mobile-networks
.
.
.
.
#IMDEA #IMDEANetworks #technology #innovation #engineering #engineer #science #networks #telecommunications #science #internet #scientist #tech #wireless #Europe #TogetherWeAchieveMore #InvestEUresearch #ResearchImpactEU #EUfunded #research #mobile #architecture #5G #IoT #artificialintelligence #project</t>
  </si>
  <si>
    <t xml:space="preserve"> @IMDEA_Networks ha lanzado un nuevo proyecto de investigación llamado TAPIR-CM. Este proyecto, financiado por el Departamento de Educación e Investigación de la Comunidad Autónoma de Madrid y con la colaboración de la Universidad Carlos III de Madrid y la Universidad de Alcalá, promete el desarrollo de redes móviles más robustas y ágiles. 
TAPIR-CM es parte del programa regional de tecnología I+D 2018 para grupos de investigación y partirá de los resultados del recientemente concluido proyecto TIGRE5-CM. 
En palabras de Domenico Giustiniano, el investigador principal del proyecto: “TAPIR-CM allanará el camino para las redes 5G y más allá.” 
Nota de prensa: http://bit.ly/2I3hslC 
#IMDEA #IMDEANetworks #project #5G #artificialintelligence #networks #architecture</t>
  </si>
  <si>
    <t>We have launched an ambitious new project in collaboration with @UC3M and @UAHes to develop more agile and robust #mobile #network #architectures. TAPIR-CM project paves the path for beyond #5G networks http://bit.ly/2I4Z7of</t>
  </si>
  <si>
    <t xml:space="preserve"> @IMDEA_Networks has launched a new research project called TAPIR-CM. This project, funded by Department of Education and Research of the Regional Government of Madrid, and with the collaboration of Universidad Carlos III de Madrid and Universidad de Alcalá, promises more robust and agile mobile networks. 
TAPIR-CM will build on the achievements of the recently-completed TIGRE5-CM project. (Check our website to access the press release about the project’s results).
As Domenico Giustiniano, the lead investigator on the project, says: “TAPIR-CM will pave the path for beyond 5G networks”.
Press release: http://bit.ly/2I4Z7of
#IMDEA #IMDEANetworks #project #5G #artificialintelligence #networks #architecture</t>
  </si>
  <si>
    <t xml:space="preserve"> @ProceedingsIEEE</t>
  </si>
  <si>
    <t>This article exposes adaptive communication techniques that allow mmWave networks to operate at high-density scale while adapting to dynamic and mobile environments. http://bit.ly/2D0T6on  @IMDEA_Networks</t>
  </si>
  <si>
    <t>http://bit.ly/2Vdqleu</t>
  </si>
  <si>
    <t>https://ieeexplore.ieee.org/document/8653366</t>
  </si>
  <si>
    <t>Proceedings of the IEEE</t>
  </si>
  <si>
    <t>How to turn a collection of very-high-speed but brittle mmWave links into an efficient, low-latency, and reliable network? This article exposes adaptive communication techniques that allow mmWave networks to operate at high-density scale while adapting to dynamic and mobile environments. http://bit.ly/2D0T6on @IMDEA Networks Institute</t>
  </si>
  <si>
    <t>#JOB Are you considering launching a #career in networking science? Join the @IMDEA_Networks PhD students’ team and push forward the boundaries of communication technologies in a top Madrid-based research institute. Check our offers and apply now! http://bit.ly/2JuJXKm</t>
  </si>
  <si>
    <t>http://bit.ly/2JuJXKm</t>
  </si>
  <si>
    <t>#JOB We have just launched a generic PhD call as well as a specific call for the following PhD positions: • PhD Position [NETCOM Lab] – Supervisor: Dr. Arturo AZCORRA
• PhD Position in Mobile Network Communications [NETCOM Lab] –
Supervisor: Dr. Albert BANCHS
• PhD in Distributed Spectrum Monitoring Systems with Big Data and Electrosense [Pervasive Wireless Systems Group] – Supervisor: Dr.
Domenico GIUSTINIANO
• PhD Position in Content Caching and Machine Learning [NetEcon Group] –
Supervisor: Dr. Sergey GORINSKY
• PhD Position on the Economics of Personal Data – Supervisor: Dr.
Nikolaos LAOUTARIS
If your background and interests match one don’t doubt and apply now! Be part of the multinational team of @IMDEA_Networks, one of the forefront institutes in the development of future network technologies.
Check all the offers here: https://www.networks.imdea.org/careers/phd-student
.
.
.
.
#technology #innovation #engineering #engineer #science #networks #telecommunications #science #internet #scientist #tech #wireless #research #europe #IMDEA #IMDEANetworks #TogetherWeAchieveMore #careerdevelopment #Careers #education #employment #future #investigation #Jobs #learn #mentors #success #techstudent #PhD</t>
  </si>
  <si>
    <t>#JOB Check our latest job offers! We have opened several PhD positions for specific topics and projects led by highly-reputed scientists. 
We offer a salaried position at a stimulating, collaborative and multicultural environment oriented to research and innovation. 
Don’t miss the opportunity to learn, develop your skills and acquire valuable professional experience. 
All the offers here: http://bit.ly/2JuJXKm 
#IMDEA #IMDEANetworks #job #PhD #learn #future #careers</t>
  </si>
  <si>
    <t>#EVENT Joerg Widmer, Research Professor at @IMDEA_Networks, will give a #Lecture on “Challenges in Designing Future High Speed #Wireless #Networks” at the Humboldt Colloquium celebrated this year in Madrid from 11th to April 13th. For more information: http://bit.ly/2WYhsHg</t>
  </si>
  <si>
    <t>http://bit.ly/2WYhsHg</t>
  </si>
  <si>
    <t>https://www.humboldt-foundation.de/web/dates-humboldt-colloquia.html</t>
  </si>
  <si>
    <t>#EVENT This week Madrid hosts the annual Humboldt Colloquium “Research without Borders – Alexander von Humboldt’s Legacy Today”. This event, organized by the German “Alexander von Humboldt Foundation”, will feature a lecture by IMDEA Networks’ Research Director Dr. Joerg Widmer, who will be talking about the “Challenges in Designing Future High Speed Wireless Networks”. Attendance is by invitation only.
If you want to know more click on this link: https://www.humboldt-foundation.de/web/dates-humboldt-colloquia.html
.
.
.
.
#IMDEA #IMDEANetworks #wireless #networks #communication #connection #scientist #research #technology #future #design #highspeed #development #innovation #engineering #engineer #science #telecommunications #science #internet #technology #TogetherWeAchieveMore #HumboldtFoundation #plenarylecture</t>
  </si>
  <si>
    <t>The Alexander von Humboldt Foundation will host in Madrid this week its annual Humboldt Colloquia 2019: “Research without Borders – Alexander von Humboldt’s Legacy Today”. Joerg Widmer, Research Director at IMDEA Networks will be giving a Plenary Lecture on the “Challenges in Designing Future High Speed Wireless Networks”. From 11th to April 13th, the attendance at the event will be granted by invitation only.
For more information: http://bit.ly/2WYhsHg 
#IMDEA #IMDEANetworks #Lecture ##HighSpeed WirelessNetworks #HumboldtFoundation</t>
  </si>
  <si>
    <t xml:space="preserve">Redes móviles más sólidas y ágiles a un coste competitivo, más allá de 5G https://shar.es/am932w   Proyecto TAPIR-CM de @IMDEA_Networks. La idea es desarrollar arquitecturas mejoradas para integrar la inteligencia artificial. https://twitter.com/Redesbps/status/1115958476457545730/photo/1pic.twitter.com/CHCwkVoRWn </t>
  </si>
  <si>
    <t>http://bit.ly/2DWs6XI</t>
  </si>
  <si>
    <t>http://www.redestelecom.es/infraestructuras/noticias/1111369001803/redes-moviles-mas-solidas-y-agiles-coste-competitivo-mas-alla-de-5g.1.html</t>
  </si>
  <si>
    <t>#FELICIDADES Nuestro Estudiante de Doctorado Edgar Arribas ganó el pasado mes el Torneo de Tenis de Mesa de la @uc3m. Felicitamos igualmente a Ander Galisteo, Guillermo Bielsa y Roberto Calvo (@rocapal), estudiantes también de Doctorado en @IMDEA_Networks por participar 💪🏆🏓                                                                    #CONGRATS are due to our #PhD Student Edgar Arribas, who has won the Table Tennis Tournament organized by @uc3m. Cheers also to Ander Galisteo, Guillermo Bielsa and Roberto Calvo for giving it all in the competition 💪🏆🏓</t>
  </si>
  <si>
    <t>Our researchers occasionally engage in some serious sports playing.
#CONGRATS Our #PhD Student Edgar Arribas won last month the Table Tennis Tournament organized by @universidadcarlosiiidemadrid. Cheers also to our other PhD Students Ander Galisteo, Guillermo Bielsa and Roberto Calvo for participating in the competition and doing their best 💪🏆🏓
//
Nuestros investigadores de vez en cuando sacar a relucir su carácter competitivo y persistente en el ámbito del deporte.
#FELICIDADES Nuestro Estudiante de Doctorado Edgar Arribas ganó el pasado mes el Torneo de Tenis de Mesa de la @universidadcarlosiiidemadrid. Felicitamos de igual manera a Ander Galisteo, Guillermo Bielsa y Roberto Calvo, estudiantes también de Doctorado en @IMDEA_Networks por participar y darlo todo en la competición 💪🏆🏓
.
.
.
.
#IMDEA #IMDEANetworks #PhD #students #sports #tabletennis #tenisdemesa #uc3m #competition #tournament #togetherweachievemore</t>
  </si>
  <si>
    <t>Our researchers occasionally engage in some serious sports playing to complement the many hours devoted to research, and they do so with remarkable team spirit.
Last month our PhD Student Edgar Arribas won the Table Tennis Tournament organized by Universidad Carlos III de Madrid. Cheers also to our other PhD Students Ander Galisteo, Guillermo Bielsa and Roberto Calvo for participating in the competition and doing their best.
//
Nuestros investigadores de vez en cuando sacar a relucir su carácter competitivo y persistente en el ámbito del deporte, demostrando además espíritu de equipo.
Felicitamos a nuestro Estudiante de Doctorado Edgar Arribas por ganar el pasado mes el Torneo de Tenis de Mesa de la Universidad Carlos III de Madrid. Congratulamos igualmente a Ander Galisteo, Guillermo Bielsa y Roberto Calvo, estudiantes también de Doctorado en @IMDEA_Networks por participar en la competición
#IMDEA #IMDEANetworks #PhD #students #sports #uc3m</t>
  </si>
  <si>
    <t>“Durante nuestra estancia en @IMDEA_Networks, hemos vivido una experiencia laboral gracias al programa de la @ComunidadMadrid #4ºESO+Empresa. Nos han explicado sus #proyectos en marcha, que tratan desde la #privacidad en las #redes hasta la #comunicación submarina” Los 5 alumnos del IES Isaac Albéniz (@Albenizprojects) que participaron en este programa vivieron cómo es trabajar en nuestro instituto, desde los #laboratorios hasta el departamento de #comunicación, donde crearon su propio contenido para publicar en #redes #sociales.</t>
  </si>
  <si>
    <t xml:space="preserve">http://bit.ly/2IlWwq4 </t>
  </si>
  <si>
    <t>“Durante nuestra visita al instituto de investigación @IMDEA_Networks hemos podido comprobar cuáles son las investigaciones que realizan en el centro. El proyecto que más nos ha llamado la atención es el llamado “SYMBIOSIS”, que intenta crear un prototipo de robot capaz de conocer con exactitud, mediante ondas sonoras y gracias a un sistema de inteligencia artificial, la cantidad de peces y su tamaño en un radio determinado”.
Este fue el resumen que hicieron los 5 alumnos del IES Isaac Albéniz de Leganés tras su estancia de dos días en nuestro instituto, gracias al programa 4ºESO＋Empresa, organizado por la @ComunidadMadrid para acercar el mundo laboral a los más jóvenes.
.
.
.
.
#students #education #networks #communications #research #lab #privacy #electronics #technology #electronic #device #gadget #gadgets #computers #laptops #future #initiative #blockchain #artificialintelligence #5G #development #projects #connectivity</t>
  </si>
  <si>
    <t>“Durante nuestra visita al instituto de investigación IMDEA Networks hemos podido comprobar cuáles son las investigaciones que realizan en el centro. El proyecto que más nos ha llamado la atención es el llamado “SIMBIOSIS”, que intenta crear un prototipo de robot capaz de conocer con exactitud, mediante ondas sonoras y gracias a un sistema de inteligencia artificial, la cantidad de peces y su tamaño en un radio determinado”.
Este fue el resumen que hicieron los 5 alumnos del IES Isaac Albéniz de Leganés tras su estancia de dos días en nuestro instituto, gracias al programa 4ºESO+Empresa, organizado por la Comunidad de Madrid para acercar el mundo laboral a los más jóvenes.
#IMDEA #IMDEANetworks #education #students #research #sciencecommunication</t>
  </si>
  <si>
    <t>Building Global Innovators</t>
  </si>
  <si>
    <t>Paid agrifood #internship opportunity abroad for MSc students, young entrepreneurs &amp; postdocs: Would you like to work in one of these companies and be part of the food system revolution?
❗️ Know more: https://www.bgi.pt/eit-food
✍️ Apply now! https://bit.ly/2WDIC5Z
#RISFellowships #JobOpportunity #recruitment #Apply #Job #TakingYouFurther
AZTI Uniwersytet Warszawski Puratos España Puratos Group PepsiCo PepsiCo España Flatev IMDEA Networks Institute Grainsense SatAgro Foodpairing Agricolus srl Entomics Consejo Superior de Investigaciones Científicas EIT Food</t>
  </si>
  <si>
    <t>https://bit.ly/2wYh5l2</t>
  </si>
  <si>
    <t>https://www.bgi.pt/eit-food?fbclid=IwAR2QSo_Z18Z5hn8sPfmtZ-Gymx7yBcy_V_DFQo9o4bMVw79gvT9MNWdZsOc</t>
  </si>
  <si>
    <t>#TAPIR-CM es el nombre del proyecto que durante cuatro años desarrollará nuevas arquitecturas de #red con mejores prestaciones y avances en las #redes móviles #5G. @IMDEA_Networks @uc3m @UAHes #Notiweb
https://www.madrimasd.org/notiweb/noticias/un-nuevo-proyecto-promete-redes-moviles-mas-solidas-agiles-un-coste-competitivo …</t>
  </si>
  <si>
    <t>New project promises more robust and agile mobile networks. Future network architectures to integrate artificial intelligence</t>
  </si>
  <si>
    <t>http://bit.ly/2Wx2Oql</t>
  </si>
  <si>
    <t xml:space="preserve"> @ci40_uc3m</t>
  </si>
  <si>
    <t>Presentación del Máster #ci40uc3m con visita a los laboratorios de ⁦@uc3mRoboticsLab⁩, @IMDEA_Networks y ⁦@5TONIC⁩, y sorteo de 10 tablets 9” entre los asistentes. Apúntate!!!
</t>
  </si>
  <si>
    <t>http://bit.ly/2VWyhVZ</t>
  </si>
  <si>
    <t>https://twitter.com/ci40_uc3m/status/1116662015119056897</t>
  </si>
  <si>
    <t xml:space="preserve"> @TeraGamesMX</t>
  </si>
  <si>
    <t xml:space="preserve"> @IMDEA_Networks trabaja en un nuevo proyecto que promete redes móviles más sólidas y ágiles a un coste competitivo. #5G. https://www.teragames.com.mx/buscan-redes-moviles-mas-solidas-y-agiles/ …</t>
  </si>
  <si>
    <t>http://bit.ly/2H8OCPc</t>
  </si>
  <si>
    <t>https://www.teragames.com.mx/buscan-redes-moviles-mas-solidas-y-agiles/#.XNP-YY4za70</t>
  </si>
  <si>
    <t>EVENTO La semana pasada 5 alumnos del IES Isaac Albéniz (@Albenizprojects) de Leganés pasaron dos jornadas laborales en @IMDEA_Networks como parte del programa #4ºESO+Empresa, organizado por la @ComunidadMadrid para acercar a los alumnos al mercado laboral.</t>
  </si>
  <si>
    <t>#EVENTO La semana pasada participamos en el programa 4ºESO Empresa, en el que participan diferentes centros educativos de la @ComunidadMadrid con el objetivo de acercar el sistema educativo al mercado laboral. El Instituto @IMDEA_Networks contó con la presencia de 5 alumnos del IES Isaac Albéniz de Leganés como parte de esta iniciativa.
Los jóvenes visitaron las instalaciones y pudieron conocer de primera mano cuáles son los proyectos e investigaciones en marcha, desde la privacidad de las redes hasta la comunicación submarina mediante el uso de la inteligencia artificial.
.
.
.
.
#students #education #networks #communications #research #lab #privacy #electronics #technology #electronic #device #gadget #gadgets #computers #laptops #future #initiative #blockchain #artificialintelligence #5G #development #projects #connectivity</t>
  </si>
  <si>
    <t>El Instituto IMDEA Networks participó la semana pasada en el programa organizado por la Comunidad de Madrid 4ºESO+Empresa, que pretende que los estudiantes conozcan de primera mano cómo es el mercado laboral y cuáles son sus opciones a la hora de seguir con sus estudios.
Este año el centro en colaboración fue el IES Isaac Albéniz de Leganés, que eligió a 5 de sus alumnos para realizar la visita a nuestras instalaciones. Nuestros investigadores les mostraron los proyectos que se están desarrollando actualmente, que van desde la mejora de la privacidad de las redes hasta la comunicación submarina.
Accede a la noticia aquí: http://bit.ly/2IlWwq4 
#IMDEA #IMDEANetworks #education #students #research #sciencecommunication</t>
  </si>
  <si>
    <t>Last week, Juan Carlos García (SVP Technology &amp; Architecture in Telefonica) visited @5TONIC lab in the facilities of @IMDEA_Networks Institute. 
Read more about it in our news article: http://ow.ly/COee50qBkJl 
#5G @5GPPP  @Global5Gorg @EU_H2020 #H2020 @DSMeu @NetTechEU #5GIA</t>
  </si>
  <si>
    <t>http://bit.ly/2vLsBzh</t>
  </si>
  <si>
    <t>https://twitter.com/5g_transformer/status/1118467978389909504</t>
  </si>
  <si>
    <t>Future network architectures to integrate artificial intelligence, a 4-year research project called #TAPIR-CM, developed by @IMDEA_Networks @uc3m and @UAHes. More agile and more robust networks for users 📱📲
http://www.madrimasd.org/en/notiweb/noticias/new-project-promises-more-robust-and-agile-mobile-networks …</t>
  </si>
  <si>
    <t>http://bit.ly/2HbtuXh</t>
  </si>
  <si>
    <t>http://www.madrimasd.org/en/notiweb/noticias/new-project-promises-more-robust-and-agile-mobile-networks</t>
  </si>
  <si>
    <t>Nikolaos Laoutaris @nlaout from @IMDEA_Networks has chaired the committee that after two months of hard work has decided the winner of the @ACMSIGCOMM Doctoral Dissertation Award. This is effectively the best PhD in Networks for 2018. Congratulations to the winner Ryan Beckett!!</t>
  </si>
  <si>
    <t>http://bit.ly/2XC8qzI</t>
  </si>
  <si>
    <t>https://www.sigcomm.org/awards/dissertation</t>
  </si>
  <si>
    <t>After two months of hard work and deliberations, the committee chaired by Nikolaos Laoutaris from @IMDEA_Networks has decided the winner of the SIGCOMM Doctoral Dissertation Award. We congratulate Ryan Beckett for earning international recognition as the best PhD in Networks for 2018, whose work has contributed to “extending the field of network control plane verification and synthesis”. Honorable mention has been made to Arpit Gupta for his “impactful work on Software Defined Internet Exchange Point design and implementation”. For more information visit: https://www.sigcomm.org/awards/dissertation
.
.
.
.
#IMDEANetworks #networks #connection #computers #computerengineering #sigcomm #award #SDN #internet #phd #dissertation #controlplane #research #software #internetdesign #internet #technology #innovation #future #development</t>
  </si>
  <si>
    <t>We are proud to announce that this year Nikolaos Laoutaris has chaired the committee that after two months of hard work and deliberations has decided the winner of the SIGCOMM Doctoral Dissertation Award. This is effectively the best PhD in Networks for 2018. Congratulations are due the winner Ryan Beckett "for pioneering contributions in extending the field of network control plane verification and synthesis". Honorable mention to Arpit Gupta "for impactful work on Software Defined Internet Exchange Point design and implementation".
More info: http://bit.ly/2XC8qzI
#imdea #imdeanetworks #sigcomm #award #networks #SDN #internet #phd</t>
  </si>
  <si>
    <t>Future #millimeterwave networks set to deliver the best features of high and low frequencies @IMDEA_Networks</t>
  </si>
  <si>
    <t>http://bit.ly/2E9roqr</t>
  </si>
  <si>
    <t>Future mmWave Networks with Best of High an... https://www.powersystemsdesign.com/articles/future-mmwave-networks-with-best-of-high-and-low-frequencies/90/14371 …
            @IMDEA_Networks #highfrequency #lowfrequency #mmWave #psd</t>
  </si>
  <si>
    <t>http://bit.ly/2YkC5hw</t>
  </si>
  <si>
    <t>#RESEARCH @IMDEA_Networks Institute and @Huawei Technologies latest study on millimeter-wave technology shows a path to improve the efficiency and robustness of #5G #networks using both Low Frequency and High #Frequency channel correlations http://bit.ly/2IEOGbg</t>
  </si>
  <si>
    <t>http://bit.ly/2IEOGbg</t>
  </si>
  <si>
    <t>#RESEARCH A study on millimeter-wave technology carried out by @IMDEA_Networks Institute and @Huawei Technologies provides new tools to improve the 5G landscape. Low Frequency and High Frequency channel correlations will create more robust and efficient structures to deliver extremely high speed, high quality video, and multimedia content and services.
If you want to know more visit https://bit.ly/2UR15iY
.
.
.
.
#technology #mmwaves #Huawei #5G #networks #internet #computerengineering #telecommunication #highfrequency #lowfrequency #highquality #mobile #research #project #development #future #innovation #communications #antenna #signal #algorithm #networkcontrol</t>
  </si>
  <si>
    <t>A research on millimeter-wave technology developed by IMDEA Networks and Huawei Technologies shows the future of high-speed communication. Using both High Frequency and Low Frequency channel correlations, the study proves to be ground-breaking in terms of creating a more efficient and robust structure for future 5G networks. The goal is to deliver high speed, high quality video and multimedia content and services by reducing network control overhead.
More information: http://bit.ly/2IEOGbg
#IMDEA #IMDEANetworks #mmwaves #highfrequency #lowfrequency #5Gcommunication</t>
  </si>
  <si>
    <t xml:space="preserve"> @TMBROADCAST_ES</t>
  </si>
  <si>
    <t>Las futuras redes de ondas milimétricas (30-300 GHz) ofrecerán mayor estabilidad a la hora de ofrecer vídeo, contenido y servicios multimedia: http://www.tmbroadcast.es/index.php/las-futuras-redes-de-ondas-milimetricas-30-300ghz-ofreceran-mayor-estabilidad-a-la-hora-de-ofrecer-video-contenido-y-servicios-multimedia/ … cc/ @IMDEA_Networks</t>
  </si>
  <si>
    <t>http://bit.ly/2vJUesK</t>
  </si>
  <si>
    <t>Las ondas milimétricas revolucionan las redes https://shar.es/amV3x3  ESta tecnología concederá más estabilidad y eficiencia a la hora de ofrecer vídeo, contenido y servicios multimedia de alta calidad a velocidades más altas</t>
  </si>
  <si>
    <t xml:space="preserve"> @everythingrf</t>
  </si>
  <si>
    <t>Future mm-Wave Networks to Use Both Low &amp; High Frequency Bands to Improve Performance
Read More: http://bit.ly/2PqMULw 
@HuaweiEnt @HuaweiEU @IMDEA_Networks #research #MMwave @mmWavenetworks #HF #LF #frequencies #frequencybands #communicationnetworks #highspeed</t>
  </si>
  <si>
    <t>http://bit.ly/2vMATqH</t>
  </si>
  <si>
    <t>everything RF</t>
  </si>
  <si>
    <t>Future mm-Wave Networks to Use Both Low &amp; High Frequency Bands to Improve Performance
Thanks to ground-breaking #research conducted by Huawei Technologies and IMDEA Networks Institute, a Madrid-based research body, future high-speed #communication #networks based on #mmWave (30 to 300 GHz) will be more robust and efficient for delivering extremely #highspeed, #highquality video, and #multimedia content.
Read More: http://bit.ly/2PqMULw</t>
  </si>
  <si>
    <t xml:space="preserve"> @NetworkWorldes</t>
  </si>
  <si>
    <t>Un estudio plantea el uso de redes de baja frecuencia para mejorar el rendimiento http://bit.ly/estudio-redes-LF-IMDEA … La iniciativa, en la que ha trabajado el @IMDEA_Networks, se apoya en bandas de ondas milimétricas para reducir la sobrecarga y optimizar las redes de alta velocidad</t>
  </si>
  <si>
    <t>http://bit.ly/306G4Qn</t>
  </si>
  <si>
    <t xml:space="preserve"> @TEFresearch</t>
  </si>
  <si>
    <t>Diego Perino (@Diego_Perino) will be an invited panel member at the 
11th IMDEA Networks (@IMDEA_Networks) Annual International Workshop Networking Research https://www.networks.imdea.org/whats-new/events/2019/11th-imdea-networks-annual-international-workshop-networking-research-present …</t>
  </si>
  <si>
    <t>http://bit.ly/2DZd8QR</t>
  </si>
  <si>
    <t>https://www.networks.imdea.org/whats-new/events/2019/11th-imdea-networks-annual-international-workshop-networking-research-present</t>
  </si>
  <si>
    <t>#JOBOFFER We’re looking for a Post-Doc #Researcher to join the Pervasive #Wireless Systems Group and the Ubiquitous Wireless #Networks Group at @IMDEA_Networks. If you’re interested in these fields hurry up and apply before May 24th. More information: http://bit.ly/2IArknb</t>
  </si>
  <si>
    <t>http://bit.ly/2IArknb</t>
  </si>
  <si>
    <t>https://www.networks.imdea.org/content/post-doc-researcher-etn-2019</t>
  </si>
  <si>
    <t>WE’RE HIRING! Our institute offers a full-time Post-Doc Researcher position to join the Pervasive Wireless Systems Group led by Dr. Domenico Giustiniano and the Ubiquitous Wireless Networks Group led by Dr. Paolo Casari. If you have a PhD in Electrical or Telecommunications Engineering this is your chance.
You’ll be joining an international team working within a European Training Network (ETN) coordinated by @IMDEA_Networks. The deadline is May 24th at 2.00 pm so hurry up if you want to be a part of the future we’re building together.
More info: https://bit.ly/2DspDE9
Online form to apply: https://careers.networks.imdea.org/
.
.
.
.
#technology #innovation #engineering #researcher #science #networks #telecommunications #science #internet #scientist #tech #wireless #europe #IMDEA #IMDEANetworks #TogetherWeAchieveMore #InvestEUresearch #ResearchImpactEU #EUfunded #research #careers #careerdevelopment #employment #future #job</t>
  </si>
  <si>
    <t>IMDEA Networks is looking for a Post-Doc Researcher to work full-time for up to four years within a European Training Network (ETN). You will be joining our Pervasive Wireless Systems Group, led by Dr. Domenico Giustiniano, and the Ubiquitous Wireless Networks Group, led by Dr. Paolo Casari. 
If you have a PhD in Electrical or Telecommunications Engineering don’t think twice and join our team of international researchers. The deadline to apply for this position is May 24th at 2.00 pm. Here’s the online form: https://careers.networks.imdea.org/ 
For more information visit: http://bit.ly/2IArknb
#IMDEA #IMDEANetworks #careers #job #wireless #researcher #networks #phd</t>
  </si>
  <si>
    <t>#EMPLEO Disponemos de un nuevo puesto de #becario de #informática y desarrollo #web para dar apoyo al Departamento de Operaciones y al Departamento de Ingeniería de @IMDEA_Networks. Infórmate aquí: http://bit.ly/2XCtkPa</t>
  </si>
  <si>
    <t>http://bit.ly/2XCtkPa</t>
  </si>
  <si>
    <t>https://www.networks.imdea.org/es/content/becario-informatica-desarrollo-softwareweb</t>
  </si>
  <si>
    <t>Si te gusta la ingeniería y quieres trabajar en un entorno multicultural, este es tu momento. En el Instituto @IMDEA_Networks estamos buscando a un Becario de Informática y desarrollo software/web.
Infórmate de todos los requisitos y envíanos tu currículum: https://www.networks.imdea.org/es/content/becario-informatica-desarrollo-softwareweb
.
.
.
.
#careerdevelopment #careers #datacenter #education #employment #future #engineer #investigation #jobs #learning #research #internship #communications #operations #multimedia #skill #technology #techstudent</t>
  </si>
  <si>
    <t>En el Instituto IMDEA Networks ofrecemos un nuevo puesto de Becario de Informática y Desarrollo Software y Web, cuya tarea principal es dar soporte al Departamento de Operaciones y al Departamento de Ingeniería del Instituto. Te desarrollarás en un entorno multicultural y estimulante.
No dejes pasar esta oportunidad, infórmate ya: http://bit.ly/2XCtkPa 
#IMDEA #IMDEANetworks #career</t>
  </si>
  <si>
    <t>En el Instituto IMDEA Networks ofrecemos un nuevo puesto de Becario de Informática y Desarrollo Software y Web, cuya tarea principal es dar soporte al Departamento de Operaciones y al Departamento de Ingeniería del Instituto. Te desarrollarás en un entorno multicultural y estimulante.
No dejes pasar esta oportunidad, infórmate ya: http://bit.ly/2XHeqY8
#IMDEA #IMDEANetworks #career</t>
  </si>
  <si>
    <t xml:space="preserve">Juan Carlos García (SVP #Technology and Architecture at @Telefonica) visited @5TONIC and @IMDEA_Networks last Apr 10.
Many #demos were showcased including the @5G_CORAL Fog-assisted Robotics, presented by Dr. Antonio de la Oliva and Milan Groshev.
+info: http://5g-coral.eu/?p=1219 </t>
  </si>
  <si>
    <t>http://bit.ly/2PUDAQp</t>
  </si>
  <si>
    <t>http://5g-coral.eu/?p=1219</t>
  </si>
  <si>
    <t xml:space="preserve">5G-TRANSFORMER EU project </t>
  </si>
  <si>
    <t>Last April 10th, Juan Carlos Garcia (SVP Technology and Architecture in Telefonica) visited 5TONIC Lab in the facilities of IMDEA Networks Institute. 
A number of presentations and DEMOS were shown up during the visit, related to the activity the Universidad Carlos III de Madrid- in collaboration with 5G-TRANSFORMER EU project's partners- is currently performing in multiple use cases with verticals.
Read more about it in the news article available in our website: http://ow.ly/COee50qBkJl #5G</t>
  </si>
  <si>
    <t>http://bit.ly/2vMtN5C</t>
  </si>
  <si>
    <t>http://5g-transformer.eu/index.php/2019/04/17/visit-of-juan-carlos-garcia-from-telefonica-gctio/</t>
  </si>
  <si>
    <t>#CONGRATULATIONS A #research #team from IBiDat (@BigData_uc3m) and @IMDEA_Networks won the first prize of SAS #Hackinsas 2019, awarded by @SASEspana and @Correos. Good job @pcallejop, @martinmign, Antonio Pastor and Harold Hernández! 🏆💪🎉</t>
  </si>
  <si>
    <t>http://bit.ly/2YbPtV6</t>
  </si>
  <si>
    <t>WELL DONE! A team of young researchers from the Research Institute UC3M-Santander of Financial Big Data (IBiDat) and @IMDEA_Networks won First Prize at the Hackathlon SAS-Correos, now in its second edition. The four doctoral students were awarded for presenting the best initiative in Artificial Intelligence applied to environmental efficiency with the goal to improve the Spanish national postal and courier service 🏆💪🎉
.
.
.
.
#imdeanetworks #awards #big data #technology #young #hackathlon #sas #people #innovation #internet #computing #transformation #news #project #development #artificialintelligence #environment #citizens #dataanalytics #machinelearning #software #phd #research #team</t>
  </si>
  <si>
    <t>Congratulations are due to the research team formed by Patricia Callejo, Antonio Pastor, Ignacio Martín and Harold Hernández, a joint team from the Research Institute UC3M-Santander of Financial Big Data (IBiDat) and IMDEA Networks Institute. The four young doctoral students won the first prize at the Hackathlon SAS-Correos 2019, an award given by SAS España and Correos to the best initiatives in Artificial Intelligence applied to the environmental efficiency of postal and courier services provided by the Correos, the Spanish national postal and courier service. 
#IMDEA #IMDEANetworks #award #hackathlon #sas #artificalintelligence #bigdata</t>
  </si>
  <si>
    <t>¡Únete al equipo de @IMDEA_Networks! Buscamos un #estudiante #becario con alto potencial para la comunicación, iniciativa personal y motivación, para dar apoyo a tareas de #ingeniería, #operaciones y #comunicación corporativa. Infórmate aquí: http://bit.ly/2VBq8lU</t>
  </si>
  <si>
    <t>http://bit.ly/2VBq8lU</t>
  </si>
  <si>
    <t>¿Te gustaría trabajar en un instituto multicultural, en un ambiente estimulante y colaborativo? En @IMDEA_Networks buscamos becario para dar apoyo a las tareas de ingeniería, operaciones y comunicación corporativa.
Si te interesa el mundo audiovisual y multimedia tienes hasta el 24 de mayo para presentar tu solicitud, no lo pienses más e infórmate de las condiciones y requisitos:
https://www.networks.imdea.org/es/content/becario-sistemas-audiovisuales-multimedia
.
.
.
.
#careerdevelopment #careers#datacenter #education#employment #future #engeneer#investigation #jobs #learning#research #internship#communications #operations#multimedia #skill #technology#techstudent</t>
  </si>
  <si>
    <t>¡Nuevo puesto de becario disponible! En el instituto IMDEA Networks buscamos un estudiante que tenga un alto potencial para la gestión de sistemas audiovisuales y multimedia y con capacidad de comunicación, iniciativa personal y motivación para aprender. Las funciones principales se basan en dar apoyo a tareas de ingeniería, operaciones y comunicación corporativa. Tienes hasta el 24 de mayo para presentarte, así que no dejes escapar la oportunidad de trabajar en un ambiente estimulante y multicultural.
No lo pienses más e infórmate en nuestra página web: http://bit.ly/2VBq8lU 
#IMDEA #IMDEANetworks #internship #engineering #communications #operations</t>
  </si>
  <si>
    <t>Smooth_gdpr</t>
  </si>
  <si>
    <t>When was last time you read a privacy policy? Let us guess: a long time ago!
Did you know that they call "I read and accept" the biggest lie of the internet?
Go read our new blog post: https://smoothplatform.eu/when-was-last-time-your-read-a-p…/
#GDPR #eprivacy #dataprotection #privacypolicy #privacypolicies #Smooth
#EUregulation
European Small Business Alliance FundingBox.com Eurecat IMDEA Networks Institute NAVER LABS</t>
  </si>
  <si>
    <t>https://bit.ly/31zIDLq</t>
  </si>
  <si>
    <t>https://smoothplatform.eu/when-was-last-time-your-read-a-privacy-policy/?fbclid=IwAR2YXFCgE0zwhqEepQpULyB2stinadvdNfV8mV4HjCN8-Q_o9PWgGDmYUK4</t>
  </si>
  <si>
    <t>Communication networks based on millimeter-wave technology are coming. They will delivery high speed, high quality video and multimedia content. The research Project has been a collaboration between @HuaweiSpain and @IMDEA_Networks. Well done! 
https://www.madrimasd.org/en/notiweb/noticias/future-mmwave-networks-set-deliver-best-features-high-and-low-frequencies …</t>
  </si>
  <si>
    <t>http://bit.ly/2Jq7kDk</t>
  </si>
  <si>
    <t>https://www.madrimasd.org/en/notiweb/noticias/future-mmwave-networks-set-deliver-best-features-high-and-low-frequencies</t>
  </si>
  <si>
    <t>Here are the Trending RF &amp; Microwave News Stories of this Week (22 April - 26 April): http://bit.ly/2vo6P4M 
#everythingRF #latestnews #RFnews #microwavenews #weeklynews
@MACOMtweets @AVXCorp @NordicTweets @Keysight @Samsung @HuaweiEnt @IMDEA_Networks @Huawei @KeysightNews</t>
  </si>
  <si>
    <t>http://bit.ly/2Hd2KXG</t>
  </si>
  <si>
    <t>https://www.everythingrf.com/slideshows/details/trending-rf-microwave-news-stories-of-the-week-22-26-april-2019-#56546080</t>
  </si>
  <si>
    <t>¿Quieres saber en qué consiste el 5G y todas las implicaciones que tiene? Arturo Azcorra, director de @IMDEA_Networks, explica todo sobre la tecnología 5G en esta entrevista a @RNE</t>
  </si>
  <si>
    <t>Arturo Azcorra explains 5G in RNE “The change to 5G will not be as impactful for the end user as it will be for industry”</t>
  </si>
  <si>
    <t>http://bit.ly/2XVHzib</t>
  </si>
  <si>
    <t>¿Te preguntas qué es el 5G del que tanto se habla? Nuestro director dio una entrevista sobre el 5G en Radio Nacional de España en la que en 5 minutos puede aclarar muchas de tus dudas.
El Dr. Azcorra explica el significado e implicaciones de las tecnologías 5G para nuestro devenir cotidiano, y su esperado impacto a nivel económico y social.
Escucha la entrevista entera en nuestra sección de noticias: https://www.networks.imdea.org/es/actualidad/noticias/2019/arturo-azcorra-explica-5g-rne
.
.
.
.
#technology #innovation #engineering #engineer #science #networks #telecommunications #science #internet #scientist #tech #wireless #IMDEA #IMDEANetworks #TogetherWeAchieveMore #research #5G #connectivity #online #IoT #internet #EU #european</t>
  </si>
  <si>
    <t>“El cambio al 5G no va a ser tan impactante para el usuario particular como para la industria”. Esta frase resume uno de las explicaciones sobre las comunicaciones 5G dada por Arturo Azcorra, director del Instituto IMDEA Networks, en una entrevista realizada en RNE. En ella explica el significado y las implicaciones que tendrá el 5G tanto a nivel cotidiano como a nivel económico y social. 
Escucha la entrevista aquí: http://bit.ly/2XVHzib
#IMDEA #IMDEANetworks #5G #RNE</t>
  </si>
  <si>
    <t>#AboutMobiHoc19: It's the 20th International Symposium on Mobile Ad Hoc Networking and Computing 📡
📍Catania, Italy (July 2-5) 
🗣️▶️MobiHoc is a premier international symposium dedicated to addressing challenges in dynamic networks and computing.
@IMDEA_Networks</t>
  </si>
  <si>
    <t>http://bit.ly/2HfCE52</t>
  </si>
  <si>
    <t>https://twitter.com/5g_transformer/status/1123139974663155713</t>
  </si>
  <si>
    <t>#SEMINAR Next 8th of May you have a date at @IMDEA_Networks!! Ambuj Varshney (@ambuj123) from @uppsalauni will be talking about the challenge to create ubiquitous emainsensing applications, which often remain restricted to #mobile phones or smartwatches http://bit.ly/2GHTdaN</t>
  </si>
  <si>
    <t>http://bit.ly/2GHTdaN</t>
  </si>
  <si>
    <t>https://www.networks.imdea.org/whats-new/events/2019/back-future-enabling-sustainable-and-ubiquitous-sensing-systems</t>
  </si>
  <si>
    <t>#SEMINAR After two decades of research efforts to develop the vision of ubiquitous sensing, sensing applications are not yet ubiquitous and are often restricted to those facilitated by mobile phones or smartwatches. Ambuj Varshney from Uppsala University will be at @IMDEA_Networks on May 8th to give us his vision of this challenging research topic.
Save the date and join us at this interesting seminar. More info: https://www.networks.imdea.org/whats-new/events/2019/back-future-enabling-sustainable-and-ubiquitous-sensing-systems
.
.
.
.
#technology #innovation #engineering #engineer #science #networks #telecommunications #science #internet #scientist #tech #wireless #IMDEA #IMDEANetworks #TogetherWeAchieveMore #research #seminar #sensing #ubiquitous #systems #scienceevent, #learningscience #talkingaboutscience #researchers #researchtip</t>
  </si>
  <si>
    <t>#SEMINAR Next 8th of May IMDEA Networks hosts a seminar about Enabling Sustainable and Ubiquitous Sensing Systems. 
Ambuj Varshney, Postdoctoral Researcher from Uppsala University, will explain some of the reasons why this technology hasn’t changed as much as expected during the past decades despite all the research pursued in this area. He will present the efforts to rethink this architecture and the next steps towards a sustainable and ubiquitous deployment of sensing systems. 
Visit our page for more info: http://bit.ly/2GHTdaN
#IMDEA #IMDEANetworks #Deployment #Research</t>
  </si>
  <si>
    <t>CONVOCATORIA ABIERTA PARA LAS BECAS INDIVIDUALES MARIE SKLODOWSKA-CURIE ACTIONS (#MSCA) (@MSCActions). @IMDEA_Networks ofrece esta beca a #investigadores experimentados que quieren potenciar su carrera. ¡Solicitudes hasta 31 de mayo! http://bit.ly/2R6apN3                                                                                                  APPLICATION PERIOD OPEN FOR MARIE SKLODOWSKA-CURIE ACTIONS (#MSCA) INDIVIDUAL FELLOWSHIPS (@MSCActions). @IMDEA_Networks offers this #grant to experienced #researchers who want to enhance their career development. Apply before 31 May! http://bit.ly/2GxSPh1</t>
  </si>
  <si>
    <t xml:space="preserve">http://bit.ly/2R6apN3     </t>
  </si>
  <si>
    <t>https://www.networks.imdea.org/es/empleo/becas</t>
  </si>
  <si>
    <t>APPLICATION PERIOD OPEN FOR MARIE SKLODOWSKA-CURIE ACTIONS (MSCA) INDIVIDUAL FELLOWSHIPS 2019!
If you are an Experienced Researcher looking to enhance your career development and prospects through advanced training, international and intersectoral mobility, don’t miss this opportunity to work hand in hand with the IMDEA Networks research team. Submit your Expression Of Interest before 31st May 2019.
More information at https://www.networks.imdea.org/careers/grants
// ¡CONVOCATORIA ABIERTA PARA LAS BECAS INDIVIDUALES MARIE SKLODOWSKA-CURIE ACTIONS (MSCA) 2019!
Si eres un Investigador Experimentado y quieres potenciar el desarrollo de tu carrera profesional, así como de tus perspectivas laborales por medio de una formación avanzada y una movilidad tanto internacional como intersectorial, no puedes perder esta oportunidad de trabajar mano a mano con los investigadores de IMDEA Networks. Envía tu solicitud de interés antes del 31 de mayo de 2019.
Más información aquí: https://www.networks.imdea.org/es/empleo/becas
.
.
.
.
#technology #innovation #engineering#engineer #science #networks #telecommunications #science #internet #scientist #tech #wireless #europe #IMDEA #IMDEANetworks #TogetherWeAchieveMore #InvestEUresearch #H2020 #ResearchImpactEU #EUfunded #research #5G #grants #doctorate #PhD #ComputerScience #MSCA</t>
  </si>
  <si>
    <t>IMDEA Networks ha abierto el plazo para solicitar las Becas Individuales Marie Skłodowska-Curie Actions (MSCA) 2019.Estas becas buscan promover la excelencia dentro de nuestro equipo internacional de investigadores. El solicitante debe ser Investigador Experimentado a la hora de presentar su solicitud (11 de septiembre de 2019); tener un doctorado; o tener al menos cuatro años de experiencia como investigador a tiempo completo.
Comprueba que cumples con los criterios de selección aquí: https://www.networks.imdea.org/careers/grants y expresa tu interés antes del 31 de mayo: http://bit.ly/2GSMYkx 
#IMDEA #IMDEANetworks #grant #fellowship #research #career #technology IMDEA Networks has just opened the application period for Marie Skłodowska-Curie Actions (MSCA) Individual Fellowships 2019. These grants aim to promote excellence within our international research team. To apply, you must be an Experienced Researcher (ER) at the time of submission (11 September 2019); be in possession of a doctoral degree; or have at least 4 years of full-time equivalent research experience.
Make sure you meet the selection criteria here: https://www.networks.imdea.org/careers/grants and submit your Expression Of Interest before May 31st: http://bit.ly/2GSMYkx 
#IMDEA #IMDEANetworks #grant #fellowship #research #career #technology</t>
  </si>
  <si>
    <t>IMDEA Networks has just opened the application period for Marie Skłodowska-Curie Actions (MSCA) Individual Fellowships 2019. These grants aim to promote excellence within our international research team. To apply, you must be an Experienced Researcher (ER) at the time of submission (11 September 2019); be in possession of a doctoral degree; or have at least 4 years of full-time equivalent research experience.
Make sure you meet the selection criteria here: https://www.networks.imdea.org/careers/grants and submit your Expression Of Interest before May 31st: http://bit.ly/2GSMYkx 
#IMDEA #IMDEANetworks #grant #fellowship #research #career #technology
//
IMDEA Networks ha abierto el plazo para solicitar las Becas Individuales Marie Skłodowska-Curie Actions (MSCA) 2019.Estas becas buscan promover la excelencia dentro de nuestro equipo internacional de investigadores. El solicitante debe ser Investigador Experimentado a la hora de presentar su solicitud (11 de septiembre de 2019); tener un doctorado; o tener al menos cuatro años de experiencia como investigador a tiempo completo.
Comprueba que cumples con los criterios de selección aquí: https://www.networks.imdea.org/careers/grants y expresa tu interés antes del 31 de mayo: http://bit.ly/2GSMYkx 
#IMDEA #IMDEANetworks #grant #fellowship #research #career #technology</t>
  </si>
  <si>
    <t>BLOGS madri+d @Correos y @SASEspana premian el Proyecto de #InteligenciaArtificial medioambiental de @IMDEA_Networks y @uc3m. Este es nuestro BLOG destacado del día. 
http://www.madrimasd.org/blogs/sociedadinformacion/2019/04/26/134654 …</t>
  </si>
  <si>
    <t>http://bit.ly/2JBupmV</t>
  </si>
  <si>
    <t>Next May 20-21 @IMDEA_Networks celebrates its 11th #Workshop, in which a group of renowned experts will discuss the present and #future of #networking #research. The event will be hosted at our institute and is organized by Nikos Laoutaris (@nlaout). Web: http://bit.ly/2XFjIU3</t>
  </si>
  <si>
    <t>http://bit.ly/2XFjIU3</t>
  </si>
  <si>
    <t>http://workshop2019.networks.imdea.org/home</t>
  </si>
  <si>
    <t>Next month our Institute is hosting its 11th Annual Workshop on Networking Research, an event to discuss not only the traditional application domains of communication networks such as SND or 5G, but also those that point towards the future, such as Machine Learning or data protection. A group of renowned experts will be analyzing the current state of networking research and how they envisage future developments in the field. Attendance is by invitation only.
More information: http://workshop2019.networks.imdea.org/home
.
.
.
.
#imdeanetworks #networking #research #workshop #event #future #innovation #development #sdn #5G #IoT #blockchain #machinelearning #dataprotection #privacy #security #technology #communication #researcher #domains #algorithmicdiscrimination #tech #policyissues</t>
  </si>
  <si>
    <t>IMDEA Networks is hosting its 11th Annual Workshop on Networking Research. The event will take place at our institute, the 20th and 21th of May, and will count with the presence of distinguished experts that will analyze the present and the future of networking research. From the most traditional applications such as SDN, 5G or the Internet of Things, to the new tools and directions like Machine Learning, Blockchain or data protection. Attendance is by invitation only.
More information on the event website: http://bit.ly/2XFjIU3 
#IMDEA #IMDEANetworks #workshop #networking #research #5G #IoT #blockchain #machinelearning</t>
  </si>
  <si>
    <t>¿Sabes lo que es el ‘rewilding’? Investigadores españoles han propuesto un cambio de paradigma para dejar que la naturaleza se cuide a sí misma @UAHes @IMDEA_Networks @ebdonana</t>
  </si>
  <si>
    <t>http://bit.ly/30dd5dR</t>
  </si>
  <si>
    <t>https://www.agenciasinc.es/Noticias/Rewilding-o-como-dejar-que-la-naturaleza-recupere-su-estado-salvaje</t>
  </si>
  <si>
    <t>It’s possible to communicate only using Visible Light!! Watch here the first real-time video transmission with #OpenVLC #technology courtesy of the Pervasive Wireless Systems Group led by @GiustinianoD @IMDEA_Networks #VLC http://bit.ly/2GHQXAz</t>
  </si>
  <si>
    <t>http://bit.ly/2GHQXAz</t>
  </si>
  <si>
    <t>https://www.youtube.com/watch?v=U-6YxTNeNCo</t>
  </si>
  <si>
    <t>Visible Light Communication or VLC is arising as a new technology that allows users to communicate using visible light. In this video we show the demo of the latest version of OpenVLC, a low-cost platform for communicating using Visible Light. We can transmit video with it!! Here's the Youtube link: https://www.youtube.com/watch?v=U-6YxTNeNCo
.
.
.
.
#technology #innovation #engineering #engineer #science #networks #telecommunications #science #internet #scientist #tech #wireless #europe #IMDEA #IMDEANetworks #TogetherWeAchieveMore #InvestEUresearch #H2020 #ResearchImpactEU #EUfunded #research #VLC #VisibleLight #Communication #demo #platform</t>
  </si>
  <si>
    <t>We present the first real-time video transmission through Visible Light Communication using a low-cost OpenVLC platform. Visible Light Communication is an innovative technology that allows users to communicate using light. VLC is able to transmit video at a maximum quality of the High Definition standard. 
The Pervasive Wireless Systems Group at IMDEA Networks recorded this video: http://bit.ly/2GHQXAz 
#IMDEA #IMDEANetworks #VLC #Research #Transmission #Technology</t>
  </si>
  <si>
    <t>We present the first real-time video transmission through Visible Light Communication using a low-cost OpenVLC platform. Visible Light Communication is an innovative technology that allows users to communicate using light. VLC is able to transmit video at a maximum quality of the High Definition standard. 
The Pervasive Wireless Systems Group at IMDEA Networks recorded this video: http://bit.ly/2GHQXAz
#IMDEA #IMDEANetworks #VLC #Research #Transmission #Technology</t>
  </si>
  <si>
    <t>Considering joining @IMDEA_Networks as a #PhD student? Know that in the latest ranking of Spanish universities published by @u_ranking, @UC3M, where you would undertake your academic duties, ranks 1st in #Innovation and Technological Development.Apply now! http://bit.ly/2JuJXKm</t>
  </si>
  <si>
    <t>If you’re considering joining @IMDEA_Networks as a PhD student, you should know that BBVA Foundation has published its latest ranking of Spanish universities and the results were really good for @universidadcarlosiiidemadrid, the university our students hold a double affiliation with:
- In the global ranking (#1) UC3M is ranked 2nd, after Pompeu Fabra University
- In the research ranking (#10) UC3M is ranked 4th, after Pompeu Fabra University, the Autonomous University of Barcelona (UAB) and the Autonomous University of Madrid (UAM)
- In the innovation and technological development ranking (#11) UC3M is ranked 1st
Don’t think twice and apply for a PhD position before May 31st. Here’s the online form: https://bit.ly/2LaGd1L
For more information about the position visit our website: https://bit.ly/2vqg4RU
.
.
.
.
#PhDLife #gradstudent #technology #innovation #engineering #engineer #science #networks #telecommunications #science #internet #scientist #tech #wireless #mobile #industry #IMDEA #IMDEANetworks #TogetherWeAchieveMore #PhD #research #internet #education #university #development #career #jobs</t>
  </si>
  <si>
    <t>Our research labs and group are looking for PhD students interested in developing future networks technologies. If you’re considering this position that offers a salary for up to five years working alongside our international team of researchers, you should know that Universidad Carlos III de Madrid (whose PhD program our students enroll in) has been placed in the top 5 of Spanish universities, according to this year’s ranking published by BBVA Foundation, which you can check here: http://www.u-ranking.es/en/analisis.php. 
You may see that:
- In the global ranking (#1) UC3M is ranked 2nd, after Pompeu Fabra University
- In the research ranking (#10) UC3M is ranked 4th, after Pompeu Fabra University, the Autonomous University of Barcelona (UAB) and the Autonomous University of Madrid (UAM)
- In the innovation and technological development ranking (#11) UC3M is ranked 1st
The deadline for receipt of applications for one of our PhD openings is May 31st. Make sure you apply here: https://bit.ly/2LaGd1L
For more information visit our website: http://bit.ly/2JuJXKm
#IMDEA #IMDEANetworks #PhDlife #gradstudent #ranking #technology #education #research #innovation #career #jobs</t>
  </si>
  <si>
    <t>Are you considering a career in research? Our #video #interviews to alumni provide a testimonial about #PhD student life at @IMDEA_Networks and what happens after graduation. Watch our latest video below #PhDLife #PhDchat #AcademicTwitter #gradstudent http://bit.ly/2LtCL2s</t>
  </si>
  <si>
    <t xml:space="preserve">http://bit.ly/2LtCL2s </t>
  </si>
  <si>
    <t>Are you considering a career in research starting with a PhD? Our series of video interviews to our alumni provide a testimonial about PhD student life at @IMDEA_Networks and what happens after graduation. In our most recent video Dr. Luca Cominardi reflects on the path that took him all the way to making a successful PhD defense of his thesis on "Enhanced Connectivity in Wireless Mobile Programmable Networks”. https://www.youtube.com/watch?v=yoIQwmUplzU
.
.
.
.
#PhDLife #PhDchat #gradstudent #technology #innovation #engineering #engineer #science #networks #telecommunications #science #internet #scientist #tech #wireless #mobile #industry #IMDEA #IMDEANetworks #TogetherWeAchieveMore # #PhD #research #internet</t>
  </si>
  <si>
    <t>Our series of video interviews to our alumni provide a testimonial about PhD student life at @IMDEA_Networks and what happens after graduation.
Dr. Luca Cominardi is now a proud member of our Alumni network after defending his PhD on "Enhanced Connectivity in Wireless Mobile Programmable Networks” last month. In this interview, he talks about his time as a PhD student at IMDEA Networks and how the team helped him reach his goals. Watch the interview here: http://bit.ly/2LtCL2s 
#IMDEA #IMDEANetworks #PhD #alumni #wireless #connectivity #networks #research #industry #PhDLife #PhDchat #gradstudent</t>
  </si>
  <si>
    <t>BLOGS madri+d Hoy te contamos la experiencia de un exalumno de Doctorado. El Dr. Luca Corminardi nos habla de su paso por @IMDEA_Networks y la @uc3m Este es nuestro BLOG destacado del día. 
http://www.madrimasd.org/blogs/sociedadinformacion/2019/05/07/134687 …</t>
  </si>
  <si>
    <t>http://bit.ly/2HeeWHS</t>
  </si>
  <si>
    <t>http://www.madrimasd.org/blogs/sociedadinformacion/2019/05/07/134687</t>
  </si>
  <si>
    <t>#SEMINAR This Friday May 10th Jaime Llorca, Senior Research Scientist at Nokia @BellLabs in New Jersey will be talking about “End-to-end service #optimization and control in next generation #cloud-integrated #networks”. Don’t miss out! http://bit.ly/2LtETqY</t>
  </si>
  <si>
    <t xml:space="preserve"> http://bit.ly/2LtETqY</t>
  </si>
  <si>
    <t>https://www.networks.imdea.org/whats-new/events/2019/end-end-service-optimization-and-control-next-generation-cloud-integrated</t>
  </si>
  <si>
    <t>#SEMINAR Are you interested in “End-to-end service optimization and control in next generation cloud-integrated networks”? Jaime Llorca, Senior Research Scientist at Nokia Bell Labs (@belllabsnokia) in New Jersey will be explaining everything you need to know about this topic this Friday May 10th at our headquarters in Leganés, Madrid.
More information here: https://bit.ly/2LudYvd
.
.
.
.
#seminar #scienceevent #learningscience #talkingaboutscience #technology #research #nextgeneration #cloudcomputing #networks #optimization #scientist #innovation #engineering #telecommunications #IMDEA #IMDEANetworks #TogetherWeAchieveMore #NokiaBellLabs</t>
  </si>
  <si>
    <t>This Friday May 10th our institute will be hosting a seminar about “End-to-end service optimization and control in next generation cloud-integrated networks”. Jaime Llorca, Senior Research Scientist at Nokia Bell Labs in New Jersey, USA, will be talking about the problems faced in distributed cloud networking and providing the keynote to solve them efficiently. 
If you need more information click here: http://bit.ly/2LtETqY
#IMDEA #IMDEANetworks #seminar #research #cloudnetworking #learningscience</t>
  </si>
  <si>
    <t>Many of @IMDEA_Networks #PhD students enroll in the PhD program in #Telematics #Engineering at @UC3M. One more year this degree has been ranked #1 in Spain in the renown ranking of Spanish universities published yearly by @elmundoes. http://bit.ly/2VUGlqk</t>
  </si>
  <si>
    <t xml:space="preserve">http://bit.ly/2VUGlqk </t>
  </si>
  <si>
    <t>https://www.elmundo.es/especiales/ranking-universidades/index.html</t>
  </si>
  <si>
    <t>One more year, the Telematics degree from UC3M is number 1 in the ranking of Spanish universities published by El Mundo. This is one more good reason to join our team of PhD Students, who mostly enroll in the PhD program in Telematics Engineering in what is considered the best Spanish university in the field, according to this ranking. Visit our website for more information on our PhD openings.
Build your best future!
.
.
.
.
#technology #innovation #engineering #engineer #science #networks #telecommunications #science #internet #scientist #tech #wireless #europe #IMDEA #IMDEANetworks #TogetherWeAchieveMore #InvestEUresearch #ResearchImpactEU #EUfunded #research #telematics #jobs #career</t>
  </si>
  <si>
    <t>As every year, the newspaper El Mundo has published its ranking of the best universities in Spain, placing the Telematics degree taught at Universidad Carlos III de Madrid in first position. 
This offers yet one more good reason to join our team of PhD Students, who mostly enroll in the PhD program in Telematics Engineering in what is considered the best Spanish university in the field, according to this ranking. Check the ranking here: 
http://bit.ly/2VUGlqk
#IMDEA #IMDEANetworks #UC3M #Telematics #degree #PhD #jobs #career</t>
  </si>
  <si>
    <t>Juan Carlos García, Tech &amp; Architecture director at @Telefonica GCTIO, visited @5TONIC &amp; @IMDEA_Networks last Apr. He was presented the activity of @uc3m which, in collaboration with partners, is performing in use cases with #verticals. + info: http://ow.ly/vocd50qYfaV  #5G @5GPPP</t>
  </si>
  <si>
    <t xml:space="preserve">💬🙋Last Apr 10th Juan Carlos García (SVP Technology &amp; Architecture in Telefonica) visited @5TONIC lab in the facilities of @IMDEA_Networks Institute.
▶️Read more about it in our website: http://5g-coral.eu/?p=1219 </t>
  </si>
  <si>
    <t xml:space="preserve"> @parqUC3M</t>
  </si>
  <si>
    <t>Arturo Azcorra, investigador @uc3m y director @IMDEA_Networks participa el 22/05/2019 (12:30h) en #DES2019 en el panel  "Let’s take stock of Mobility ecosystems development and rollout" Lugar: IFEMA, hall 8, Green Stage Room 3 by @Altran https://www.des-madrid.com/agenda-2019/lets-take-stock-of-mobility-ecosystems-development-and-rollout-20190522/ …</t>
  </si>
  <si>
    <t>https://bit.ly/2JVfc05</t>
  </si>
  <si>
    <t>https://www.des-madrid.com/agenda-2019/lets-take-stock-of-mobility-ecosystems-development-and-rollout-20190522/</t>
  </si>
  <si>
    <t>Algolysis LTD</t>
  </si>
  <si>
    <t>We are very excited to kick-off our new POST-DOC project "#COLLABORATE: Developing a Strongly Consistent, Fault-Tolerant, Long-Lived Distributed Storage System with Failure Prediction Mechanism". The project has commenced on May 1st and will run for 2 years. Algolysis LTD is the Host Organisation for the project and partners with Computer Science Department, University of Cyprus and IMDEA Networks Institute.</t>
  </si>
  <si>
    <t>https://bit.ly/2QhQckN</t>
  </si>
  <si>
    <t>http://www.doopaper.com/pubs/madridiario/madridsocial/</t>
  </si>
  <si>
    <t>El periódico digital de Madrid, Madridiario.es, ha publicado hoy el libro " El MADRID social: fundaciones y RSC " en el que aparecemos todos los institutos #IMDEA junto a otras fundaciones prestigiosas. Nos catalogan como los "siete magníficos" en I+D+i de la Comunidad de Madrid ➡ https://lnkd.in/dFNkGDB
#IMDEAMateriales, Instituto IMDEA Energía, IMDEA Networks Institute, IMDEA Agua, Instituto IMDEA Alimentación, Instituto IMDEA Nanociencia, IMDEA Software Institute</t>
  </si>
  <si>
    <t xml:space="preserve"> @DES_show</t>
  </si>
  <si>
    <t>Don’t miss out: Let’s take stock of Mobility ecosystems development and rollout, with Nicolle Fernandes (Galp), Arturo Azcorra @uc3m @IMDEA_Networks, Klaus Schaaf @ksheeeep @VWGroup &amp; Daniel Marco @dmarcop #SmartCatalonia
#DES2019 #DigitalTransformation #DigitalDNA #mobility</t>
  </si>
  <si>
    <t>🇺🇸The Madrid’s digital newspaper, MADRIDIARIO SL, has published today the book “The social MADRID: foundations and CSR”. All the #IMDEA institutes appear as the “Magnificient Seven” of R&amp;D in the Community of Madrid ➡️ https://lnkd.in/dFNkGDB 
The book is written in Spanish 🇪🇸
IMDEA Materials, IMDEA Energy, IMDEA Networks Institute, IMDEA Agua, IMDEA Alimentación, IMDEA Nanociencia, IMDEA Software Institute 
______
🇪🇸MADRIDIARIO SL publica el libro "El MADRID social: fundaciones y RSC" en el que aparecemos todos los institutos #IMDEA junto a otras fundaciones prestigiosas. Nos catalogan como los "siete magníficos" en I+D+i de Comunidad de Madrid. 
📕Páginas 66-94 ➡️ https://lnkd.in/dFNkGDB</t>
  </si>
  <si>
    <t xml:space="preserve"> @paulpatras</t>
  </si>
  <si>
    <t>Emotional speech by Marco Ajmone in memoriam Mario Gerla at @IMDEA_Networks</t>
  </si>
  <si>
    <t xml:space="preserve">https://bit.ly/2IRLM2a </t>
  </si>
  <si>
    <t>The answer to yesterday #SMOOTHquiz:
👉A) 20 May 2020
The @EU_Commission needs to submit a report on the evaluation and review of the GDPR to the @Europarl_EN and @EUCouncil  by May 2020! 
#Eulaw #GDPR #eprivacy #dataprivacy #ThisTimeImVoting #EP2019 #EuropeanElections2019</t>
  </si>
  <si>
    <t>🗣️7 new R&amp;I projects for a total of 100 million € of #EU funding have been selected by the #Commission to set up large-scale #5G validation trials for a broad range of vertical sectors. Learn about this 👉https://ec.europa.eu/digital-single-market/en/news/europe-advancing-5g-new-wave-projects-launched-accelerate-5g-take-vertical-industries … @5GPPP @EsHorizonte2020 @EU_H2020</t>
  </si>
  <si>
    <t>👉Link a la presentación: https://www.esnog.net/gore23/gore23-files/20190517_IETF_ESNOG_v2_paraPDF.pdf …
👉Link a la página web del evento: https://www.esnog.net/gore23.html 
@ietf @Esnog1 @EsHorizonte2020 @IMDEA_Networks</t>
  </si>
  <si>
    <t>Media Impact</t>
  </si>
  <si>
    <t>https://bit.ly/2VUOYls</t>
  </si>
  <si>
    <t>https://www.esnog.net/gore23.html</t>
  </si>
  <si>
    <t>@IMDEA_Networks has celebrated its 11th Annual Workshop. An all-star gathering of scientists brought together by Research Professor Nikos Laoutaris (@nlaout) have debated the present and future of #networking #research: http://bit.ly/2XFjIU3</t>
  </si>
  <si>
    <t>Our Institute closes today its 11th Annual Workshop on Networking Research. The ultimate objective of the ambitious technical program put together by Research Professor Nikos Laoutaris has been to look beyond the actual application domains of communication networks such as SND or 5G, and explore hot topics in networking, such as Machine Learning, blockchain or artificial intelligence.
More information: http://workshop2019.networks.imdea.org/
.
.
.
.
#imdeanetworks #networking #research #workshop #event #future #innovation #development #sdn #5G #IoT #blockchain #machinelearning #dataprotection #privacy #security #technology #communication #researcher #domains #algorithmicdiscrimination #tech #policyissues</t>
  </si>
  <si>
    <t>IMDEA Networks has hosted its 11th Annual Workshop on Networking Research. A remarkable international panel of experts has analyzed the current state of networking research and has brainstormed with IMDEA Networks faculty, PhD students and alumni, about future developments in the field. More information on the event website: http://bit.ly/2XFjIU3 #IMDEA #IMDEANetworks #workshop #networking #research #5G #IoT #blockchain #machinelearning </t>
  </si>
  <si>
    <t>@IMDEA_Networks proudly recognized Paul Patras (@paulpatras) at our #Annual #Workshop for becoming the first member of the Institute’s Alumni #Network to achieve tenure. Congratulations Paul, you aced it!</t>
  </si>
  <si>
    <t>Our Annual Workshop brought back to Madrid several members of our Alumni Network, who made up a panel of experts about future key areas on networking research. IMDEA Networks proudly recognized Paul Patras (@paulpatras) for becoming the first member of the Institute’s Alumni Network to achieve tenure. Congratulations Paul, and good luck!
.
.
.
.
#alumni #students #education #annual #workshop #technology #innovation #future #development #engineering #engineer #science #networks #telecommunications #science #internet #scientist #tech #wireless #europe #IMDEA #IMDEANetworks #TogetherWeAchieveMore #research</t>
  </si>
  <si>
    <t>Yesterday we closed our Annual Workshop in which several members of our Alumni Network talked about future key areas they envisage for networking research. IMDEA Networks gladly honored Paul Patras for becoming the first member of the Institute’s Alumni Network to achieve tenure. Congratulations Paul! And thank you to rest of members of the alumni network who joined us, the keynote speakers, organizers and rest of participants.
#IMDEA #IMDEANetworks #alumni #network #annual #workshop #research</t>
  </si>
  <si>
    <t>"Let’s take stock of Mobility ecosystems development and rollout" is about to start at Room 3 by @Altran , with Arturo Azcorra of @uc3m @IMDEA_Networks , @dmarcop of @tic @gencat , Klaus Schaaf of @VWGroup_DE and Nicolle Fernandes of @GalpPress #DES2019 #TransformaciónDigital</t>
  </si>
  <si>
    <t xml:space="preserve"> @ThinkBig_open</t>
  </si>
  <si>
    <t>Los frutos de una relación #tecnológica entre líderes: Descubre los resultados de la #unión hace ya dos años de @Telefonica e @IMDEA_Networks https://blogthinkbig.com/5tonic-5g-telefonica …</t>
  </si>
  <si>
    <t>#SEMINAR Next May 29th you have the opportunity to know more about Location Estimation and Predictive Handover with Consumer-Grade #mmWave Devices, thanks to Joerg Widmer, Research Professor and Research Director at @IMDEA_Networks http://bit.ly/2WklRYa</t>
  </si>
  <si>
    <t xml:space="preserve">LEAP: Location Estimation and Predictive Handover with Consumer-Grade mmWave Devices. Future millimeter-wave networks will support very high densities of devices and access points. </t>
  </si>
  <si>
    <t xml:space="preserve">https://bit.ly/2ErXMoi </t>
  </si>
  <si>
    <t xml:space="preserve">https://www.networks.imdea.org/es/actualidad/eventos/2019/leap-location-estimation-and-predictive-handover-consumer-grade-mmwave </t>
  </si>
  <si>
    <t>The NETCOM Research Group organizes a seminar on Location Estimation and Predictive Handover with Consumer-Grade mmWave Devices. Joerg Widmer, Research Professor and Research Director at @IMDEA_Networks will be the one presenting his paper about LEAP. Write down the date: May 29th at 1:00 pm.
Click here for more information: https://bit.ly/2ErXMoi
.
.
.
.
#seminar #event #science #computerengineering #telecommunication #technology #research #mmwaves #devices #5G #internet #location #systems #LEAP #local #estimation #predictive #handover #development #future #innovation</t>
  </si>
  <si>
    <t>Joerg Widmer, Research Professor and Research Director at IMDEA Networks will be giving a seminar on May 29th about Location Estimation and Predictive Handover with Consumer-Grade mmWave Devices (LEAP). The event is organized by UC3M’s NETCOM Research Group and our institute. 
More information: http://bit.ly/2WklRYa
#IMDEA #IMDEANetworks #seminar #mmwaves #devices #location #estimation #predictive #handover</t>
  </si>
  <si>
    <t>Los frutos de una relación #tecnológica entre líderes: Descubre los resultados de la #unión hace ya dos años de @Telefonica e @IMDEA_Networks  🎛️📲 https://blogthinkbig.com/5tonic-5g-telefonica …</t>
  </si>
  <si>
    <t xml:space="preserve">En 2016 @Telefonica e @IMDEA_Networks se unieron para crear el laboratorio @5TONIC, cuyos logros en aplicaciones de la #tecnología #5G han conseguido el reconocimiento de la #Comisión #Europea. Lee sobre ello en este artículo de @ThinkBig_open http://bit.ly/2HxAlvG </t>
  </si>
  <si>
    <t>El Blog Think Big ha publicado un artículo donde resume los logros conseguidos por el laboratorio 5TONIC, creado en 2016 por @telefonica e @imdea_networks. En los últimos tres años 5TONIC ha recibido el reconocimiento de la Comisión Europea por su trabajo en investigación y desarrollo de la tecnología 5G para crear aplicaciones que se ajusten a las necesidades reales de los clientes de ámbitos tan distintos como la atención sanitaria, el turismo o la automatización en las fábricas.
Lee el artículo en este enlace: https://bit.ly/30ydYxy
.
.
.
.
#5G #5TONIC #5GEVE #Telefonica #technology #innovation #future #development #engineering #engineer #science #networks #telecommunications #science #internet #scientist #tech #wireless #europe #IMDEA #IMDEANetworks #research #TogetherWeAchieveMore #InvestEUresearch #H2020 #ResearchImpactEU #EUfunded</t>
  </si>
  <si>
    <t>Hace tres años del nacimiento del laboratorio 5TONIC, fruto de la unión entre Teléfonica y el Instituto IMDEA Networks. El Blog Think Big de Telefónica ha resumido sus principales logros en cuanto a aplicaciones de la tecnología 5G en diferentes áreas de la vida diaria, como la atención sanitaria, el turismo o la automatización en las fábricas. Gracias también a la colaboración con socios tecnológicos como Intel o Ericsson, 5TONIC ha conseguido el reconocimiento de la Comisión Europea y es uno de los actores clave a nivel europeo en cuanto a comunicaciones 5G. Lee el artículo completo aquí: http://bit.ly/2HxAlvG hashtag#IMDEA hashtag#IMDEANetworks hashtag#5G hashtag#technology hashtag#5TONIC hashtag#Telefonica hashtag#5GEVE hashtag#Industry40</t>
  </si>
  <si>
    <t xml:space="preserve">The IMDEA institutes have been described as “the magnificent seven” of R&amp;D+I made in Madrid in a new book published by @Madridiario. The book also highlights the leading role of @IMDEA_Networks in networking science in the world. More here: http://bit.ly/2YJjCez </t>
  </si>
  <si>
    <t xml:space="preserve">bit.ly/2YJjCez </t>
  </si>
  <si>
    <t xml:space="preserve">Los institutos IMDEA son “los siete magníficos” de la I+D+i madrileña según un libro publicado por @Madridiario. Se destaca también la labor de @IMDEA_Networks en la investigación mundial en ciencia de redes. Lee el artículo completo aquí: http://bit.ly/2YJjCez </t>
  </si>
  <si>
    <t>A new book published by Madridiario (El MADRID social: fundaciones y RSC) includes an extensive chapter about the IMDEA initiative. The book highlights the contribution of the institutes to the development of science and technology in Madrid and describes the institutes as “the magnificent seven” in R&amp;D＋i of the Community of Madrid.
Our institute, @IMDEA_Networks, has been recognized as one of the leading research institutes in networking science in the world, as well as one of the propellers of the competitive and qualitative improvement of Madrid’s technology sector.
Reed the full article here: http://www.doopaper.com/pubs/madridiario/madridsocial/
.
.
.
.
#technology #innovation #engineering #engineer #science #networks #telecommunications #science #internet #scientist #tech #wireless #europe #IMDEA #IMDEANetworks #TogetherWeAchieveMore #InvestEUresearch #H2020 #ResearchImpactEU #EUfunded #research #IMDEAinitiative</t>
  </si>
  <si>
    <t>The latest book published by Madridiario, El MADRID social: fundaciones y RSC, delves into the impactful contribution of the IMDEA Institutes to the socio-economic development of the Autonomous Community of Madrid. Named “the magnificent seven” in R&amp;D+I of the Community of Madrid, IMDEA institutes are recognized as a keystone of Madrid’s future. 
The book dedicates a chapter to each IMDEA, highlighting in our case the contribution of IMDEA Networks to the development of gold-standard communications and networks technology made in Madrid.
Reed the full article here: http://bit.ly/2YJjCez
#IMDEA #IMDEANetworks #IMDEAinitiative #technology #communications #innovation</t>
  </si>
  <si>
    <t>Las consecuencias de no invertir en  I+D+i, y de no hacerlo con visión estratégica. @IMDEA_Networks desarrolla programas punteros de I+D en #5G , @IMDEA_Nano en #TierrasRaras e @IMDEA_Software en #ciberseguridad (entre otras)</t>
  </si>
  <si>
    <t xml:space="preserve"> @RedIRIS_tweets</t>
  </si>
  <si>
    <t xml:space="preserve">Antonio Saravia, Subdirector de RedIRIS y Arturo Azcorra, Director del @IMDEA_Networks estarán en una sesión sobre #EuWireless para el uso conjunto de WiFi y LTE en acceso a recursos docentes, #SmartUniversity y
#Blockchain en la educación  👉 Programa: https://redir.is/NM9DE </t>
  </si>
  <si>
    <t>https://bit.ly/2V2E6S6</t>
  </si>
  <si>
    <t>http://www.rediris.es/jt/jt2019/programa/jt/</t>
  </si>
  <si>
    <t>RedIRIS</t>
  </si>
  <si>
    <t>Antonio Saravia, Subdirector de RedIRIS y Arturo Azcorra Director del IMDEA Networks Institute estarán en una sesión sobre Tecnologías Emergentes: #EuWireless para el uso conjunto de WiFi y LTE en acceso a recursos docentes, #SmartUniversity y #Blockchain en la educación
👉 Programa: https://redir.is/NM9DE
#RedIRIjt19</t>
  </si>
  <si>
    <t xml:space="preserve"> @hipeacjobs</t>
  </si>
  <si>
    <t>Last days to apply for #job at @IMDEA_Networks: PhD student</t>
  </si>
  <si>
    <t>https://bit.ly/2MDo9Ox</t>
  </si>
  <si>
    <t>https://www.hipeac.net/jobs/10835/phd-student/</t>
  </si>
  <si>
    <t>Desde el @dtsiuclm de @uclm_es queremos dar la enhorabuena por el Premio Aritmel a Antonio Fernández Anta por sus sobresalientes aportaciones científicas en diferentes áreas de #informatica con un gran impacto internacional. @IMDEA_Networks @urjc @esiuclm @esiiab</t>
  </si>
  <si>
    <t xml:space="preserve"> @5G_transformer</t>
  </si>
  <si>
    <t>Juan Carlos García, Tech &amp; Architecture director at @Telefonica GCTIO, visited @5TONIC &amp; @IMDEA_Networks last Apr. He was presented the activity of @uc3m which, in collaboration with partners, is performing in use cases with #verticals. + info: http://ow.ly/M1ig50qYg16  #5G @5GPPP</t>
  </si>
  <si>
    <t>https://bit.ly/2F3Z74M</t>
  </si>
  <si>
    <t xml:space="preserve">#REMINDER Only this week left to apply for our #PhD positions. If you want to be a part of our international team and make a difference in #communication #technologies, hurry up and submit your application until May 31st at 2pm http://bit.ly/2JuJXKm </t>
  </si>
  <si>
    <t>bit.ly/2JuJXKm </t>
  </si>
  <si>
    <t>#REMINDER Have you checked the PhD positions available at @IMDEA_Networks already? You have until this Friday at 2pm to submit your application. Check our website to find the research group that best fits your interests and join our international team.
Don’t miss out on this opportunity, apply here: https://careers.networks.imdea.org/
More information: https://bit.ly/2vqg4RU
.
.
.
.
#technology #innovation #engineering #engineer #science #networks #telecommunications #science #internet #scientist #tech #wireless #research #europe #IMDEA #IMDEANetworks #TogetherWeAchieveMore #careerdevelopment #careers #education #employment #future #investigation #Jobs #learn #mentors #success #techstudent #PhD</t>
  </si>
  <si>
    <t>Don’t miss the deadline to apply for our PhD positions, you have until May 31st at 2pm to submit your application. If you’re interested in communication technologies, this is your opportunity to participate on building the future of networking while learning from some of the best researchers on this field. Here’s the information about the positions available: https://bit.ly/2vqg4RU Follow this link to fill the online form: http://bit.ly/2GSMYkx hashtag#IMDEA hashtag#IMDEANetworks hashtag#job hashtag#PhD hashtag#learn hashtag#future hashtag#careers</t>
  </si>
  <si>
    <t>Last week world-class researchers met in Madrid with the aim of finding true north for #networking #research. After 40 years since its inception the field has reached maturity, with all that is good and bad about it. Here is an executive summary by @nlaout</t>
  </si>
  <si>
    <t>https://bit.ly/2X2oyhk</t>
  </si>
  <si>
    <t>https://www.youtube.com/watch?v=AGgPmp4jNGY</t>
  </si>
  <si>
    <t>Last week @IMDEA_Networks celebrated its 11th Annual Workshop, in which renowned researchers were able not only to honor the all-time achievements of networking science but to discuss the next steps to be taken on this field in order to be a key in developing the future. Nikos Laoutaris, the workshop chair, has produced an executive summary that provides much food for thought.
.
.
.
.
#IMDEANetworks #networking #research #workshop #event #future #innovation #development #sdn #5G #IoT #blockchain #machinelearning #dataprotection #privacy #security #technology #communication #researcher #domains #algorithmicdiscrimination #tech #policyissues</t>
  </si>
  <si>
    <t>Last week IMDEA Networks hosted its 11th Annual Workshop, with panels and activities presented by well-known researchers in which they discussed the past, the present and the future of networking science. Nikos Laoutaris, the workshop chair, has produced an executive summary that provides much food for thought as it reflects on the role of the researcher in this field, which after 40 years of development has reached its full maturity. One thing is clear: the impact of communication networks in society’s progress has been and is undeniable. Here's the executive summary by Nikolaos Laoutaris: http://bit.ly/2HJNEcC
#IMDEA #IMDEANetworks #workshop #networking #research #5G #IoT #blockchain #machinelearning #privacy #security</t>
  </si>
  <si>
    <t xml:space="preserve"> @Gsmaragdakis</t>
  </si>
  <si>
    <t>IMDEA workshop was a great success!! Check the executive summary and slides! Really insightful!  @IMDEA_Networks</t>
  </si>
  <si>
    <t>https://bit.ly/2R6A06i</t>
  </si>
  <si>
    <t>http://workshop2019.networks.imdea.org/workshop-program</t>
  </si>
  <si>
    <t>Diego Perino (@Diego_Perino) participated of the anual IMDEA Networks (@IMDEA_Networks) Workshop - Networking Research: Present, Future and Beyond - last week http://workshop2019.networks.imdea.org/workshop-program … (slides available)</t>
  </si>
  <si>
    <t>No puedo estar más contento de este premio para mi co-autor y sin embargo amigo @Afdezanta de @IMDEA_Networks Más que merecido! Eso sí, espero cervezas!</t>
  </si>
  <si>
    <t>💬🙋Last Apr 10th Juan Carlos García (SVP Technology &amp; Architecture in Telefonica) visited @5TONIC lab in the facilities of @IMDEA_Networks Institute.
▶️Read more about it in our website: http://5g-coral.eu/?p=1219 
#5G @5GPPP @Global5Gorg @EU_H2020 #H2020 @DSMeu @NetTechEU #5GIA</t>
  </si>
  <si>
    <t>https://bit.ly/2KIXv4m</t>
  </si>
  <si>
    <t>#CONGRATS We are proud to announce that @IMDEA_Networks #researchers Vincenzo Mancuso (@vixmancuso) and Marco Ajmone Marsan have achieved the Best #Conference #Paper Award of the IEEE @ComSoc 2019. Congratulations are also due to their partners Paolo Castagno and Matteo Sereno.</t>
  </si>
  <si>
    <t>#CONGRATS Our fellow researchers Vincenzo Mancuso and Marco Ajmone Marsan, have been awarded with the Best Conference Paper Award of the IEEE ComSoc Technical Committee on Communications Systems Integration and Modeling 2019 (@ieeecomsoc).
The paper, “A Simple Model of MTC in Smart Factories”, studies how traditional cellular network protocols can be used in order to be able to have many devices gaining control of transmission resources in smart factory radio access networks. Mancuso and Ajmone worked alongside Paolo Castagno and Matteo Sereno, both from the Department of Informatics at University of Turin in Italy.
.
.
.
.
#award #papers #communicationssystems #ieeecomsoc #technology #innovation #engineering #engineer #science #networks #telecommunications #internet #wireless #networkprotocols #IMDEA #IMDEANetworks #TogetherWeAchieveMore #InvestEUresearch #H2020 #ResearchImpactEU #EUfunded #research</t>
  </si>
  <si>
    <t>We proudly congratulate our fellow researchers at IMDEA Networks Vincenzo Mancuso (Research Associate Professor) and Marco Ajmone Marsan (Research Professor) for receiving the Best Conference Paper Award of the IEEE ComSoc Technical Committee on Communications Systems Integration and Modeling 2019.
This paper was presented at IEEE INFOCOM 2018 and in it they develop a model to study how traditional cellular network protocols can be used in order to be able to have many devices gaining control of transmission resources in smart factory radio access networks. Mancuso and Ajmone worked alongside Paolo Castagno and Matteo Sereno, both from the Department of Informatics at University of Turin in Italy.
#IMDEA #IMDEANetworks #award #paper #research #ComSoc #networkprotocols #smartfactories</t>
  </si>
  <si>
    <t xml:space="preserve"> @edelahozuah</t>
  </si>
  <si>
    <t>Papers entre los que encontramos el trabajo de Alvaro Feal y  @narseo de @IMDEA_Networks sobre apps en Android https://www.usenix.org/conference/usenixsecurity19/presentation/reardon …</t>
  </si>
  <si>
    <t>https://bit.ly/2MGTobz</t>
  </si>
  <si>
    <t>https://www.usenix.org/conference/usenixsecurity19/presentation/reardon</t>
  </si>
  <si>
    <t xml:space="preserve">#SEMINAR On June 5th, Ricardo Pérez-Marco (@rperezmarco), director at @CNRS Paris, will be discussing the double spend race analysis given in Nakamoto’s foundational #Bitcoin article. Don’t miss out if you’re interested in #blockchain http://bit.ly/2WgYQWS </t>
  </si>
  <si>
    <t>https://bit.ly/2Wdnbb3</t>
  </si>
  <si>
    <t>https://www.networks.imdea.org/whats-new/events/2019/double-spend-races</t>
  </si>
  <si>
    <t>#SEMINAR Next Wednesday we have the pleasure to host Ricardo Pérez-Marco, Research Director at CNRS in Paris. He will be talking about the double spend race analysis given in Satoshi Nakamoto’s foundational Bitcoin article. Find more here: https://bit.ly/2Wdnbb3
.
.
.
.
#seminar #scienceevent #learningscience #science #talkingaboutscience #technology #research #bitcoin #blockchain #cryptocurrency #innovation #networks #internet #telecommunications #IMDEA #IMDEANetworks #TogetherWeAchieveMore</t>
  </si>
  <si>
    <t>On June 5th, Ricardo Pérez-Marco, Research Director at CNRS in Paris, will be discussing Satoshi Nakamoto's foundational Bitcoin article at IMDEA Networks. Join us this Wednesday to meet an expert on blockchain and cryptocurrencies. More information: http://bit.ly/2WgYQWS 
#IMDEA #IMDEANetworks #seminar #bitcoin #blockchain #cryptocurrency #research</t>
  </si>
  <si>
    <t>🎥📽️New Video Uploaded in our @youtube Channel!  🎥📽️It's  the @5g_transformer 's DEMO at NEM SUMMIT 2019- "#5G Network Slices for media service deployment" Don't forget to like &amp; subscribe 😄
@5GPPP @OpenSourceMANO @IMDEA_Networks @Global5Gorg @EU_H2020 @EsHorizonte2020</t>
  </si>
  <si>
    <t>@IMDEA_Networks invites Expressions of Interest from potential #postdoctoral #researchers who wish to apply for a Marie Skłodowska-Curie Action (MSCA) Individual Fellowship 2019 (@MSCActions). DEADLINE EXTENDED UNTIL 21 JUNE! http://bit.ly/2GxSPh1 </t>
  </si>
  <si>
    <t>@IMDEA_Networks invita a potenciales investigadores postdoctorales a enviar sus Expresiones de Interés para aplicar a una beca individual MARIE SKLODOWSKA-CURIE ACTIONS (#MSCA) INDIVIDUAL FELLOWSHIPS 2019 (@MSCActions). ¡Solo hasta el 21 de junio!</t>
  </si>
  <si>
    <t xml:space="preserve">EXTENDIDO EL PLAZO para optar a las BECAS INDIVIDUALES MARIE SKLODOWSKA-CURIE ACTIONS 2019 (#MSCA) (@MSCActions). @EU_Commission ofrece esta beca a #investigadores experimentados que quieren potenciar su carrera. ¡Solicitudes hasta el 21 de junio! http://bit.ly/2R6apN3 </t>
  </si>
  <si>
    <t>IMDEA Networks invites expressions of Interest from potential postdoctoral researchers interested in applying for a MARIE SKLODOWSKA-CURIE ACTION (MSCA) INDIVIDUAL FELLOWSHIP 2019 through the Institute. The deadline to contact us has been extended till 21 June.
If you are an Experienced Researcher looking to enhance your career development and prospects through advanced training, international and intersectoral mobility, don’t miss this opportunity to work hand in hand with the IMDEA Networks research team. This grant is offered by the European Commission to support research in the European Research Area (ERA). More information at https://www.networks.imdea.org/careers/grants
.
.
.
.
#technology #innovation #engineering#engineer #science #networks #telecommunications #science #internet #scientist #tech #wireless #europe #IMDEA #IMDEANetworks #TogetherWeAchieveMore #InvestEUresearch #H2020 #ResearchImpactEU #EUfunded #research #5G #grants #doctorate #PhD #ComputerScience #MSCA</t>
  </si>
  <si>
    <t>IMDEA Networks has extended the period of it Call for Expressions of Interest for potential international postdoctoral researchers who are interested in applying for a Marie Sklodowska-Curie Actions (MSCA) Individual Fellowship and work with us. These grants aim to promote excellence within our international research team. To apply, you must be an Experienced Researcher (ER) at the time of submission (11 September 2019); be in possession of a doctoral degree; or have at least 4 years of full-time equivalent research experience.
Make sure you meet the selection criteria here: https://lnkd.in/gqbhCKX and submit your Expression Of Interest before June 21st: http://bit.ly/2GSMYkx  
#IMDEA #IMDEANetworks #grant #fellowship #research #career #technology</t>
  </si>
  <si>
    <t xml:space="preserve">.@nokia Spain has become Gold Collaborator of the @5TONIC #5G lab headquartered at @IMDEA_Networks. Together with Nokia Bell Labs, it will collaborate with @Telefonica on a testbed for the #EU #H2020 @5G_EVE project  http://bit.ly/2WbAity </t>
  </si>
  <si>
    <t xml:space="preserve">.@nokia España es el nuevo “Colaborador Oro” del laboratorio #5G @5TONIC con sede en @IMDEA_Networks. A través de su centro Nokia Bell Labs, colaborará con @Telefonica en un banco de pruebas para el proyecto #EU #H2020 @5G_EVE  http://bit.ly/2WrVMXZ </t>
  </si>
  <si>
    <t>Nokia joins 5TONIC Lab!! Nokia Spain has become Gold Collaborator of the 5TONIC Open 5G Lab. Together with Nokia Bell Labs site in Madrid, it will collaborate with Telefónica in the implementation of a testbed whose objective is to customize and enhance the quality of the user experience in media and entertainment services supported with 5G.
The incorporation of Nokia will provide the latest 5G solutions for the provision of new and advanced services.
We are very happy to increase our network of 5TONIC collaborators.
Read the full PR here: https://www.networks.imdea.org/whats-new/news/2019/nokia-spain-becomes-gold-collaborator-5tonic-open-5g-lab
.
.
.
.
#technology #innovation #engineering #engineer #science #networks #telecommunications #science #internet #scientist #tech #wireless #europe #IMDEA #IMDEANetworks #TogetherWeAchieveMore #InvestEUresearch #H2020 #ResearchImpactEU #EUfunded #research #5TONIC #Nokia #Telefónica #5GEVE #5G #Telefonica #Ericsson</t>
  </si>
  <si>
    <t>Nokia has joined the 5TONIC Open 5G Lab as Gold collaborator. Together with Nokia Bell Labs site in Madrid, Nokia will work with Telefonica to customize and enhance the quality of the user experience in media and entertainment services supported with 5G. This infrastructure will be deployed at the 5TONIC Lab as part of the 5G EVE project. 
With this union we hope to achieve the latest economically efficient 5G solutions for the provision of new and advanced services. 
For more information read the complete press release: http://bit.ly/2WbAity 
#IMDEA #IMDEANetworks #5TONIC #NOKIA #TELEFONICA #ERICSSON #5G #NETWORKS #ICT</t>
  </si>
  <si>
    <t xml:space="preserve">.@nokia Spain has become Gold Collaborator of the @5TONIC #5G lab headquartered at @IMDEA_Networks. Together with Nokia Bell Labs, it will collaborate with @Telefonica on a testbed for the #EU #H2020 @5G_EVE project http://bit.ly/2Wfispi </t>
  </si>
  <si>
    <t xml:space="preserve"> @macamet</t>
  </si>
  <si>
    <t>Boletín de empleo y beca on Tweeted Time http://tweetedtimes.com/search/empleo,becas,/es?s=rgp … - top stories by @IMDEA_Networks, @acrumin, @Afdezanta</t>
  </si>
  <si>
    <t>https://bit.ly/2F2Ukke</t>
  </si>
  <si>
    <t>http://tweetedtimes.com/search/empleo,becas,/es</t>
  </si>
  <si>
    <t xml:space="preserve">Are you interested in Pervasive #Wireless Systems? We’re offering a #PhD position on #5G #localization under the supervision of Dr. Domenico Giustiniano (@GiustinianoD). Join our international team by applying before the deadline on July 31st: http://bit.ly/2JuJXKm </t>
  </si>
  <si>
    <t>https://bit.ly/2vqg4RU</t>
  </si>
  <si>
    <t>.@IMDEA_Networks offers a PhD position on our Pervasive Wireless Systems Group, supervised by Dr. Domenico Giustiniano. If you’re interested in 5G localization, don’t wait and apply to become a part of our international team. Deadline for applications is July 31st, but candidates are advised to submit their applications for evaluation at the earliest opportunity ahead of the deadline.
For more information: https://bit.ly/2vqg4RU
Online application form: https://bit.ly/2LaGd1L
.
.
.
.
#technology #innovation #engineering #engineer #science #networks #5G #localization #science #telecommunications #internet #scientist #wireless #research #Europe #IMDEA #IMDEANetworks #TogetherWeAchieveMore #careerdevelopment #education #future #employment #learn #mentors #success #techstudent #PhD #5G</t>
  </si>
  <si>
    <t>We have an open PhD position in 5G localization to work under the supervision of Dr. Domenico Giustiniano. Join the Pervasive Wireless Systems Group at IMDEA Networks and work to leverage 5G technologies for accurate and low-latency positioning systems. 
Candidates are advised to submit their applications for evaluation at the earliest opportunity ahead of the deadline on July 31st: Link to Online application form https://bit.ly/2LaGd1L
If you want to know more about the position, go to our website: http://bit.ly/2JuJXKm
#IMDEA #IMDEANetworks #job #PhD #learn #future #careers #5G</t>
  </si>
  <si>
    <t xml:space="preserve">We are proud to announce that @Afdezanta, Research Professor at @IMDEA_Networks, has received the National #Computer #Science #Award #ARITMEL 2019 granted by the Spanish Computer Science Association (@scie_inform) and @FundacionBBVA. Congrats Antonio! http://bit.ly/2Wr3HQI </t>
  </si>
  <si>
    <t xml:space="preserve">Orgullosos de contar en el equipo de investigación de @IMDEA_Networks con  @Afdezanta, ganador del Premio Nacional de Informática #ARITMEL 2019 que otorgan la SCIE (@scie_inform) y @FundacionBBVA. ¡Enhorabuena!
https://bit.ly/2Mw9yEv </t>
  </si>
  <si>
    <t>#CONGRATS! The Spanish Computer Science Association (SCIE) and the BBVA Foundation have awarded Antonio Fernández Anta, Research Professor at @IMDEA_Networks Institute with the National Computer Science Award ARITMEL 2019. Good job, Antonio!
For more information about Antonio’s outstanding contributions to Computer Science follow the link: https://bit.ly/2ETua35
.
.
.
.
#award #ARITMEL #technology #innovation #engineering #computer #science #networks #telecommunications #internet #scientist #wireless #Europe #IMDEA #research #IMDEANetworks #TogetherWeAchieveMore #H2020 #InvestEUresearch #EUfunded #ResearchImpactEU</t>
  </si>
  <si>
    <t>Congratulations are due for our Research Professor Antonio Fernández Anta, who has been granted the National Computer Science Award ARITMEL 2019 by the Spanish Computer Science Association and the BBVA Foundation. 
The jury of experts highlighted the international impact of his contributions to Computer Science along the years. Antonio joined IMDEA Networks in 2010 after being a Professor of Computer Science and Artificial Intelligence at the Rey Juan Carlos University of Madrid and leads the Global Computing Group. Most lately, he has been pushing the limits of blockchain and machine learning technologies.
For more information about Antonio’s outstanding contributions to Computer Science follow the link: http://bit.ly/2WryTE0  
#IMDEA #IMDEANetworks #award #computerscience #research #ARITMEL #technology</t>
  </si>
  <si>
    <t xml:space="preserve"> @FMatemaUV_EG</t>
  </si>
  <si>
    <t xml:space="preserve"> @IMDEA_Networks ofrece financiamiento para realizar el doctorado! 📢📢
Más información en su web https://bit.ly/31fsOcC </t>
  </si>
  <si>
    <t>https://bit.ly/31fsOcC</t>
  </si>
  <si>
    <t>https://www.networks.imdea.org/?fbclid=IwAR1an96XTJBsT8XWXDz1sIqr1s0zI-koB3QC7UzI366v-GSTV0zKBZbdAO0</t>
  </si>
  <si>
    <t>Facultat de Ciències Matemàtiques</t>
  </si>
  <si>
    <t>IMDEA Networks Institute ofrece financiación para hacer el doctorado. 📣📣
Para más información visita su web https://bit.ly/31fsOcC</t>
  </si>
  <si>
    <t xml:space="preserve"> @5growth_eu</t>
  </si>
  <si>
    <t>👥@5growth_eu Kick Off Meeting👥
Today and tomorrow, from 9 am- 6:30 pm we will be having the first project #meeting where main aspects of @5growth_eu will be discussed and presented. Keep up through our social media! 😁 #5G #H2020 @5GPPP</t>
  </si>
  <si>
    <t xml:space="preserve">.@5TONIC, the #5G Open Lab created by @Telefonica and @IMDEA_Networks Institute, is requesting proposals from #communication agencies to manage its #public #relations image and promote its brand. Companies have until June 14th to send their proposals: http://bit.ly/2iaDVBV </t>
  </si>
  <si>
    <t>https://bit.ly/2KcWdil</t>
  </si>
  <si>
    <t>https://www.5tonic.org/content/public-relations-agency-request-proposals-rfp</t>
  </si>
  <si>
    <t>5TONIC, the 5G Open Lab created by @Telefonica and @IMDEA_Networks Institute, is looking for a communication agency or freelance PR expert to handle its public relations image and promote its brand. Since its creation in 2016, the lab has been growing exponentially due to its collaboration with academia and industry partners in the area of 5G networks. Agencies have until June 14th to send their proposals.
Find more information about the conditions here: https://bit.ly/2KcWdil
.
.
.
.
#5TONIC #5G #networks #communication #publicrelations #technology #industry #innovation #engineering #science #telecommunications #internet #scientist #wireless #Europe #IMDEA #IMDEANetworks #research #TogetherWeAchieveMore #EUfunded #InvestEUresearch #H2020 #ResearchImpactEU</t>
  </si>
  <si>
    <t>5TONIC Lab, created in 2016 by Telefonica and IMDEA Networks Institute, is now looking for a communications agency or freelance PR specialist to help promote its brand and manage its public relations image. The lab’s pioneering work on 5G networks and its collaboration with partners both in academia and in the ICT industry have made of 5TONIC a well-known research lab internationally with a big potential to achieve yet greater media impact. Proposals by agencies must be sent before June 14th.
More information about the conditions here: http://bit.ly/2iaDVBV
#IMDEA #IMDEANetworks #communications #5TONIC #5G #networking #publicrelations</t>
  </si>
  <si>
    <t xml:space="preserve"> @CriticalCommsAU</t>
  </si>
  <si>
    <t>Low frequency studies could help mmWave solutions
Read more https://wf.net.au/31n3Rft  cc @IMDEA_Networks
#industrynews #research #collaboration #project #mmWavesolutions #networks #highspeedcommunication #communication #technology #Huawei #IMDEA #5G #wireless #LF #HF</t>
  </si>
  <si>
    <t>The recently concluded project was a collaboration between Huawei Technologies and IMDEA Networks Institute, a Madrid-based research body pioneering many technologies that are being deployed in the new 5G landscape.</t>
  </si>
  <si>
    <t xml:space="preserve"> @5TONIC, the #5G Open Lab created by @Telefonica and @IMDEA_Networks Institute, is requesting proposals from #communication agencies to manage its #public #relations image and promote its brand. Companies have until June 14th to send their proposals: http://bit.ly/2iaDVBV </t>
  </si>
  <si>
    <t xml:space="preserve">Our #Wireless #Networking Group, led by Research Professor Dr. Joerg Widmer, has recently concluded its #EUfunded SEARCHLIGHT Project. This research developed a robust and cost effective wireless network #technology using the #mmWave spectrum http://bit.ly/31pZU9M </t>
  </si>
  <si>
    <t xml:space="preserve">Investigadores de @IMDEA_Networks desarrollan una #tecnología de #red inalámbrica ubicua, robusta, flexible, interoperable y rentable utilizando bandas de alta frecuencia ((#ondas #milimétricas o #mmwave) no utilizadas hasta ahora https://bit.ly/2XIE2UJ </t>
  </si>
  <si>
    <t>La tecnología de #ondas #milimétricas alcanzará velocidades de transmisión de datos solo posibles hasta ahora con fibra óptica. Es el resultado de 4 años de trabajo en el Proyecto SEARCHLIGHT del #Wireless #Networking Group,dirigido por Joerg Widmer y financiado por @ERC_Research</t>
  </si>
  <si>
    <t>The Wireless Networking Group at @IMDEA_Networks, led by Computer Scientist and Research Professor Dr. Joerg Widmer, announces the results of the SEARCHLIGHT Project. After 4 years of research, the group of Madrid-based scientists developed a robust, flexible and cost effective wireless network technology adopting previously unused high frequency bands also known as the millimeter-wave band or mm-wave.
Read the full press release here: https://bit.ly/2KIPSux
//
El Grupo de investigación de redes inalámbricas (Wireless Networking Group) de @IMDEA_Networks, dirigido por el jefe de investigación Dr. Joerg Widmer, ha anunciado los resultados del Proyecto SEARCHLIGHT. Tras 4 años de investigación, el grupo compuesto por científicos con sede en Madrid ha desarrollado una tecnología de red inalámbrica robusta, flexible y rentable utilizando bandas de alta frecuencia que no se utilizaban anteriormente, también conocidas como bandas de ondas milimétricas o mm-wave.
Lee la nota de prensa completa en este enlace: https://bit.ly/2XIE2UJ
.
.
.
.
#technology #tecnología #innovation #innovación #engineering #science #ciencia #networks #telecommunications #internet #wireless #Europe #IMDEA #IMDEANetworks #research #investigación #highfrequency #bandwith #SEARCHLIGHT #TogetherWeAchieveMore #InvestEUresearch #H2020 #ResearchImpactEU #EUfunded</t>
  </si>
  <si>
    <t>The radio frequency spectrum, the basis for wireless telecommunications, is a finite resource that needs to be managed effectively to satisfy the demands posed by the exponential growth in wireless internet access. IMDEA Networks researchers have developed a novel communications architecture for future ultrafast wireless networks that promises to achieve data rates previously only possible with optical fiber.
Read the full press release here: https://bit.ly/2KIPSux
//
El espectro de radio frecuencia, pilar de las telecomunicaciones inalámbricas, es un recurso finito que debe gestionarse de manera eficaz para poder satisfacer las demandas planteadas por el crecimiento exponencial del acceso inalámbrico a Internet. Investigadores de IMDEA Networks han desarrollado una novedosa arquitectura para la futura comunicación por redes inalámbricas que promete alcanzar velocidades de transmisión de datos solo posibles hasta ahora con fibra óptica.
Lee la nota de prensa completa en el siguiente enlace: http://bit.ly/31x5vLx
#IMDEA #IMDEANetworks #wireless #networking #research #project #highfrequency #mmwave</t>
  </si>
  <si>
    <t>Proyecto Searchlight: comunicación por redes inalámbricas ultrarrápidas https://shar.es/a0dNmA  @IMDEA_Networks abandera esta iniciativa con  ondas milimétricas</t>
  </si>
  <si>
    <t>#Notiweb Networks have become a critical infrastructure for society. Networking research has been the main subject in the 11th Annual @IMDEA_Networks Workshop 📱📲
https://www.madrimasd.org/en/notiweb/noticias/finding-true-north-networking-research …</t>
  </si>
  <si>
    <t>👇#GDPR Question of the day👇 
When does the GDPR apply: when a company is storing or collecting data?
Come back tomorrow for the answer!
#EuropeanRegulation #dataprivacy #privacy #dataprotection #SMOOTH #SMOOTHQuiz #processing</t>
  </si>
  <si>
    <t xml:space="preserve"> @New_Electronics</t>
  </si>
  <si>
    <t>Ultra-high speed wireless networks from @IMDEA_Networks 
http://www.newelectronics.co.uk/electronics-news/ultra-high-speed-wireless-networks/216443/ …</t>
  </si>
  <si>
    <t>Researchers Develop Ultrafast Wireless Network to Rival Optical Fiber
Read More: http://bit.ly/2WNDLU8 
@IMDEA_Networks #research #novelcommunication #wirelessnetwork #wirelessinfrastructure #wireless #ultrafast #highspeed #opticalfiber #EUproject #H2020 #EU</t>
  </si>
  <si>
    <t>We are having a joint demo at @EuCNC 💻🤩 2 projects collaborating in this demo: @5g_transformer and @5G_CORAL 🙋🏽‍♀️Come and visit us, we are happy to answer all your questions &amp; showcase the demo!
@5GPPP @DSMeu @IMDEA_Networks @NetTechEU @EU_H2020 @EsHorizonte2020 @Global5Gorg #5G</t>
  </si>
  <si>
    <t>📸Full panorama of our booth! Come and visit us!
@DSMeu @IMDEA_Networks @EuCNC @DSMeu @EuCNC @EU_H2020 @5g_transformer @Global5Gorg @Global5Gorg</t>
  </si>
  <si>
    <t xml:space="preserve">¡Trabaja con nosotros! Ofertamos un puesto de #Analista #Programador Junior en la unidad de #Ingeniería y Apoyo a Investigación. Abierto el plazo hasta el 19 de julio. Más información: http://bit.ly/2RXPCf2 </t>
  </si>
  <si>
    <t>En @IMDEA_Networks estamos buscando un Analista Programador Junior de ingeniería para trabajar en nuestro departamento de ingeniería, que da apoyo a nuestros investigadores en tareas como el mantenimiento de la estructura de TI y el desarrollo de software.
Comprueba que reúnes los requisitos: https://bit.ly/2Tk8KRW
La fecha límite para inscribirte es el 19 de julio en el siguiente formulario: https://bit.ly/2LaGd1L
.
.
.
.
#technology #tecnología #innovation #innovación #engineering #ingeniería #science #ciencia #networks #redes #telecommunications #internet #IMDEA #IMDEANetworks #TogetherWeAchieveMore #careerdevelopment #employment #jobs #research #software</t>
  </si>
  <si>
    <t>Para maximizar la capacidad investigadora de nuestros científicos, el apoyo técnico es esencial. Es por eso que IMDEA Networks busca a un informático para su departamento de ingeniería que asumirá el rol de Analista Programador Junior.
Si estás interesado, aquí tienes más información: https://bit.ly/2Tk8KRW 
La fecha límite para solicitar el puesto es el 19 de julio en el siguiente formulario: http://bit.ly/2GSMYkx
#IMDEA #IMDEANetworks #careers #support #engineering #software #developer</t>
  </si>
  <si>
    <t>#Notiweb Gracias al proyecto #SEARCHLIGHT de @IMDEA_Networks la tecnología de ondas milimétricas logrará altas velocidades de transmisión de datos. Algo que estaba reservado para la fibra óptica 📲💻 #Innovación #Tecnología @ERC_Research @MSCActions 
https://www.madrimasd.org/notiweb/noticias/novedosa-arquitectura-futura-comunicacion-por-redes-inalambricas-ultrarrapidas …</t>
  </si>
  <si>
    <t>Para saber más sobre los 7 #IMDEAs "El Madrid Social: fundaciones y RSC" by @Madridiario Pág. 66 y ss: 
http://www.doopaper.com/pubs/madridiario/madridsocial/ …
@IMDEA_Networks @ImdeaAlimenta @IMDEA_Software @ImdeaMaterials @IMDEA_Nano @IMDEA_Agua @IMDEA_Energia</t>
  </si>
  <si>
    <t xml:space="preserve">If you’re interested in #mobile privacy and #security, our #Internet Analytics Group, led by @narseo Vallina-Rodriguez, is looking for a #PostDoc Researcher with a #PhD in computer science, electrical engineering or a related field. More info here: http://bit.ly/2h6V6AE </t>
  </si>
  <si>
    <t>https://bit.ly/2WMyBYJ</t>
  </si>
  <si>
    <t>https://www.networks.imdea.org/careers/post-doc-researcher</t>
  </si>
  <si>
    <t xml:space="preserve">The group is also offering a #Research #Engineer position to someone with solid background in back-end development and #programming skills. Deadline for applications is on 15 August. More information about this job: https://bit.ly/2IPf4gw </t>
  </si>
  <si>
    <t>https://bit.ly/2IPf4gw</t>
  </si>
  <si>
    <t>Are you into mobile security and research? @IMDEA_Networks’ Internet Analytics Group, led by Dr. Narseo Vallina-Rodriguez is offering two positions to work on their international team:
- Post-Doctoral Researcher https://bit.ly/2WMyBYJ
- Research Engineer https://bit.ly/2IPf4gw
You can apply until August 15th completing this online form: https://bit.ly/2LaGd1L
.
.
.
.
#technology #innovation #engineering #science #networks #telecommunications #internet #IMDEA #IMDEANetworks #TogetherWeAchieveMore #careerdevelopment #employment #jobs #research #mobile #security #privacy #programming #computerscience</t>
  </si>
  <si>
    <t>The Internet Analytics Group, with Dr. Narseo Vallina-Rodriguez as the leading researcher, is looking to grow its team of talented researchers. They’re offering two positions: 
- Post-Doctoral Researcher with a PhD in computer science, electrical engineering or a related field. Know more: https://bit.ly/2WMyBYJ
- Research Engineer with a solid background in back-end development and programming skills. Know more: https://bit.ly/2IPf4gw
Deadline for applications is August 15th. Apply here: http://bit.ly/2GSMYkx  
#IMDEA #IMDEANetworks #career #job #engineer #research #mobile #privacy #security</t>
  </si>
  <si>
    <t>☀️ 3rd day of @EuCNC ☀️ 
Do you need info about our booth? 👉🏽 http://5g-transformer.eu/index.php/5g-transformer-and-5g-coral-eucnc-2019-booth/ …
Info about the overall projects participation? 👉🏽 http://5g-transformer.eu/index.php/2019/06/18/5g-transformer-summary-of-participation-at-eucnc-2019/ … check it out! We will see you around 😊 @NextworksSrl @Global5Gorg @5GPPP #5G @OpenSourceMANO @IMDEA_Networks @EU_H2020</t>
  </si>
  <si>
    <t>https://bit.ly/2KDLUUE</t>
  </si>
  <si>
    <t>http://5g-transformer.eu/index.php/5g-transformer-and-5g-coral-eucnc-2019-booth/</t>
  </si>
  <si>
    <t xml:space="preserve"> @alarranz, as General Director of Research and Innovation of @ComunidadMadrid, and @BegonaMoreno, representing the #IMDEA Institutes, have been today supporting @Innovaspain and innovation un Spain at the presentation of the 2018’s Innovation Yearbook. #AnuariodelaInnovación</t>
  </si>
  <si>
    <t xml:space="preserve">NEW COLLABORATOR! Innovalia @IMetrology_ES joins the @5TONIC co-creation laboratory headquartered at @IMDEA_Networks to test the use of #5G #networks on #metrology applications in factories #Industry40 http://bit.ly/2WValUd </t>
  </si>
  <si>
    <t xml:space="preserve">¡NUEVO COLABORADOR! Innovalia @IMetrology_ES se une al laboratorio @5TONIC situado en @IMDEA_Networks con el objetivo de implementar el uso del #5G para la mejora de las aplicaciones de la #metrología en fábricas #Industry40 https://bit.ly/31QaOWq </t>
  </si>
  <si>
    <t>https://bit.ly/2FsLRXx</t>
  </si>
  <si>
    <t>https://www.networks.imdea.org/es/actualidad/noticias/2019/grupo-innovalia-se-une-al-laboratorio-co-creacion-5tonic-0</t>
  </si>
  <si>
    <t>5TONIC’s 5G Lab is getting bigger with a growing number of collaborators. The latest to join is Innovalia Group, a strategic alliance of companies with a technological base. Working alongside other 5TONIC members such as @IMDEA_Networks or @Telefonica or @Ericsson, Innovalia will test the use of 5G networks for improving metrology applications in factories. Some of the activities to be performed at the lab will be funded by the Horizon 2020 EU project 5G GROWTH.
Read the full PR here: https://bit.ly/2FnYXFN
Nota de prensa en español aquí: https://bit.ly/31QaOWq
.
.
.
.
#technology #innovation #engineering #engineer #science #networks #wireless #5G #telecommunications #internet #europe #IMDEA #IMDEANetworks #business #TogetherWeAchieveMore #InvestEUresearch #H2020 #ResearchImpactEU #EUfunded #GROWTH #research #5TONIC #Innovalia #Telefonica #metrology #consulting #Industry40</t>
  </si>
  <si>
    <t>We have the pleasure to announce that 5TONIC’s co-creation laboratory has attracted yet another industrial collaborators. Innovalia Group, a strategic alliance of companies with a technological base, is the latest company to join the lab. The goal of this collaboration is the experimentation of 5G technologies in the context of Metrology 4.0 Zero Defect manufacturing (ZDM) services and solutions for Industry 4.0. Some of the activities will be funded by the Horizon 2020 EU project 5G GROWTH.
You can read the full PR here: https://bit.ly/2FnYXFN 
//
El laboratorio 5TONIC suma un nuevo colaborador industrial. Innovalia Group, una alianza estratégica de empresas con base tecnológica, es la última organización en unirse al laboratorio. El objetivo de esta colaboración es la experimentación con las tecnologías 5G en el contexto de la implementación de la metrología en la Industria 4.0. Algunas de las actividades estarán financiadas por el proyecto 5G GROWTH del programa EU Horizonte 2020.
Lee la nota de prensa completa aquí: http://bit.ly/2IZHPqL
#IMDEA #IMDEANetworks #5TONIC #Innovalia #5G #Metrology #ZDM #H2020 #Europe #Industry40</t>
  </si>
  <si>
    <t xml:space="preserve"> @Ericsson and @Telefonica have activated NSA technology at @5TONIC #5G co-creation lab. Together with @IMDEA_Networks they have demonstrated brand-new #5G use cases for #Industry40 and #Artificial #Intelligence (#AI) at @EuCNC #EUCNC2019
http://bit.ly/2X3319m </t>
  </si>
  <si>
    <t xml:space="preserve"> @Ericsson y @Telefonica activan tecnología #5G NSA en el laboratori#5G @5TONIC. Junto con @IMDEA_Networks han presentado nuevos casos de uso de 5G para la #Industria40 e #Inteligencia #Artificial (#IA) en @EuCNC #EUCNC2019 http://bit.ly/2WYDqhq  </t>
  </si>
  <si>
    <t>Ericsson has activated 5G NSA technology at the 5TONIC open innovation lab. The deployment, successfully achieved by Ericsson and Telefónica, includes a new 5G Massive MIMO Radio running on 3.5GHz band, along with virtual Evolved Packet Core and User Data Consolidation.
Ericsson, together with Telefónica and IMDEA Networks, have also demonstrated brand-new 5G use cases for Industry 4.0 and Artificial Intelligence (AI) at the European Conference on Networks and Communications (EuCNC) 2019 event held in Valencia, Spain, June 17-21.
Read the full PR here: https://bit.ly/2WYz8Cd
Nota de prensa en español: https://bit.ly/2ZItlSZ.
.
.
.
.
#technology #innovation #engineering #engineer #science #networks #wireless #5G #telecommunications #internet #europe #IMDEA #IMDEANetworks #business #TogetherWeAchieveMore #InvestEUresearch #H2020 #ResearchImpactEU #EUfunded #research #5TONIC #Ericsson #Telefonica</t>
  </si>
  <si>
    <t>Ericsson activates 5G NSA technology at 5TONIC open innovation lab. The deployment, successfully achieved by Ericsson and Telefónica, includes a new 5G Massive MIMO Radio running on 3.5GHz band, along with virtual Evolved Packet Core and User Data Consolidation. As part of the 5G EVE project, use cases of 5G-controlled Automated Guided Vehicles (AGVs) and real-time video analytics running in the 5TONIC lab have been demonstrated by Ericsson, Telefónica and IMDEA Networks at EuCNC event in Valencia.
Read the full PR here: https://bit.ly/2WYz8Cd
Nota de prensa en español: http://bit.ly/2WYDqhq 
#IMDEA #IMDEANetworks #5TONIC #5GNetworks #research #technology</t>
  </si>
  <si>
    <t xml:space="preserve"> @IMDEA_Networks is looking for a #Research #Engineer in Visible Light Communication Systems #VLC, in the #Wireless #Networking area. If you have a BSc in Electrical Engineering or a related degree, don’t hesitate and apply here before July 2nd: http://bit.ly/2NXyRyO </t>
  </si>
  <si>
    <t>Are you interested in research related to the Wireless Networking area? @IMDEA_Networks is offering a position for a Research Engineer in Visible Light Communication Systems (VLC). Candidates are encouraged to apply as soon as possible and no later than July 2nd: https://bit.ly/2LaGd1L
If you want to know more about the position visit our website: https://bit.ly/2IPf4gw
.
.
.
.
#technology #innovation #engineering #science #networks #telecommunications #internet #IMDEA #IMDEANetworks #TogetherWeAchieveMore #careerdevelopment #employment #jobs #research #wireless #electrical #VLC #visiblelightcommunications</t>
  </si>
  <si>
    <t>Our institute is leader in research on Visible Light Communication (VLC) and the Pervasive Wireless Networking Group at IMDEA Networks spearheading this work is looking to grow by incorporating a Research Engineer specialized in VLC Systems. Find out if you’re fit for the job: https://bit.ly/2IPf4gw
Apply here until July 2nd: http://bit.ly/2GSMYkx  
#IMDEA #IMDEANetworks #career #job #engineer #research #wireless #networking</t>
  </si>
  <si>
    <t xml:space="preserve">NEW COLLABORATOR! Innovalia @IMetrology_ES joins the @5TONIC co-creation laboratory headquartered at @IMDEA_Networks to test the use of #5G #networks on #metrology applications in factories #Industry40 http://bit.ly/2J3vG4c </t>
  </si>
  <si>
    <t xml:space="preserve"> @Ericsson and @Telefonica have activated NSA technology at @5TONIC #5G co-creation lab. Together with @IMDEA_Networks they have demonstrated brand-new #5G use cases for #Industry40 and #Artificial #Intelligence (#AI) at @EuCNC #EUCNC2019 http://bit.ly/2J1qfTq </t>
  </si>
  <si>
    <t>👇#GDPR Question of the day👇 
Come back tomorrow for the answer!
#EuropeanRegulation #dataprivacy #privacy #dataprotection #SMOOTH #SMOOTHQuiz #processing</t>
  </si>
  <si>
    <t xml:space="preserve">#SEMINAR Next Monday we’re hosting an event in which Flavio Esposito, Assistant Professor at Saint Louis University, will be talking about the adoption of #software-defined infrastructures for #edge #computing applications </t>
  </si>
  <si>
    <t>https://bit.ly/2Lgl7gX</t>
  </si>
  <si>
    <t>https://www.networks.imdea.org/whats-new/events/2019/orchestration-software-defined-infrastructures-edge-computing-applications</t>
  </si>
  <si>
    <t>#SEMINAR Flavio Esposito, Assistant Professor in the Department of Computer Science at Saint Louis University, will be joining us on July 1st to talk about the adoption of software-defined infrastructures for edge computing applications.
Find more here: http://bit.ly/2X4mJkX
.
.
.
.
#seminar #scienceevent #learningscience #science #talkingaboutscience #technology #research #software #edgecomputing #internet #innovation #networks #computerscience #telecommunications #IMDEA #IMDEANetworks #TogetherWeAchieveMore</t>
  </si>
  <si>
    <t>Next Monday, July 1st, we welcome Flavio Esposito, Assistant Professor in the Department of Computer Science at Saint Louis University, to our Institute. He’ll be talking about the adoption of software-defined infrastructures for edge computing applications with the goal of enhancing flexibility and reducing the burden of management.
More information here: http://bit.ly/2X4mJkX
#IMDEA #IMDEANetworks #seminar #edgecomputing #computerscience #software-defined #SDN</t>
  </si>
  <si>
    <t>☝🏼💻ERICSSON ACTIVATES 5G NSA TECHNOLOGY AT 5TONIC OPEN INNOVATION LAB☝🏼💻 Full article available here: http://5g-transformer.eu/index.php/2019/06/21/ericsson-activates-5g-nsa-technology-at-5tonic-open-innovation-lab/ … 
🗣See how @ericsson together with @Telefonica and @IMDEA_Networks have demonstrated brand-new 5G use cases for Industry 4.0 and AI AT @EuCNC this year</t>
  </si>
  <si>
    <t>The answer to yesterday #SMOOTHquiz :
👉 D)All of the above
For more information on SMOOTH and the GDPR, visit our website: http://smoothplatform.eu 
#DataProtection #dataprivacy #data #gdpr #gdprcompliance #ePrivacy #EU</t>
  </si>
  <si>
    <t>https://bit.ly/2X7nyti</t>
  </si>
  <si>
    <t>🌞Today, we start our 8th Project Plenary Meeting. We will be here in the University Carlos III of Madrid, Leganés (Spain), till Friday 29th. Stay tuned for more info! 👩🏽‍💻👨🏼‍💻 #5G @5GPPP @DSMeu @IMDEA_Networks @NetTechEU @EU_H2020 @Global5Gorg @EUScienceInnov</t>
  </si>
  <si>
    <t>⛅️Evening news: @UC3M and @InterDigitalCom have jointly uploaded a short paper of a tool created to test placement algorithms.
It has already been submited to the CSCN track on Access Network, Edge Computing and Transport for #5G.
👏🏼Congratulations to all the people involved!</t>
  </si>
  <si>
    <t>☝🏼💻ERICSSON ACTIVATES 5G NSA TECHNOLOGY AT 5TONIC OPEN INNOVATION LAB☝🏼💻 Full article available here: https://lnkd.in/dRknPVZ
🗣See how Ericsson together with Telefónica and IMDEA Networks Institute have demonstrated brand-new 5G use cases for Industry 4.0 and Artificial Intelligence this year at EuCNC 2019.</t>
  </si>
  <si>
    <t>Rethink Technology Research</t>
  </si>
  <si>
    <t>If 5G is to support infinite variety, it needs diversity in the standards process
Just as 5G is charged with supporting a far wider variety of use cases and services than 4G, so its platforms need to be more diverse in their capabilities, and that means broadening the ecosystem right from the starting point in the standards work. Increasingly, developments that are taking place in adjacent sectors such as WiFi, cable or satellite will influence, or be directly incorporated into, official 5G platforms.
Examples spotted just in the past week include initiatives in the 60 GHz unlicensed band, which have relevance to 5G millimeter wave; a new CableLabs technology which could help solve ultra-low latency challenges in wireless; and work on deploying 5G over satellite, rather than treating radio and satellite as perennial enemies as they battle over spectrum...http://bit.ly/2X3VZfs
#wireless #5G #wifi #cellular #operators #spectrum #WirelessWatch #rethinktechnology #independentthought CableLabs IMDEA Networks Institute Google Facebook Siklu Communication</t>
  </si>
  <si>
    <t>https://bit.ly/32ddldM</t>
  </si>
  <si>
    <t>https://rethinkresearch.biz/articles/new-influences-on-5g-standards/</t>
  </si>
  <si>
    <t>🗣Updated #workshops! We’ve added two new workshops in our website, both related to this year’s @EuCNC. Have a look!
✅ European and Taiwanese Cooperation on #5G: http://5g-coral.eu/?page_id=1316 
✅ 5G-TRANSFORMER and 5G-CORAL collaborative booth: http://5g-coral.eu/?page_id=1248 
@5GPPP @EU_H2020</t>
  </si>
  <si>
    <t>https://bit.ly/2NopPM2</t>
  </si>
  <si>
    <t>http://5g-coral.eu/?page_id=1248</t>
  </si>
  <si>
    <t>Also, if you wish to know more information regarding the collaborative booth we had with @5G_CORAL, follow this other link 👉🏽 http://5g-transformer.eu/index.php/5g-transformer-and-5g-coral-eucnc-2019-booth/ …</t>
  </si>
  <si>
    <t xml:space="preserve"> @EnlightemMSCA is a new project led by @IMDEA_Networks, a Marie Curie (@MSCActions) #EU Training Network. This project will use #VLC #technology to provide connectivity to #LED bulbs and create sustainable ubiquitous communication networks https://youtu.be/8Q5Jm8U33LM </t>
  </si>
  <si>
    <t>https://bit.ly/2Noffol</t>
  </si>
  <si>
    <t>https://www.youtube.com/watch?v=8Q5Jm8U33LM&amp;feature=youtu.be</t>
  </si>
  <si>
    <t xml:space="preserve">ENLIGHT’EM marks the birth of a new discipline: Low-energy Visible Light #IoT Systems. Real-world implementation of Visible Light Communication (#VLC) technology will make #5G #IoT an everyday reality. Read the PR here: https://bit.ly/2FEOA0j </t>
  </si>
  <si>
    <t xml:space="preserve"> @EnlightemMSCA es el nuevo proyecto coordinado por @IMDEA_Networks, una Red Europea de Formación Marie Curie (@MSCActions). El proyecto utilizará #tecnología #VLC para crear redes de comunicación ubicuas y sostenibles con bombillas #LED https://youtu.be/8Q5Jm8U33LM </t>
  </si>
  <si>
    <t xml:space="preserve">ENLIGHT’EM marca el nacimiento de una nueva disciplina: sistemas #IoT que comunican por luz visible (#VLC) de bajo consumo. La implementación de VLC en el mundo real hará del Internet de las Cosas #5G una realidad cotidiana https://bit.ly/2ITTAjy </t>
  </si>
  <si>
    <t>We launch a new project coordinated by @IMDEA_Networks and funded by the Marie Sklodowska-Curie Innovative Training Networks Grant. ENLIGHT’EM, a European Training Network, will use Visible Light Communication technology (VLC) to bring connectivity to every LED bulb, creating sustainable and ubiquitous communication networks to enhance the operation of the Internet of Things.
ENLIGHT’EM will train a new generation of innovators and provide them with suitable technical knowledge to lead the development and the real-world implementation of 5G networks.
Read our press release here to know more about the project: https://bit.ly/2FEOA0j
// Nace ENLIGHT’EM, el nuevo proyecto coordinado por @IMDEA_Networks gracias a la financiación de las Acciones Marie Sklodowska-Curie para la formación de innovadores. Este proyecto, una Red Europea de Formación, usará la tecnología de Comunicación por Luz Visible (VLC) para llevar conectividad a cada bombilla LED, creando así redes de comunicación ubicuas y sostenibles que harán posible el Internet de las Cosas.
ENLIGHT’EM formará a una nueva generación de innovadores a quienes se les proporcionará los conocimientos técnicos necesarios para liderar el desarrollo y la implementación del 5G.
Para conocer más sobre este proyecto lee la nota de prensa completa aquí: https://bit.ly/2ITTAjy
.
.
.
.
#technology #innovation #engineering #networks #telecommunications #internet #wireless #europe #IMDEA #IMDEANetworks #TogetherWeAchieveMore #project #LED #InvestEUresearch #H2020 #ResearchImpactEU #EUfunded #research #5G #IoT #VLC</t>
  </si>
  <si>
    <t>IMDEA Networks launches ENLIGHT’EM a new project funded by the Marie Sklodowska-Curie Innovative Training Networks Grant that will leverage Visible Light Communication technology (VLC) to bring connectivity to every LED bulb, revolutionizing the future of 5G and the Internet of Things. 
ENLIGHT’EM will train a new generation of innovators and provide them with suitable technical knowledge to lead the development and the real-world implementation of the Internet of Things (IoT) in the immediate and beyond-5G networks.
Read our full press release here: https://bit.ly/2FEOA0j 
//
ENLIGHT’EM, nuevo proyecto en IMDEA Networks, financiado por una Acción Marie Sklodowska-Curie en Innovative Training Networks, se propone utilizas la Comunicación por Luz Visible (VLC) para llevar la conectividad a todas las bombillas LED y revolucionar el futuro del 5G y el Internet de las Cosas. 
ENLIGHT’EM formará a una nueva generación de innovadores que aprenderán los conocimientos técnicos necesarios para liderar el desarrollo y la implementación en el mundo real del Internet de las Cosas (IoT) en el entorno de las redes 5G. 
Lee la nota de prensa completa en el enlace: http://bit.ly/2Jg6O9t 
#IMDEA #IMDEANetworks #EUfunded #VLC #IoT #5G #networks #research #LED</t>
  </si>
  <si>
    <t xml:space="preserve"> @Leganews</t>
  </si>
  <si>
    <t>CIENCIA | El nacimiento de una nueva disciplina: sistemas del Internet de las Cosas que comunican por luz visible de bajo consumo @IMDEA_Networks</t>
  </si>
  <si>
    <t>Birth of a Discipline: Low-Energy Visible Light IoT Syste... https://www.powersystemsdesign.com/articles/birth-of-a-discipline-low-energy-visible-light-iot-systems/90/14722 …
            @IMDEA_Networks #imdea #iot #lowenergy #psd</t>
  </si>
  <si>
    <t>https://bit.ly/2J26zQj</t>
  </si>
  <si>
    <t>https://www.powersystemsdesign.com/articles/birth-of-a-discipline-low-energy-visible-light-iot-systems/90/14722</t>
  </si>
  <si>
    <t xml:space="preserve">Last week @5TONIC member companies took part in the European Conference on Networks and Communications (#EuCNC 2019) in Valencia, Spain. Their activities on stage highlighted the lab’s work in advancing #5G #technology http://bit.ly/2Jas9Rz </t>
  </si>
  <si>
    <t>Member companies of the 5TONIC co-creation lab in 5G technologies took the stage at the European Conference on Networks and Communications (#EuCNC2019), celebrated last week in Valencia, Spain. Through workshops and presentations, they highlighted the lab’s work in advancing 5G technology to this day.
Find more about the event here: https://bit.ly/2NlvyCx
.
.
.
.
#technology #innovation #engineering #science #networks #telecommunications #communication #internet #IMDEA #IMDEANetworks #TogetherWeAchieveMore #Europe #research #event #5G #5TONIC #EuCNC2019 #development</t>
  </si>
  <si>
    <t>5TONIC co-creation lab was present last week at the European Conference on Networks and Communications (#EuCNC 2019), hosted in Valencia, Spain. Some of the lab’s member companies and collaborators showcased the lab’s work in advancing 5G technology through workshops and presentations.
You can read more about the event on our website: http://bit.ly/2Jas9Rz
#IMDEA #IMDEANetworks #5G #lab #5TONIC #event ##EuCNC2019 #development</t>
  </si>
  <si>
    <t>“Conseguir proporcionar conectividad a Bombillas #LED para crear redes de iluminación sostenibles”. 
Nos lo cuenta @GiustinianoD desde @IMDEA_Networks 
Sostenibilidad con ahorro energético, nos suena muy bien a @MasMadridCM</t>
  </si>
  <si>
    <t xml:space="preserve"> @economiadehoyes</t>
  </si>
  <si>
    <t>#Sistemas del #InternetdelasCosas que #comunican por #luz visible de #bajoconsumo | Economía de Hoy https://www.economiadehoy.es/sistemas-del-internet-de-las-cosas-que-comunican-por-luz-visible-de-bajo-consumo …
@IMDEA_Networks</t>
  </si>
  <si>
    <t>https://bit.ly/303vtop</t>
  </si>
  <si>
    <t>https://www.economiadehoy.es/sistemas-del-internet-de-las-cosas-que-comunican-por-luz-visible-de-bajo-consumo</t>
  </si>
  <si>
    <t>👇#GDPR Question of the day👇 
Come back tomorrow for the answer!
#EuropeanRegulation #dataprivacy #privacy #dataprotection #SMOOTH #SMOOTHQuiz #dataprocessing</t>
  </si>
  <si>
    <t xml:space="preserve">#CONGRATS A group of researchers from @IMDEA_Networks placed 3rd in the Positioning #Algorithm Competition held within the 2019 IEEE #Communication Theory #Workshop. Well done! 💪🥉🏆 http://bit.ly/2XpmOA1 </t>
  </si>
  <si>
    <t>https://bit.ly/2LiBSIk</t>
  </si>
  <si>
    <t>https://ctw2019.ieee-ctw.org/authors/</t>
  </si>
  <si>
    <t>The team, formed by Alejandro Blanco, Héctor Cordobés de la Calle, Joerg Widmer and Dolores Garcia Marti, had to develop an #algorithm for #transmitter positioning based on measurements from a #MIMO array.</t>
  </si>
  <si>
    <t>CONGRATS We are proud to announce that the @IMDEA_Networks team of researchers formed by Alejandro Blanco, Héctor Cordobés de la Calle, Joerg Widmer and Dolores Garcia Marti ranked 3rd in the Positioning Algorithm Competition held within the 2019 IEEE Communication Theory Workshop celebrated last month in Selfoss, Iceland. The contestants were asked to develop an algorithm for transmitter positioning based on measurements from a MIMO array.
More information here: https://bit.ly/2LiBSIk
.
.
.
.
#technology #innovation #engineering #science #networks #telecommunications #communication #internet #IMDEA #IMDEANetworks #TogetherWeAchieveMore #Europe #research #computerscience #positioning #algorithm #award #competition #workshop #researchers</t>
  </si>
  <si>
    <t>We are happy to announce that a group of researchers from our institute were placed 3rd in the Positioning Algorithm Competition held within the 2019 IEEE Communication Theory Workshop celebrated last month in Selfoss, Iceland. 
Alejandro Blanco, Héctor Cordobés de la Calle, Joerg Widmer and Dolores Garcia Marti were asked to develop an algorithm for transmitter positioning based on measurements from a MIMO array.
More information here: http://bit.ly/2XpmOA1
#IMDEA #IMDEANetworks #award #research #MIMO #communicationtheory #Europe</t>
  </si>
  <si>
    <t xml:space="preserve">En @IMDEA_Networks estamos buscando a un #Analista #Programador Junior para unirse al Departamento de #Ingeniería. Si te interesa la programación y el #desarrollo #web, accede a la oferta de #empleo y presenta tu candidatura: http://bit.ly/2Joq44O </t>
  </si>
  <si>
    <t>https://bit.ly/2X9tT2w</t>
  </si>
  <si>
    <t>https://www.linkedin.com/jobs/view/1342282272/</t>
  </si>
  <si>
    <t>¿Te gusta la programación? ¿Y el desarrollo web? @IMDEA_Networks quiere contratar a un Analista Programador Junior para el Departamento de Ingeniería. Sus tareas estarán centradas en dar apoyo al Grupo de Operaciones y Comunicaciones.
Si has estudiado un Grado en Informática, Ingeniería Eléctrica, Ingeniería Informática, Ingeniería de Telecomunicación, Ingeniería Telemática o un campo relacionado, infórmate sobre la oferta en el siguiente enlace: https://bit.ly/2X9tT2w
.
.
.
.
#technology #innovation #engineering #engineer #networks #telecommunications #science #internet #tech #wireless #Europe #IMDEA #IMDEANetworks #research #TogetherWeAchieveMore #students #researcher #programación #web #ingeniería #informática #trabajo</t>
  </si>
  <si>
    <t>El instituto IMDEA Networks está buscando a un Analista Programador Junior con manejo de programación (Java, Python) y desarrollo web (HTML5), entre otras habilidades, y con excelente nivel de inglés. El trabajo consiste en dar apoyo al Grupo de Operaciones y Comunicaciones. 
Más información sobre el puesto en este enlace: http://bit.ly/2Joq44O
#IMDEA #IMDEANetworks #trabajo #empleo #ingeniería #informática #programación #web</t>
  </si>
  <si>
    <t>Sistemas de IoT que comunican por luz visible de bajo consumo  https://shar.es/a080p8  Se trata del Proyecto ENLIGHT’EM que llevará conectividad a cada bombilla LED, creando redes ubicuas y sostenibles.  @IMDEA_Networks</t>
  </si>
  <si>
    <t>#Notiweb Sistemas del Internet de las Cosas #IoT que comunican por luz visible #VLC. Así es la nueva disciplina que desarrolla @IMDEA_Networks financiada por @MSCActions dentro del proyecto ENLIGHT’EM en el que 15 jóvenes serán seleccionados. 
https://www.madrimasd.org/notiweb/noticias/nacimiento-una-nueva-disciplina-sistemas-internet-las-cosas-que-comunican-por-luz-visible-bajo-consumo …</t>
  </si>
  <si>
    <t xml:space="preserve">#SEMINAR Andrea Munari, Visiting Senior Researcher at the Institute of #Communications and Navigation of the German #Aerospace Center (@DLR_en), joins us tomorrow to talk about #wireless random access #protocols http://bit.ly/2JkMKTr </t>
  </si>
  <si>
    <t>https://bit.ly/2KRH1HS</t>
  </si>
  <si>
    <t>https://www.networks.imdea.org/whats-new/events/2019/multiple-relay-slotted-aloha-performance-analysis-and-bounds</t>
  </si>
  <si>
    <t>#SEMINAR Tomorrow @IMDEA_Networks hosts a seminar with Andrea Munari, Visiting Senior Researcher at the Institute of Communications and Navigation of the German Aerospace Center (Munich, Germany). He will be discussing performance analysis and bounds of the multiple-relay Slotted ALOHA protocol.
Be sure to join us and click here if you want to know more about the seminar: https://bit.ly/2KRH1HS
.
.
.
.
#seminar #scienceevent #learningscience #science #talkingaboutscience #wireless #technology #research #software #edgecomputing #internet #innovation #networks #wireless #computerscience #telecommunications #IMDEA #IMDEANetworks #communications #TogetherWeAchieveMore #ALOHA #protocol</t>
  </si>
  <si>
    <t>Tomorrow we host a seminar led by Andrea Munari, Visiting Senior Researcher at the Institute of Communications and Navigation of the German Aerospace Center (Munich, Germany). He will be discussing performance analysis and bounds of the multiple-relay Slotted ALOHA protocol and the potential of this approach to improve reliability in machine-type communications.
Click if you want to know more: http://bit.ly/2JkMKTr
#IMDEA #IMDEANetworks #seminar #wireless #technology #ALOHA #protocol #communications</t>
  </si>
  <si>
    <t xml:space="preserve"> @IMDEA_Networks recently had the opportunity of welcoming high-level Taiwanese officials and scientists, who visited us seeking to identify synergies and establish strategic #R&amp;D collaborations. #5G and #privacy ranked high on the agenda http://bit.ly/2XosKcq </t>
  </si>
  <si>
    <t>A Taiwanese delegation composed of high-level officials and scientists visited our institute last month, as part of a tour of some of the top research institutions in Madrid. The group was seeking to establish strategic transnational partnerships on science and technology.
Presentations and discussion focused on hot communications technology topics, such as 5G networks and current challenges to user privacy.
Learn more: https://bit.ly/2xrrRjZ
.
.
.
.
#technology #innovation #engineering #engineer #networks #telecommunications #science #internet #tech #wireless #Europe #IMDEA #IMDEANetworks #research #TogetherWeAchieveMore #collaboration #synergies #Taiwan #researchers #scientist #5G #privacy #security #partnership</t>
  </si>
  <si>
    <t>A group of about twenty officials and top scientists from Twain visited IMDEA Networks last month and met with faculty to explore possible joint R&amp;D projects. Presentations and discussion focused on hot communications technology topics, such as 5G networks and current challenges to user privacy.
Find more about the visit: http://bit.ly/2XosKcq
#IMDEA #IMDEANetworks #collaboration #research #development #5G #privacy</t>
  </si>
  <si>
    <t xml:space="preserve"> @_SmartLightning</t>
  </si>
  <si>
    <t>🔵 El nacimiento de una nueva disciplina: sistemas #IoT que comunican con #luz visible de bajo consumo #VLC @IMDEA_Networks👉👉 https://smart-lighting.es/nacimiento-una-nueva-disciplina-sistemas-iot-comunican-luz-visible-consumo/ …</t>
  </si>
  <si>
    <t>Did you read this recent news entry? 🗣💻https://lnkd.in/dRknPVZ 
See how Ericsson together with Telefónica and IMDEA Networks Institute have demonstrated brand-new 5G use cases for Industry 4.0 and Artificial Intelligence this year at EuCNC 2019. Full article in the link above☝🏼</t>
  </si>
  <si>
    <t xml:space="preserve"> @emilioperezlab</t>
  </si>
  <si>
    <t>Extremely happy that 2 of our papers are amongst the top 5 in the 2018 @nature index for @IMDEA_Nano + @ImdeaMaterials + @IMDEA_Energia + @ImdeaAlimenta @IMDEA_Networks + @IMDEA_Agua!!! 😎🍾🕺</t>
  </si>
  <si>
    <t>https://go.nature.com/2XoP3Pe</t>
  </si>
  <si>
    <t>https://www.natureindex.com/institution-outputs/spain/madrid-institute-of-advanced-studies-imdea/513906c834d6b65e6a000b48</t>
  </si>
  <si>
    <t xml:space="preserve"> @IMDEA_Nano</t>
  </si>
  <si>
    <t xml:space="preserve">🔝The institutes IMDEA @IMDEA_Energia @IMDEA_Agua @ImdeaAlimenta @ImdeaMaterials @IMDEA_Networks @IMDEA_Software number 16 in the @natureindex (Spain 2018) rank, and rising up! Also, number 11 and 14 in Chemistry and Physical Sciences, respectively.
➡️ https://buff.ly/30bO1D3 </t>
  </si>
  <si>
    <t>https://go.nature.com/2J98122</t>
  </si>
  <si>
    <t>https://www.natureindex.com/annual-tables/2019/institution/all/all/countries-Spain</t>
  </si>
  <si>
    <t xml:space="preserve"> @coitaoc</t>
  </si>
  <si>
    <t xml:space="preserve">Tecnología, comunicación y #MedioAmbiente, todo ello se aglutina en este proyecto de #IoT de @IMDEA_Networks en España 👀👇
http://ow.ly/9p6Z50uRwZP </t>
  </si>
  <si>
    <t>PowerPulse.Net</t>
  </si>
  <si>
    <t>The new European ENLIGHT’EM project, coordinated by IMDEA Networks Institute, is set to use Visible Light Communications (VLC) technology to bring connectivity and sustainable ubiquitous communication networks to every LED bulb...
https://lnkd.in/gACU9jR
#LED #lowpower #iotsolutions #ENLIGHTEM</t>
  </si>
  <si>
    <t xml:space="preserve">Good news for our #Phd Student team enrolled at @uc3m. The @EU_Commission has selected #UC3M to participate in the “European University Initiative”, along another 16 #EU universities, set to lead the EU’s #Science and #Education system http://bit.ly/2JgRSb6 </t>
  </si>
  <si>
    <t>https://bit.ly/2RA6cz6</t>
  </si>
  <si>
    <t>http://europa.eu/rapid/press-release_IP-19-3389_en.htm</t>
  </si>
  <si>
    <t xml:space="preserve"> @universidadcarlosiiidemadrid is one of the 16 European universities chosen by the European Commission to participate in the very competitive program “European University Initiative”. This is great news for @IMDEA_Networks PhD students currently enrolled in the PhD program at UC3M as, thanks to this program, they will be able to work towards building a strong European Science and Education system and to form alliances with researchers and students from neighboring universities.
Find more information here: https://bit.ly/2RA6cz6
.
.
.
.
#technology #innovation #engineering #engineer #networks #telecommunications #science #education #internet #tech #wireless #Europe #IMDEA #IMDEANetworks #TogetherWeAchieveMore #InvestEUresearch #ResearchImpactEU #EUfunded #research #students #PhD #researcher #EuropeanCommission</t>
  </si>
  <si>
    <t>Our PhD Student team was delighted to learn that Universidad Carlos III has been selected along another 16 European universities to be a part of the very competitive program “European University Initiative”. The European Commission has chosen these institutions based on an evaluation carried out by 26 independent external experts, including rectors, professors and researchers.
Our PhD students will now be able to form academic relations with other researchers, colleagues and staff from universities all around Europe, with the objective of leading the European Science and Education system.
Find more about this program here: http://bit.ly/2JgRSb6
#IMDEA #IMDEANetworks #Europe #science #education #PhD #students #research</t>
  </si>
  <si>
    <t xml:space="preserve">¡Trabaja con nosotros! Ofertamos un #empleo de #Project #Manager ingeniero para dar apoyo a las tareas de investigación del proyecto TAPIR-CM, liderado por @GiustinianoD. Abierto el plazo hasta el 1 de julio. Más info: http://bit.ly/2RXPCf2 </t>
  </si>
  <si>
    <t>En @IMDEA_Networks estamos buscando un Project Manager para dar apoyo en tareas de ingeniería de software del proyecto de investigación TAPIR-CM, liderado por Domenico Giustiniano.
Comprueba que reúnes los requisitos: https://bit.ly/2Tk8KRW
La fecha límite para inscribirte es el 1 de julio en el siguiente formulario: https://bit.ly/2LaGd1L
.
.
.
.
#technology #tecnología #innovation #innovación #engineering #ingeniería #science #ciencia #networks #redes #telecommunications #internet #IMDEA #IMDEANetworks #TogetherWeAchieveMore #careerdevelopment #employment #jobs #research #software #project #manager</t>
  </si>
  <si>
    <t>Para maximizar la capacidad investigadora de nuestros científicos, el apoyo técnico es esencial. Es por eso que IMDEA Networks busca un Project Manager experto en ingeniería de software para dar soporte a las tareas de investigación del proyecto TAPIR-CM, liderado por Domenico Giustiniano. Si estás interesado, aquí tienes más información: https://bit.ly/2Tk8KRW  
La fecha límite para solicitar el puesto es el 1 de julio en el siguiente formulario: http://bit.ly/2GSMYkx
#IMDEA #IMDEANetworks #careers #support #engineering #software #developer</t>
  </si>
  <si>
    <t xml:space="preserve"> @casari_paolo</t>
  </si>
  <si>
    <t>Thanks a lot Dr. Andrea Munari for coming to @IMDEA_Networks to give a talk on multiple-relay slotted ALOHA and to share your career experience with our students!</t>
  </si>
  <si>
    <t xml:space="preserve">If you’re thinking about pursuing a #PhD at @IMDEA_Networks but you haven’t made up your mind yet, here’s Elli Zavou, member of our #Alumni #Network, telling you about her experience at the Institute. Watch the full video: http://bit.ly/2XwTYOc </t>
  </si>
  <si>
    <t>https://bit.ly/32j0BlU</t>
  </si>
  <si>
    <t>https://www.youtube.com/watch?v=Jt7zafKITQE</t>
  </si>
  <si>
    <t>Following with our Alumni interviews series, this time we have Elli Zavou, now working as a Software Developer at Stratio BD. Elli tells us about the impact that pursuing a PhD at @IMDEA_Networks has had in the choice of her professional career and in her personal life: Watch the full video here: https://bit.ly/32j0BlU
Visit our website to read the interview: https://bit.ly/2XMKNs4
.
.
.
.
#PhDLife #PhDchat #gradstudent #technology #innovation #engineering #engineer #science #networks #telecommunications #science #internet #scientist #tech #wireless #mobile #industry #IMDEA #IMDEANetworks #TogetherWeAchieveMore # #PhD #research #internet</t>
  </si>
  <si>
    <t>Our Alumni Network keeps growing. This time we interview Elli Zavou, former PhD student at IMDEA Networks, now working as a Software Developer at Stratio BD. Elli highlights her time at our international institute and how focusing on the hard work of a PhD has helped her become more mature and disciplined. Watch the full video here: http://bit.ly/2XwTYOc 
If you want to read the interview go to our website: https://bit.ly/2XMKNs4
#IMDEA #IMDEANetworks #PhD #alumni #wireless #connectivity #networks #research #industry #PhDLife #PhDchat #gradstudent</t>
  </si>
  <si>
    <t xml:space="preserve">#WEAREHIRING The @EnlightemMSCA project brings opportunities for #PhD students that want to further their #education while doing research on groundbreaking Visible Light Communication (#VLC) under the supervision of @casari_paolo and @GiustinianoD https://bit.ly/2vqg4RU </t>
  </si>
  <si>
    <t>The Pervasive Wireless Systems Research Group, led by Dr. Domenico Giustiniano, and the Ubiquitous Wireless Networking Group, led by Dr. Paolo Casari, are inviting applications for PhD students that want to participate on the new Marie Curie European Training Network ENLIGHT’EM.
This ETN is funded by the Marie-Sklodowska-Curie Innovative Training Network within the Horizon 2020 Programme of the European Commission. The PhD candidates will be able to attain expertise in Visible Light Communication (VLC) technologies.
Know more about the positions here: https://bit.ly/2vqg4RU
.
.
.
.
#technology #innovation #engineering #networks #telecommunications #science #education #internet #tech #wireless #Europe #IMDEA #IMDEANetworks #research #TogetherWeAchieveMore #InvestEUresearch #ResearchImpactEU #EUfunded #students #PhD #researcher #EuropeanCommission #ENLIGHTEM #VLC #MSCA</t>
  </si>
  <si>
    <t>The recently launched ENLIGHT’EM project brings new opportunities for PhD students to work alongside top EU experts in Visible Light Communications set to revolutionise the IoT ecosystem. The positions are funded via a Marie-Sklodowska-Curie Innovative Training Network, within the EU’s Horizon 2020 Programme. 
IMDEA Networks is offering two PhD positions to work under the supervision of Dr. Paolo Casari and Dr. Domenico Giustinano.
Find more about the positions here: http://bit.ly/2JuJXKm
#IMDEA #IMDEANetworks #PhD #VLC #EUfunded #MSCA #H2020 #ENLIGHTEM</t>
  </si>
  <si>
    <t xml:space="preserve">“Creating the smart #digital future” was the motto of the 7th #5G Global Event, in which @IMDEA_Networks’ Director Arturo Azcorra spoke about the research areas to be explored if we are to make “beyond-5G” #technology a working reality #industry40 http://bit.ly/2XpoA3Y </t>
  </si>
  <si>
    <t>Last month our Director Arturo Azcorra participated in the 7th 5G Global Event, that was celebrated in Valencia under the motto “Creating the smart digital future”. During his keynote speech he described the steps that should be taken to ensure that European industry needs are met and sustained by ICT devices, concepts and paradigms in the world to come after the arrival of 5G.
Know more about Azcorra’s approach to “beyond-5G” technologies: https://bit.ly/2JcvjFy
.
.
.
.
#technology #innovation #engineering #networks #telecommunications #science #education #internet #tech #wireless #Europe #IMDEA #IMDEANetworks #research #TogetherWeAchieveMore #InvestEUresearch #ResearchImpactEU #EUfunded #5G #5GGlobalEvent #future #digital</t>
  </si>
  <si>
    <t>What steps should be taken to ensure that European industry needs are met and sustained by ICT devices, concepts and paradigms in the world to come after the arrival of 5G? At the 7th Global Event held in Valencia last month, Arturo Azcorra, Director of IMDEA Networks Institute, talked about beyond-5G technology and the importance of not falling behind on long-term topics that can help sustain a European leadership in 5G.
If you want to know more about Azcorra’s view on “beyond-5G” technologies click here: http://bit.ly/2XpoA3Y 
#IMDEA #IMDEANetworks #5GGlobalEvent #5G #technology #EUresearch #innovation</t>
  </si>
  <si>
    <t>#Notiweb Leading the development of #LED technology and the Internet of Things #IoT systems. The @IMDEA_Networks Institute desing new technologies for sustainable socio-economic development.
https://www.madrimasd.org/en/notiweb/noticias/birth-new-discipline-low-energy-visible-light-iot-systems …</t>
  </si>
  <si>
    <t xml:space="preserve">Our colleague Roberto Calvo-Palomino (@rocapal) will be defending his #PhD Thesis on July 10th at @uc3m. He will present “Towards Large-Scale and Collaborative #Spectrum Monitoring Systems using #IoT Devices”. Good luck! 🎓 http://bit.ly/2XyP4A7 </t>
  </si>
  <si>
    <t>https://bit.ly/32fbB3C</t>
  </si>
  <si>
    <t>https://www.networks.imdea.org/es/actualidad/eventos/2019/phd-thesis-defense-towards-large-scale-and-collaborative-spectrum-monitoring</t>
  </si>
  <si>
    <t>Next July 10th we will be attending the PhD Thesis defense of Roberto Calvo-Palomino at @universidadcarlosiiidemadrid. “Towards Large-Scale and Collaborative Spectrum Monitoring Systems using IoT Devices” is the title of his thesis, where he presents ElectroSense, a crowdsourcing and collaborative system that enables large scale deployments using Internet-of-Things (IoT) spectrum sensors to collect EM spectrum data, which is then analyzed in a Big Data infrastructure.
More information about the event: https://bit.ly/32fbB3C
.
.
.
.
#technology #innovation #engineering #networks #telecommunications #science #education #internet #tech #wireless #Europe #IMDEA #IMDEANetworks #research #TogetherWeAchieveMore #students #PhD #researcher #Electrosense #IoT #devices #EMspectrum #bigdata #PhDdefense #thesis</t>
  </si>
  <si>
    <t>On July 10th our colleague Roberto Calvo-Palomino will be defending his PhD Thesis “Towards Large-Scale and Collaborative Spectrum Monitoring Systems using IoT Devices”. He will present ElectroSense, a crowdsourcing and collaborative system that enables large scale deployments using Internet-of-Things (IoT) spectrum sensors to collect EM spectrum data, hich is then analyzed in a Big Data infrastructure.
Know more about the event: http://bit.ly/2XyP4A7 
#IMDEA #IMDEANetworks #PhD #thesis #IoT #devices #EMspectrum #bigdata #research</t>
  </si>
  <si>
    <t>📒 BLOGS madri+d Conocer experiencias en primera persona es el objetivo de nuestro BLOG destacado del día. Entrevistamos a Elli Zavou doctorado en @IMDEA_Networks y la @uc3m Sus vivencias como investigadora predoctoral en el #Instituto. @StratioBD #alumni
http://www.madrimasd.org/blogs/sociedadinformacion/2019/07/05/134761 …</t>
  </si>
  <si>
    <t>Nuestro paper en Usenix Security 2019 en el que revelamos el acceso a datos protegidos en Android sin solicitar permisos en Business Insider (en Español) @AppCensusInc @IMDEA_Networks @ICSIatBerkeley 
https://www.businessinsider.es/comprueba-1300-apps-espian-android-aunque-no-tengan-permisos-452301 …
Articulo: http://eprints.networks.imdea.org/2009/1/sec19winter-final498.pdf …</t>
  </si>
  <si>
    <t xml:space="preserve"> @mrhctr</t>
  </si>
  <si>
    <t>And perfect score! Congratulations to our new doctor @rocapal ! @IMDEA_Networks</t>
  </si>
  <si>
    <t xml:space="preserve"> @mobileappdaily</t>
  </si>
  <si>
    <t>Yet another report on #dataprivacy.
.
.
#Researchers from the @UCalgary, @UCBerkeley, and the @IMDEA_Networks in #Spain has come up with a new #report that suggests #apps can evade #app permissions using covert and side #channels.
.
.
#safety #dataprotection #MobileApps</t>
  </si>
  <si>
    <t>A big thank you to IMDEA Networks Institute and all the people have helped me go through everything, and especially to my mentors: Antonio Fernández Anta and Chryssis Georgiou for encouraging me to pursue a PhD and influence me to become the person I am today! #research  #personaldevelopment</t>
  </si>
  <si>
    <t xml:space="preserve">El #paper publicado por investigadores del @ICSIatBerkeley, incluido nuestro compañero Narseo Vallina-Rodriguez, sobre #apps y #privacidad sigue teniendo impacto mediático. Esta vez ha sido @BIEspana quien se ha hecho eco de la investigación https://bit.ly/2G7XGmp </t>
  </si>
  <si>
    <t>https://bit.ly/2G7XGmp</t>
  </si>
  <si>
    <t>http://eprints.networks.imdea.org/2009/1/sec19winter-final498.pdf</t>
  </si>
  <si>
    <t xml:space="preserve">.@BIEspana has written an interesting article based on the paper published by researchers at @ICSIatBerkeley about the limits of #privacy in #Android #apps. Two of our colleagues, @narseo and @AlvaroFeal co-authored this research. http://bit.ly/2xHOEYH </t>
  </si>
  <si>
    <t xml:space="preserve">.@BIEspana ha publicado un interesante artículo sobre #privacidad en las #apps de #Android basado en la investigación realizada por el @ICSIatBerkeley, donde han participado nuestros compañeros @narseo y @AlvaroFeal. http://bit.ly/2xKrT6I </t>
  </si>
  <si>
    <t>The international media @businessinsider has written on its Spanish version about the data collected by some Android apps collect unbeknownst to the user. This article is based on a paper published by the International Computer Science Institute (ICSI) at Berkeley University (@universityofcalberkeley), along with colleagues from @IMDEA_Networks Narseo Vallina-Rodriguez and Álvaro Feal. The full report will be available in August and will reveal the 1.325 apps analysed by the study.
www.networks.imdea.org
.
.
.
.
#technology #innovation #engineering #networks #telecommunications #science #education #internet #tech #wireless #IMDEA #IMDEANetworks #research #paper #TogetherWeAchieveMore #researcher #international #privacy #security #apps #Android #computerscience</t>
  </si>
  <si>
    <t>El medio internacional @businessinsider ha publicado en su versión en español un artículo basado en la investigación llevada a cabo por investigadores del Instituto Internacional de Ciencias de la Computación (ICSI) de la Universidad de Berkeley (@universityofcalberkeley), en colaboración con @IMDEA_Networks.
El estudio se hace eco de más de 1.300 apps que, de forma velada, obtienen información del usuario sin que éste lo sepa. Dos de nuestros compañeros, Narseo Vallina-Rodriguez y Álvaro Feal, han participado en esta investigación de la que se conocerá más en agosto.
www.networks.imdea.org
.
.
.
.
#technology #innovation #engineering #networks #telecommunications #science #education #internet #tech #wireless #IMDEA #IMDEANetworks #research #paper #TogetherWeAchieveMore #researcher #international #privacy #security #apps #Android #computerscience</t>
  </si>
  <si>
    <t>Business Insider (in its Spanish version) has published an interesting article reflecting on the results of a scientific paper on user privacy in Android apps published by the International Computer Science Institute (ICSI) at Berkeley University. Two of our colleagues, Narseo Vallina-Rodriguez and Álvaro Feal, co-authored this research that found out that, unbeknownst to the user, over 1.300 apps retrieve data from their phones on a daily basis. The research results will be presented next August at the 28th USENIX Security Symposium in Santa Clara, California.
Read the full Business Insider article (in Spanish) here: https://bit.ly/2XCWeyx
To access the scientific paper, click here: http://bit.ly/2xHOEYH
#IMDEA #IMDEANetworks #collaboration #research #paper #privacy #security #Android #apps</t>
  </si>
  <si>
    <t>El Instituto Internacional de Ciencias de la Computación perteneciente a la Universidad de Berkeley ha publicado recientemente una investigación sobre privacidad en apps de Android, que ha sido citado en un artículo del medio internacional Business Insider, en su versión en español. El estudio, en el que han participado nuestros compañeros de IMDEA Networks Narseo Vallina-Rodriguez y Álvaro Feal, demuestra que más de 1.300 apps recopilan información a los usuarios sin que estos sean conscientes de ello. La investigación se presentará el próximo mes en el congreso internacional 28th USENIX Security Symposium celebrado en Santa Clara, California. 
Artículo en Business Insider: https://bit.ly/2XCWeyx
Artículo científico: http://bit.ly/2xHOEYH
#IMDEA #IMDEANetworks #collaboration #research #paper #privacy #security #Android #apps</t>
  </si>
  <si>
    <t xml:space="preserve">The transition to a #Railway #Industry40 with the incorporation of #5G #technologies is imminent. This is the vision of the future of the railway sector that @5TONIC will present today at the ‘Passenger Global Forum’ organized by @uic and @Renfe http://bit.ly/2xI1XIR </t>
  </si>
  <si>
    <t>The transition to a “Railway Industry 4.0” with the incorporation of 5G technologies is imminent. This is the vision of the future of the railway sector that 5TONIC, the open research and innovation laboratory focusing on 5G technologies, will present today at the ‘Passenger Global Forum’, organized by the UIC (the Worldwide Railway Organisation) and hosted by RENFE (the National Network of Spanish Railways).
More information on the IMDEA Networks website www.networks.imdea.org and at 5TONIC’s www.5tonic.org
.
.
.
.
#technology #innovation #engineering #networks #telecommunications #science #education #internet #tech #wireless #IMDEA #IMDEANetworks #research #Europe #TogetherWeAchieveMore #5TONIC #collaboration #5G #railwayindustry4.0 #industry40 #railways</t>
  </si>
  <si>
    <t>Today the International Union of Railways and RENFE are hosting the 1st Passenger Global Forum, in which IMDEA Networks Director and 5TONIC Vice-President will be participating with a Keynote Speech on how 5G applications are creating a “Railway Industry 4.0”. This innovation will be beneficial to real time operations, travelers and rail operators. 
More information: http://bit.ly/2xI1XIR
#IMDEA #IMDEANetworks #RailwayIndustry ##5G #collaboration #5TONIC #innovation #industry40</t>
  </si>
  <si>
    <t xml:space="preserve"> @EUR_DS4H</t>
  </si>
  <si>
    <t>[July 17] Want some more @ForumNumerica? We welcome Vincenzo Mancuso from 
@IMDEA_Networks to talk about "Challenges and opportunities stemming from the adoption of radio resource slicing and edge computing paradigms" @inria_sophia</t>
  </si>
  <si>
    <t>Arturo Azcorra, @IMDEA_Networks Director and 5TONIC Vice-President, takes part today in the ‘Passenger Global Forum’, hosted by #Renfe and @uic to explain the impact of #5G on the #railway sector, where there are plenty of possible uses of 5G technology. https://www.5tonic.org/news/5tonic-explain-impact-5g-railway-sector-passenger-global-forum …</t>
  </si>
  <si>
    <t>Do you know all the possible applications of #5G technology to the #railway sector? Arturo Azcorra, @IMDEA_Networks Director and 5TONIC Vice-President, will explain them today at the ‘Passenger Global Forum’ hosted by @Renfe and @uic https://www.5tonic.org/news/5tonic-explain-impact-5g-railway-sector-passenger-global-forum …</t>
  </si>
  <si>
    <t xml:space="preserve"> @ukrphysics</t>
  </si>
  <si>
    <t>RT @IMDEA_Networks: The transition to a #Railway #Industry40 with the incorporation of #5G #technologies is imminent. This is the vision of the future of the railway sector that @5TONIC will present today at the ‘Passenger Global Forum’ organized by @uic…</t>
  </si>
  <si>
    <t xml:space="preserve"> @AlexMavromates</t>
  </si>
  <si>
    <t xml:space="preserve"> @bristol_smart great collaboration with @uc3m @IMDEA_Networks delivered an aerial smart city safety demo. A great achievement for @5GinFIRE project!  
Special thanks to @wethecurious, @UOBFlightLab for the support. #nvf #SmartCity #BristolCity #5G #IoT</t>
  </si>
  <si>
    <t>This week we celebrated that our #PhD Student Roberto Calvo-Palomino (@rocapal) successfully defended his PhD #Thesis. He earned the highest possible grade and a proposal for “cum laude”. He also received his @IMDEA_Networks Alumni Network certificate. Congratulations! 👨🎓💪</t>
  </si>
  <si>
    <t>Esta semana celebramos la defensa de #Tesis #Doctoral de nuestro investigador Roberto Calvo-Palomino (@rocapal), que recibió su diploma como nuevo miembro del Alumni Network de @IMDEA_Networks. Le felicitamos por obtener un sobresaliente y una proposición “cum laude” 👨🎓💪</t>
  </si>
  <si>
    <t>We are happy to announce that this week our PhD Student Roberto Calvo-Palomino (@rocapal) successfully defended his PhD Thesis “Towards Large-Scale and Collaborative Spectrum Monitoring Systems using IoT Devices”. He earned the highest grade and a proposal for “cum laude”. On Thursday we got together to congratulate him and watch him receive the Alumni Network diploma granted by @IMDEA_Networks.
.
.
.
.
#technology #innovation #engineering #networks #telecommunications #science #education #internet #tech #wireless #Europe #IMDEA #IMDEANetworks #research #TogetherWeAchieveMore #students #PhD #researcher #Electrosense #IoT #devices #EMspectrum #bigdata #PhDdefense #thesis</t>
  </si>
  <si>
    <t>Nos alegra anunciar que el pasado miércoles nuestro investigador Roberto Calvo-Palomino (@rocapal) defendió su Tesis Doctoral, por la cual recibió un sobresaliente y una proposición “cum laude”. Al día siguiente nos reunimos en el Instituto para celebrar su éxito y verle recibir su diploma como nuevo miembro del Alumni Network de @IMDEA_Networks.
.
.
.
.
#technology #innovation #engineering #networks #telecommunications #science #education #internet #tech #wireless #Europe #IMDEA #IMDEANetworks #research #TogetherWeAchieveMore #students #PhD #researcher #Electrosense #IoT #devices #EMspectrum #bigdata #PhDdefense #thesis</t>
  </si>
  <si>
    <t>El pasado miércoles nuestro estudiante de doctorado Roberto Calvo-Palomino recibió la nota más alta y una proposición “cum laude” en la defensa de su Tesis Doctoral. Ayer nos reunimos para celebrar con él y verle recibir su diploma como nuevo miembro del Alumni Network de @IMDEA_Networks.
#IMDEA #IMDEANetworks #PhD #thesis #IoT #devices #EMspectrum #bigdata #research</t>
  </si>
  <si>
    <t>Last Wednesday our PhD Student Roberto Calvo-Palomino earned the highest grade on the defense of his PhD Thesis “Towards Large-Scale and Collaborative Spectrum Monitoring Systems using IoT Devices”. 
The following day we gathered to celebrate it with him and watch him receive the Alumni Network diploma granted by IMDEA Networks to all its PhD graduates.
#IMDEA #IMDEANetworks #PhD #thesis #IoT #devices #EMspectrum #bigdata #research</t>
  </si>
  <si>
    <t xml:space="preserve"> @manuel__carro</t>
  </si>
  <si>
    <t>All IMDEA Institutes will be there! @IMDEA_Networks @IMDEA_Nano @ImdeaAlimenta @ImdeaMaterials @IMDEA_Agua @IMDEA_Energia @IMDEA_Software</t>
  </si>
  <si>
    <t xml:space="preserve"> @ElecOnlineAU</t>
  </si>
  <si>
    <t>Architecture developed for ultrahigh-speed wireless networks
Read more https://wf.net.au/2XYdgv4  cc @IMDEA_Networks
#industrynews #Architecture #ultrahighspeednetworks #communications #electronics #wirelessnetworks #opticalfibre #network #accesspoints #Connectivity</t>
  </si>
  <si>
    <t>https://bit.ly/2JYfLET</t>
  </si>
  <si>
    <t>Our #PhD Student Hany Assasa will be defending his #Thesis on July 23th at @uc3m. He will present “Robust and Reliable Millimeter Wave (#mmwave) #Wireless #Networks”. Good luck! 🎓https://bit.ly/2NRjmcR </t>
  </si>
  <si>
    <t>https://bit.ly/2NRjmcR</t>
  </si>
  <si>
    <t>https://www.networks.imdea.org/whats-new/events/2019/phd-thesis-defense-robust-and-reliable-millimeter-wave-wireless-networks</t>
  </si>
  <si>
    <t>Next July 23th we will be attending the PhD Thesis defense of Hany Assasa at @universidadcarlosiiidemadrid. “Robust and Reliable Millimeter Wave Wireless Networks” is the title of his thesis, where he develops a protocol to enhance the efficiency of mmWave wireless communications.
More information on our website: www.networks.imdea.org
.
.
.
.
#technology #innovation #engineering #networks #telecommunications #science #education #internet #tech #wireless #Europe #IMDEA #IMDEANetworks #research #TogetherWeAchieveMore #students #PhD #researcher #mmWave #wireless #protocol #PhDdefense #thesis</t>
  </si>
  <si>
    <t>On July 23th our colleague Hany Assasa will be defending his PhD Thesis “Robust and Reliable Millimeter Wave Wireless Networks”. He will present a new protocol to enhance the efficiency of mmWave wireless communications.
Event details: http://bit.ly/2xQZ5cE
#IMDEA #IMDEANetworks #PhD #thesis #mmWave #protocol #wireless #research</t>
  </si>
  <si>
    <t xml:space="preserve">Type of Publication </t>
  </si>
  <si>
    <t>Nº photos</t>
  </si>
  <si>
    <t xml:space="preserve"> Statements</t>
  </si>
  <si>
    <t>Column</t>
  </si>
  <si>
    <t>Computing/Engineering</t>
  </si>
  <si>
    <t>Magazine</t>
  </si>
  <si>
    <t>Education</t>
  </si>
  <si>
    <t>Environment</t>
  </si>
  <si>
    <t>August</t>
  </si>
  <si>
    <t>September</t>
  </si>
  <si>
    <t>October</t>
  </si>
  <si>
    <t>November</t>
  </si>
  <si>
    <t>Opinion</t>
  </si>
  <si>
    <t>Pubications</t>
  </si>
  <si>
    <t>Podcasts</t>
  </si>
  <si>
    <t>Social Media</t>
  </si>
  <si>
    <t>SOCIAL MEDIA SHARES RUNDOWN</t>
  </si>
  <si>
    <t>5TONIC Linkedin</t>
  </si>
  <si>
    <t>5TONIC Twitter</t>
  </si>
  <si>
    <t>Tendencias 21</t>
  </si>
  <si>
    <t>https://www.tendencias21.net/</t>
  </si>
  <si>
    <t>1 - SM Posts by month</t>
  </si>
  <si>
    <t>6 - National, international, local</t>
  </si>
  <si>
    <t>13 - Media content</t>
  </si>
  <si>
    <t>8 Impacts by language</t>
  </si>
  <si>
    <t>MONTH</t>
  </si>
  <si>
    <t>POST</t>
  </si>
  <si>
    <t>10 - Type of publication</t>
  </si>
  <si>
    <t>12 - Type of media</t>
  </si>
  <si>
    <t>9 - Dissemination Activities: PR, News, SM</t>
  </si>
  <si>
    <t>7 - Dissemination, media impacts, other media impact, news</t>
  </si>
  <si>
    <t>Total PR+News</t>
  </si>
  <si>
    <t>Post</t>
  </si>
  <si>
    <t>MONT</t>
  </si>
  <si>
    <t>Dissemination</t>
  </si>
  <si>
    <t>Impacts</t>
  </si>
  <si>
    <t>Other m.i.</t>
  </si>
  <si>
    <t>11 - Format</t>
  </si>
  <si>
    <t>uploaded</t>
  </si>
  <si>
    <t>proact</t>
  </si>
  <si>
    <t>pr/news</t>
  </si>
  <si>
    <t>12 - Publicaciones con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</si>
</sst>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
    <numFmt numFmtId="165" formatCode="[$-409]dd-mmm-yy;@"/>
  </numFmts>
  <fonts count="20" x14ac:knownFonts="1">
    <font>
      <color theme="1"/>
      <family val="2"/>
      <scheme val="minor"/>
      <sz val="11"/>
      <name val="Calibri"/>
    </font>
    <font>
      <u/>
      <color theme="10"/>
      <family val="2"/>
      <scheme val="minor"/>
      <sz val="11"/>
      <name val="Calibri"/>
    </font>
    <font>
      <color rgb="FF000000"/>
      <family val="2"/>
      <scheme val="minor"/>
      <sz val="11"/>
      <name val="Calibri"/>
    </font>
    <font>
      <family val="2"/>
      <scheme val="minor"/>
      <sz val="10"/>
      <name val="Calibri"/>
    </font>
    <font>
      <family val="2"/>
      <scheme val="minor"/>
      <sz val="11"/>
      <name val="Calibri"/>
    </font>
    <font>
      <u/>
      <color rgb="FFFF0000"/>
      <family val="2"/>
      <scheme val="minor"/>
      <sz val="11"/>
      <name val="Calibri"/>
    </font>
    <font>
      <u/>
      <color theme="4" tint="-0.249977111117893"/>
      <family val="2"/>
      <scheme val="minor"/>
      <sz val="11"/>
      <name val="Calibri"/>
    </font>
    <font>
      <color rgb="FFFF0000"/>
      <family val="2"/>
      <scheme val="minor"/>
      <sz val="11"/>
      <name val="Calibri"/>
    </font>
    <font>
      <u/>
      <family val="2"/>
      <scheme val="minor"/>
      <sz val="11"/>
      <name val="Calibri"/>
    </font>
    <font>
      <color rgb="FF0070C0"/>
      <family val="2"/>
      <scheme val="minor"/>
      <sz val="11"/>
      <name val="Calibri"/>
    </font>
    <font>
      <color theme="1"/>
      <family val="3"/>
      <sz val="11"/>
      <name val="MS Gothic"/>
    </font>
    <font>
      <u/>
      <color rgb="FF0070C0"/>
      <family val="2"/>
      <scheme val="minor"/>
      <sz val="11"/>
      <name val="Calibri"/>
    </font>
    <font>
      <b/>
      <family val="2"/>
      <scheme val="minor"/>
      <sz val="11"/>
      <name val="Calibri"/>
    </font>
    <font>
      <b/>
      <color theme="0"/>
      <family val="2"/>
      <scheme val="minor"/>
      <sz val="12"/>
      <name val="Calibri"/>
    </font>
    <font>
      <color theme="1"/>
      <family val="2"/>
      <scheme val="minor"/>
      <sz val="12"/>
      <name val="Calibri"/>
    </font>
    <font>
      <family val="2"/>
      <scheme val="minor"/>
      <sz val="12"/>
      <name val="Calibri"/>
    </font>
    <font>
      <color theme="1"/>
      <scheme val="minor"/>
      <sz val="11"/>
      <name val="Calibri"/>
    </font>
    <font>
      <color rgb="FF9C0006"/>
      <family val="2"/>
      <scheme val="minor"/>
      <sz val="11"/>
      <name val="Calibri"/>
    </font>
    <font>
      <b/>
      <color theme="1"/>
      <family val="2"/>
      <scheme val="minor"/>
      <sz val="11"/>
      <name val="Calibri"/>
    </font>
    <font>
      <b/>
      <color theme="0"/>
      <family val="2"/>
      <scheme val="minor"/>
      <sz val="11"/>
      <name val="Calibri"/>
    </font>
  </fonts>
  <fills count="9">
    <fill>
      <patternFill patternType="none"/>
    </fill>
    <fill>
      <patternFill patternType="gray125"/>
    </fill>
    <fill>
      <patternFill patternType="solid">
        <fgColor theme="4" tint="0.7999816888943144"/>
        <bgColor indexed="65"/>
      </patternFill>
    </fill>
    <fill>
      <patternFill patternType="solid">
        <fgColor theme="9" tint="0.7999816888943144"/>
        <bgColor indexed="65"/>
      </patternFill>
    </fill>
    <fill>
      <patternFill patternType="solid">
        <fgColor theme="0"/>
        <bgColor indexed="64"/>
      </patternFill>
    </fill>
    <fill>
      <patternFill patternType="solid">
        <fgColor theme="9"/>
        <bgColor theme="9"/>
      </patternFill>
    </fill>
    <fill>
      <patternFill patternType="solid">
        <fgColor rgb="FFFFC7CE"/>
      </patternFill>
    </fill>
    <fill>
      <patternFill patternType="solid">
        <fgColor theme="5" tint="0.7999816888943144"/>
        <bgColor indexed="64"/>
      </patternFill>
    </fill>
    <fill>
      <patternFill patternType="solid">
        <fgColor theme="9" tint="0.7999816888943144"/>
        <bgColor indexed="64"/>
      </patternFill>
    </fill>
  </fills>
  <borders count="7">
    <border>
      <left/>
      <right/>
      <top/>
      <bottom/>
      <diagonal/>
    </border>
    <border>
      <left style="thin">
        <color theme="9"/>
      </left>
      <right/>
      <top/>
      <bottom/>
      <diagonal/>
    </border>
    <border>
      <left/>
      <right style="thin">
        <color theme="9"/>
      </right>
      <top/>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thin">
        <color theme="9"/>
      </top>
      <bottom/>
      <diagonal/>
    </border>
  </borders>
  <cellStyleXfs count="1">
    <xf numFmtId="0" fontId="0" fillId="0" borderId="0"/>
  </cellStyleXfs>
  <cellXfs count="90">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xf numFmtId="0" fontId="0" fillId="2" borderId="0" xfId="0" applyFill="1" applyAlignment="1">
      <alignment wrapText="1"/>
    </xf>
    <xf numFmtId="164" fontId="0" fillId="2" borderId="0" xfId="0" applyNumberFormat="1" applyFill="1" applyAlignment="1">
      <alignment horizontal="left" wrapText="1"/>
    </xf>
    <xf numFmtId="164" fontId="0" fillId="0" borderId="0" xfId="0" applyNumberFormat="1" applyAlignment="1">
      <alignment horizontal="left" wrapText="1"/>
    </xf>
    <xf numFmtId="0" fontId="0" fillId="3" borderId="0" xfId="0" applyFill="1"/>
    <xf numFmtId="0" fontId="0" fillId="3" borderId="0" xfId="0" applyFill="1" applyAlignment="1">
      <alignment wrapText="1"/>
    </xf>
    <xf numFmtId="164" fontId="0" fillId="3" borderId="0" xfId="0" applyNumberFormat="1" applyFill="1" applyAlignment="1">
      <alignment horizontal="left" wrapText="1"/>
    </xf>
    <xf numFmtId="0" fontId="1" fillId="0" borderId="0" xfId="0" applyFont="1" applyAlignment="1">
      <alignment vertical="center" wrapText="1"/>
    </xf>
    <xf numFmtId="0" fontId="0" fillId="2" borderId="0" xfId="0" applyFill="1" applyAlignment="1">
      <alignment vertical="center" wrapText="1"/>
    </xf>
    <xf numFmtId="165" fontId="0" fillId="2" borderId="0" xfId="0" applyNumberFormat="1" applyFill="1" applyAlignment="1">
      <alignment horizontal="left" wrapText="1"/>
    </xf>
    <xf numFmtId="14" fontId="0" fillId="2" borderId="0" xfId="0" applyNumberFormat="1" applyFill="1" applyAlignment="1">
      <alignment wrapText="1"/>
    </xf>
    <xf numFmtId="0" fontId="0" fillId="0" borderId="0" xfId="0" applyAlignment="1">
      <alignment horizontal="left" wrapText="1"/>
    </xf>
    <xf numFmtId="14" fontId="0" fillId="0" borderId="0" xfId="0" applyNumberFormat="1" applyAlignment="1">
      <alignment wrapText="1"/>
    </xf>
    <xf numFmtId="0" fontId="1" fillId="0" borderId="0" xfId="0" applyFont="1"/>
    <xf numFmtId="0" fontId="0" fillId="2" borderId="0" xfId="0" applyFill="1" applyAlignment="1">
      <alignment horizontal="left" wrapText="1"/>
    </xf>
    <xf numFmtId="0" fontId="2" fillId="0" borderId="0" xfId="0" applyFont="1" applyAlignment="1">
      <alignment vertical="center" wrapText="1"/>
    </xf>
    <xf numFmtId="0" fontId="3" fillId="0" borderId="0" xfId="0" applyFont="1" applyAlignment="1">
      <alignment wrapText="1"/>
    </xf>
    <xf numFmtId="15" fontId="0" fillId="0" borderId="0" xfId="0" applyNumberForma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1" fillId="2" borderId="0" xfId="0" applyFont="1" applyFill="1" applyAlignment="1">
      <alignment wrapText="1"/>
    </xf>
    <xf numFmtId="0" fontId="1" fillId="2" borderId="0" xfId="0" applyFont="1" applyFill="1"/>
    <xf numFmtId="0" fontId="0" fillId="4" borderId="0" xfId="0" applyFill="1"/>
    <xf numFmtId="0" fontId="0" fillId="4" borderId="0" xfId="0" applyFill="1" applyAlignment="1">
      <alignment wrapText="1"/>
    </xf>
    <xf numFmtId="164" fontId="0" fillId="4" borderId="0" xfId="0" applyNumberFormat="1" applyFill="1" applyAlignment="1">
      <alignment horizontal="left" wrapText="1"/>
    </xf>
    <xf numFmtId="0" fontId="7" fillId="0" borderId="0" xfId="0" applyFont="1"/>
    <xf numFmtId="0" fontId="7" fillId="0" borderId="0" xfId="0" applyFont="1" applyAlignment="1">
      <alignment wrapText="1"/>
    </xf>
    <xf numFmtId="164" fontId="4" fillId="0" borderId="0" xfId="0" applyNumberFormat="1" applyFont="1" applyAlignment="1">
      <alignment horizontal="left" wrapText="1"/>
    </xf>
    <xf numFmtId="0" fontId="8" fillId="0" borderId="0" xfId="0" applyFont="1" applyAlignment="1">
      <alignment wrapText="1"/>
    </xf>
    <xf numFmtId="0" fontId="1" fillId="0" borderId="0" xfId="0" applyFont="1" applyAlignment="1">
      <alignment horizontal="justify" vertical="center" wrapText="1"/>
    </xf>
    <xf numFmtId="0" fontId="9" fillId="0" borderId="0" xfId="0" applyFont="1" applyAlignment="1">
      <alignment wrapText="1"/>
    </xf>
    <xf numFmtId="0" fontId="10" fillId="0" borderId="0" xfId="0" applyFont="1" applyAlignment="1">
      <alignment wrapText="1"/>
    </xf>
    <xf numFmtId="0" fontId="4" fillId="0" borderId="0" xfId="0" applyFont="1"/>
    <xf numFmtId="0" fontId="11" fillId="0" borderId="0" xfId="0" applyFont="1" applyAlignment="1">
      <alignment wrapText="1"/>
    </xf>
    <xf numFmtId="0" fontId="8" fillId="0" borderId="0" xfId="0" applyFont="1" applyAlignment="1">
      <alignment vertical="center" wrapText="1"/>
    </xf>
    <xf numFmtId="0" fontId="12" fillId="0" borderId="0" xfId="0" applyFont="1" applyAlignment="1">
      <alignment wrapText="1"/>
    </xf>
    <xf numFmtId="0" fontId="0" fillId="0" borderId="0" xfId="0" applyAlignment="1">
      <alignment horizontal="center" wrapText="1"/>
    </xf>
    <xf numFmtId="0" fontId="13" fillId="5" borderId="0" xfId="0" applyFont="1" applyFill="1"/>
    <xf numFmtId="0" fontId="13" fillId="5" borderId="1" xfId="0" applyFont="1" applyFill="1" applyBorder="1"/>
    <xf numFmtId="0" fontId="13" fillId="5" borderId="0" xfId="0" applyFont="1" applyFill="1" applyAlignment="1">
      <alignment wrapText="1"/>
    </xf>
    <xf numFmtId="0" fontId="13" fillId="5" borderId="2" xfId="0" applyFont="1" applyFill="1" applyBorder="1"/>
    <xf numFmtId="0" fontId="0" fillId="2" borderId="3" xfId="0" applyFill="1" applyBorder="1"/>
    <xf numFmtId="14" fontId="0" fillId="2" borderId="0" xfId="0" applyNumberFormat="1" applyFill="1"/>
    <xf numFmtId="49" fontId="0" fillId="2" borderId="0" xfId="0" applyNumberFormat="1" applyFill="1" applyAlignment="1">
      <alignment wrapText="1"/>
    </xf>
    <xf numFmtId="0" fontId="0" fillId="2" borderId="4" xfId="0" applyFill="1" applyBorder="1"/>
    <xf numFmtId="0" fontId="14" fillId="4" borderId="0" xfId="0" applyFont="1" applyFill="1" applyAlignment="1">
      <alignment wrapText="1"/>
    </xf>
    <xf numFmtId="0" fontId="15" fillId="4" borderId="3" xfId="0" applyFont="1" applyFill="1" applyBorder="1"/>
    <xf numFmtId="0" fontId="15" fillId="4" borderId="0" xfId="0" applyFont="1" applyFill="1"/>
    <xf numFmtId="14" fontId="15" fillId="4" borderId="0" xfId="0" applyNumberFormat="1" applyFont="1" applyFill="1"/>
    <xf numFmtId="49" fontId="4" fillId="4" borderId="0" xfId="0" applyNumberFormat="1" applyFont="1" applyFill="1" applyAlignment="1">
      <alignment wrapText="1"/>
    </xf>
    <xf numFmtId="0" fontId="15" fillId="4" borderId="0" xfId="0" applyFont="1" applyFill="1" applyAlignment="1">
      <alignment wrapText="1"/>
    </xf>
    <xf numFmtId="0" fontId="4" fillId="4" borderId="0" xfId="0" applyFont="1" applyFill="1"/>
    <xf numFmtId="0" fontId="4" fillId="4" borderId="0" xfId="0" applyFont="1" applyFill="1" applyAlignment="1">
      <alignment wrapText="1"/>
    </xf>
    <xf numFmtId="0" fontId="1" fillId="4" borderId="0" xfId="0" applyFont="1" applyFill="1" applyAlignment="1">
      <alignment wrapText="1"/>
    </xf>
    <xf numFmtId="0" fontId="0" fillId="4" borderId="4" xfId="0" applyFill="1" applyBorder="1"/>
    <xf numFmtId="14" fontId="4" fillId="4" borderId="0" xfId="0" applyNumberFormat="1" applyFont="1" applyFill="1"/>
    <xf numFmtId="49" fontId="0" fillId="4" borderId="0" xfId="0" applyNumberFormat="1" applyFill="1" applyAlignment="1">
      <alignment wrapText="1"/>
    </xf>
    <xf numFmtId="0" fontId="0" fillId="3" borderId="3" xfId="0" applyFill="1" applyBorder="1"/>
    <xf numFmtId="14" fontId="0" fillId="3" borderId="0" xfId="0" applyNumberFormat="1" applyFill="1"/>
    <xf numFmtId="49" fontId="0" fillId="3" borderId="0" xfId="0" applyNumberFormat="1" applyFill="1" applyAlignment="1">
      <alignment wrapText="1"/>
    </xf>
    <xf numFmtId="0" fontId="0" fillId="3" borderId="4" xfId="0" applyFill="1" applyBorder="1"/>
    <xf numFmtId="0" fontId="0" fillId="2" borderId="0" xfId="0" applyFill="1" applyAlignment="1">
      <alignment vertical="top" wrapText="1"/>
    </xf>
    <xf numFmtId="0" fontId="4" fillId="4" borderId="0" xfId="0" applyFont="1" applyFill="1" applyAlignment="1">
      <alignment vertical="top" wrapText="1"/>
    </xf>
    <xf numFmtId="0" fontId="0" fillId="4" borderId="3" xfId="0" applyFill="1" applyBorder="1"/>
    <xf numFmtId="14" fontId="0" fillId="4" borderId="0" xfId="0" applyNumberFormat="1" applyFill="1"/>
    <xf numFmtId="0" fontId="0" fillId="4" borderId="0" xfId="0" applyFill="1" applyAlignment="1">
      <alignment vertical="top" wrapText="1"/>
    </xf>
    <xf numFmtId="0" fontId="1" fillId="4" borderId="0" xfId="0" applyFont="1" applyFill="1"/>
    <xf numFmtId="49" fontId="16" fillId="4" borderId="0" xfId="0" applyNumberFormat="1" applyFont="1" applyFill="1" applyAlignment="1">
      <alignment wrapText="1"/>
    </xf>
    <xf numFmtId="0" fontId="17" fillId="6" borderId="0" xfId="0" applyFont="1" applyFill="1"/>
    <xf numFmtId="0" fontId="17" fillId="6" borderId="3" xfId="0" applyFont="1" applyFill="1" applyBorder="1"/>
    <xf numFmtId="14" fontId="17" fillId="6" borderId="0" xfId="0" applyNumberFormat="1" applyFont="1" applyFill="1"/>
    <xf numFmtId="49" fontId="17" fillId="6" borderId="0" xfId="0" applyNumberFormat="1" applyFont="1" applyFill="1" applyAlignment="1">
      <alignment wrapText="1"/>
    </xf>
    <xf numFmtId="0" fontId="17" fillId="6" borderId="0" xfId="0" applyFont="1" applyFill="1" applyAlignment="1">
      <alignment wrapText="1"/>
    </xf>
    <xf numFmtId="0" fontId="17" fillId="6" borderId="4" xfId="0" applyFont="1" applyFill="1" applyBorder="1"/>
    <xf numFmtId="0" fontId="18" fillId="7" borderId="0" xfId="0" applyFont="1" applyFill="1" applyAlignment="1">
      <alignment wrapText="1"/>
    </xf>
    <xf numFmtId="0" fontId="18" fillId="8" borderId="3" xfId="0" applyFont="1" applyFill="1" applyBorder="1" applyAlignment="1">
      <alignment horizontal="center" wrapText="1"/>
    </xf>
    <xf numFmtId="0" fontId="19" fillId="5" borderId="1" xfId="0" applyFont="1" applyFill="1" applyBorder="1" applyAlignment="1">
      <alignment wrapText="1"/>
    </xf>
    <xf numFmtId="0" fontId="19" fillId="5" borderId="0" xfId="0" applyFont="1" applyFill="1"/>
    <xf numFmtId="0" fontId="19" fillId="5" borderId="0" xfId="0" applyFont="1" applyFill="1" applyAlignment="1">
      <alignment wrapText="1"/>
    </xf>
    <xf numFmtId="14" fontId="4" fillId="0" borderId="0" xfId="0" applyNumberFormat="1" applyFont="1" applyAlignment="1">
      <alignment wrapText="1"/>
    </xf>
    <xf numFmtId="0" fontId="4" fillId="0" borderId="0" xfId="0" applyFont="1" applyAlignment="1">
      <alignment vertical="center" wrapText="1"/>
    </xf>
    <xf numFmtId="0" fontId="0" fillId="0" borderId="5" xfId="0" applyBorder="1" applyAlignment="1">
      <alignment horizontal="center"/>
    </xf>
    <xf numFmtId="0" fontId="2" fillId="0" borderId="5" xfId="0" applyFont="1" applyBorder="1" applyAlignment="1">
      <alignment horizontal="center" wrapText="1"/>
    </xf>
    <xf numFmtId="0" fontId="0" fillId="0" borderId="0" xfId="0" applyAlignment="1">
      <alignment horizontal="center"/>
    </xf>
    <xf numFmtId="0" fontId="0" fillId="0" borderId="6" xfId="0" applyBorder="1" applyAlignment="1">
      <alignment wrapText="1"/>
    </xf>
    <xf numFmtId="0" fontId="0" fillId="0" borderId="5"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5.xml"/><Relationship Id="rId5" Type="http://schemas.openxmlformats.org/officeDocument/2006/relationships/worksheet" Target="worksheets/sheet7.xml"/><Relationship Id="rId6" Type="http://schemas.openxmlformats.org/officeDocument/2006/relationships/worksheet" Target="worksheets/sheet6.xml"/><Relationship Id="rId7" Type="http://schemas.openxmlformats.org/officeDocument/2006/relationships/worksheet" Target="worksheets/sheet9.xml"/><Relationship Id="rId8" Type="http://schemas.openxmlformats.org/officeDocument/2006/relationships/worksheet" Target="worksheets/sheet8.xml"/><Relationship Id="rId9" Type="http://schemas.openxmlformats.org/officeDocument/2006/relationships/worksheet" Target="worksheets/sheet10.xml"/><Relationship Id="rId10"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95250</xdr:colOff>
      <xdr:row>17</xdr:row>
      <xdr:rowOff>9525</xdr:rowOff>
    </xdr:from>
    <xdr:to>
      <xdr:col>15</xdr:col>
      <xdr:colOff>400446</xdr:colOff>
      <xdr:row>31</xdr:row>
      <xdr:rowOff>85963</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Table1" displayName="Table1" ref="A1:Y957" totalsRowShown="1" headerRowCount="0">
  <autoFilter ref="A1:Y95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name="Audience"/>
    <tableColumn id="2" name="Month"/>
    <tableColumn id="3" name="Date"/>
    <tableColumn id="4" name="Media Name"/>
    <tableColumn id="5" name="Media Web"/>
    <tableColumn id="6" name="Type of Media"/>
    <tableColumn id="7" name="Media Content"/>
    <tableColumn id="8" name="Media Coverage"/>
    <tableColumn id="9" name="Section"/>
    <tableColumn id="10" name="Headline"/>
    <tableColumn id="11" name="Format"/>
    <tableColumn id="12" name=" Type of Publication "/>
    <tableColumn id="13" name="Video"/>
    <tableColumn id="14" name="Nº Photos"/>
    <tableColumn id="15" name="Statements"/>
    <tableColumn id="16" name="Spokesperson"/>
    <tableColumn id="17" name="Language"/>
    <tableColumn id="18" name="Proactivity"/>
    <tableColumn id="19" name="Uploaded"/>
    <tableColumn id="20" name="PR/News"/>
    <tableColumn id="21" name="Classification"/>
    <tableColumn id="22" name="Summary"/>
    <tableColumn id="23" name="Short/Share URL"/>
    <tableColumn id="24" name="Original URL"/>
    <tableColumn id="25" name="Comments"/>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Table6" displayName="Table6" ref="A1:AB743" totalsRowShown="1" headerRowCount="0">
  <autoFilter ref="A1:AB74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name="Number of Posts"/>
    <tableColumn id="2" name="Month"/>
    <tableColumn id="3" name="Date"/>
    <tableColumn id="4" name="Social Media Name"/>
    <tableColumn id="5" name="Account Name"/>
    <tableColumn id="6" name="Headline"/>
    <tableColumn id="7" name="Message"/>
    <tableColumn id="8" name="Language"/>
    <tableColumn id="9" name="Proactivity"/>
    <tableColumn id="10" name="Uploaded"/>
    <tableColumn id="11" name="PR/News"/>
    <tableColumn id="12" name="Classification"/>
    <tableColumn id="13" name="Summary"/>
    <tableColumn id="14" name="Post URL"/>
    <tableColumn id="15" name="Short/Share URL"/>
    <tableColumn id="16" name="Source URL"/>
    <tableColumn id="17" name="Comments"/>
    <tableColumn id="18" name="Column1"/>
    <tableColumn id="19" name="Column2"/>
    <tableColumn id="20" name="Column3"/>
    <tableColumn id="21" name="Column4"/>
    <tableColumn id="22" name="Column5"/>
    <tableColumn id="23" name="Column3642"/>
    <tableColumn id="24" name="Column3643"/>
    <tableColumn id="25" name="Column3644"/>
    <tableColumn id="26" name="Column3645"/>
    <tableColumn id="27" name="Column3646"/>
    <tableColumn id="28" name="Column364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Table14" displayName="Table14" ref="A1:X816" totalsRowShown="1" headerRowCount="0">
  <autoFilter ref="A1:X81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1" name="Audience"/>
    <tableColumn id="2" name="Month"/>
    <tableColumn id="3" name="Date"/>
    <tableColumn id="4" name="Media Name"/>
    <tableColumn id="5" name="Media Web"/>
    <tableColumn id="6" name="Type of Media"/>
    <tableColumn id="7" name="Media Content"/>
    <tableColumn id="8" name="Media Coverage"/>
    <tableColumn id="9" name="Section"/>
    <tableColumn id="10" name="Headline"/>
    <tableColumn id="11" name="Format"/>
    <tableColumn id="12" name=" Type of Publication "/>
    <tableColumn id="13" name="Video"/>
    <tableColumn id="14" name="Nº Photos"/>
    <tableColumn id="15" name="Statements"/>
    <tableColumn id="16" name="Spokesperson"/>
    <tableColumn id="17" name="Language"/>
    <tableColumn id="18" name="Proactivity"/>
    <tableColumn id="19" name="Uploaded"/>
    <tableColumn id="20" name="PR/News"/>
    <tableColumn id="21" name="Summary"/>
    <tableColumn id="22" name="Short/Share URL"/>
    <tableColumn id="23" name="Original URL"/>
    <tableColumn id="24" name="Comment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networks.imdea.org/" TargetMode="External"/><Relationship Id="rId2" Type="http://schemas.openxmlformats.org/officeDocument/2006/relationships/hyperlink" Target="http://bit.ly/2CjTsGv" TargetMode="External"/><Relationship Id="rId3" Type="http://schemas.openxmlformats.org/officeDocument/2006/relationships/hyperlink" Target="https://www.networks.imdea.org/es/printpdf/7631" TargetMode="External"/><Relationship Id="rId4" Type="http://schemas.openxmlformats.org/officeDocument/2006/relationships/hyperlink" Target="https://networks.imdea.org/" TargetMode="External"/><Relationship Id="rId5" Type="http://schemas.openxmlformats.org/officeDocument/2006/relationships/hyperlink" Target="http://bit.ly/2TzhGXV" TargetMode="External"/><Relationship Id="rId6" Type="http://schemas.openxmlformats.org/officeDocument/2006/relationships/hyperlink" Target="https://www.networks.imdea.org/printpdf/7630" TargetMode="External"/><Relationship Id="rId7" Type="http://schemas.openxmlformats.org/officeDocument/2006/relationships/hyperlink" Target="https://networks.imdea.org/" TargetMode="External"/><Relationship Id="rId8" Type="http://schemas.openxmlformats.org/officeDocument/2006/relationships/hyperlink" Target="https://bit.ly/2RW7FmX" TargetMode="External"/><Relationship Id="rId9" Type="http://schemas.openxmlformats.org/officeDocument/2006/relationships/hyperlink" Target="https://www.networks.imdea.org/es/actualidad/noticias/2019/socios-5tonic-presentan-taiwan-demostraciones-directo-tecnologia-edge" TargetMode="External"/><Relationship Id="rId10" Type="http://schemas.openxmlformats.org/officeDocument/2006/relationships/hyperlink" Target="https://networks.imdea.org/" TargetMode="External"/><Relationship Id="rId11" Type="http://schemas.openxmlformats.org/officeDocument/2006/relationships/hyperlink" Target="https://bit.ly/2CSYzg7" TargetMode="External"/><Relationship Id="rId12" Type="http://schemas.openxmlformats.org/officeDocument/2006/relationships/hyperlink" Target="https://www.networks.imdea.org/whats-new/news/2019/5tonic-partners-showcase-live-demonstrations-edge-robotics-technology-taiwan" TargetMode="External"/><Relationship Id="rId13" Type="http://schemas.openxmlformats.org/officeDocument/2006/relationships/hyperlink" Target="https://alphagalileo.org/" TargetMode="External"/><Relationship Id="rId14" Type="http://schemas.openxmlformats.org/officeDocument/2006/relationships/hyperlink" Target="http://bit.ly/2FVG3be" TargetMode="External"/><Relationship Id="rId15" Type="http://schemas.openxmlformats.org/officeDocument/2006/relationships/hyperlink" Target="https://www.alphagalileo.org/en-gb/Item-Display/ItemId/172804" TargetMode="External"/><Relationship Id="rId16" Type="http://schemas.openxmlformats.org/officeDocument/2006/relationships/hyperlink" Target="https://alphagalileo.org/" TargetMode="External"/><Relationship Id="rId17" Type="http://schemas.openxmlformats.org/officeDocument/2006/relationships/hyperlink" Target="http://bit.ly/2DFIqMS" TargetMode="External"/><Relationship Id="rId18" Type="http://schemas.openxmlformats.org/officeDocument/2006/relationships/hyperlink" Target="https://www.alphagalileo.org/en-gb/Item-Display/ItemId/172799" TargetMode="External"/><Relationship Id="rId19" Type="http://schemas.openxmlformats.org/officeDocument/2006/relationships/hyperlink" Target="https://es.globedia.com/" TargetMode="External"/><Relationship Id="rId20" Type="http://schemas.openxmlformats.org/officeDocument/2006/relationships/hyperlink" Target="http://bit.ly/2DIdM5t" TargetMode="External"/><Relationship Id="rId21" Type="http://schemas.openxmlformats.org/officeDocument/2006/relationships/hyperlink" Target="http://es.globedia.com/socios-5tonic-presentan-taiwan-demostraciones-directo-tecnologia-edge-robotics" TargetMode="External"/><Relationship Id="rId22" Type="http://schemas.openxmlformats.org/officeDocument/2006/relationships/hyperlink" Target="https://phys.org/" TargetMode="External"/><Relationship Id="rId23" Type="http://schemas.openxmlformats.org/officeDocument/2006/relationships/hyperlink" Target="http://bit.ly/2Se6f6t" TargetMode="External"/><Relationship Id="rId24" Type="http://schemas.openxmlformats.org/officeDocument/2006/relationships/hyperlink" Target="https://phys.org/wire-news/308488846/5tonic-partners-showcase-live-demonstrations-of-edge-robotics-te.html" TargetMode="External"/><Relationship Id="rId25" Type="http://schemas.openxmlformats.org/officeDocument/2006/relationships/hyperlink" Target="https://www.madrimasd.org/blogs/sociedadinformacion/" TargetMode="External"/><Relationship Id="rId26" Type="http://schemas.openxmlformats.org/officeDocument/2006/relationships/hyperlink" Target="http://bit.ly/2Rl6Qip" TargetMode="External"/><Relationship Id="rId27" Type="http://schemas.openxmlformats.org/officeDocument/2006/relationships/hyperlink" Target="http://www.madrimasd.org/blogs/sociedadinformacion/2019/01/09/134512" TargetMode="External"/><Relationship Id="rId28" Type="http://schemas.openxmlformats.org/officeDocument/2006/relationships/hyperlink" Target="https://www.5tonic.org/" TargetMode="External"/><Relationship Id="rId29" Type="http://schemas.openxmlformats.org/officeDocument/2006/relationships/hyperlink" Target="https://bit.ly/2RRpwLR" TargetMode="External"/><Relationship Id="rId30" Type="http://schemas.openxmlformats.org/officeDocument/2006/relationships/hyperlink" Target="https://www.5tonic.org/news/5tonic-partners-showcase-live-demonstrations-edge-robotics-technology-taiwan" TargetMode="External"/><Relationship Id="rId31" Type="http://schemas.openxmlformats.org/officeDocument/2006/relationships/hyperlink" Target="http://www.madrimasd.org/notiweb" TargetMode="External"/><Relationship Id="rId32" Type="http://schemas.openxmlformats.org/officeDocument/2006/relationships/hyperlink" Target="http://bit.ly/2JaAbNH" TargetMode="External"/><Relationship Id="rId33" Type="http://schemas.openxmlformats.org/officeDocument/2006/relationships/hyperlink" Target="http://www.madrimasd.org/en/notiweb/noticias/wireless-spectrum-scarce-resource-protecting-it-malicious-users-key-modern-society?origen=notiweb" TargetMode="External"/><Relationship Id="rId34" Type="http://schemas.openxmlformats.org/officeDocument/2006/relationships/hyperlink" Target="https://networks.imdea.org/" TargetMode="External"/><Relationship Id="rId35" Type="http://schemas.openxmlformats.org/officeDocument/2006/relationships/hyperlink" Target="https://bit.ly/2RVZarS" TargetMode="External"/><Relationship Id="rId36" Type="http://schemas.openxmlformats.org/officeDocument/2006/relationships/hyperlink" Target="https://www.networks.imdea.org/es/printpdf/7644" TargetMode="External"/><Relationship Id="rId37" Type="http://schemas.openxmlformats.org/officeDocument/2006/relationships/hyperlink" Target="https://networks.imdea.org/" TargetMode="External"/><Relationship Id="rId38" Type="http://schemas.openxmlformats.org/officeDocument/2006/relationships/hyperlink" Target="https://bit.ly/2Bhw7oz" TargetMode="External"/><Relationship Id="rId39" Type="http://schemas.openxmlformats.org/officeDocument/2006/relationships/hyperlink" Target="https://www.networks.imdea.org/printpdf/7643" TargetMode="External"/><Relationship Id="rId40" Type="http://schemas.openxmlformats.org/officeDocument/2006/relationships/hyperlink" Target="https://alphagalileo.org/" TargetMode="External"/><Relationship Id="rId41" Type="http://schemas.openxmlformats.org/officeDocument/2006/relationships/hyperlink" Target="http://bit.ly/2sPMyDK" TargetMode="External"/><Relationship Id="rId42" Type="http://schemas.openxmlformats.org/officeDocument/2006/relationships/hyperlink" Target="https://www.alphagalileo.org/en-gb/Item-Display/ItemId/172946" TargetMode="External"/><Relationship Id="rId43" Type="http://schemas.openxmlformats.org/officeDocument/2006/relationships/hyperlink" Target="https://alphagalileo.org/" TargetMode="External"/><Relationship Id="rId44" Type="http://schemas.openxmlformats.org/officeDocument/2006/relationships/hyperlink" Target="http://bit.ly/2sR26ar" TargetMode="External"/><Relationship Id="rId45" Type="http://schemas.openxmlformats.org/officeDocument/2006/relationships/hyperlink" Target="https://www.alphagalileo.org/en-gb/Item-Display/ItemId/172945" TargetMode="External"/><Relationship Id="rId46" Type="http://schemas.openxmlformats.org/officeDocument/2006/relationships/hyperlink" Target="https://es.globedia.com/" TargetMode="External"/><Relationship Id="rId47" Type="http://schemas.openxmlformats.org/officeDocument/2006/relationships/hyperlink" Target="http://bit.ly/2UnKVZN" TargetMode="External"/><Relationship Id="rId48" Type="http://schemas.openxmlformats.org/officeDocument/2006/relationships/hyperlink" Target="http://es.globedia.com/impulso-investigacion-imdea-networks-presente-futuro" TargetMode="External"/><Relationship Id="rId49" Type="http://schemas.openxmlformats.org/officeDocument/2006/relationships/hyperlink" Target="https://phys.org/" TargetMode="External"/><Relationship Id="rId50" Type="http://schemas.openxmlformats.org/officeDocument/2006/relationships/hyperlink" Target="https://phys.org/wire-news/308907717/forward-thinking-5g-and-beyond-research-at-imdea-networks-receiv.html" TargetMode="External"/><Relationship Id="rId51" Type="http://schemas.openxmlformats.org/officeDocument/2006/relationships/hyperlink" Target="https://www.madrimasd.org/blogs/sociedadinformacion/" TargetMode="External"/><Relationship Id="rId52" Type="http://schemas.openxmlformats.org/officeDocument/2006/relationships/hyperlink" Target="https://bit.ly/2DDtU8r" TargetMode="External"/><Relationship Id="rId53" Type="http://schemas.openxmlformats.org/officeDocument/2006/relationships/hyperlink" Target="http://www.madrimasd.org/blogs/sociedadinformacion/2019/01/14/134523" TargetMode="External"/><Relationship Id="rId54" Type="http://schemas.openxmlformats.org/officeDocument/2006/relationships/hyperlink" Target="https://rfglobalnet.com/" TargetMode="External"/><Relationship Id="rId55" Type="http://schemas.openxmlformats.org/officeDocument/2006/relationships/hyperlink" Target="http://bit.ly/2MEmioT" TargetMode="External"/><Relationship Id="rId56" Type="http://schemas.openxmlformats.org/officeDocument/2006/relationships/hyperlink" Target="https://www.rfglobalnet.com/doc/forward-thinking-g-and-beyond-research-at-imdea-networks-receives-major-backing-0001" TargetMode="External"/><Relationship Id="rId57" Type="http://schemas.openxmlformats.org/officeDocument/2006/relationships/hyperlink" Target="https://webgramg.com/" TargetMode="External"/><Relationship Id="rId58" Type="http://schemas.openxmlformats.org/officeDocument/2006/relationships/hyperlink" Target="http://bit.ly/2MMgHx3" TargetMode="External"/><Relationship Id="rId59" Type="http://schemas.openxmlformats.org/officeDocument/2006/relationships/hyperlink" Target="http://webgramb.com/media/1958087866487868274" TargetMode="External"/><Relationship Id="rId60" Type="http://schemas.openxmlformats.org/officeDocument/2006/relationships/hyperlink" Target="https://justnews.es/" TargetMode="External"/><Relationship Id="rId61" Type="http://schemas.openxmlformats.org/officeDocument/2006/relationships/hyperlink" Target="http://bit.ly/2SYHAiE" TargetMode="External"/><Relationship Id="rId62" Type="http://schemas.openxmlformats.org/officeDocument/2006/relationships/hyperlink" Target="http://www.justnews.es/2019/01/18/espana-impulso-a-la-investigacion-de-imdea-networks-sobre-el-presente-y-futuro-del-5g/" TargetMode="External"/><Relationship Id="rId63" Type="http://schemas.openxmlformats.org/officeDocument/2006/relationships/hyperlink" Target="https://totaltele.com/" TargetMode="External"/><Relationship Id="rId64" Type="http://schemas.openxmlformats.org/officeDocument/2006/relationships/hyperlink" Target="http://bit.ly/2HMKLcK" TargetMode="External"/><Relationship Id="rId65" Type="http://schemas.openxmlformats.org/officeDocument/2006/relationships/hyperlink" Target="https://www.totaltele.com/501904/Forward-thinking-5G-and-beyond-research-at-IMDEA-Networks-receives-major-backing" TargetMode="External"/><Relationship Id="rId66" Type="http://schemas.openxmlformats.org/officeDocument/2006/relationships/hyperlink" Target="https://networks.imdea.org/" TargetMode="External"/><Relationship Id="rId67" Type="http://schemas.openxmlformats.org/officeDocument/2006/relationships/hyperlink" Target="https://bit.ly/2sTEzW5" TargetMode="External"/><Relationship Id="rId68" Type="http://schemas.openxmlformats.org/officeDocument/2006/relationships/hyperlink" Target="https://www.networks.imdea.org/es/actualidad/noticias/2019/suman-banerjee-deepak-ganesan-se-unen-imdea-networks-como-investigadores" TargetMode="External"/><Relationship Id="rId69" Type="http://schemas.openxmlformats.org/officeDocument/2006/relationships/hyperlink" Target="https://networks.imdea.org/" TargetMode="External"/><Relationship Id="rId70" Type="http://schemas.openxmlformats.org/officeDocument/2006/relationships/hyperlink" Target="https://bit.ly/2FQ2lLv" TargetMode="External"/><Relationship Id="rId71" Type="http://schemas.openxmlformats.org/officeDocument/2006/relationships/hyperlink" Target="https://www.networks.imdea.org/whats-new/news/2019/suman-banerjee-and-deepak-ganesan-join-imdea-networks-international-visiting" TargetMode="External"/><Relationship Id="rId72" Type="http://schemas.openxmlformats.org/officeDocument/2006/relationships/hyperlink" Target="https://alphagalileo.org/" TargetMode="External"/><Relationship Id="rId73" Type="http://schemas.openxmlformats.org/officeDocument/2006/relationships/hyperlink" Target="https://www.alphagalileo.org/en-gb/Item-Display/ItemId/173475" TargetMode="External"/><Relationship Id="rId74" Type="http://schemas.openxmlformats.org/officeDocument/2006/relationships/hyperlink" Target="https://alphagalileo.org/" TargetMode="External"/><Relationship Id="rId75" Type="http://schemas.openxmlformats.org/officeDocument/2006/relationships/hyperlink" Target="http://bit.ly/2CVhPcT" TargetMode="External"/><Relationship Id="rId76" Type="http://schemas.openxmlformats.org/officeDocument/2006/relationships/hyperlink" Target="https://www.alphagalileo.org/en-gb/Item-Display/ItemId/173473" TargetMode="External"/><Relationship Id="rId77" Type="http://schemas.openxmlformats.org/officeDocument/2006/relationships/hyperlink" Target="https://phys.org/" TargetMode="External"/><Relationship Id="rId78" Type="http://schemas.openxmlformats.org/officeDocument/2006/relationships/hyperlink" Target="http://bit.ly/2HCM2TR" TargetMode="External"/><Relationship Id="rId79" Type="http://schemas.openxmlformats.org/officeDocument/2006/relationships/hyperlink" Target="https://phys.org/wire-news/310117641/suman-banerjee-and-deepak-ganesan-join-imdea-networks-as-interna.html" TargetMode="External"/><Relationship Id="rId80" Type="http://schemas.openxmlformats.org/officeDocument/2006/relationships/hyperlink" Target="https://www.madrimasd.org/blogs/sociedadinformacion/" TargetMode="External"/><Relationship Id="rId81" Type="http://schemas.openxmlformats.org/officeDocument/2006/relationships/hyperlink" Target="http://bit.ly/2B8NGGZ" TargetMode="External"/><Relationship Id="rId82" Type="http://schemas.openxmlformats.org/officeDocument/2006/relationships/hyperlink" Target="http://www.madrimasd.org/blogs/sociedadinformacion/2019/01/28/134536" TargetMode="External"/><Relationship Id="rId83" Type="http://schemas.openxmlformats.org/officeDocument/2006/relationships/hyperlink" Target="https://es.makemefeed.com/" TargetMode="External"/><Relationship Id="rId84" Type="http://schemas.openxmlformats.org/officeDocument/2006/relationships/hyperlink" Target="http://bit.ly/2SapvCM" TargetMode="External"/><Relationship Id="rId85" Type="http://schemas.openxmlformats.org/officeDocument/2006/relationships/hyperlink" Target="https://es.makemefeed.com/2019/01/29/suman-banerjee-y-deepak-ganesan-se-unen-a-imdea-networks-como-investigadores-visitantes-internacionales-11399610.html" TargetMode="External"/><Relationship Id="rId86" Type="http://schemas.openxmlformats.org/officeDocument/2006/relationships/hyperlink" Target="https://networks.imdea.org/" TargetMode="External"/><Relationship Id="rId87" Type="http://schemas.openxmlformats.org/officeDocument/2006/relationships/hyperlink" Target="http://bit.ly/2HKC82E" TargetMode="External"/><Relationship Id="rId88" Type="http://schemas.openxmlformats.org/officeDocument/2006/relationships/hyperlink" Target="https://www.networks.imdea.org/whats-new/news/2019/5tonic-lab-develops-open-platform-multi-site-nfv-experimentation" TargetMode="External"/><Relationship Id="rId89" Type="http://schemas.openxmlformats.org/officeDocument/2006/relationships/hyperlink" Target="https://networks.imdea.org/" TargetMode="External"/><Relationship Id="rId90" Type="http://schemas.openxmlformats.org/officeDocument/2006/relationships/hyperlink" Target="http://bit.ly/2WzarNt" TargetMode="External"/><Relationship Id="rId91" Type="http://schemas.openxmlformats.org/officeDocument/2006/relationships/hyperlink" Target="https://www.networks.imdea.org/es/actualidad/noticias/2019/laboratorio-5tonic-desarrolla-una-plataforma-abierta-experimentacion-nfv" TargetMode="External"/><Relationship Id="rId92" Type="http://schemas.openxmlformats.org/officeDocument/2006/relationships/hyperlink" Target="https://alphagalileo.org/" TargetMode="External"/><Relationship Id="rId93" Type="http://schemas.openxmlformats.org/officeDocument/2006/relationships/hyperlink" Target="http://bit.ly/2GkM0xM" TargetMode="External"/><Relationship Id="rId94" Type="http://schemas.openxmlformats.org/officeDocument/2006/relationships/hyperlink" Target="https://www.alphagalileo.org/en-gb/Item-Display/ItemId/174677" TargetMode="External"/><Relationship Id="rId95" Type="http://schemas.openxmlformats.org/officeDocument/2006/relationships/hyperlink" Target="https://alphagalileo.org/" TargetMode="External"/><Relationship Id="rId96" Type="http://schemas.openxmlformats.org/officeDocument/2006/relationships/hyperlink" Target="http://bit.ly/2HRGLb0" TargetMode="External"/><Relationship Id="rId97" Type="http://schemas.openxmlformats.org/officeDocument/2006/relationships/hyperlink" Target="https://www.alphagalileo.org/en-gb/Item-Display/ItemId/174678" TargetMode="External"/><Relationship Id="rId98" Type="http://schemas.openxmlformats.org/officeDocument/2006/relationships/hyperlink" Target="https://www.eurekalert.org/" TargetMode="External"/><Relationship Id="rId99" Type="http://schemas.openxmlformats.org/officeDocument/2006/relationships/hyperlink" Target="http://bit.ly/2GfrXAz" TargetMode="External"/><Relationship Id="rId100" Type="http://schemas.openxmlformats.org/officeDocument/2006/relationships/hyperlink" Target="https://www.eurekalert.org/pub_releases/2019-01/ini-5ld013119.php" TargetMode="External"/><Relationship Id="rId101" Type="http://schemas.openxmlformats.org/officeDocument/2006/relationships/hyperlink" Target="https://phys.org/" TargetMode="External"/><Relationship Id="rId102" Type="http://schemas.openxmlformats.org/officeDocument/2006/relationships/hyperlink" Target="http://bit.ly/2BdbzgA" TargetMode="External"/><Relationship Id="rId103" Type="http://schemas.openxmlformats.org/officeDocument/2006/relationships/hyperlink" Target="https://phys.org/wire-news/310291898/5tonic-lab-develops-open-platform-for-multi-site-nfv-experimenta.html" TargetMode="External"/><Relationship Id="rId104" Type="http://schemas.openxmlformats.org/officeDocument/2006/relationships/hyperlink" Target="https://www.madrimasd.org/blogs/sociedadinformacion/" TargetMode="External"/><Relationship Id="rId105" Type="http://schemas.openxmlformats.org/officeDocument/2006/relationships/hyperlink" Target="http://bit.ly/2MMEtZK" TargetMode="External"/><Relationship Id="rId106" Type="http://schemas.openxmlformats.org/officeDocument/2006/relationships/hyperlink" Target="http://www.madrimasd.org/blogs/sociedadinformacion/2019/01/31/134543" TargetMode="External"/><Relationship Id="rId107" Type="http://schemas.openxmlformats.org/officeDocument/2006/relationships/hyperlink" Target="https://www.5tonic.org/" TargetMode="External"/><Relationship Id="rId108" Type="http://schemas.openxmlformats.org/officeDocument/2006/relationships/hyperlink" Target="http://bit.ly/2TrAy6X" TargetMode="External"/><Relationship Id="rId109" Type="http://schemas.openxmlformats.org/officeDocument/2006/relationships/hyperlink" Target="https://www.5tonic.org/news/5tonic-lab-develops-open-platform-multi-site-nfv-experimentation" TargetMode="External"/><Relationship Id="rId110" Type="http://schemas.openxmlformats.org/officeDocument/2006/relationships/hyperlink" Target="https://www.researchgate.net/" TargetMode="External"/><Relationship Id="rId111" Type="http://schemas.openxmlformats.org/officeDocument/2006/relationships/hyperlink" Target="http://bit.ly/2HP13lF" TargetMode="External"/><Relationship Id="rId112" Type="http://schemas.openxmlformats.org/officeDocument/2006/relationships/hyperlink" Target="https://www.researchgate.net/publication/330403130_Design_and_Deployment_of_an_Open_Management_and_Orchestration_Platform_for_Multi-Site_NFV_Experimentation" TargetMode="External"/><Relationship Id="rId113" Type="http://schemas.openxmlformats.org/officeDocument/2006/relationships/hyperlink" Target="https://www.madrimasd.org/blogs/sociedadinformacion/" TargetMode="External"/><Relationship Id="rId114" Type="http://schemas.openxmlformats.org/officeDocument/2006/relationships/hyperlink" Target="http://bit.ly/2HhOQ7Q" TargetMode="External"/><Relationship Id="rId115" Type="http://schemas.openxmlformats.org/officeDocument/2006/relationships/hyperlink" Target="http://www.madrimasd.org/en/notiweb/noticias/data-transparency-efforts-receive-major-boost-imdea-networks?origen=notiweb" TargetMode="External"/><Relationship Id="rId116" Type="http://schemas.openxmlformats.org/officeDocument/2006/relationships/hyperlink" Target="https://networks.imdea.org/" TargetMode="External"/><Relationship Id="rId117" Type="http://schemas.openxmlformats.org/officeDocument/2006/relationships/hyperlink" Target="http://bit.ly/2UDyZTW" TargetMode="External"/><Relationship Id="rId118" Type="http://schemas.openxmlformats.org/officeDocument/2006/relationships/hyperlink" Target="https://www.networks.imdea.org/whats-new/news/2019/5tonic-takes-main-stage-mwc" TargetMode="External"/><Relationship Id="rId119" Type="http://schemas.openxmlformats.org/officeDocument/2006/relationships/hyperlink" Target="https://networks.imdea.org/" TargetMode="External"/><Relationship Id="rId120" Type="http://schemas.openxmlformats.org/officeDocument/2006/relationships/hyperlink" Target="http://bit.ly/2TwwPp0" TargetMode="External"/><Relationship Id="rId121" Type="http://schemas.openxmlformats.org/officeDocument/2006/relationships/hyperlink" Target="https://www.networks.imdea.org/es/actualidad/noticias/2019/5tonic-salta-al-escenario-principal-mwc" TargetMode="External"/><Relationship Id="rId122" Type="http://schemas.openxmlformats.org/officeDocument/2006/relationships/hyperlink" Target="https://www.madrimasd.org/blogs/sociedadinformacion/" TargetMode="External"/><Relationship Id="rId123" Type="http://schemas.openxmlformats.org/officeDocument/2006/relationships/hyperlink" Target="http://bit.ly/2B8NGGZ" TargetMode="External"/><Relationship Id="rId124" Type="http://schemas.openxmlformats.org/officeDocument/2006/relationships/hyperlink" Target="http://www.madrimasd.org/blogs/sociedadinformacion/2019/02/04/134553" TargetMode="External"/><Relationship Id="rId125" Type="http://schemas.openxmlformats.org/officeDocument/2006/relationships/hyperlink" Target="https://www.5tonic.org/" TargetMode="External"/><Relationship Id="rId126" Type="http://schemas.openxmlformats.org/officeDocument/2006/relationships/hyperlink" Target="http://bit.ly/2Se7YcT" TargetMode="External"/><Relationship Id="rId127" Type="http://schemas.openxmlformats.org/officeDocument/2006/relationships/hyperlink" Target="https://www.5tonic.org/news/5tonic-takes-main-stage-mwc" TargetMode="External"/><Relationship Id="rId128" Type="http://schemas.openxmlformats.org/officeDocument/2006/relationships/hyperlink" Target="https://networks.imdea.org/" TargetMode="External"/><Relationship Id="rId129" Type="http://schemas.openxmlformats.org/officeDocument/2006/relationships/hyperlink" Target="http://bit.ly/2HUFrV4" TargetMode="External"/><Relationship Id="rId130" Type="http://schemas.openxmlformats.org/officeDocument/2006/relationships/hyperlink" Target="https://www.networks.imdea.org/whats-new/news/2019/imdea-networks-alumnus-jose-antonio-ruiperez-valiente-receives-3-new-national" TargetMode="External"/><Relationship Id="rId131" Type="http://schemas.openxmlformats.org/officeDocument/2006/relationships/hyperlink" Target="https://networks.imdea.org/" TargetMode="External"/><Relationship Id="rId132" Type="http://schemas.openxmlformats.org/officeDocument/2006/relationships/hyperlink" Target="http://bit.ly/2SxfleG" TargetMode="External"/><Relationship Id="rId133" Type="http://schemas.openxmlformats.org/officeDocument/2006/relationships/hyperlink" Target="https://www.networks.imdea.org/es/actualidad/noticias/2019/ex-alumno-imdea-networks-jose-antonio-ruiperez-valiente-recibe-3-nuevos" TargetMode="External"/><Relationship Id="rId134" Type="http://schemas.openxmlformats.org/officeDocument/2006/relationships/hyperlink" Target="https://www.madrimasd.org/blogs/sociedadinformacion/" TargetMode="External"/><Relationship Id="rId135" Type="http://schemas.openxmlformats.org/officeDocument/2006/relationships/hyperlink" Target="http://bit.ly/2tgBvUx" TargetMode="External"/><Relationship Id="rId136" Type="http://schemas.openxmlformats.org/officeDocument/2006/relationships/hyperlink" Target="https://www.madrimasd.org/blogs/sociedadinformacion/2019/02/05/134560" TargetMode="External"/><Relationship Id="rId137" Type="http://schemas.openxmlformats.org/officeDocument/2006/relationships/hyperlink" Target="https://networks.imdea.org/" TargetMode="External"/><Relationship Id="rId138" Type="http://schemas.openxmlformats.org/officeDocument/2006/relationships/hyperlink" Target="https://bit.ly/2Esm00C" TargetMode="External"/><Relationship Id="rId139" Type="http://schemas.openxmlformats.org/officeDocument/2006/relationships/hyperlink" Target="https://www.networks.imdea.org/printpdf/7675" TargetMode="External"/><Relationship Id="rId140" Type="http://schemas.openxmlformats.org/officeDocument/2006/relationships/hyperlink" Target="https://networks.imdea.org/" TargetMode="External"/><Relationship Id="rId141" Type="http://schemas.openxmlformats.org/officeDocument/2006/relationships/hyperlink" Target="https://bit.ly/2TuduIl" TargetMode="External"/><Relationship Id="rId142" Type="http://schemas.openxmlformats.org/officeDocument/2006/relationships/hyperlink" Target="https://www.networks.imdea.org/es/printpdf/7676" TargetMode="External"/><Relationship Id="rId143" Type="http://schemas.openxmlformats.org/officeDocument/2006/relationships/hyperlink" Target="https://alphagalileo.org/" TargetMode="External"/><Relationship Id="rId144" Type="http://schemas.openxmlformats.org/officeDocument/2006/relationships/hyperlink" Target="https://www.alphagalileo.org/en-gb/Item-Display/ItemId/174979" TargetMode="External"/><Relationship Id="rId145" Type="http://schemas.openxmlformats.org/officeDocument/2006/relationships/hyperlink" Target="https://alphagalileo.org/" TargetMode="External"/><Relationship Id="rId146" Type="http://schemas.openxmlformats.org/officeDocument/2006/relationships/hyperlink" Target="https://es.globedia.com/" TargetMode="External"/><Relationship Id="rId147" Type="http://schemas.openxmlformats.org/officeDocument/2006/relationships/hyperlink" Target="https://phys.org/" TargetMode="External"/><Relationship Id="rId148" Type="http://schemas.openxmlformats.org/officeDocument/2006/relationships/hyperlink" Target="https://www.madrimasd.org/blogs/sociedadinformacion/" TargetMode="External"/><Relationship Id="rId149" Type="http://schemas.openxmlformats.org/officeDocument/2006/relationships/hyperlink" Target="http://bit.ly/2SaPYjq" TargetMode="External"/><Relationship Id="rId150" Type="http://schemas.openxmlformats.org/officeDocument/2006/relationships/hyperlink" Target="https://www.madrimasd.org/blogs/sociedadinformacion/2019/02/06/134564" TargetMode="External"/><Relationship Id="rId151" Type="http://schemas.openxmlformats.org/officeDocument/2006/relationships/hyperlink" Target="https://www.5tonic.org/" TargetMode="External"/><Relationship Id="rId152" Type="http://schemas.openxmlformats.org/officeDocument/2006/relationships/hyperlink" Target="http://mediatelecom.com.mx/2019/02/12/ericsson-realiza-primera-reunion-de-programa-5g-eve-para-desarrollar-ecosistema-5g-europeo/" TargetMode="External"/><Relationship Id="rId153" Type="http://schemas.openxmlformats.org/officeDocument/2006/relationships/hyperlink" Target="https://networks.imdea.org/" TargetMode="External"/><Relationship Id="rId154" Type="http://schemas.openxmlformats.org/officeDocument/2006/relationships/hyperlink" Target="https://www.networks.imdea.org/whats-new/news/2019/memoriam-computer-science-pioneer-mario-gerla" TargetMode="External"/><Relationship Id="rId155" Type="http://schemas.openxmlformats.org/officeDocument/2006/relationships/hyperlink" Target="https://networks.imdea.org/" TargetMode="External"/><Relationship Id="rId156" Type="http://schemas.openxmlformats.org/officeDocument/2006/relationships/hyperlink" Target="https://alphagalileo.org/" TargetMode="External"/><Relationship Id="rId157" Type="http://schemas.openxmlformats.org/officeDocument/2006/relationships/hyperlink" Target="https://alphagalileo.org/" TargetMode="External"/><Relationship Id="rId158" Type="http://schemas.openxmlformats.org/officeDocument/2006/relationships/hyperlink" Target="https://www.madrimasd.org/blogs/sociedadinformacion/" TargetMode="External"/><Relationship Id="rId159" Type="http://schemas.openxmlformats.org/officeDocument/2006/relationships/hyperlink" Target="https://networks.imdea.org/" TargetMode="External"/><Relationship Id="rId160" Type="http://schemas.openxmlformats.org/officeDocument/2006/relationships/hyperlink" Target="https://bit.ly/2EGw3AQ" TargetMode="External"/><Relationship Id="rId161" Type="http://schemas.openxmlformats.org/officeDocument/2006/relationships/hyperlink" Target="https://www.networks.imdea.org/whats-new/news/2019/5tonic-lab-showcases-progress-eu-5g-project" TargetMode="External"/><Relationship Id="rId162" Type="http://schemas.openxmlformats.org/officeDocument/2006/relationships/hyperlink" Target="https://networks.imdea.org/" TargetMode="External"/><Relationship Id="rId163" Type="http://schemas.openxmlformats.org/officeDocument/2006/relationships/hyperlink" Target="https://bit.ly/2NziaXX" TargetMode="External"/><Relationship Id="rId164" Type="http://schemas.openxmlformats.org/officeDocument/2006/relationships/hyperlink" Target="https://www.5tonic.org/" TargetMode="External"/><Relationship Id="rId165" Type="http://schemas.openxmlformats.org/officeDocument/2006/relationships/hyperlink" Target="https://alphagalileo.org/" TargetMode="External"/><Relationship Id="rId166" Type="http://schemas.openxmlformats.org/officeDocument/2006/relationships/hyperlink" Target="https://alphagalileo.org/" TargetMode="External"/><Relationship Id="rId167" Type="http://schemas.openxmlformats.org/officeDocument/2006/relationships/hyperlink" Target="https://www.madrimasd.org/blogs/sociedadinformacion/" TargetMode="External"/><Relationship Id="rId168" Type="http://schemas.openxmlformats.org/officeDocument/2006/relationships/hyperlink" Target="https://totaltele.com/" TargetMode="External"/><Relationship Id="rId169" Type="http://schemas.openxmlformats.org/officeDocument/2006/relationships/hyperlink" Target="https://phys.org/" TargetMode="External"/><Relationship Id="rId170" Type="http://schemas.openxmlformats.org/officeDocument/2006/relationships/hyperlink" Target="https://phys.org/wire-news/311871508/5tonic-lab-showcases-progress-on-eu-5g-project.html" TargetMode="External"/><Relationship Id="rId171" Type="http://schemas.openxmlformats.org/officeDocument/2006/relationships/hyperlink" Target="https://es.globedia.com/" TargetMode="External"/><Relationship Id="rId172" Type="http://schemas.openxmlformats.org/officeDocument/2006/relationships/hyperlink" Target="https://www.bioportfolio.com/news/article/3902665/5TONIC-Lab-showcases-progress-on-EU-5G-Project.html" TargetMode="External"/><Relationship Id="rId173" Type="http://schemas.openxmlformats.org/officeDocument/2006/relationships/hyperlink" Target="http://7thspace.com/" TargetMode="External"/><Relationship Id="rId174" Type="http://schemas.openxmlformats.org/officeDocument/2006/relationships/hyperlink" Target="https://www.njus.me/us/news" TargetMode="External"/><Relationship Id="rId175" Type="http://schemas.openxmlformats.org/officeDocument/2006/relationships/hyperlink" Target="https://bit.ly/2UdGSQ7" TargetMode="External"/><Relationship Id="rId176" Type="http://schemas.openxmlformats.org/officeDocument/2006/relationships/hyperlink" Target="https://www.njus.me/us/news/technology/0/3546595/5tonic-lab-showcases-progress-on-eu-5g-project" TargetMode="External"/><Relationship Id="rId177" Type="http://schemas.openxmlformats.org/officeDocument/2006/relationships/hyperlink" Target="https://www.powersystemsdesign.com/home" TargetMode="External"/><Relationship Id="rId178" Type="http://schemas.openxmlformats.org/officeDocument/2006/relationships/hyperlink" Target="https://networks.imdea.org/" TargetMode="External"/><Relationship Id="rId179" Type="http://schemas.openxmlformats.org/officeDocument/2006/relationships/hyperlink" Target="https://www.networks.imdea.org/printpdf/7701" TargetMode="External"/><Relationship Id="rId180" Type="http://schemas.openxmlformats.org/officeDocument/2006/relationships/hyperlink" Target="https://networks.imdea.org/" TargetMode="External"/><Relationship Id="rId181" Type="http://schemas.openxmlformats.org/officeDocument/2006/relationships/hyperlink" Target="https://alphagalileo.org/" TargetMode="External"/><Relationship Id="rId182" Type="http://schemas.openxmlformats.org/officeDocument/2006/relationships/hyperlink" Target="https://www.alphagalileo.org/en-gb/Item-Display/ItemId/175838" TargetMode="External"/><Relationship Id="rId183" Type="http://schemas.openxmlformats.org/officeDocument/2006/relationships/hyperlink" Target="https://alphagalileo.org/" TargetMode="External"/><Relationship Id="rId184" Type="http://schemas.openxmlformats.org/officeDocument/2006/relationships/hyperlink" Target="https://es.globedia.com/" TargetMode="External"/><Relationship Id="rId185" Type="http://schemas.openxmlformats.org/officeDocument/2006/relationships/hyperlink" Target="http://bit.ly/2CBW9TP" TargetMode="External"/><Relationship Id="rId186" Type="http://schemas.openxmlformats.org/officeDocument/2006/relationships/hyperlink" Target="http://es.globedia.com/imdea-networks-feria-madrid-ciencia-innovacion" TargetMode="External"/><Relationship Id="rId187" Type="http://schemas.openxmlformats.org/officeDocument/2006/relationships/hyperlink" Target="https://phys.org/" TargetMode="External"/><Relationship Id="rId188" Type="http://schemas.openxmlformats.org/officeDocument/2006/relationships/hyperlink" Target="https://phys.org/wire-news/312720947/imdea-networks-at-the-madrid-fair-for-science-and-innovation.html" TargetMode="External"/><Relationship Id="rId189" Type="http://schemas.openxmlformats.org/officeDocument/2006/relationships/hyperlink" Target="https://elpais.com/" TargetMode="External"/><Relationship Id="rId190" Type="http://schemas.openxmlformats.org/officeDocument/2006/relationships/hyperlink" Target="http://bit.ly/2XU3MhG" TargetMode="External"/><Relationship Id="rId191" Type="http://schemas.openxmlformats.org/officeDocument/2006/relationships/hyperlink" Target="https://elpais.com/tecnologia/2019/02/28/actualidad/1551308869_284372.html" TargetMode="External"/><Relationship Id="rId192" Type="http://schemas.openxmlformats.org/officeDocument/2006/relationships/hyperlink" Target="https://networks.imdea.org/" TargetMode="External"/><Relationship Id="rId193" Type="http://schemas.openxmlformats.org/officeDocument/2006/relationships/hyperlink" Target="https://bit.ly/2UjOEYx" TargetMode="External"/><Relationship Id="rId194" Type="http://schemas.openxmlformats.org/officeDocument/2006/relationships/hyperlink" Target="https://www.networks.imdea.org/printpdf/7706" TargetMode="External"/><Relationship Id="rId195" Type="http://schemas.openxmlformats.org/officeDocument/2006/relationships/hyperlink" Target="https://networks.imdea.org/" TargetMode="External"/><Relationship Id="rId196" Type="http://schemas.openxmlformats.org/officeDocument/2006/relationships/hyperlink" Target="https://www.madrimasd.org/blogs/sociedadinformacion/" TargetMode="External"/><Relationship Id="rId197" Type="http://schemas.openxmlformats.org/officeDocument/2006/relationships/hyperlink" Target="https://www.inforegion.com.ar/" TargetMode="External"/><Relationship Id="rId198" Type="http://schemas.openxmlformats.org/officeDocument/2006/relationships/hyperlink" Target="http://bit.ly/2ChRgPM" TargetMode="External"/><Relationship Id="rId199" Type="http://schemas.openxmlformats.org/officeDocument/2006/relationships/hyperlink" Target="https://www.inforegion.com.ar/2019/03/07/5g-la-continuacion-de-la-guerra-por-otros-medios/" TargetMode="External"/><Relationship Id="rId200" Type="http://schemas.openxmlformats.org/officeDocument/2006/relationships/hyperlink" Target="https://networks.imdea.org/" TargetMode="External"/><Relationship Id="rId201" Type="http://schemas.openxmlformats.org/officeDocument/2006/relationships/hyperlink" Target="http://bit.ly/2EUE7xD" TargetMode="External"/><Relationship Id="rId202" Type="http://schemas.openxmlformats.org/officeDocument/2006/relationships/hyperlink" Target="https://www.networks.imdea.org/whats-new/news/2019/magic-5g-and-industry-40" TargetMode="External"/><Relationship Id="rId203" Type="http://schemas.openxmlformats.org/officeDocument/2006/relationships/hyperlink" Target="https://networks.imdea.org/" TargetMode="External"/><Relationship Id="rId204" Type="http://schemas.openxmlformats.org/officeDocument/2006/relationships/hyperlink" Target="http://bit.ly/2J9BwEo" TargetMode="External"/><Relationship Id="rId205" Type="http://schemas.openxmlformats.org/officeDocument/2006/relationships/hyperlink" Target="https://www.networks.imdea.org/es/actualidad/noticias/2019/magia-del-5g-industria-40" TargetMode="External"/><Relationship Id="rId206" Type="http://schemas.openxmlformats.org/officeDocument/2006/relationships/hyperlink" Target="https://www.5tonic.org/" TargetMode="External"/><Relationship Id="rId207" Type="http://schemas.openxmlformats.org/officeDocument/2006/relationships/hyperlink" Target="http://bit.ly/2D71bZ3" TargetMode="External"/><Relationship Id="rId208" Type="http://schemas.openxmlformats.org/officeDocument/2006/relationships/hyperlink" Target="https://www.5tonic.org/news/magic-5g-and-industry-40" TargetMode="External"/><Relationship Id="rId209" Type="http://schemas.openxmlformats.org/officeDocument/2006/relationships/hyperlink" Target="https://networks.imdea.org/" TargetMode="External"/><Relationship Id="rId210" Type="http://schemas.openxmlformats.org/officeDocument/2006/relationships/hyperlink" Target="http://bit.ly/2u430AK" TargetMode="External"/><Relationship Id="rId211" Type="http://schemas.openxmlformats.org/officeDocument/2006/relationships/hyperlink" Target="https://www.networks.imdea.org/whats-new/news/2019/work-environment-imdea-networks-was-key-my-success-0" TargetMode="External"/><Relationship Id="rId212" Type="http://schemas.openxmlformats.org/officeDocument/2006/relationships/hyperlink" Target="https://networks.imdea.org/" TargetMode="External"/><Relationship Id="rId213" Type="http://schemas.openxmlformats.org/officeDocument/2006/relationships/hyperlink" Target="http://bit.ly/2T1eLCk" TargetMode="External"/><Relationship Id="rId214" Type="http://schemas.openxmlformats.org/officeDocument/2006/relationships/hyperlink" Target="https://www.networks.imdea.org/es/actualidad/noticias/2019/ambiente-trabajo-imdea-networks-fue-clave-mi-exito-0" TargetMode="External"/><Relationship Id="rId215" Type="http://schemas.openxmlformats.org/officeDocument/2006/relationships/hyperlink" Target="https://www.madrimasd.org/blogs/sociedadinformacion/" TargetMode="External"/><Relationship Id="rId216" Type="http://schemas.openxmlformats.org/officeDocument/2006/relationships/hyperlink" Target="http://bit.ly/2SbaFvM" TargetMode="External"/><Relationship Id="rId217" Type="http://schemas.openxmlformats.org/officeDocument/2006/relationships/hyperlink" Target="https://www.madrimasd.org/blogs/sociedadinformacion/" TargetMode="External"/><Relationship Id="rId218" Type="http://schemas.openxmlformats.org/officeDocument/2006/relationships/hyperlink" Target="http://www.rtve.es/alacarta/audios/esto-me-suena-las-tardes-del-ciudadano-garcia/" TargetMode="External"/><Relationship Id="rId219" Type="http://schemas.openxmlformats.org/officeDocument/2006/relationships/hyperlink" Target="https://networks.imdea.org/" TargetMode="External"/><Relationship Id="rId220" Type="http://schemas.openxmlformats.org/officeDocument/2006/relationships/hyperlink" Target="https://www.networks.imdea.org/whats-new/news/2019/spanish-small-cell-innovator-celling-5g-becomes-latest-5tonic-collaborator" TargetMode="External"/><Relationship Id="rId221" Type="http://schemas.openxmlformats.org/officeDocument/2006/relationships/hyperlink" Target="https://networks.imdea.org/" TargetMode="External"/><Relationship Id="rId222" Type="http://schemas.openxmlformats.org/officeDocument/2006/relationships/hyperlink" Target="https://bit.ly/2WbAc5r" TargetMode="External"/><Relationship Id="rId223" Type="http://schemas.openxmlformats.org/officeDocument/2006/relationships/hyperlink" Target="https://alphagalileo.org/" TargetMode="External"/><Relationship Id="rId224" Type="http://schemas.openxmlformats.org/officeDocument/2006/relationships/hyperlink" Target="https://www.alphagalileo.org/en-gb/Item-Display/ItemId/176638?returnurl=https://www.alphagalileo.org/en-gb/Item-Display/ItemId/176638" TargetMode="External"/><Relationship Id="rId225" Type="http://schemas.openxmlformats.org/officeDocument/2006/relationships/hyperlink" Target="https://alphagalileo.org/" TargetMode="External"/><Relationship Id="rId226" Type="http://schemas.openxmlformats.org/officeDocument/2006/relationships/hyperlink" Target="https://bit.ly/2HCDPOF" TargetMode="External"/><Relationship Id="rId227" Type="http://schemas.openxmlformats.org/officeDocument/2006/relationships/hyperlink" Target="https://www.alphagalileo.org/en-gb/Item-Display/ItemId/176641?returnurl=https://www.alphagalileo.org/en-gb/Item-Display/ItemId/176641" TargetMode="External"/><Relationship Id="rId228" Type="http://schemas.openxmlformats.org/officeDocument/2006/relationships/hyperlink" Target="https://www.eurekalert.org/" TargetMode="External"/><Relationship Id="rId229" Type="http://schemas.openxmlformats.org/officeDocument/2006/relationships/hyperlink" Target="https://bit.ly/2WexBYI" TargetMode="External"/><Relationship Id="rId230" Type="http://schemas.openxmlformats.org/officeDocument/2006/relationships/hyperlink" Target="https://www.eurekalert.org/pub_releases/2019-03/ini-ssc031519.php" TargetMode="External"/><Relationship Id="rId231" Type="http://schemas.openxmlformats.org/officeDocument/2006/relationships/hyperlink" Target="https://www.eurekalert.org/" TargetMode="External"/><Relationship Id="rId232" Type="http://schemas.openxmlformats.org/officeDocument/2006/relationships/hyperlink" Target="https://www.eurekalert.org/pub_releases_ml/2019-03/ini-q031519.php" TargetMode="External"/><Relationship Id="rId233" Type="http://schemas.openxmlformats.org/officeDocument/2006/relationships/hyperlink" Target="https://www.5tonic.org/" TargetMode="External"/><Relationship Id="rId234" Type="http://schemas.openxmlformats.org/officeDocument/2006/relationships/hyperlink" Target="https://www.5tonic.org/news/spanish-small-cell-innovator-celling5g-becomes-latest-5tonic-collaborator" TargetMode="External"/><Relationship Id="rId235" Type="http://schemas.openxmlformats.org/officeDocument/2006/relationships/hyperlink" Target="https://bigscience.info/" TargetMode="External"/><Relationship Id="rId236" Type="http://schemas.openxmlformats.org/officeDocument/2006/relationships/hyperlink" Target="https://bigscience.info/posts/spanish-small-cell-innovator-celling-5g-becomes-latest-5tonic-collaborator" TargetMode="External"/><Relationship Id="rId237" Type="http://schemas.openxmlformats.org/officeDocument/2006/relationships/hyperlink" Target="https://bioengineer.org/" TargetMode="External"/><Relationship Id="rId238" Type="http://schemas.openxmlformats.org/officeDocument/2006/relationships/hyperlink" Target="https://bioengineer.org/spanish-small-cell-innovator-celling-5g-becomes-latest-5tonic-collaborator/" TargetMode="External"/><Relationship Id="rId239" Type="http://schemas.openxmlformats.org/officeDocument/2006/relationships/hyperlink" Target="https://networks.imdea.org/" TargetMode="External"/><Relationship Id="rId240" Type="http://schemas.openxmlformats.org/officeDocument/2006/relationships/hyperlink" Target="https://networks.imdea.org/" TargetMode="External"/><Relationship Id="rId241" Type="http://schemas.openxmlformats.org/officeDocument/2006/relationships/hyperlink" Target="https://alphagalileo.org/" TargetMode="External"/><Relationship Id="rId242" Type="http://schemas.openxmlformats.org/officeDocument/2006/relationships/hyperlink" Target="https://www.alphagalileo.org/en-gb/Item-Display/ItemId/177081?returnurl=https://www.alphagalileo.org/en-gb/Item-Display/ItemId/177081" TargetMode="External"/><Relationship Id="rId243" Type="http://schemas.openxmlformats.org/officeDocument/2006/relationships/hyperlink" Target="https://alphagalileo.org/" TargetMode="External"/><Relationship Id="rId244" Type="http://schemas.openxmlformats.org/officeDocument/2006/relationships/hyperlink" Target="https://www.alphagalileo.org/en-gb/Item-Display/ItemId/177082?returnurl=https://www.alphagalileo.org/en-gb/Item-Display/ItemId/177082" TargetMode="External"/><Relationship Id="rId245" Type="http://schemas.openxmlformats.org/officeDocument/2006/relationships/hyperlink" Target="https://www.eurekalert.org/" TargetMode="External"/><Relationship Id="rId246" Type="http://schemas.openxmlformats.org/officeDocument/2006/relationships/hyperlink" Target="https://www.eurekalert.org/pub_releases/2019-03/ini-ujc032719.php" TargetMode="External"/><Relationship Id="rId247" Type="http://schemas.openxmlformats.org/officeDocument/2006/relationships/hyperlink" Target="https://www.eurekalert.org/" TargetMode="External"/><Relationship Id="rId248" Type="http://schemas.openxmlformats.org/officeDocument/2006/relationships/hyperlink" Target="https://eurekalert.org/pub_releases_ml/2019-03/ini-v032719.php" TargetMode="External"/><Relationship Id="rId249" Type="http://schemas.openxmlformats.org/officeDocument/2006/relationships/hyperlink" Target="https://www.5tonic.org/" TargetMode="External"/><Relationship Id="rId250" Type="http://schemas.openxmlformats.org/officeDocument/2006/relationships/hyperlink" Target="https://www.5tonic.org/news/utek-joins-co-creation-laboratory-5tonic-takes-ocean" TargetMode="External"/><Relationship Id="rId251" Type="http://schemas.openxmlformats.org/officeDocument/2006/relationships/hyperlink" Target="https://www.madrimasd.org/blogs/sociedadinformacion/" TargetMode="External"/><Relationship Id="rId252" Type="http://schemas.openxmlformats.org/officeDocument/2006/relationships/hyperlink" Target="http://www.madrimasd.org/blogs/sociedadinformacion/2019/03/27/134617" TargetMode="External"/><Relationship Id="rId253" Type="http://schemas.openxmlformats.org/officeDocument/2006/relationships/hyperlink" Target="https://pharmajobs.co/" TargetMode="External"/><Relationship Id="rId254" Type="http://schemas.openxmlformats.org/officeDocument/2006/relationships/hyperlink" Target="https://networks.imdea.org/" TargetMode="External"/><Relationship Id="rId255" Type="http://schemas.openxmlformats.org/officeDocument/2006/relationships/hyperlink" Target="https://networks.imdea.org/" TargetMode="External"/><Relationship Id="rId256" Type="http://schemas.openxmlformats.org/officeDocument/2006/relationships/hyperlink" Target="https://alphagalileo.org/" TargetMode="External"/><Relationship Id="rId257" Type="http://schemas.openxmlformats.org/officeDocument/2006/relationships/hyperlink" Target="https://alphagalileo.org/" TargetMode="External"/><Relationship Id="rId258" Type="http://schemas.openxmlformats.org/officeDocument/2006/relationships/hyperlink" Target="https://www.eurekalert.org/" TargetMode="External"/><Relationship Id="rId259" Type="http://schemas.openxmlformats.org/officeDocument/2006/relationships/hyperlink" Target="https://www.eurekalert.org/" TargetMode="External"/><Relationship Id="rId260" Type="http://schemas.openxmlformats.org/officeDocument/2006/relationships/hyperlink" Target="https://eurekalert.org/pub_releases_ml/2019-03/ini-r031919.php" TargetMode="External"/><Relationship Id="rId261" Type="http://schemas.openxmlformats.org/officeDocument/2006/relationships/hyperlink" Target="https://es.globedia.com/" TargetMode="External"/><Relationship Id="rId262" Type="http://schemas.openxmlformats.org/officeDocument/2006/relationships/hyperlink" Target="https://www.ccma.cat/" TargetMode="External"/><Relationship Id="rId263" Type="http://schemas.openxmlformats.org/officeDocument/2006/relationships/hyperlink" Target="https://www.ccma.cat/tv3/alacarta/els-matins/mobils-espies-la-privacitat-en-risc/video/5833988/" TargetMode="External"/><Relationship Id="rId264" Type="http://schemas.openxmlformats.org/officeDocument/2006/relationships/hyperlink" Target="https://phys.org/" TargetMode="External"/><Relationship Id="rId265" Type="http://schemas.openxmlformats.org/officeDocument/2006/relationships/hyperlink" Target="https://totaltele.com/" TargetMode="External"/><Relationship Id="rId266" Type="http://schemas.openxmlformats.org/officeDocument/2006/relationships/hyperlink" Target="https://bit.ly/2HRL3xA" TargetMode="External"/><Relationship Id="rId267" Type="http://schemas.openxmlformats.org/officeDocument/2006/relationships/hyperlink" Target="https://www.totaltele.com/502494/A-study-analyzes-pre-installed-software-on-Android-devices-and-its-privacy-risks-for-users" TargetMode="External"/><Relationship Id="rId268" Type="http://schemas.openxmlformats.org/officeDocument/2006/relationships/hyperlink" Target="https://www.madrimasd.org/blogs/sociedadinformacion/" TargetMode="External"/><Relationship Id="rId269" Type="http://schemas.openxmlformats.org/officeDocument/2006/relationships/hyperlink" Target="http://www.madrimasd.org/blogs/sociedadinformacion/2019/03/19/134605" TargetMode="External"/><Relationship Id="rId270" Type="http://schemas.openxmlformats.org/officeDocument/2006/relationships/hyperlink" Target="https://www.antena3.com/" TargetMode="External"/><Relationship Id="rId271" Type="http://schemas.openxmlformats.org/officeDocument/2006/relationships/hyperlink" Target="https://www.antena3.com/noticias/tecnologia/estudio-demuestra-que-existe-uso-masivo-datos-personales-hacer-negocio_201903185c8fef0a0cf287703883bee7.html" TargetMode="External"/><Relationship Id="rId272" Type="http://schemas.openxmlformats.org/officeDocument/2006/relationships/hyperlink" Target="https://www.efefuturo.com/tecnologia/el-modelo-de-permisos-de-android-y-sus-apps-permite-acceder-a-tu-privacidad/" TargetMode="External"/><Relationship Id="rId273" Type="http://schemas.openxmlformats.org/officeDocument/2006/relationships/hyperlink" Target="https://www.publico.es/sociedad/privacidad-proteccion-datos-ve-riesgos-privacidad-dispositivos-android.html" TargetMode="External"/><Relationship Id="rId274" Type="http://schemas.openxmlformats.org/officeDocument/2006/relationships/hyperlink" Target="https://cincodias.elpais.com/cincodias/2019/03/18/companias/1552937755_905614.html" TargetMode="External"/><Relationship Id="rId275" Type="http://schemas.openxmlformats.org/officeDocument/2006/relationships/hyperlink" Target="https://www.informador.mx/" TargetMode="External"/><Relationship Id="rId276" Type="http://schemas.openxmlformats.org/officeDocument/2006/relationships/hyperlink" Target="https://www.informador.mx/tecnologia/Apps-preinstaladas-en-Android-espian-datos-personales-IMDEA-20190318-0091.html" TargetMode="External"/><Relationship Id="rId277" Type="http://schemas.openxmlformats.org/officeDocument/2006/relationships/hyperlink" Target="https://www.lacapitalmdp.com/" TargetMode="External"/><Relationship Id="rId278" Type="http://schemas.openxmlformats.org/officeDocument/2006/relationships/hyperlink" Target="https://www.telam.com.ar/" TargetMode="External"/><Relationship Id="rId279" Type="http://schemas.openxmlformats.org/officeDocument/2006/relationships/hyperlink" Target="https://www.theclinic.cl/" TargetMode="External"/><Relationship Id="rId280" Type="http://schemas.openxmlformats.org/officeDocument/2006/relationships/hyperlink" Target="https://www.theclinic.cl/2019/03/18/cerremos-por-fuera-revelan-vigilancia-masiva-por-moviles-android-con-aplicaciones-preinstaladas/" TargetMode="External"/><Relationship Id="rId281" Type="http://schemas.openxmlformats.org/officeDocument/2006/relationships/hyperlink" Target="https://www.heraldo.es/noticias/sociedad/2019/03/18/un-estudio-revela-vigilancia-masiva-por-el-movil-con-aplicaciones-preinstaladas-1304331.html" TargetMode="External"/><Relationship Id="rId282" Type="http://schemas.openxmlformats.org/officeDocument/2006/relationships/hyperlink" Target="https://bit.ly/2TWajtM" TargetMode="External"/><Relationship Id="rId283" Type="http://schemas.openxmlformats.org/officeDocument/2006/relationships/hyperlink" Target="https://www.elcomercio.com/guaifai/sistema-operativo-android-espia-usuarios.html" TargetMode="External"/><Relationship Id="rId284" Type="http://schemas.openxmlformats.org/officeDocument/2006/relationships/hyperlink" Target="https://www.elcomercio.es/" TargetMode="External"/><Relationship Id="rId285" Type="http://schemas.openxmlformats.org/officeDocument/2006/relationships/hyperlink" Target="https://www.elcomercio.es/tecnologia/internet/estudio-revela-espionaje-moviles-android-aplicaciones-preinstaladas-20190318162657-ntrc.html" TargetMode="External"/><Relationship Id="rId286" Type="http://schemas.openxmlformats.org/officeDocument/2006/relationships/hyperlink" Target="https://www.kamaltec.com/" TargetMode="External"/><Relationship Id="rId287" Type="http://schemas.openxmlformats.org/officeDocument/2006/relationships/hyperlink" Target="https://www.kamaltec.com/el-modelo-de-permisos-de-android-y-sus-apps-permite-acceder-a-tu-privacidad/" TargetMode="External"/><Relationship Id="rId288" Type="http://schemas.openxmlformats.org/officeDocument/2006/relationships/hyperlink" Target="https://manuelabreuo.com/" TargetMode="External"/><Relationship Id="rId289" Type="http://schemas.openxmlformats.org/officeDocument/2006/relationships/hyperlink" Target="https://manuelabreuo.com/como-te-vigilan-los-moviles-android-sin-que-tu-lo-sepas/" TargetMode="External"/><Relationship Id="rId290" Type="http://schemas.openxmlformats.org/officeDocument/2006/relationships/hyperlink" Target="http://www.gobernantes.com/index.php" TargetMode="External"/><Relationship Id="rId291" Type="http://schemas.openxmlformats.org/officeDocument/2006/relationships/hyperlink" Target="https://www.farodevigo.es/" TargetMode="External"/><Relationship Id="rId292" Type="http://schemas.openxmlformats.org/officeDocument/2006/relationships/hyperlink" Target="https://www.farodevigo.es/vida-y-estilo/tecnologia/2019/03/18/estudio-alerta-vigilan-apps-preinstaladas/2071024.html" TargetMode="External"/><Relationship Id="rId293" Type="http://schemas.openxmlformats.org/officeDocument/2006/relationships/hyperlink" Target="https://moreliactiva.com/" TargetMode="External"/><Relationship Id="rId294" Type="http://schemas.openxmlformats.org/officeDocument/2006/relationships/hyperlink" Target="https://elderecho.com/" TargetMode="External"/><Relationship Id="rId295" Type="http://schemas.openxmlformats.org/officeDocument/2006/relationships/hyperlink" Target="https://elderecho.com/analisis-del-software-preinstalado-android-riesgos-la-privacidad-los-usuarios" TargetMode="External"/><Relationship Id="rId296" Type="http://schemas.openxmlformats.org/officeDocument/2006/relationships/hyperlink" Target="https://www.hormigatv.com/" TargetMode="External"/><Relationship Id="rId297" Type="http://schemas.openxmlformats.org/officeDocument/2006/relationships/hyperlink" Target="https://www.hormigatv.com/aplicaciones-preinstaladas-en-android-monitorizan-al-usuario-segun-investigacion/" TargetMode="External"/><Relationship Id="rId298" Type="http://schemas.openxmlformats.org/officeDocument/2006/relationships/hyperlink" Target="http://periodicolavoz.com.mx/" TargetMode="External"/><Relationship Id="rId299" Type="http://schemas.openxmlformats.org/officeDocument/2006/relationships/hyperlink" Target="http://periodicolavoz.com.mx/destapan-espionaje-por-telefonos-android-con-apps-preinstaladas/" TargetMode="External"/><Relationship Id="rId300" Type="http://schemas.openxmlformats.org/officeDocument/2006/relationships/hyperlink" Target="https://losalternativas.com/" TargetMode="External"/><Relationship Id="rId301" Type="http://schemas.openxmlformats.org/officeDocument/2006/relationships/hyperlink" Target="https://losalternativas.com/como-te-vigilan-los-moviles-android-sin-que-tu-lo-sepas/" TargetMode="External"/><Relationship Id="rId302" Type="http://schemas.openxmlformats.org/officeDocument/2006/relationships/hyperlink" Target="http://www.aimdigital.com.ar/" TargetMode="External"/><Relationship Id="rId303" Type="http://schemas.openxmlformats.org/officeDocument/2006/relationships/hyperlink" Target="http://www.aimdigital.com.ar/todos-los-celulares-con-sistema-android-tienen-un-dispositivo-de-vigilancia/" TargetMode="External"/><Relationship Id="rId304" Type="http://schemas.openxmlformats.org/officeDocument/2006/relationships/hyperlink" Target="http://adnsureste.info/" TargetMode="External"/><Relationship Id="rId305" Type="http://schemas.openxmlformats.org/officeDocument/2006/relationships/hyperlink" Target="http://adnsureste.info/como-le-vigilan-los-moviles-android-sin-que-lo-sepa-1100-h/" TargetMode="External"/><Relationship Id="rId306" Type="http://schemas.openxmlformats.org/officeDocument/2006/relationships/hyperlink" Target="https://elmercurio.com.mx/" TargetMode="External"/><Relationship Id="rId307" Type="http://schemas.openxmlformats.org/officeDocument/2006/relationships/hyperlink" Target="https://elmercurio.com.mx/tecnologia/destapan-espionaje-por-telefonos-android-con-apps-preinstaladas" TargetMode="External"/><Relationship Id="rId308" Type="http://schemas.openxmlformats.org/officeDocument/2006/relationships/hyperlink" Target="https://www.lasprovincias.es/" TargetMode="External"/><Relationship Id="rId309" Type="http://schemas.openxmlformats.org/officeDocument/2006/relationships/hyperlink" Target="https://www.lasprovincias.es/tecnologia/internet/estudio-revela-espionaje-moviles-android-aplicaciones-preinstaladas-20190318162657-ntrc.html" TargetMode="External"/><Relationship Id="rId310" Type="http://schemas.openxmlformats.org/officeDocument/2006/relationships/hyperlink" Target="https://www.lne.es/" TargetMode="External"/><Relationship Id="rId311" Type="http://schemas.openxmlformats.org/officeDocument/2006/relationships/hyperlink" Target="https://www.lne.es/vida-y-estilo/tecnologia/2019/03/18/estudio-alerta-vigilan-apps-preinstaladas/2443305.html" TargetMode="External"/><Relationship Id="rId312" Type="http://schemas.openxmlformats.org/officeDocument/2006/relationships/hyperlink" Target="https://elveedordigital.com/revelan-vigilancia-masiva-por-moviles-android-con-aplicaciones-preinstaladas/" TargetMode="External"/><Relationship Id="rId313" Type="http://schemas.openxmlformats.org/officeDocument/2006/relationships/hyperlink" Target="https://www.expreso.ec/" TargetMode="External"/><Relationship Id="rId314" Type="http://schemas.openxmlformats.org/officeDocument/2006/relationships/hyperlink" Target="https://www.expreso.ec/ciencia-y-tecnologia/investigacion-android-espia-usuarios-aplicaciones-telefonosmoviles-NG2697539" TargetMode="External"/><Relationship Id="rId315" Type="http://schemas.openxmlformats.org/officeDocument/2006/relationships/hyperlink" Target="https://protecciondedatosenandalucia.es/" TargetMode="External"/><Relationship Id="rId316" Type="http://schemas.openxmlformats.org/officeDocument/2006/relationships/hyperlink" Target="https://protecciondedatosenandalucia.es/analisis-del-software-preinstalado-en-dispositivos-android-y-riesgos-para-la-privacidad-de-los-usuarios/" TargetMode="External"/><Relationship Id="rId317" Type="http://schemas.openxmlformats.org/officeDocument/2006/relationships/hyperlink" Target="https://www.noticiasdegipuzkoa.eus/2019/03/19/sociedad/un-estudio-revela-la-vigilancia-por-movil-que-hace-android-con-aplicaciones-preinstaladas" TargetMode="External"/><Relationship Id="rId318" Type="http://schemas.openxmlformats.org/officeDocument/2006/relationships/hyperlink" Target="https://bit.ly/2UezbMH" TargetMode="External"/><Relationship Id="rId319" Type="http://schemas.openxmlformats.org/officeDocument/2006/relationships/hyperlink" Target="https://elsemanario.com/" TargetMode="External"/><Relationship Id="rId320" Type="http://schemas.openxmlformats.org/officeDocument/2006/relationships/hyperlink" Target="http://kripton.mx/tecnologia/destapan-espionaje-por-telefonos-android-con-apps-preinstaladas/" TargetMode="External"/><Relationship Id="rId321" Type="http://schemas.openxmlformats.org/officeDocument/2006/relationships/hyperlink" Target="https://www.zonamovilidad.es/" TargetMode="External"/><Relationship Id="rId322" Type="http://schemas.openxmlformats.org/officeDocument/2006/relationships/hyperlink" Target="https://www.techzonenews.com/" TargetMode="External"/><Relationship Id="rId323" Type="http://schemas.openxmlformats.org/officeDocument/2006/relationships/hyperlink" Target="https://www.techzonenews.com/mobile-technology/a-study-analyzes-pre-installed-software-on-android-devices-and-its-privacy-risks-for-users/" TargetMode="External"/><Relationship Id="rId324" Type="http://schemas.openxmlformats.org/officeDocument/2006/relationships/hyperlink" Target="https://leadingmobilenews.com/a-study-analyzes-pre-installed-software-on-android-devices-and-its-privacy-risks-for-users/" TargetMode="External"/><Relationship Id="rId325" Type="http://schemas.openxmlformats.org/officeDocument/2006/relationships/hyperlink" Target="http://ixchelabogados.es/" TargetMode="External"/><Relationship Id="rId326" Type="http://schemas.openxmlformats.org/officeDocument/2006/relationships/hyperlink" Target="http://ixchelabogados.es/analisis-del-software-preinstalado-en-dispositivos-android-y-su-riesgo-para-la-privacidad/" TargetMode="External"/><Relationship Id="rId327" Type="http://schemas.openxmlformats.org/officeDocument/2006/relationships/hyperlink" Target="https://aenta.es/" TargetMode="External"/><Relationship Id="rId328" Type="http://schemas.openxmlformats.org/officeDocument/2006/relationships/hyperlink" Target="https://aenta.es/analisis-del-software-preinstalado-en-dispositivos-android-y-riesgos-para-la-privacidad-de-los-usuarios/" TargetMode="External"/><Relationship Id="rId329" Type="http://schemas.openxmlformats.org/officeDocument/2006/relationships/hyperlink" Target="http://lawyerpress.com/" TargetMode="External"/><Relationship Id="rId330" Type="http://schemas.openxmlformats.org/officeDocument/2006/relationships/hyperlink" Target="http://lawyerpress.com/2019/03/19/la-aepd-presenta-el-analisis-del-software-preinstalado-en-dispositivos-android-y-los-riesgos-para-la-privacidad-de-los-usuarios/" TargetMode="External"/><Relationship Id="rId331" Type="http://schemas.openxmlformats.org/officeDocument/2006/relationships/hyperlink" Target="https://www.silicon.es/" TargetMode="External"/><Relationship Id="rId332" Type="http://schemas.openxmlformats.org/officeDocument/2006/relationships/hyperlink" Target="https://www.silicon.es/como-se-comporta-el-software-preinstalado-en-android-a-nivel-de-seguridad-2392707" TargetMode="External"/><Relationship Id="rId333" Type="http://schemas.openxmlformats.org/officeDocument/2006/relationships/hyperlink" Target="http://7thspace.com/" TargetMode="External"/><Relationship Id="rId334" Type="http://schemas.openxmlformats.org/officeDocument/2006/relationships/hyperlink" Target="http://7thspace.com/headlines/772706/a_study_analyzes_pre_installed_software_on_android_devices_and_its_privacy_risks_for_users.html" TargetMode="External"/><Relationship Id="rId335" Type="http://schemas.openxmlformats.org/officeDocument/2006/relationships/hyperlink" Target="https://es.ccm.net/" TargetMode="External"/><Relationship Id="rId336" Type="http://schemas.openxmlformats.org/officeDocument/2006/relationships/hyperlink" Target="https://es.ccm.net/news/22595-todos-los-moviles-android-espiarian-a-sus-usuarios" TargetMode="External"/><Relationship Id="rId337" Type="http://schemas.openxmlformats.org/officeDocument/2006/relationships/hyperlink" Target="https://www.hispanidad.com/" TargetMode="External"/><Relationship Id="rId338" Type="http://schemas.openxmlformats.org/officeDocument/2006/relationships/hyperlink" Target="https://www.hispanidad.com/confidencial/google-gran-hermano-de-la-humanidad-android-recopila-informacion-personal-como-reaccionaran-las-autoridades_12008477_102.html" TargetMode="External"/><Relationship Id="rId339" Type="http://schemas.openxmlformats.org/officeDocument/2006/relationships/hyperlink" Target="https://www.hacklooking.cl/" TargetMode="External"/><Relationship Id="rId340" Type="http://schemas.openxmlformats.org/officeDocument/2006/relationships/hyperlink" Target="https://www.hacklooking.cl/2019/03/19/como-le-vigilan-los-moviles-android-sin-que-lo-sepa/" TargetMode="External"/><Relationship Id="rId341" Type="http://schemas.openxmlformats.org/officeDocument/2006/relationships/hyperlink" Target="http://www.rtve.es/alacarta/videos" TargetMode="External"/><Relationship Id="rId342" Type="http://schemas.openxmlformats.org/officeDocument/2006/relationships/hyperlink" Target="http://www.rtve.es/alacarta/audios/las-mananas-de-rne-con-inigo-alfonso/moviles-android-acceden-nuestros-datos-personales/5073909/" TargetMode="External"/><Relationship Id="rId343" Type="http://schemas.openxmlformats.org/officeDocument/2006/relationships/hyperlink" Target="http://www.rtve.es/alacarta/videos" TargetMode="External"/><Relationship Id="rId344" Type="http://schemas.openxmlformats.org/officeDocument/2006/relationships/hyperlink" Target="http://www.rtve.es/alacarta/videos/la-2-noticias/2-noticias-android/5075542/" TargetMode="External"/><Relationship Id="rId345" Type="http://schemas.openxmlformats.org/officeDocument/2006/relationships/hyperlink" Target="https://www.cuatro.com/" TargetMode="External"/><Relationship Id="rId346" Type="http://schemas.openxmlformats.org/officeDocument/2006/relationships/hyperlink" Target="https://www.cuatro.com/todoesmentira/mentira-completo-HD_2_2724780189.html" TargetMode="External"/><Relationship Id="rId347" Type="http://schemas.openxmlformats.org/officeDocument/2006/relationships/hyperlink" Target="http://www.rtve.es/alacarta/videos" TargetMode="External"/><Relationship Id="rId348" Type="http://schemas.openxmlformats.org/officeDocument/2006/relationships/hyperlink" Target="http://www.rtve.es/alacarta/videos/la-manana/manana-19-03-19/5074712/" TargetMode="External"/><Relationship Id="rId349" Type="http://schemas.openxmlformats.org/officeDocument/2006/relationships/hyperlink" Target="http://lafotoolvidadadeayer.blogspot.com/" TargetMode="External"/><Relationship Id="rId350" Type="http://schemas.openxmlformats.org/officeDocument/2006/relationships/hyperlink" Target="http://lafotoolvidadadeayer.blogspot.com/2019/03/como-le-vigilan-los-moviles-android-sin.html" TargetMode="External"/><Relationship Id="rId351" Type="http://schemas.openxmlformats.org/officeDocument/2006/relationships/hyperlink" Target="https://my-news-site.com/" TargetMode="External"/><Relationship Id="rId352" Type="http://schemas.openxmlformats.org/officeDocument/2006/relationships/hyperlink" Target="https://my-news-site.com/news/424033/a-study-analyzes-pre-installed-software-on-android-devices-and-its-privacy-risks-for-users" TargetMode="External"/><Relationship Id="rId353" Type="http://schemas.openxmlformats.org/officeDocument/2006/relationships/hyperlink" Target="https://www.muyinteresante.es/" TargetMode="External"/><Relationship Id="rId354" Type="http://schemas.openxmlformats.org/officeDocument/2006/relationships/hyperlink" Target="https://www.muyinteresante.es/tecnologia/articulo/asi-nos-vigilan-los-moviles-android-851553082677" TargetMode="External"/><Relationship Id="rId355" Type="http://schemas.openxmlformats.org/officeDocument/2006/relationships/hyperlink" Target="http://www.madrimasd.org/notiweb" TargetMode="External"/><Relationship Id="rId356" Type="http://schemas.openxmlformats.org/officeDocument/2006/relationships/hyperlink" Target="http://www.madrimasd.org/notiweb/noticias/una-investigacion-revela-obtencion-datos-masivos-en-telefonos-android-traves-las-apps-preinstaladas" TargetMode="External"/><Relationship Id="rId357" Type="http://schemas.openxmlformats.org/officeDocument/2006/relationships/hyperlink" Target="https://www.telecinco.es/" TargetMode="External"/><Relationship Id="rId358" Type="http://schemas.openxmlformats.org/officeDocument/2006/relationships/hyperlink" Target="https://www.telecinco.es/informativos/tecnologia/movil-android-mejor-espia-aplicaciones-vigilan-sin-tu-permiso-narseo-vallina-rodriguez_0_2724750143.html" TargetMode="External"/><Relationship Id="rId359" Type="http://schemas.openxmlformats.org/officeDocument/2006/relationships/hyperlink" Target="https://www.lasexta.com/tecnologia-tecnoxplora" TargetMode="External"/><Relationship Id="rId360" Type="http://schemas.openxmlformats.org/officeDocument/2006/relationships/hyperlink" Target="https://www.lasexta.com/tecnologia-tecnoxplora/sinc/espian-nuestros-moviles-android_201903205c9257630cf2efbc79f23b0e.html" TargetMode="External"/><Relationship Id="rId361" Type="http://schemas.openxmlformats.org/officeDocument/2006/relationships/hyperlink" Target="https://www.cope.es/" TargetMode="External"/><Relationship Id="rId362" Type="http://schemas.openxmlformats.org/officeDocument/2006/relationships/hyperlink" Target="https://www.cope.es/programas/herrera-en-cope/noticias/sabes-como-movil-android-espia-20190320_377183" TargetMode="External"/><Relationship Id="rId363" Type="http://schemas.openxmlformats.org/officeDocument/2006/relationships/hyperlink" Target="https://www.economiadehoy.es/" TargetMode="External"/><Relationship Id="rId364" Type="http://schemas.openxmlformats.org/officeDocument/2006/relationships/hyperlink" Target="https://www.economiadehoy.es/un-estudio-analiza-el-software-preinstalado-en-dispositivos-android-y-los-riesgos-para-la-privacidad-de-los-usuarios" TargetMode="External"/><Relationship Id="rId365" Type="http://schemas.openxmlformats.org/officeDocument/2006/relationships/hyperlink" Target="https://cadenaser.com/" TargetMode="External"/><Relationship Id="rId366" Type="http://schemas.openxmlformats.org/officeDocument/2006/relationships/hyperlink" Target="https://cadenaser.com/emisora/2019/03/20/ser_madrid_sur/1553079129_066481.html" TargetMode="External"/><Relationship Id="rId367" Type="http://schemas.openxmlformats.org/officeDocument/2006/relationships/hyperlink" Target="https://www.elnuevodia.com/" TargetMode="External"/><Relationship Id="rId368" Type="http://schemas.openxmlformats.org/officeDocument/2006/relationships/hyperlink" Target="https://www.elnuevodia.com/tecnologia/tecnologia/nota/unestudiorevelaqueandroidestariamonitoreandoasususuariossinsuconsentimiento-2483230/" TargetMode="External"/><Relationship Id="rId369" Type="http://schemas.openxmlformats.org/officeDocument/2006/relationships/hyperlink" Target="https://www.ecnmag.com/" TargetMode="External"/><Relationship Id="rId370" Type="http://schemas.openxmlformats.org/officeDocument/2006/relationships/hyperlink" Target="https://www.ecnmag.com/news/2019/03/study-analyzes-pre-installed-software-android-devices-and-its-privacy-risks-users" TargetMode="External"/><Relationship Id="rId371" Type="http://schemas.openxmlformats.org/officeDocument/2006/relationships/hyperlink" Target="http://androidfyi.com/" TargetMode="External"/><Relationship Id="rId372" Type="http://schemas.openxmlformats.org/officeDocument/2006/relationships/hyperlink" Target="http://androidfyi.com/news/study-analyzes-pre-installed-software-on-android-devices-and-its-privacy-risks-for-users/" TargetMode="External"/><Relationship Id="rId373" Type="http://schemas.openxmlformats.org/officeDocument/2006/relationships/hyperlink" Target="http://www.redusers.com/" TargetMode="External"/><Relationship Id="rId374" Type="http://schemas.openxmlformats.org/officeDocument/2006/relationships/hyperlink" Target="http://www.redusers.com/noticias/estudio-revela-problema-android-espionaje-las-apps-los-fabricantes/" TargetMode="External"/><Relationship Id="rId375" Type="http://schemas.openxmlformats.org/officeDocument/2006/relationships/hyperlink" Target="https://www.staplepunchers.com/" TargetMode="External"/><Relationship Id="rId376" Type="http://schemas.openxmlformats.org/officeDocument/2006/relationships/hyperlink" Target="https://www.staplepunchers.com/2019/03/20/study-analyzes-pre-installed-software-on-android-devices-and-its-privacy-risks-for-users/" TargetMode="External"/><Relationship Id="rId377" Type="http://schemas.openxmlformats.org/officeDocument/2006/relationships/hyperlink" Target="http://esciencenews.com/" TargetMode="External"/><Relationship Id="rId378" Type="http://schemas.openxmlformats.org/officeDocument/2006/relationships/hyperlink" Target="http://esciencenews.com/sources/physorg/2019/03/20/study.analyzes.pre.installed.software.android.devices.and.its.privacy.risks.users" TargetMode="External"/><Relationship Id="rId379" Type="http://schemas.openxmlformats.org/officeDocument/2006/relationships/hyperlink" Target="https://hoydia.com.ar/" TargetMode="External"/><Relationship Id="rId380" Type="http://schemas.openxmlformats.org/officeDocument/2006/relationships/hyperlink" Target="https://hoydia.com.ar/comunidad/9458-las-apps-preinstaladas-en-los-celulares-roban-informacion.html" TargetMode="External"/><Relationship Id="rId381" Type="http://schemas.openxmlformats.org/officeDocument/2006/relationships/hyperlink" Target="https://noticiasdelaciencia.com/" TargetMode="External"/><Relationship Id="rId382" Type="http://schemas.openxmlformats.org/officeDocument/2006/relationships/hyperlink" Target="https://noticiasdelaciencia.com/art/31985/espian-nuestros-moviles-android" TargetMode="External"/><Relationship Id="rId383" Type="http://schemas.openxmlformats.org/officeDocument/2006/relationships/hyperlink" Target="http://diariolaley.laley.es/" TargetMode="External"/><Relationship Id="rId384" Type="http://schemas.openxmlformats.org/officeDocument/2006/relationships/hyperlink" Target="http://diariolaley.laley.es/home/NE0001875957/20190321/Las-apps-preinstaldas-en-dispositivos-Android-sostienen-un-entramado-de-acuerdos" TargetMode="External"/><Relationship Id="rId385" Type="http://schemas.openxmlformats.org/officeDocument/2006/relationships/hyperlink" Target="https://www.reddit.com/" TargetMode="External"/><Relationship Id="rId386" Type="http://schemas.openxmlformats.org/officeDocument/2006/relationships/hyperlink" Target="https://www.reddit.com/r/androidapps/comments/b3dzpb/study_analyzes_preinstalled_software_on_android/" TargetMode="External"/><Relationship Id="rId387" Type="http://schemas.openxmlformats.org/officeDocument/2006/relationships/hyperlink" Target="https://www.helpnetsecurity.com/" TargetMode="External"/><Relationship Id="rId388" Type="http://schemas.openxmlformats.org/officeDocument/2006/relationships/hyperlink" Target="https://www.helpnetsecurity.com/2019/03/22/privacy-risks-pre-installed-software-android/" TargetMode="External"/><Relationship Id="rId389" Type="http://schemas.openxmlformats.org/officeDocument/2006/relationships/hyperlink" Target="https://www.apa&#241;ados.es/" TargetMode="External"/><Relationship Id="rId390" Type="http://schemas.openxmlformats.org/officeDocument/2006/relationships/hyperlink" Target="https://bit.ly/2DuFcv7" TargetMode="External"/><Relationship Id="rId391" Type="http://schemas.openxmlformats.org/officeDocument/2006/relationships/hyperlink" Target="https://www.apa&#241;ados.es/tenemos-que-apanar-noticias-internet/71768-riesgos-privacidad-software-preinstalado-dispositivos-android.html" TargetMode="External"/><Relationship Id="rId392" Type="http://schemas.openxmlformats.org/officeDocument/2006/relationships/hyperlink" Target="http://www.diariosigloxxi.com/" TargetMode="External"/><Relationship Id="rId393" Type="http://schemas.openxmlformats.org/officeDocument/2006/relationships/hyperlink" Target="http://www.diariosigloxxi.com/texto-diario/mostrar/1362332/estudio-analiza-riesgos-privacidad-usuarios-telefonos-moviles" TargetMode="External"/><Relationship Id="rId394" Type="http://schemas.openxmlformats.org/officeDocument/2006/relationships/hyperlink" Target="https://www.cmalleida.com/" TargetMode="External"/><Relationship Id="rId395" Type="http://schemas.openxmlformats.org/officeDocument/2006/relationships/hyperlink" Target="http://www.panamaon.com/" TargetMode="External"/><Relationship Id="rId396" Type="http://schemas.openxmlformats.org/officeDocument/2006/relationships/hyperlink" Target="http://www.panamaon.com/noticias/tecnologia/63015-espian-nuestros-moviles-android.html" TargetMode="External"/><Relationship Id="rId397" Type="http://schemas.openxmlformats.org/officeDocument/2006/relationships/hyperlink" Target="https://legitec.com/" TargetMode="External"/><Relationship Id="rId398" Type="http://schemas.openxmlformats.org/officeDocument/2006/relationships/hyperlink" Target="https://legitec.com/los-dispositivos-con-sistema-android-espian-a-sus-usuarios/" TargetMode="External"/><Relationship Id="rId399" Type="http://schemas.openxmlformats.org/officeDocument/2006/relationships/hyperlink" Target="https://andro4all.com/" TargetMode="External"/><Relationship Id="rId400" Type="http://schemas.openxmlformats.org/officeDocument/2006/relationships/hyperlink" Target="https://andro4all.com/2019/03/android-aplicaciones-preinstaladas-informacion-usuarios" TargetMode="External"/><Relationship Id="rId401" Type="http://schemas.openxmlformats.org/officeDocument/2006/relationships/hyperlink" Target="https://extra.do/" TargetMode="External"/><Relationship Id="rId402" Type="http://schemas.openxmlformats.org/officeDocument/2006/relationships/hyperlink" Target="https://extra.do/software-preinstalado-en-android-la-amenaza-silenciosa-que-acecha-al-usuario/" TargetMode="External"/><Relationship Id="rId403" Type="http://schemas.openxmlformats.org/officeDocument/2006/relationships/hyperlink" Target="https://www.abc.es/" TargetMode="External"/><Relationship Id="rId404" Type="http://schemas.openxmlformats.org/officeDocument/2006/relationships/hyperlink" Target="https://www.abc.es/tecnologia/informatica/software/abci-software-preinstalado-android-amenaza-silenciosa-acecha-usuario-201903240149_noticia.html" TargetMode="External"/><Relationship Id="rId405" Type="http://schemas.openxmlformats.org/officeDocument/2006/relationships/hyperlink" Target="http://www.elgransantodomingo.com/" TargetMode="External"/><Relationship Id="rId406" Type="http://schemas.openxmlformats.org/officeDocument/2006/relationships/hyperlink" Target="http://www.elgransantodomingo.com/software-preinstalado-en-android-la-amenaza-silenciosa-que-acecha-al-usuario/" TargetMode="External"/><Relationship Id="rId407" Type="http://schemas.openxmlformats.org/officeDocument/2006/relationships/hyperlink" Target="http://www.diariotecnologia.es/" TargetMode="External"/><Relationship Id="rId408" Type="http://schemas.openxmlformats.org/officeDocument/2006/relationships/hyperlink" Target="http://www.diariotecnologia.es/software-preinstalado-en-android-la-amenaza-silenciosa-que-acecha-al-usuario" TargetMode="External"/><Relationship Id="rId409" Type="http://schemas.openxmlformats.org/officeDocument/2006/relationships/hyperlink" Target="https://www.eldia.com/" TargetMode="External"/><Relationship Id="rId410" Type="http://schemas.openxmlformats.org/officeDocument/2006/relationships/hyperlink" Target="https://www.eldia.com/nota/2019-3-25-2-42-20-un-estudio-europeo-denuncia-que-android-espia-a-los-usuarios-informacion-general" TargetMode="External"/><Relationship Id="rId411" Type="http://schemas.openxmlformats.org/officeDocument/2006/relationships/hyperlink" Target="https://www.reuters.com/" TargetMode="External"/><Relationship Id="rId412" Type="http://schemas.openxmlformats.org/officeDocument/2006/relationships/hyperlink" Target="https://www.reuters.com/article/us-android-security/study-shows-limited-control-over-privacy-breaches-by-pre-installed-android-apps-idUSKCN1R61DH" TargetMode="External"/><Relationship Id="rId413" Type="http://schemas.openxmlformats.org/officeDocument/2006/relationships/hyperlink" Target="https://www.diaridetarragona.com/" TargetMode="External"/><Relationship Id="rId414" Type="http://schemas.openxmlformats.org/officeDocument/2006/relationships/hyperlink" Target="https://www.diaridetarragona.com/noticias/Como-nos-vigilan-los-moviles-Android-sin-que-lo-sepamos-20190325-0029.html" TargetMode="External"/><Relationship Id="rId415" Type="http://schemas.openxmlformats.org/officeDocument/2006/relationships/hyperlink" Target="https://www.zdnet.com/" TargetMode="External"/><Relationship Id="rId416" Type="http://schemas.openxmlformats.org/officeDocument/2006/relationships/hyperlink" Target="https://www.zdnet.com/article/android-ecosystem-of-pre-installed-apps-is-a-privacy-and-security-mess/" TargetMode="External"/><Relationship Id="rId417" Type="http://schemas.openxmlformats.org/officeDocument/2006/relationships/hyperlink" Target="https://blog.psnsercon.com/" TargetMode="External"/><Relationship Id="rId418" Type="http://schemas.openxmlformats.org/officeDocument/2006/relationships/hyperlink" Target="https://blog.psnsercon.com/un-estudio-apoyado-por-la-aepd-alerta-sobre-el-software-preinstalado-en-android/" TargetMode="External"/><Relationship Id="rId419" Type="http://schemas.openxmlformats.org/officeDocument/2006/relationships/hyperlink" Target="https://www.elimparcial.com/sonora/" TargetMode="External"/><Relationship Id="rId420" Type="http://schemas.openxmlformats.org/officeDocument/2006/relationships/hyperlink" Target="https://www.lacronica.com/CienciayTecnologia/2019/03/26/1418679-Nos-vigilan-asi-los-moviles-Android.html" TargetMode="External"/><Relationship Id="rId421" Type="http://schemas.openxmlformats.org/officeDocument/2006/relationships/hyperlink" Target="http://www.asesorthrees.com/" TargetMode="External"/><Relationship Id="rId422" Type="http://schemas.openxmlformats.org/officeDocument/2006/relationships/hyperlink" Target="https://bit.ly/2DpMQXu" TargetMode="External"/><Relationship Id="rId423" Type="http://schemas.openxmlformats.org/officeDocument/2006/relationships/hyperlink" Target="http://www.asesorthrees.com/software-preinstalado-la-amenaza-silenciosa-que-acecha-al-usuario-de-android/" TargetMode="External"/><Relationship Id="rId424" Type="http://schemas.openxmlformats.org/officeDocument/2006/relationships/hyperlink" Target="https://www.todotech20.com/" TargetMode="External"/><Relationship Id="rId425" Type="http://schemas.openxmlformats.org/officeDocument/2006/relationships/hyperlink" Target="https://www.todotech20.com/%E2%96%B7-segun-un-estudio-las-aplicaciones-de-android-preinstaladas-presentan-enormes-riesgos-de-seguridad-y-privacidad/" TargetMode="External"/><Relationship Id="rId426" Type="http://schemas.openxmlformats.org/officeDocument/2006/relationships/hyperlink" Target="https://tecnoandroid.net/" TargetMode="External"/><Relationship Id="rId427" Type="http://schemas.openxmlformats.org/officeDocument/2006/relationships/hyperlink" Target="https://tecnoandroid.net/aplicaciones-preinstaladas-android-envian-datos-privados/" TargetMode="External"/><Relationship Id="rId428" Type="http://schemas.openxmlformats.org/officeDocument/2006/relationships/hyperlink" Target="https://www.thetimes.co.uk/" TargetMode="External"/><Relationship Id="rId429" Type="http://schemas.openxmlformats.org/officeDocument/2006/relationships/hyperlink" Target="https://www.thetimes.co.uk/article/android-apps-gather-user-data-without-permission-qb5hrtwgz" TargetMode="External"/><Relationship Id="rId430" Type="http://schemas.openxmlformats.org/officeDocument/2006/relationships/hyperlink" Target="https://www.thetimes.co.uk/" TargetMode="External"/><Relationship Id="rId431" Type="http://schemas.openxmlformats.org/officeDocument/2006/relationships/hyperlink" Target="https://elpais.com/" TargetMode="External"/><Relationship Id="rId432" Type="http://schemas.openxmlformats.org/officeDocument/2006/relationships/hyperlink" Target="https://elpais.com/tecnologia/2019/03/30/actualidad/1553979756_316468.html" TargetMode="External"/><Relationship Id="rId433" Type="http://schemas.openxmlformats.org/officeDocument/2006/relationships/hyperlink" Target="http://www.lefigaro.fr/" TargetMode="External"/><Relationship Id="rId434" Type="http://schemas.openxmlformats.org/officeDocument/2006/relationships/hyperlink" Target="http://www.lefigaro.fr/secteur/high-tech/la-collecte-cachee-des-applications-preinstallees-sur-android-20190401" TargetMode="External"/><Relationship Id="rId435" Type="http://schemas.openxmlformats.org/officeDocument/2006/relationships/hyperlink" Target="https://cadenaser.com/" TargetMode="External"/><Relationship Id="rId436" Type="http://schemas.openxmlformats.org/officeDocument/2006/relationships/hyperlink" Target="https://cadenaser.com/emisora/2019/03/29/ser_madrid_sur/1553883278_397119.html" TargetMode="External"/><Relationship Id="rId437" Type="http://schemas.openxmlformats.org/officeDocument/2006/relationships/hyperlink" Target="https://www.ccma.cat/" TargetMode="External"/><Relationship Id="rId438" Type="http://schemas.openxmlformats.org/officeDocument/2006/relationships/hyperlink" Target="https://www.ccma.cat/tv3/alacarta/telenoticies-vespre/ens-espien-a-traves-del-mobil/video/5838446/" TargetMode="External"/><Relationship Id="rId439" Type="http://schemas.openxmlformats.org/officeDocument/2006/relationships/hyperlink" Target="https://www.laprensagrafica.com/" TargetMode="External"/><Relationship Id="rId440" Type="http://schemas.openxmlformats.org/officeDocument/2006/relationships/hyperlink" Target="https://www.laprensagrafica.com/techlife/Android-espia-a-usuarios-sin-que-ellos-lo-sepan-20190403-0408.html" TargetMode="External"/><Relationship Id="rId441" Type="http://schemas.openxmlformats.org/officeDocument/2006/relationships/hyperlink" Target="https://elpais.com/" TargetMode="External"/><Relationship Id="rId442" Type="http://schemas.openxmlformats.org/officeDocument/2006/relationships/hyperlink" Target="https://elpais.com/tecnologia/2019/04/04/actualidad/1554328923_232323.html?id_externo_rsoc=TW_CM_TEC" TargetMode="External"/><Relationship Id="rId443" Type="http://schemas.openxmlformats.org/officeDocument/2006/relationships/hyperlink" Target="http://www.diariotecnologia.es/" TargetMode="External"/><Relationship Id="rId444" Type="http://schemas.openxmlformats.org/officeDocument/2006/relationships/hyperlink" Target="http://www.diariotecnologia.es/un-estudio-espaol-revela-la-vigilancia-masiva-en-telfonos-android-con-aplicaciones-preinstaladas" TargetMode="External"/><Relationship Id="rId445" Type="http://schemas.openxmlformats.org/officeDocument/2006/relationships/hyperlink" Target="https://andro4all.com/" TargetMode="External"/><Relationship Id="rId446" Type="http://schemas.openxmlformats.org/officeDocument/2006/relationships/hyperlink" Target="https://andro4all.com/2019/04/bloatware-riesgo-seguridad-android" TargetMode="External"/><Relationship Id="rId447" Type="http://schemas.openxmlformats.org/officeDocument/2006/relationships/hyperlink" Target="https://www.elcomercio.es/" TargetMode="External"/><Relationship Id="rId448" Type="http://schemas.openxmlformats.org/officeDocument/2006/relationships/hyperlink" Target="https://www.eldiariomontanes.es/" TargetMode="External"/><Relationship Id="rId449" Type="http://schemas.openxmlformats.org/officeDocument/2006/relationships/hyperlink" Target="https://www.businessinsider.es/" TargetMode="External"/><Relationship Id="rId450" Type="http://schemas.openxmlformats.org/officeDocument/2006/relationships/hyperlink" Target="https://bit.ly/2XCWeyx" TargetMode="External"/><Relationship Id="rId451" Type="http://schemas.openxmlformats.org/officeDocument/2006/relationships/hyperlink" Target="https://www.businessinsider.es/comprueba-1300-apps-espian-android-aunque-no-tengan-permisos-452301" TargetMode="External"/><Relationship Id="rId452" Type="http://schemas.openxmlformats.org/officeDocument/2006/relationships/hyperlink" Target="https://solucioneswindroid.es/" TargetMode="External"/><Relationship Id="rId453" Type="http://schemas.openxmlformats.org/officeDocument/2006/relationships/hyperlink" Target="https://solucioneswindroid.es/2019/07/11/android-miles-de-aplicaciones-te-estan-rastreando-con-o-sin-tu-permiso/" TargetMode="External"/><Relationship Id="rId454" Type="http://schemas.openxmlformats.org/officeDocument/2006/relationships/hyperlink" Target="https://networks.imdea.org/" TargetMode="External"/><Relationship Id="rId455" Type="http://schemas.openxmlformats.org/officeDocument/2006/relationships/hyperlink" Target="http://bit.ly/2WEszEX" TargetMode="External"/><Relationship Id="rId456" Type="http://schemas.openxmlformats.org/officeDocument/2006/relationships/hyperlink" Target="https://www.networks.imdea.org/whats-new/news/2019/project-delivers-low-cost-future-network-architecture-mobile-operators" TargetMode="External"/><Relationship Id="rId457" Type="http://schemas.openxmlformats.org/officeDocument/2006/relationships/hyperlink" Target="https://networks.imdea.org/" TargetMode="External"/><Relationship Id="rId458" Type="http://schemas.openxmlformats.org/officeDocument/2006/relationships/hyperlink" Target="https://www.networks.imdea.org/es/actualidad/noticias/2019/un-proyecto-ofrece-una-futura-arquitectura-red-bajo-coste-operadores" TargetMode="External"/><Relationship Id="rId459" Type="http://schemas.openxmlformats.org/officeDocument/2006/relationships/hyperlink" Target="https://alphagalileo.org/" TargetMode="External"/><Relationship Id="rId460" Type="http://schemas.openxmlformats.org/officeDocument/2006/relationships/hyperlink" Target="https://www.alphagalileo.org/en-gb/Item-Display/ItemId/177261" TargetMode="External"/><Relationship Id="rId461" Type="http://schemas.openxmlformats.org/officeDocument/2006/relationships/hyperlink" Target="https://alphagalileo.org/" TargetMode="External"/><Relationship Id="rId462" Type="http://schemas.openxmlformats.org/officeDocument/2006/relationships/hyperlink" Target="https://www.alphagalileo.org/en-gb/Item-Display/ItemId/177263?returnurl=https://www.alphagalileo.org/en-gb/Item-Display/ItemId/177263" TargetMode="External"/><Relationship Id="rId463" Type="http://schemas.openxmlformats.org/officeDocument/2006/relationships/hyperlink" Target="https://www.eurekalert.org/" TargetMode="External"/><Relationship Id="rId464" Type="http://schemas.openxmlformats.org/officeDocument/2006/relationships/hyperlink" Target="https://www.eurekalert.org/pub_releases/2019-04/ini-pdl040119.php" TargetMode="External"/><Relationship Id="rId465" Type="http://schemas.openxmlformats.org/officeDocument/2006/relationships/hyperlink" Target="https://www.eurekalert.org/" TargetMode="External"/><Relationship Id="rId466" Type="http://schemas.openxmlformats.org/officeDocument/2006/relationships/hyperlink" Target="https://www.eurekalert.org/pub_releases_ml/2019-04/ini-v040119.php" TargetMode="External"/><Relationship Id="rId467" Type="http://schemas.openxmlformats.org/officeDocument/2006/relationships/hyperlink" Target="https://es.globedia.com/" TargetMode="External"/><Relationship Id="rId468" Type="http://schemas.openxmlformats.org/officeDocument/2006/relationships/hyperlink" Target="https://bit.ly/2GiGZoX" TargetMode="External"/><Relationship Id="rId469" Type="http://schemas.openxmlformats.org/officeDocument/2006/relationships/hyperlink" Target="http://es.globedia.com/proyecto-ofrece-futura-arquitectura-red-coste-operadores-moviles" TargetMode="External"/><Relationship Id="rId470" Type="http://schemas.openxmlformats.org/officeDocument/2006/relationships/hyperlink" Target="https://phys.org/" TargetMode="External"/><Relationship Id="rId471" Type="http://schemas.openxmlformats.org/officeDocument/2006/relationships/hyperlink" Target="https://phys.org/news/2019-04-low-cost-future-network-architecture-mobile.html" TargetMode="External"/><Relationship Id="rId472" Type="http://schemas.openxmlformats.org/officeDocument/2006/relationships/hyperlink" Target="https://www.conectronica.com/proyectos/tigre5-cm-una-futura-arquitectura-de-red-de-bajo-coste-para-operadores-moviles" TargetMode="External"/><Relationship Id="rId473" Type="http://schemas.openxmlformats.org/officeDocument/2006/relationships/hyperlink" Target="https://www.sciencedaily.com/" TargetMode="External"/><Relationship Id="rId474" Type="http://schemas.openxmlformats.org/officeDocument/2006/relationships/hyperlink" Target="https://www.sciencedaily.com/releases/2019/04/190401105334.htm" TargetMode="External"/><Relationship Id="rId475" Type="http://schemas.openxmlformats.org/officeDocument/2006/relationships/hyperlink" Target="https://ingenis.net/" TargetMode="External"/><Relationship Id="rId476" Type="http://schemas.openxmlformats.org/officeDocument/2006/relationships/hyperlink" Target="https://ingenis.net/2019/04/01/arquitectura-de-red-de-bajo-coste-para-operadores-moviles/" TargetMode="External"/><Relationship Id="rId477" Type="http://schemas.openxmlformats.org/officeDocument/2006/relationships/hyperlink" Target="http://7thspace.com/" TargetMode="External"/><Relationship Id="rId478" Type="http://schemas.openxmlformats.org/officeDocument/2006/relationships/hyperlink" Target="http://7thspace.com/headlines/787311/project_delivers_low_cost_future_network_architecture_for_mobile_operators.html" TargetMode="External"/><Relationship Id="rId479" Type="http://schemas.openxmlformats.org/officeDocument/2006/relationships/hyperlink" Target="https://www.telecompaper.com/news/imdea-networks-completes-sdn-based-tigre5-cm-project--1287140" TargetMode="External"/><Relationship Id="rId480" Type="http://schemas.openxmlformats.org/officeDocument/2006/relationships/hyperlink" Target="https://www.ecnmag.com/" TargetMode="External"/><Relationship Id="rId481" Type="http://schemas.openxmlformats.org/officeDocument/2006/relationships/hyperlink" Target="https://www.ecnmag.com/news/2019/04/project-delivers-low-cost-future-network-architecture-mobile-operators" TargetMode="External"/><Relationship Id="rId482" Type="http://schemas.openxmlformats.org/officeDocument/2006/relationships/hyperlink" Target="https://www.economiadehoy.es/un-proyecto-ofrece-una-futura-arquitectura-de-red-de-bajo-coste-para-operadores-moviles" TargetMode="External"/><Relationship Id="rId483" Type="http://schemas.openxmlformats.org/officeDocument/2006/relationships/hyperlink" Target="http://www.madrimasd.org/notiweb" TargetMode="External"/><Relationship Id="rId484" Type="http://schemas.openxmlformats.org/officeDocument/2006/relationships/hyperlink" Target="http://www.madrimasd.org/en/node/43514" TargetMode="External"/><Relationship Id="rId485" Type="http://schemas.openxmlformats.org/officeDocument/2006/relationships/hyperlink" Target="http://www.madrimasd.org/notiweb" TargetMode="External"/><Relationship Id="rId486" Type="http://schemas.openxmlformats.org/officeDocument/2006/relationships/hyperlink" Target="https://www.madrimasd.org/notiweb/noticias/un-proyecto-ofrece-una-futura-arquitectura-red-bajo-coste-operadores-moviles" TargetMode="External"/><Relationship Id="rId487" Type="http://schemas.openxmlformats.org/officeDocument/2006/relationships/hyperlink" Target="https://networks.imdea.org/" TargetMode="External"/><Relationship Id="rId488" Type="http://schemas.openxmlformats.org/officeDocument/2006/relationships/hyperlink" Target="https://www.networks.imdea.org/whats-new/news/2019/etsi-isg-mec-visits-5tonic-laboratory" TargetMode="External"/><Relationship Id="rId489" Type="http://schemas.openxmlformats.org/officeDocument/2006/relationships/hyperlink" Target="https://networks.imdea.org/" TargetMode="External"/><Relationship Id="rId490" Type="http://schemas.openxmlformats.org/officeDocument/2006/relationships/hyperlink" Target="https://www.networks.imdea.org/es/actualidad/noticias/2019/etsi-isg-mec-visita-laboratorio-5tonic" TargetMode="External"/><Relationship Id="rId491" Type="http://schemas.openxmlformats.org/officeDocument/2006/relationships/hyperlink" Target="https://www.5tonic.org/" TargetMode="External"/><Relationship Id="rId492" Type="http://schemas.openxmlformats.org/officeDocument/2006/relationships/hyperlink" Target="https://www.5tonic.org/news/etsi-isg-mec-visits-5tonic-laboratory" TargetMode="External"/><Relationship Id="rId493" Type="http://schemas.openxmlformats.org/officeDocument/2006/relationships/hyperlink" Target="https://www.5g-eve.eu/" TargetMode="External"/><Relationship Id="rId494" Type="http://schemas.openxmlformats.org/officeDocument/2006/relationships/hyperlink" Target="https://www.5g-eve.eu/spanish-5g-eve-site-presented-to-etsi-isg-mec-members-in-madrid/" TargetMode="External"/><Relationship Id="rId495" Type="http://schemas.openxmlformats.org/officeDocument/2006/relationships/hyperlink" Target="https://networks.imdea.org/" TargetMode="External"/><Relationship Id="rId496" Type="http://schemas.openxmlformats.org/officeDocument/2006/relationships/hyperlink" Target="https://www.networks.imdea.org/whats-new/news/2019/imdea-networks-madrid-fair-science-and-innovation-0" TargetMode="External"/><Relationship Id="rId497" Type="http://schemas.openxmlformats.org/officeDocument/2006/relationships/hyperlink" Target="https://networks.imdea.org/" TargetMode="External"/><Relationship Id="rId498" Type="http://schemas.openxmlformats.org/officeDocument/2006/relationships/hyperlink" Target="https://www.networks.imdea.org/es/actualidad/noticias/2019/imdea-networks-feria-madrid-ciencia-innovacion-0" TargetMode="External"/><Relationship Id="rId499" Type="http://schemas.openxmlformats.org/officeDocument/2006/relationships/hyperlink" Target="https://networks.imdea.org/" TargetMode="External"/><Relationship Id="rId500" Type="http://schemas.openxmlformats.org/officeDocument/2006/relationships/hyperlink" Target="https://www.networks.imdea.org/whats-new/news/2019/new-project-promises-more-robust-and-agile-mobile-networks" TargetMode="External"/><Relationship Id="rId501" Type="http://schemas.openxmlformats.org/officeDocument/2006/relationships/hyperlink" Target="https://networks.imdea.org/" TargetMode="External"/><Relationship Id="rId502" Type="http://schemas.openxmlformats.org/officeDocument/2006/relationships/hyperlink" Target="https://www.networks.imdea.org/es/actualidad/noticias/2019/un-nuevo-proyecto-promete-redes-moviles-mas-solidas-agiles-un-coste" TargetMode="External"/><Relationship Id="rId503" Type="http://schemas.openxmlformats.org/officeDocument/2006/relationships/hyperlink" Target="https://alphagalileo.org/" TargetMode="External"/><Relationship Id="rId504" Type="http://schemas.openxmlformats.org/officeDocument/2006/relationships/hyperlink" Target="https://www.alphagalileo.org/en-gb/Item-Display/ItemId/177558?returnurl=https://www.alphagalileo.org/en-gb/Item-Display/ItemId/177558" TargetMode="External"/><Relationship Id="rId505" Type="http://schemas.openxmlformats.org/officeDocument/2006/relationships/hyperlink" Target="https://alphagalileo.org/" TargetMode="External"/><Relationship Id="rId506" Type="http://schemas.openxmlformats.org/officeDocument/2006/relationships/hyperlink" Target="https://www.alphagalileo.org/en-gb/Item-Display/ItemId/177559?returnurl=https://www.alphagalileo.org/en-gb/Item-Display/ItemId/177559" TargetMode="External"/><Relationship Id="rId507" Type="http://schemas.openxmlformats.org/officeDocument/2006/relationships/hyperlink" Target="https://www.eurekalert.org/" TargetMode="External"/><Relationship Id="rId508" Type="http://schemas.openxmlformats.org/officeDocument/2006/relationships/hyperlink" Target="https://www.eurekalert.org/pub_releases/2019-04/ini-npp040919.php" TargetMode="External"/><Relationship Id="rId509" Type="http://schemas.openxmlformats.org/officeDocument/2006/relationships/hyperlink" Target="https://www.eurekalert.org/" TargetMode="External"/><Relationship Id="rId510" Type="http://schemas.openxmlformats.org/officeDocument/2006/relationships/hyperlink" Target="https://www.eurekalert.org/pub_releases_ml/2019-04/ini-v040919.php" TargetMode="External"/><Relationship Id="rId511" Type="http://schemas.openxmlformats.org/officeDocument/2006/relationships/hyperlink" Target="https://es.globedia.com/" TargetMode="External"/><Relationship Id="rId512" Type="http://schemas.openxmlformats.org/officeDocument/2006/relationships/hyperlink" Target="http://es.globedia.com/proyecto-promete-redes-moviles-solidas-agiles-coste-competitivo" TargetMode="External"/><Relationship Id="rId513" Type="http://schemas.openxmlformats.org/officeDocument/2006/relationships/hyperlink" Target="https://totaltele.com/" TargetMode="External"/><Relationship Id="rId514" Type="http://schemas.openxmlformats.org/officeDocument/2006/relationships/hyperlink" Target="https://www.totaltele.com/502643/New-project-promises-more-robust-and-agile-mobile-networks" TargetMode="External"/><Relationship Id="rId515" Type="http://schemas.openxmlformats.org/officeDocument/2006/relationships/hyperlink" Target="https://bit.ly/2UbVcYC" TargetMode="External"/><Relationship Id="rId516" Type="http://schemas.openxmlformats.org/officeDocument/2006/relationships/hyperlink" Target="https://www.telecompaper.com/news/imdea-launches-new-ai-based-network-research-project--1288246" TargetMode="External"/><Relationship Id="rId517" Type="http://schemas.openxmlformats.org/officeDocument/2006/relationships/hyperlink" Target="https://www.conectronica.com/proyectos/el-proyecto-tapir-cm-allanara-el-camino-para-las-redes-5g-y-mas-alla" TargetMode="External"/><Relationship Id="rId518" Type="http://schemas.openxmlformats.org/officeDocument/2006/relationships/hyperlink" Target="https://bit.ly/2P5ojM6" TargetMode="External"/><Relationship Id="rId519" Type="http://schemas.openxmlformats.org/officeDocument/2006/relationships/hyperlink" Target="https://www.economiadehoy.es/un-nuevo-proyecto-promete-redes-moviles-mas-solidas-y-agiles-a-un-coste-competitivo" TargetMode="External"/><Relationship Id="rId520" Type="http://schemas.openxmlformats.org/officeDocument/2006/relationships/hyperlink" Target="http://www.redestelecom.es/infraestructuras/noticias/1111369001803/redes-moviles-solidas-y-agiles-coste-competitivo-mas-alla-de-5g.1.html" TargetMode="External"/><Relationship Id="rId521" Type="http://schemas.openxmlformats.org/officeDocument/2006/relationships/hyperlink" Target="http://www.madrimasd.org/notiweb" TargetMode="External"/><Relationship Id="rId522" Type="http://schemas.openxmlformats.org/officeDocument/2006/relationships/hyperlink" Target="https://bit.ly/2Iezstu" TargetMode="External"/><Relationship Id="rId523" Type="http://schemas.openxmlformats.org/officeDocument/2006/relationships/hyperlink" Target="https://www.madrimasd.org/notiweb/noticias/un-nuevo-proyecto-promete-redes-moviles-mas-solidas-agiles-un-coste-competitivo" TargetMode="External"/><Relationship Id="rId524" Type="http://schemas.openxmlformats.org/officeDocument/2006/relationships/hyperlink" Target="https://noticiasdelaciencia.com/" TargetMode="External"/><Relationship Id="rId525" Type="http://schemas.openxmlformats.org/officeDocument/2006/relationships/hyperlink" Target="https://bit.ly/2Iezstu" TargetMode="External"/><Relationship Id="rId526" Type="http://schemas.openxmlformats.org/officeDocument/2006/relationships/hyperlink" Target="https://noticiasdelaciencia.com/art/32306/un-nuevo-proyecto-promete-redes-moviles-mas-solidas-y-agiles-a-un-coste-competitivo" TargetMode="External"/><Relationship Id="rId527" Type="http://schemas.openxmlformats.org/officeDocument/2006/relationships/hyperlink" Target="https://www.teragames.com.mx/" TargetMode="External"/><Relationship Id="rId528" Type="http://schemas.openxmlformats.org/officeDocument/2006/relationships/hyperlink" Target="https://www.teragames.com.mx/buscan-redes-moviles-mas-solidas-y-agiles/" TargetMode="External"/><Relationship Id="rId529" Type="http://schemas.openxmlformats.org/officeDocument/2006/relationships/hyperlink" Target="https://networks.imdea.org/" TargetMode="External"/><Relationship Id="rId530" Type="http://schemas.openxmlformats.org/officeDocument/2006/relationships/hyperlink" Target="https://bit.ly/2Iezstu" TargetMode="External"/><Relationship Id="rId531" Type="http://schemas.openxmlformats.org/officeDocument/2006/relationships/hyperlink" Target="https://networks.imdea.org/" TargetMode="External"/><Relationship Id="rId532" Type="http://schemas.openxmlformats.org/officeDocument/2006/relationships/hyperlink" Target="https://networks.imdea.org/" TargetMode="External"/><Relationship Id="rId533" Type="http://schemas.openxmlformats.org/officeDocument/2006/relationships/hyperlink" Target="https://networks.imdea.org/" TargetMode="External"/><Relationship Id="rId534" Type="http://schemas.openxmlformats.org/officeDocument/2006/relationships/hyperlink" Target="https://alphagalileo.org/" TargetMode="External"/><Relationship Id="rId535" Type="http://schemas.openxmlformats.org/officeDocument/2006/relationships/hyperlink" Target="https://alphagalileo.org/" TargetMode="External"/><Relationship Id="rId536" Type="http://schemas.openxmlformats.org/officeDocument/2006/relationships/hyperlink" Target="https://www.eurekalert.org/" TargetMode="External"/><Relationship Id="rId537" Type="http://schemas.openxmlformats.org/officeDocument/2006/relationships/hyperlink" Target="https://www.eurekalert.org/" TargetMode="External"/><Relationship Id="rId538" Type="http://schemas.openxmlformats.org/officeDocument/2006/relationships/hyperlink" Target="https://es.globedia.com/" TargetMode="External"/><Relationship Id="rId539" Type="http://schemas.openxmlformats.org/officeDocument/2006/relationships/hyperlink" Target="https://phys.org/" TargetMode="External"/><Relationship Id="rId540" Type="http://schemas.openxmlformats.org/officeDocument/2006/relationships/hyperlink" Target="https://www.agenciasinc.es/" TargetMode="External"/><Relationship Id="rId541" Type="http://schemas.openxmlformats.org/officeDocument/2006/relationships/hyperlink" Target="https://www.conectronica.com/" TargetMode="External"/><Relationship Id="rId542" Type="http://schemas.openxmlformats.org/officeDocument/2006/relationships/hyperlink" Target="https://www.economiadehoy.es/" TargetMode="External"/><Relationship Id="rId543" Type="http://schemas.openxmlformats.org/officeDocument/2006/relationships/hyperlink" Target="https://www.powersystemsdesign.com/" TargetMode="External"/><Relationship Id="rId544" Type="http://schemas.openxmlformats.org/officeDocument/2006/relationships/hyperlink" Target="https://bioengineer.org/" TargetMode="External"/><Relationship Id="rId545" Type="http://schemas.openxmlformats.org/officeDocument/2006/relationships/hyperlink" Target="https://googleness.com/" TargetMode="External"/><Relationship Id="rId546" Type="http://schemas.openxmlformats.org/officeDocument/2006/relationships/hyperlink" Target="https://www.satoshinakamotoblog.com/" TargetMode="External"/><Relationship Id="rId547" Type="http://schemas.openxmlformats.org/officeDocument/2006/relationships/hyperlink" Target="https://scifihours.com/" TargetMode="External"/><Relationship Id="rId548" Type="http://schemas.openxmlformats.org/officeDocument/2006/relationships/hyperlink" Target="https://nationnews.com.au/" TargetMode="External"/><Relationship Id="rId549" Type="http://schemas.openxmlformats.org/officeDocument/2006/relationships/hyperlink" Target="https://www.parallelstate.com/" TargetMode="External"/><Relationship Id="rId550" Type="http://schemas.openxmlformats.org/officeDocument/2006/relationships/hyperlink" Target="http://www.redestelecom.es/" TargetMode="External"/><Relationship Id="rId551" Type="http://schemas.openxmlformats.org/officeDocument/2006/relationships/hyperlink" Target="https://scienmag.com/" TargetMode="External"/><Relationship Id="rId552" Type="http://schemas.openxmlformats.org/officeDocument/2006/relationships/hyperlink" Target="https://www.medbizpro.com/" TargetMode="External"/><Relationship Id="rId553" Type="http://schemas.openxmlformats.org/officeDocument/2006/relationships/hyperlink" Target="https://flipboard.com/" TargetMode="External"/><Relationship Id="rId554" Type="http://schemas.openxmlformats.org/officeDocument/2006/relationships/hyperlink" Target="https://www.njus.me/" TargetMode="External"/><Relationship Id="rId555" Type="http://schemas.openxmlformats.org/officeDocument/2006/relationships/hyperlink" Target="https://gb.makemefeed.com/" TargetMode="External"/><Relationship Id="rId556" Type="http://schemas.openxmlformats.org/officeDocument/2006/relationships/hyperlink" Target="https://esciencenews.com/" TargetMode="External"/><Relationship Id="rId557" Type="http://schemas.openxmlformats.org/officeDocument/2006/relationships/hyperlink" Target="https://www.longroom.com/" TargetMode="External"/><Relationship Id="rId558" Type="http://schemas.openxmlformats.org/officeDocument/2006/relationships/hyperlink" Target="http://7thspace.com/" TargetMode="External"/><Relationship Id="rId559" Type="http://schemas.openxmlformats.org/officeDocument/2006/relationships/hyperlink" Target="https://www.brightsurf.com/" TargetMode="External"/><Relationship Id="rId560" Type="http://schemas.openxmlformats.org/officeDocument/2006/relationships/hyperlink" Target="https://www.cuentamealgobueno.com/" TargetMode="External"/><Relationship Id="rId561" Type="http://schemas.openxmlformats.org/officeDocument/2006/relationships/hyperlink" Target="https://www.networkworld.es/" TargetMode="External"/><Relationship Id="rId562" Type="http://schemas.openxmlformats.org/officeDocument/2006/relationships/hyperlink" Target="https://www.everythingrf.com/" TargetMode="External"/><Relationship Id="rId563" Type="http://schemas.openxmlformats.org/officeDocument/2006/relationships/hyperlink" Target="https://www.scienceandtechnologyresearchnews.com/" TargetMode="External"/><Relationship Id="rId564" Type="http://schemas.openxmlformats.org/officeDocument/2006/relationships/hyperlink" Target="https://www.ecnmag.com/" TargetMode="External"/><Relationship Id="rId565" Type="http://schemas.openxmlformats.org/officeDocument/2006/relationships/hyperlink" Target="http://www.tmbroadcast.es/" TargetMode="External"/><Relationship Id="rId566" Type="http://schemas.openxmlformats.org/officeDocument/2006/relationships/hyperlink" Target="https://www.electronicafacil.net/" TargetMode="External"/><Relationship Id="rId567" Type="http://schemas.openxmlformats.org/officeDocument/2006/relationships/hyperlink" Target="https://diarioti.com/" TargetMode="External"/><Relationship Id="rId568" Type="http://schemas.openxmlformats.org/officeDocument/2006/relationships/hyperlink" Target="https://www.madrimasd.org/" TargetMode="External"/><Relationship Id="rId569" Type="http://schemas.openxmlformats.org/officeDocument/2006/relationships/hyperlink" Target="https://noticiasdelaciencia.com/" TargetMode="External"/><Relationship Id="rId570" Type="http://schemas.openxmlformats.org/officeDocument/2006/relationships/hyperlink" Target="http://bit.ly/2Hbyz1Y" TargetMode="External"/><Relationship Id="rId571" Type="http://schemas.openxmlformats.org/officeDocument/2006/relationships/hyperlink" Target="https://noticiasdelaciencia.com/art/32615/futuras-redes-de-ondas-milimetricas-para-ofrecer-prestaciones-optimas-de-las-altas-y-bajas-frecuencias" TargetMode="External"/><Relationship Id="rId572" Type="http://schemas.openxmlformats.org/officeDocument/2006/relationships/hyperlink" Target="https://www.criticalcomms.com.au/" TargetMode="External"/><Relationship Id="rId573" Type="http://schemas.openxmlformats.org/officeDocument/2006/relationships/hyperlink" Target="https://www.lne.es/" TargetMode="External"/><Relationship Id="rId574" Type="http://schemas.openxmlformats.org/officeDocument/2006/relationships/hyperlink" Target="https://networks.imdea.org/" TargetMode="External"/><Relationship Id="rId575" Type="http://schemas.openxmlformats.org/officeDocument/2006/relationships/hyperlink" Target="https://networks.imdea.org/" TargetMode="External"/><Relationship Id="rId576" Type="http://schemas.openxmlformats.org/officeDocument/2006/relationships/hyperlink" Target="https://networks.imdea.org/" TargetMode="External"/><Relationship Id="rId577" Type="http://schemas.openxmlformats.org/officeDocument/2006/relationships/hyperlink" Target="https://networks.imdea.org/" TargetMode="External"/><Relationship Id="rId578" Type="http://schemas.openxmlformats.org/officeDocument/2006/relationships/hyperlink" Target="https://networks.imdea.org/" TargetMode="External"/><Relationship Id="rId579" Type="http://schemas.openxmlformats.org/officeDocument/2006/relationships/hyperlink" Target="https://networks.imdea.org/" TargetMode="External"/><Relationship Id="rId580" Type="http://schemas.openxmlformats.org/officeDocument/2006/relationships/hyperlink" Target="https://blogthinkbig.com/" TargetMode="External"/><Relationship Id="rId581" Type="http://schemas.openxmlformats.org/officeDocument/2006/relationships/hyperlink" Target="https://blogthinkbig.com/5tonic-5g-telefonica" TargetMode="External"/><Relationship Id="rId582" Type="http://schemas.openxmlformats.org/officeDocument/2006/relationships/hyperlink" Target="https://networks.imdea.org/" TargetMode="External"/><Relationship Id="rId583" Type="http://schemas.openxmlformats.org/officeDocument/2006/relationships/hyperlink" Target="https://networks.imdea.org/" TargetMode="External"/><Relationship Id="rId584" Type="http://schemas.openxmlformats.org/officeDocument/2006/relationships/hyperlink" Target="https://networks.imdea.org/" TargetMode="External"/><Relationship Id="rId585" Type="http://schemas.openxmlformats.org/officeDocument/2006/relationships/hyperlink" Target="https://networks.imdea.org/" TargetMode="External"/><Relationship Id="rId586" Type="http://schemas.openxmlformats.org/officeDocument/2006/relationships/hyperlink" Target="https://alphagalileo.org/" TargetMode="External"/><Relationship Id="rId587" Type="http://schemas.openxmlformats.org/officeDocument/2006/relationships/hyperlink" Target="https://www.alphagalileo.org/en-gb/Item-Display/ItemId/179375" TargetMode="External"/><Relationship Id="rId588" Type="http://schemas.openxmlformats.org/officeDocument/2006/relationships/hyperlink" Target="https://alphagalileo.org/" TargetMode="External"/><Relationship Id="rId589" Type="http://schemas.openxmlformats.org/officeDocument/2006/relationships/hyperlink" Target="https://www.alphagalileo.org/en-gb/Item-Display/ItemId/179374?returnurl=https://www.alphagalileo.org/en-gb/Item-Display/ItemId/179374" TargetMode="External"/><Relationship Id="rId590" Type="http://schemas.openxmlformats.org/officeDocument/2006/relationships/hyperlink" Target="http://www.madrimasd.org/notiweb" TargetMode="External"/><Relationship Id="rId591" Type="http://schemas.openxmlformats.org/officeDocument/2006/relationships/hyperlink" Target="https://www.madrimasd.org/notiweb/analisis/analisis-en-busca-norte-verdadero-investigacion-en-redes" TargetMode="External"/><Relationship Id="rId592" Type="http://schemas.openxmlformats.org/officeDocument/2006/relationships/hyperlink" Target="http://www.madrimasd.org/notiweb" TargetMode="External"/><Relationship Id="rId593" Type="http://schemas.openxmlformats.org/officeDocument/2006/relationships/hyperlink" Target="https://networks.imdea.org/" TargetMode="External"/><Relationship Id="rId594" Type="http://schemas.openxmlformats.org/officeDocument/2006/relationships/hyperlink" Target="https://networks.imdea.org/" TargetMode="External"/><Relationship Id="rId595" Type="http://schemas.openxmlformats.org/officeDocument/2006/relationships/hyperlink" Target="https://alphagalileo.org/" TargetMode="External"/><Relationship Id="rId596" Type="http://schemas.openxmlformats.org/officeDocument/2006/relationships/hyperlink" Target="https://www.alphagalileo.org/en-gb/Item-Display/ItemId/179577?returnurl=https://www.alphagalileo.org/en-gb/Item-Display/ItemId/179577" TargetMode="External"/><Relationship Id="rId597" Type="http://schemas.openxmlformats.org/officeDocument/2006/relationships/hyperlink" Target="https://alphagalileo.org/" TargetMode="External"/><Relationship Id="rId598" Type="http://schemas.openxmlformats.org/officeDocument/2006/relationships/hyperlink" Target="https://www.alphagalileo.org/en-gb/Item-Display/ItemId/179579?returnurl=https://www.alphagalileo.org/en-gb/Item-Display/ItemId/179579" TargetMode="External"/><Relationship Id="rId599" Type="http://schemas.openxmlformats.org/officeDocument/2006/relationships/hyperlink" Target="https://www.eurekalert.org/" TargetMode="External"/><Relationship Id="rId600" Type="http://schemas.openxmlformats.org/officeDocument/2006/relationships/hyperlink" Target="https://www.eurekalert.org/pub_releases/2019-06/ini-nsb060519.php" TargetMode="External"/><Relationship Id="rId601" Type="http://schemas.openxmlformats.org/officeDocument/2006/relationships/hyperlink" Target="https://www.eurekalert.org/" TargetMode="External"/><Relationship Id="rId602" Type="http://schemas.openxmlformats.org/officeDocument/2006/relationships/hyperlink" Target="https://eurekalert.org/pub_releases_ml/2019-06/ini-t060519.php" TargetMode="External"/><Relationship Id="rId603" Type="http://schemas.openxmlformats.org/officeDocument/2006/relationships/hyperlink" Target="https://es.globedia.com/" TargetMode="External"/><Relationship Id="rId604" Type="http://schemas.openxmlformats.org/officeDocument/2006/relationships/hyperlink" Target="http://es.globedia.com/nokia-espana-empresa-colaboradora-oro-5tonic-open-lab" TargetMode="External"/><Relationship Id="rId605" Type="http://schemas.openxmlformats.org/officeDocument/2006/relationships/hyperlink" Target="https://totaltele.com/" TargetMode="External"/><Relationship Id="rId606" Type="http://schemas.openxmlformats.org/officeDocument/2006/relationships/hyperlink" Target="https://www.totaltele.com/503067/Nokia-Spain-becomes-Gold-Collaborator-of-5TONIC-Open-5G-Lab" TargetMode="External"/><Relationship Id="rId607" Type="http://schemas.openxmlformats.org/officeDocument/2006/relationships/hyperlink" Target="https://www.madrimasd.org/blogs/sociedadinformacion/" TargetMode="External"/><Relationship Id="rId608" Type="http://schemas.openxmlformats.org/officeDocument/2006/relationships/hyperlink" Target="http://www.madrimasd.org/blogs/sociedadinformacion/2019/06/05/134696" TargetMode="External"/><Relationship Id="rId609" Type="http://schemas.openxmlformats.org/officeDocument/2006/relationships/hyperlink" Target="https://www.5tonic.org/" TargetMode="External"/><Relationship Id="rId610" Type="http://schemas.openxmlformats.org/officeDocument/2006/relationships/hyperlink" Target="https://www.5tonic.org/news/nokia-spain-becomes-gold-collaborator-5tonic-open-5g-lab" TargetMode="External"/><Relationship Id="rId611" Type="http://schemas.openxmlformats.org/officeDocument/2006/relationships/hyperlink" Target="https://bioengineer.org/" TargetMode="External"/><Relationship Id="rId612" Type="http://schemas.openxmlformats.org/officeDocument/2006/relationships/hyperlink" Target="https://bioengineer.org/nokia-spain-becomes-gold-collaborator-of-5tonic-open-5g-lab/" TargetMode="External"/><Relationship Id="rId613" Type="http://schemas.openxmlformats.org/officeDocument/2006/relationships/hyperlink" Target="http://7thspace.com/" TargetMode="External"/><Relationship Id="rId614" Type="http://schemas.openxmlformats.org/officeDocument/2006/relationships/hyperlink" Target="http://7thspace.com/headlines/857303/nokia_spain_becomes_gold_collaborator_of_5tonic_open_5g_lab.html" TargetMode="External"/><Relationship Id="rId615" Type="http://schemas.openxmlformats.org/officeDocument/2006/relationships/hyperlink" Target="https://www.bioportfolio.com/news/article/4004438/Nokia-Spain-becomes-Gold-Collaborator-of-5TONIC-Open-5G-Lab.html" TargetMode="External"/><Relationship Id="rId616" Type="http://schemas.openxmlformats.org/officeDocument/2006/relationships/hyperlink" Target="https://ingenis.net/" TargetMode="External"/><Relationship Id="rId617" Type="http://schemas.openxmlformats.org/officeDocument/2006/relationships/hyperlink" Target="https://ingenis.net/2019/06/05/nokia-espana-empresa-colaboradora-oro-del-5tonic-open-5g-lab/" TargetMode="External"/><Relationship Id="rId618" Type="http://schemas.openxmlformats.org/officeDocument/2006/relationships/hyperlink" Target="http://www.ngaiire.com.au/" TargetMode="External"/><Relationship Id="rId619" Type="http://schemas.openxmlformats.org/officeDocument/2006/relationships/hyperlink" Target="http://www.ngaiire.com.au/2019/06/05/nokia-spain-becomes-gold-collaborator-of-5tonic-open-5g-lab/" TargetMode="External"/><Relationship Id="rId620" Type="http://schemas.openxmlformats.org/officeDocument/2006/relationships/hyperlink" Target="http://www.digitaltvnews.net/" TargetMode="External"/><Relationship Id="rId621" Type="http://schemas.openxmlformats.org/officeDocument/2006/relationships/hyperlink" Target="http://www.digitaltvnews.net/?p=33039" TargetMode="External"/><Relationship Id="rId622" Type="http://schemas.openxmlformats.org/officeDocument/2006/relationships/hyperlink" Target="https://www.njus.me/us/news" TargetMode="External"/><Relationship Id="rId623" Type="http://schemas.openxmlformats.org/officeDocument/2006/relationships/hyperlink" Target="https://www.njus.me/us/news/technology/0/6864296/nokia-spain-becomes-gold-collaborator-of-5tonic-open-5g-lab" TargetMode="External"/><Relationship Id="rId624" Type="http://schemas.openxmlformats.org/officeDocument/2006/relationships/hyperlink" Target="https://www.economiadehoy.es/nokia-espana-empresa-colaboradora-oro-del-5tonic-open-5g-lab" TargetMode="External"/><Relationship Id="rId625" Type="http://schemas.openxmlformats.org/officeDocument/2006/relationships/hyperlink" Target="http://www.madrimasd.org/notiweb" TargetMode="External"/><Relationship Id="rId626" Type="http://schemas.openxmlformats.org/officeDocument/2006/relationships/hyperlink" Target="https://www.madrimasd.org/notiweb/noticias/nokia-espana-empresa-colaboradora-oro-5tonic-open-5g-lab" TargetMode="External"/><Relationship Id="rId627" Type="http://schemas.openxmlformats.org/officeDocument/2006/relationships/hyperlink" Target="https://www.telecompaper.com/news/nokia-spain-telefonica-building-testbed-for-5g-eve-project-at-5tonic-open-5g-lab--1295779" TargetMode="External"/><Relationship Id="rId628" Type="http://schemas.openxmlformats.org/officeDocument/2006/relationships/hyperlink" Target="http://www.redestelecom.es/infraestructuras/noticias/1112390001803/nokia-espana-empresa-colaboradora-oro-del-5tonic-open-5g-lab.1.html" TargetMode="External"/><Relationship Id="rId629" Type="http://schemas.openxmlformats.org/officeDocument/2006/relationships/hyperlink" Target="http://www.tmbroadcast.es/" TargetMode="External"/><Relationship Id="rId630" Type="http://schemas.openxmlformats.org/officeDocument/2006/relationships/hyperlink" Target="http://www.tmbroadcast.es/index.php/nokia-espana-nueva-empresa-colaboradora-oro-del-5tonic-open-5g-lab/" TargetMode="External"/><Relationship Id="rId631" Type="http://schemas.openxmlformats.org/officeDocument/2006/relationships/hyperlink" Target="https://www.mobileeurope.co.uk/" TargetMode="External"/><Relationship Id="rId632" Type="http://schemas.openxmlformats.org/officeDocument/2006/relationships/hyperlink" Target="https://www.mobileeurope.co.uk/press-wire/nokia-spain-and-telefonica-tap-5g-for-media-and-entertainment" TargetMode="External"/><Relationship Id="rId633" Type="http://schemas.openxmlformats.org/officeDocument/2006/relationships/hyperlink" Target="https://www.thefastmode.com/" TargetMode="External"/><Relationship Id="rId634" Type="http://schemas.openxmlformats.org/officeDocument/2006/relationships/hyperlink" Target="https://www.thefastmode.com/technology-solutions/14910-nokia-telefonica-collaborate-to-implement-5g-testbed-for-media-and-entertainment-services" TargetMode="External"/><Relationship Id="rId635" Type="http://schemas.openxmlformats.org/officeDocument/2006/relationships/hyperlink" Target="https://www.zonamovilidad.es/" TargetMode="External"/><Relationship Id="rId636" Type="http://schemas.openxmlformats.org/officeDocument/2006/relationships/hyperlink" Target="https://networks.imdea.org/" TargetMode="External"/><Relationship Id="rId637" Type="http://schemas.openxmlformats.org/officeDocument/2006/relationships/hyperlink" Target="https://networks.imdea.org/" TargetMode="External"/><Relationship Id="rId638" Type="http://schemas.openxmlformats.org/officeDocument/2006/relationships/hyperlink" Target="https://alphagalileo.org/" TargetMode="External"/><Relationship Id="rId639" Type="http://schemas.openxmlformats.org/officeDocument/2006/relationships/hyperlink" Target="https://alphagalileo.org/" TargetMode="External"/><Relationship Id="rId640" Type="http://schemas.openxmlformats.org/officeDocument/2006/relationships/hyperlink" Target="https://www.innovaspain.com/" TargetMode="External"/><Relationship Id="rId641" Type="http://schemas.openxmlformats.org/officeDocument/2006/relationships/hyperlink" Target="https://networks.imdea.org/" TargetMode="External"/><Relationship Id="rId642" Type="http://schemas.openxmlformats.org/officeDocument/2006/relationships/hyperlink" Target="https://bit.ly/2KIPSux" TargetMode="External"/><Relationship Id="rId643" Type="http://schemas.openxmlformats.org/officeDocument/2006/relationships/hyperlink" Target="https://www.networks.imdea.org/whats-new/news/2019/novel-communications-architecture-future-ultra-high-speed-peed-wireless-networks" TargetMode="External"/><Relationship Id="rId644" Type="http://schemas.openxmlformats.org/officeDocument/2006/relationships/hyperlink" Target="https://networks.imdea.org/" TargetMode="External"/><Relationship Id="rId645" Type="http://schemas.openxmlformats.org/officeDocument/2006/relationships/hyperlink" Target="https://www.networks.imdea.org/es/actualidad/noticias/2019/novedosa-arquitectura-futura-comunicacion-redes-inalambricas-ultrarrapidas" TargetMode="External"/><Relationship Id="rId646" Type="http://schemas.openxmlformats.org/officeDocument/2006/relationships/hyperlink" Target="https://alphagalileo.org/" TargetMode="External"/><Relationship Id="rId647" Type="http://schemas.openxmlformats.org/officeDocument/2006/relationships/hyperlink" Target="https://bit.ly/2Kn6w3G" TargetMode="External"/><Relationship Id="rId648" Type="http://schemas.openxmlformats.org/officeDocument/2006/relationships/hyperlink" Target="https://www.alphagalileo.org/en-gb/Item-Display/ItemId/179888?returnurl=https://www.alphagalileo.org/en-gb/Item-Display/ItemId/179888" TargetMode="External"/><Relationship Id="rId649" Type="http://schemas.openxmlformats.org/officeDocument/2006/relationships/hyperlink" Target="https://alphagalileo.org/" TargetMode="External"/><Relationship Id="rId650" Type="http://schemas.openxmlformats.org/officeDocument/2006/relationships/hyperlink" Target="https://bit.ly/2IQOyU1" TargetMode="External"/><Relationship Id="rId651" Type="http://schemas.openxmlformats.org/officeDocument/2006/relationships/hyperlink" Target="https://www.alphagalileo.org/en-gb/Item-Display/ItemId/179883?returnurl=https://www.alphagalileo.org/en-gb/Item-Display/ItemId/179883" TargetMode="External"/><Relationship Id="rId652" Type="http://schemas.openxmlformats.org/officeDocument/2006/relationships/hyperlink" Target="https://www.dicyt.com/" TargetMode="External"/><Relationship Id="rId653" Type="http://schemas.openxmlformats.org/officeDocument/2006/relationships/hyperlink" Target="https://www.eurekalert.org/" TargetMode="External"/><Relationship Id="rId654" Type="http://schemas.openxmlformats.org/officeDocument/2006/relationships/hyperlink" Target="https://bit.ly/2RhkViq" TargetMode="External"/><Relationship Id="rId655" Type="http://schemas.openxmlformats.org/officeDocument/2006/relationships/hyperlink" Target="https://eurekalert.org/pub_releases/2019-06/ini-nca061319.php" TargetMode="External"/><Relationship Id="rId656" Type="http://schemas.openxmlformats.org/officeDocument/2006/relationships/hyperlink" Target="https://www.eurekalert.org/" TargetMode="External"/><Relationship Id="rId657" Type="http://schemas.openxmlformats.org/officeDocument/2006/relationships/hyperlink" Target="https://es.globedia.com/" TargetMode="External"/><Relationship Id="rId658" Type="http://schemas.openxmlformats.org/officeDocument/2006/relationships/hyperlink" Target="http://es.globedia.com/novedosa-arquitectura-futura-comunicacion-redes-inalambricas-ultrarrapidas" TargetMode="External"/><Relationship Id="rId659" Type="http://schemas.openxmlformats.org/officeDocument/2006/relationships/hyperlink" Target="https://totaltele.com/" TargetMode="External"/><Relationship Id="rId660" Type="http://schemas.openxmlformats.org/officeDocument/2006/relationships/hyperlink" Target="https://www.totaltele.com/503133/Novel-communications-architecture-for-future-ultra-high-speed-peed-wireless-networks-developed-by-IMDEA-Networks-researchers" TargetMode="External"/><Relationship Id="rId661" Type="http://schemas.openxmlformats.org/officeDocument/2006/relationships/hyperlink" Target="https://rfglobalnet.com/" TargetMode="External"/><Relationship Id="rId662" Type="http://schemas.openxmlformats.org/officeDocument/2006/relationships/hyperlink" Target="https://www.rfglobalnet.com/doc/novel-communications-architecture-for-future-ultra-high-speed-wireless-networks-0001" TargetMode="External"/><Relationship Id="rId663" Type="http://schemas.openxmlformats.org/officeDocument/2006/relationships/hyperlink" Target="https://sciencecodex.com/" TargetMode="External"/><Relationship Id="rId664" Type="http://schemas.openxmlformats.org/officeDocument/2006/relationships/hyperlink" Target="https://sciencecodex.com/novel-communications-architecture-future-ultra-high-speed-wireless-networks-627458" TargetMode="External"/><Relationship Id="rId665" Type="http://schemas.openxmlformats.org/officeDocument/2006/relationships/hyperlink" Target="http://www.redestelecom.es/comunicaciones/noticias/1112527000303/proyecto-searchlight-comunicacion-redes-inalambricas-ultrarrapidas.1.html" TargetMode="External"/><Relationship Id="rId666" Type="http://schemas.openxmlformats.org/officeDocument/2006/relationships/hyperlink" Target="https://www.economiadehoy.es/" TargetMode="External"/><Relationship Id="rId667" Type="http://schemas.openxmlformats.org/officeDocument/2006/relationships/hyperlink" Target="https://bit.ly/2IP0VQ9" TargetMode="External"/><Relationship Id="rId668" Type="http://schemas.openxmlformats.org/officeDocument/2006/relationships/hyperlink" Target="https://www.economiadehoy.es/novedosa-arquitectura-para-la-futura-comunicacion-por-redes-inalambricas-ultrarrapidas-desarrollada-por-investigadores-de-imdea-networks" TargetMode="External"/><Relationship Id="rId669" Type="http://schemas.openxmlformats.org/officeDocument/2006/relationships/hyperlink" Target="https://www.ecnmag.com/" TargetMode="External"/><Relationship Id="rId670" Type="http://schemas.openxmlformats.org/officeDocument/2006/relationships/hyperlink" Target="https://www.ecnmag.com/news/2019/06/novel-communications-architecture-future-ultra-high-speed-wireless-networks" TargetMode="External"/><Relationship Id="rId671" Type="http://schemas.openxmlformats.org/officeDocument/2006/relationships/hyperlink" Target="https://www.scienceandtechnologyresearchnews.com/novel-communications-architecture-for-future-ultra-high-speed-wireless-networks-developed-by-imdea-networks-researchers/" TargetMode="External"/><Relationship Id="rId672" Type="http://schemas.openxmlformats.org/officeDocument/2006/relationships/hyperlink" Target="https://bioengineer.org/" TargetMode="External"/><Relationship Id="rId673" Type="http://schemas.openxmlformats.org/officeDocument/2006/relationships/hyperlink" Target="http://7thspace.com/" TargetMode="External"/><Relationship Id="rId674" Type="http://schemas.openxmlformats.org/officeDocument/2006/relationships/hyperlink" Target="http://www.livedronenews.com/" TargetMode="External"/><Relationship Id="rId675" Type="http://schemas.openxmlformats.org/officeDocument/2006/relationships/hyperlink" Target="http://www.livedronenews.com/news/198985/novel-communications-architecture-for-future-ultra-high-speed-peed-wireless-networks-developed-by-imdea-networks-researchers" TargetMode="External"/><Relationship Id="rId676" Type="http://schemas.openxmlformats.org/officeDocument/2006/relationships/hyperlink" Target="http://www.newelectronics.co.uk/" TargetMode="External"/><Relationship Id="rId677" Type="http://schemas.openxmlformats.org/officeDocument/2006/relationships/hyperlink" Target="https://www.everythingrf.com/" TargetMode="External"/><Relationship Id="rId678" Type="http://schemas.openxmlformats.org/officeDocument/2006/relationships/hyperlink" Target="https://www.periodistadigital.com/" TargetMode="External"/><Relationship Id="rId679" Type="http://schemas.openxmlformats.org/officeDocument/2006/relationships/hyperlink" Target="https://noticiasdelaciencia.com/" TargetMode="External"/><Relationship Id="rId680" Type="http://schemas.openxmlformats.org/officeDocument/2006/relationships/hyperlink" Target="https://www.electronicsonline.net.au/" TargetMode="External"/><Relationship Id="rId681" Type="http://schemas.openxmlformats.org/officeDocument/2006/relationships/hyperlink" Target="https://networks.imdea.org/" TargetMode="External"/><Relationship Id="rId682" Type="http://schemas.openxmlformats.org/officeDocument/2006/relationships/hyperlink" Target="https://networks.imdea.org/" TargetMode="External"/><Relationship Id="rId683" Type="http://schemas.openxmlformats.org/officeDocument/2006/relationships/hyperlink" Target="https://alphagalileo.org/" TargetMode="External"/><Relationship Id="rId684" Type="http://schemas.openxmlformats.org/officeDocument/2006/relationships/hyperlink" Target="https://www.alphagalileo.org/en-gb/Item-Display/ItemId/180236?returnurl=https://www.alphagalileo.org/en-gb/Item-Display/ItemId/180236" TargetMode="External"/><Relationship Id="rId685" Type="http://schemas.openxmlformats.org/officeDocument/2006/relationships/hyperlink" Target="https://alphagalileo.org/" TargetMode="External"/><Relationship Id="rId686" Type="http://schemas.openxmlformats.org/officeDocument/2006/relationships/hyperlink" Target="https://www.alphagalileo.org/en-gb/Item-Display/ItemId/180237?returnurl=https://www.alphagalileo.org/en-gb/Item-Display/ItemId/180237" TargetMode="External"/><Relationship Id="rId687" Type="http://schemas.openxmlformats.org/officeDocument/2006/relationships/hyperlink" Target="https://www.eurekalert.org/" TargetMode="External"/><Relationship Id="rId688" Type="http://schemas.openxmlformats.org/officeDocument/2006/relationships/hyperlink" Target="https://www.eurekalert.org/pub_releases/2019-06/ini-igj062119.php" TargetMode="External"/><Relationship Id="rId689" Type="http://schemas.openxmlformats.org/officeDocument/2006/relationships/hyperlink" Target="https://www.eurekalert.org/" TargetMode="External"/><Relationship Id="rId690" Type="http://schemas.openxmlformats.org/officeDocument/2006/relationships/hyperlink" Target="https://eurekalert.org/pub_releases_ml/2019-06/ini-r062119.php" TargetMode="External"/><Relationship Id="rId691" Type="http://schemas.openxmlformats.org/officeDocument/2006/relationships/hyperlink" Target="https://es.globedia.com/" TargetMode="External"/><Relationship Id="rId692" Type="http://schemas.openxmlformats.org/officeDocument/2006/relationships/hyperlink" Target="http://es.globedia.com/grupo-innovalia-une-laboratorio-creacion-5tonic" TargetMode="External"/><Relationship Id="rId693" Type="http://schemas.openxmlformats.org/officeDocument/2006/relationships/hyperlink" Target="https://totaltele.com/" TargetMode="External"/><Relationship Id="rId694" Type="http://schemas.openxmlformats.org/officeDocument/2006/relationships/hyperlink" Target="https://www.totaltele.com/503210/Innovalia-Group-joins-co-creation-laboratory-5TONIC" TargetMode="External"/><Relationship Id="rId695" Type="http://schemas.openxmlformats.org/officeDocument/2006/relationships/hyperlink" Target="https://www.madrimasd.org/blogs/sociedadinformacion/" TargetMode="External"/><Relationship Id="rId696" Type="http://schemas.openxmlformats.org/officeDocument/2006/relationships/hyperlink" Target="http://www.madrimasd.org/blogs/sociedadinformacion/2019/06/21/134720" TargetMode="External"/><Relationship Id="rId697" Type="http://schemas.openxmlformats.org/officeDocument/2006/relationships/hyperlink" Target="https://www.5tonic.org/" TargetMode="External"/><Relationship Id="rId698" Type="http://schemas.openxmlformats.org/officeDocument/2006/relationships/hyperlink" Target="https://www.5tonic.org/news/innovalia-group-joins-co-creation-laboratory-5tonic" TargetMode="External"/><Relationship Id="rId699" Type="http://schemas.openxmlformats.org/officeDocument/2006/relationships/hyperlink" Target="http://www.innovalia.com/" TargetMode="External"/><Relationship Id="rId700" Type="http://schemas.openxmlformats.org/officeDocument/2006/relationships/hyperlink" Target="http://www.innovalia.com/en/news/news_page.php?var_id=51" TargetMode="External"/><Relationship Id="rId701" Type="http://schemas.openxmlformats.org/officeDocument/2006/relationships/hyperlink" Target="http://www.innovalia.com/" TargetMode="External"/><Relationship Id="rId702" Type="http://schemas.openxmlformats.org/officeDocument/2006/relationships/hyperlink" Target="http://www.innovalia.com/es/news/news_page.php?var_id=51" TargetMode="External"/><Relationship Id="rId703" Type="http://schemas.openxmlformats.org/officeDocument/2006/relationships/hyperlink" Target="https://www.bioportfolio.com/news/article/4019358/Innovalia-Group-joins-co-creation-laboratory-5TONIC.html" TargetMode="External"/><Relationship Id="rId704" Type="http://schemas.openxmlformats.org/officeDocument/2006/relationships/hyperlink" Target="https://bioengineer.org/" TargetMode="External"/><Relationship Id="rId705" Type="http://schemas.openxmlformats.org/officeDocument/2006/relationships/hyperlink" Target="https://bioengineer.org/innovalia-group-joins-co-creation-laboratory-5tonic/" TargetMode="External"/><Relationship Id="rId706" Type="http://schemas.openxmlformats.org/officeDocument/2006/relationships/hyperlink" Target="https://metrology.news/" TargetMode="External"/><Relationship Id="rId707" Type="http://schemas.openxmlformats.org/officeDocument/2006/relationships/hyperlink" Target="https://metrology.news/5tonic-laboratory-explores-5g-for-metrology-applications/" TargetMode="External"/><Relationship Id="rId708" Type="http://schemas.openxmlformats.org/officeDocument/2006/relationships/hyperlink" Target="https://networks.imdea.org/" TargetMode="External"/><Relationship Id="rId709" Type="http://schemas.openxmlformats.org/officeDocument/2006/relationships/hyperlink" Target="https://www.networks.imdea.org/whats-new/news/2019/ericsson-activates-5g-nsa-technology-5tonic-open-innovation-lab" TargetMode="External"/><Relationship Id="rId710" Type="http://schemas.openxmlformats.org/officeDocument/2006/relationships/hyperlink" Target="https://networks.imdea.org/" TargetMode="External"/><Relationship Id="rId711" Type="http://schemas.openxmlformats.org/officeDocument/2006/relationships/hyperlink" Target="https://alphagalileo.org/" TargetMode="External"/><Relationship Id="rId712" Type="http://schemas.openxmlformats.org/officeDocument/2006/relationships/hyperlink" Target="https://bit.ly/2WYdeDI" TargetMode="External"/><Relationship Id="rId713" Type="http://schemas.openxmlformats.org/officeDocument/2006/relationships/hyperlink" Target="https://www.alphagalileo.org/en-gb/Item-Display/ItemId/180238?returnurl=https://www.alphagalileo.org/en-gb/Item-Display/ItemId/180238" TargetMode="External"/><Relationship Id="rId714" Type="http://schemas.openxmlformats.org/officeDocument/2006/relationships/hyperlink" Target="https://alphagalileo.org/" TargetMode="External"/><Relationship Id="rId715" Type="http://schemas.openxmlformats.org/officeDocument/2006/relationships/hyperlink" Target="https://www.alphagalileo.org/en-gb/Item-Display/ItemId/180241?returnurl=https://www.alphagalileo.org/en-gb/Item-Display/ItemId/180241" TargetMode="External"/><Relationship Id="rId716" Type="http://schemas.openxmlformats.org/officeDocument/2006/relationships/hyperlink" Target="https://www.eurekalert.org/" TargetMode="External"/><Relationship Id="rId717" Type="http://schemas.openxmlformats.org/officeDocument/2006/relationships/hyperlink" Target="https://www.eurekalert.org/pub_releases/2019-06/ini-ea5062119.php" TargetMode="External"/><Relationship Id="rId718" Type="http://schemas.openxmlformats.org/officeDocument/2006/relationships/hyperlink" Target="https://www.eurekalert.org/" TargetMode="External"/><Relationship Id="rId719" Type="http://schemas.openxmlformats.org/officeDocument/2006/relationships/hyperlink" Target="https://eurekalert.org/pub_releases_ml/2019-06/ini-r_1062119.php" TargetMode="External"/><Relationship Id="rId720" Type="http://schemas.openxmlformats.org/officeDocument/2006/relationships/hyperlink" Target="https://es.globedia.com/" TargetMode="External"/><Relationship Id="rId721" Type="http://schemas.openxmlformats.org/officeDocument/2006/relationships/hyperlink" Target="http://es.globedia.com/ericsson-activa-tecnologia-nsa-laboratorio-innovacion-abierta-5tonic" TargetMode="External"/><Relationship Id="rId722" Type="http://schemas.openxmlformats.org/officeDocument/2006/relationships/hyperlink" Target="https://www.madrimasd.org/blogs/sociedadinformacion/" TargetMode="External"/><Relationship Id="rId723" Type="http://schemas.openxmlformats.org/officeDocument/2006/relationships/hyperlink" Target="http://www.madrimasd.org/blogs/sociedadinformacion/2019/06/21/134732" TargetMode="External"/><Relationship Id="rId724" Type="http://schemas.openxmlformats.org/officeDocument/2006/relationships/hyperlink" Target="https://www.5tonic.org/" TargetMode="External"/><Relationship Id="rId725" Type="http://schemas.openxmlformats.org/officeDocument/2006/relationships/hyperlink" Target="https://www.5tonic.org/news/ericsson-activates-5g-nsa-technology-5tonic-open-innovation-lab" TargetMode="External"/><Relationship Id="rId726" Type="http://schemas.openxmlformats.org/officeDocument/2006/relationships/hyperlink" Target="https://bioengineer.org/" TargetMode="External"/><Relationship Id="rId727" Type="http://schemas.openxmlformats.org/officeDocument/2006/relationships/hyperlink" Target="https://bioengineer.org/ericsson-activates-5g-nsa-technology-at-5tonic-open-innovation-lab/" TargetMode="External"/><Relationship Id="rId728" Type="http://schemas.openxmlformats.org/officeDocument/2006/relationships/hyperlink" Target="https://www.zonamovilidad.es/" TargetMode="External"/><Relationship Id="rId729" Type="http://schemas.openxmlformats.org/officeDocument/2006/relationships/hyperlink" Target="https://www.zonamovilidad.es/ericsson-telefonica-avanzan-casos-uso-5g-proyecto-5g-eve-5tonic" TargetMode="External"/><Relationship Id="rId730" Type="http://schemas.openxmlformats.org/officeDocument/2006/relationships/hyperlink" Target="http://www.redestelecom.es/infraestructuras/noticias/1112721001803/ericsson-activa-tecnologia-5g-nsa-laboratorio-5tonic.1.html" TargetMode="External"/><Relationship Id="rId731" Type="http://schemas.openxmlformats.org/officeDocument/2006/relationships/hyperlink" Target="http://www.itechpost.com/" TargetMode="External"/><Relationship Id="rId732" Type="http://schemas.openxmlformats.org/officeDocument/2006/relationships/hyperlink" Target="http://www.itechpost.com/articles/101538/20190621/ericsson-activates-5g-nsa-technology-at-5tonic-open-innovation-lab.htm" TargetMode="External"/><Relationship Id="rId733" Type="http://schemas.openxmlformats.org/officeDocument/2006/relationships/hyperlink" Target="https://www.enggtalks.com/" TargetMode="External"/><Relationship Id="rId734" Type="http://schemas.openxmlformats.org/officeDocument/2006/relationships/hyperlink" Target="https://www.enggtalks.com/news/115542/ericsson-activates-5g-nsa-technology-at-5tonic-open-innovation-l" TargetMode="External"/><Relationship Id="rId735" Type="http://schemas.openxmlformats.org/officeDocument/2006/relationships/hyperlink" Target="http://5g-transformer.eu/" TargetMode="External"/><Relationship Id="rId736" Type="http://schemas.openxmlformats.org/officeDocument/2006/relationships/hyperlink" Target="https://llodo.com/" TargetMode="External"/><Relationship Id="rId737" Type="http://schemas.openxmlformats.org/officeDocument/2006/relationships/hyperlink" Target="https://llodo.com/technology/ericsson-activates-5g-nsa-technology-at-5tonic-open-innovation-lab-eurekalert.html" TargetMode="External"/><Relationship Id="rId738" Type="http://schemas.openxmlformats.org/officeDocument/2006/relationships/hyperlink" Target="https://www.eurasiareview.com/" TargetMode="External"/><Relationship Id="rId739" Type="http://schemas.openxmlformats.org/officeDocument/2006/relationships/hyperlink" Target="https://www.eurasiareview.com/23062019-ericsson-activates-5g-nsa-technology-at-5tonic-open-innovation-lab/" TargetMode="External"/><Relationship Id="rId740" Type="http://schemas.openxmlformats.org/officeDocument/2006/relationships/hyperlink" Target="https://theiraqfile.com/" TargetMode="External"/><Relationship Id="rId741" Type="http://schemas.openxmlformats.org/officeDocument/2006/relationships/hyperlink" Target="https://theiraqfile.com/ericsson-activates-5g-nsa-technology-at-5tonic-open-innovation-lab/" TargetMode="External"/><Relationship Id="rId742" Type="http://schemas.openxmlformats.org/officeDocument/2006/relationships/hyperlink" Target="https://www.digitalmunition.me/" TargetMode="External"/><Relationship Id="rId743" Type="http://schemas.openxmlformats.org/officeDocument/2006/relationships/hyperlink" Target="https://www.digitalmunition.me/ericsson-activates-5g-nsa-technology-at-5tonic-open-innovation-lab-eurasia-review/?utm_source=dlvr.it&amp;utm_medium=twitter" TargetMode="External"/><Relationship Id="rId744" Type="http://schemas.openxmlformats.org/officeDocument/2006/relationships/hyperlink" Target="https://networks.imdea.org/" TargetMode="External"/><Relationship Id="rId745" Type="http://schemas.openxmlformats.org/officeDocument/2006/relationships/hyperlink" Target="https://networks.imdea.org/" TargetMode="External"/><Relationship Id="rId746" Type="http://schemas.openxmlformats.org/officeDocument/2006/relationships/hyperlink" Target="https://alphagalileo.org/" TargetMode="External"/><Relationship Id="rId747" Type="http://schemas.openxmlformats.org/officeDocument/2006/relationships/hyperlink" Target="https://www.alphagalileo.org/en-gb/Item-Display/ItemId/180520?returnurl=https://www.alphagalileo.org/en-gb/Item-Display/ItemId/180520" TargetMode="External"/><Relationship Id="rId748" Type="http://schemas.openxmlformats.org/officeDocument/2006/relationships/hyperlink" Target="https://alphagalileo.org/" TargetMode="External"/><Relationship Id="rId749" Type="http://schemas.openxmlformats.org/officeDocument/2006/relationships/hyperlink" Target="https://www.alphagalileo.org/en-gb/Item-Display/ItemId/180522?returnurl=https://www.alphagalileo.org/en-gb/Item-Display/ItemId/180522" TargetMode="External"/><Relationship Id="rId750" Type="http://schemas.openxmlformats.org/officeDocument/2006/relationships/hyperlink" Target="https://www.eurekalert.org/" TargetMode="External"/><Relationship Id="rId751" Type="http://schemas.openxmlformats.org/officeDocument/2006/relationships/hyperlink" Target="https://www.eurekalert.org/pub_releases/2019-06/ini-tbo062819.php" TargetMode="External"/><Relationship Id="rId752" Type="http://schemas.openxmlformats.org/officeDocument/2006/relationships/hyperlink" Target="https://www.eurekalert.org/" TargetMode="External"/><Relationship Id="rId753" Type="http://schemas.openxmlformats.org/officeDocument/2006/relationships/hyperlink" Target="https://www.eurekalert.org/pub_releases_ml/2019-06/ini-t062819.php" TargetMode="External"/><Relationship Id="rId754" Type="http://schemas.openxmlformats.org/officeDocument/2006/relationships/hyperlink" Target="https://es.globedia.com/" TargetMode="External"/><Relationship Id="rId755" Type="http://schemas.openxmlformats.org/officeDocument/2006/relationships/hyperlink" Target="http://es.globedia.com/nacimiento-disciplina-sistemas-internet-comunican-luz-visible-consumo" TargetMode="External"/><Relationship Id="rId756" Type="http://schemas.openxmlformats.org/officeDocument/2006/relationships/hyperlink" Target="https://phys.org/" TargetMode="External"/><Relationship Id="rId757" Type="http://schemas.openxmlformats.org/officeDocument/2006/relationships/hyperlink" Target="https://phys.org/wire-news/323167202/the-birth-of-a-new-discipline-low-energy-visible-light-iot-syste.html" TargetMode="External"/><Relationship Id="rId758" Type="http://schemas.openxmlformats.org/officeDocument/2006/relationships/hyperlink" Target="https://totaltele.com/" TargetMode="External"/><Relationship Id="rId759" Type="http://schemas.openxmlformats.org/officeDocument/2006/relationships/hyperlink" Target="https://www.totaltele.com/503286/The-birth-of-a-new-discipline-Low-energy-Visible-Light-IoT-Systems" TargetMode="External"/><Relationship Id="rId760" Type="http://schemas.openxmlformats.org/officeDocument/2006/relationships/hyperlink" Target="https://www.bioportfolio.com/news/article/4025367/The-birth-of-a-new-discipline-Low-energy-Visible-Light-IoT-Systems.html" TargetMode="External"/><Relationship Id="rId761" Type="http://schemas.openxmlformats.org/officeDocument/2006/relationships/hyperlink" Target="https://scienmag.com/" TargetMode="External"/><Relationship Id="rId762" Type="http://schemas.openxmlformats.org/officeDocument/2006/relationships/hyperlink" Target="https://scienmag.com/the-birth-of-a-new-discipline-low-energy-visible-light-iot-systems/?fbclid=IwAR0Kw54SP2MV-ALc8Bc-jZpKYSDXkvPFwmg4Zi3SAwRUVhQ6kcxC8HssLGQ" TargetMode="External"/><Relationship Id="rId763" Type="http://schemas.openxmlformats.org/officeDocument/2006/relationships/hyperlink" Target="https://www.telecompaper.com/news/imdea-networks-coordinating-new-visible-light-comms-iot-project--1298795" TargetMode="External"/><Relationship Id="rId764" Type="http://schemas.openxmlformats.org/officeDocument/2006/relationships/hyperlink" Target="https://www.powersystemsdesign.com/" TargetMode="External"/><Relationship Id="rId765" Type="http://schemas.openxmlformats.org/officeDocument/2006/relationships/hyperlink" Target="https://www.powersystemsdesign.com/articles/birth-of-a-discipline-low-energy-visible-light-iot-systems/8/14722" TargetMode="External"/><Relationship Id="rId766" Type="http://schemas.openxmlformats.org/officeDocument/2006/relationships/hyperlink" Target="https://bioengineer.org/" TargetMode="External"/><Relationship Id="rId767" Type="http://schemas.openxmlformats.org/officeDocument/2006/relationships/hyperlink" Target="https://bioengineer.org/the-birth-of-a-new-discipline-low-energy-visible-light-iot-systems/" TargetMode="External"/><Relationship Id="rId768" Type="http://schemas.openxmlformats.org/officeDocument/2006/relationships/hyperlink" Target="https://www.leganews.es/" TargetMode="External"/><Relationship Id="rId769" Type="http://schemas.openxmlformats.org/officeDocument/2006/relationships/hyperlink" Target="https://www.leganews.es/el-nacimiento-de-una-nueva-disciplina-sistemas-del-internet-de-las-cosas-que-comunican-por-led/" TargetMode="External"/><Relationship Id="rId770" Type="http://schemas.openxmlformats.org/officeDocument/2006/relationships/hyperlink" Target="http://7thspace.com/" TargetMode="External"/><Relationship Id="rId771" Type="http://schemas.openxmlformats.org/officeDocument/2006/relationships/hyperlink" Target="http://7thspace.com/headlines/883231/the_birth_of_a_new_discipline__low_energy_visible_light_iot_systems.html" TargetMode="External"/><Relationship Id="rId772" Type="http://schemas.openxmlformats.org/officeDocument/2006/relationships/hyperlink" Target="https://www.techchecknews.com/" TargetMode="External"/><Relationship Id="rId773" Type="http://schemas.openxmlformats.org/officeDocument/2006/relationships/hyperlink" Target="https://www.techchecknews.com/2019/06/the-birth-of-a-new-discipline-low-energy-visible-light-iot-systems/" TargetMode="External"/><Relationship Id="rId774" Type="http://schemas.openxmlformats.org/officeDocument/2006/relationships/hyperlink" Target="https://www.economiadehoy.es/" TargetMode="External"/><Relationship Id="rId775" Type="http://schemas.openxmlformats.org/officeDocument/2006/relationships/hyperlink" Target="https://www.economiadehoy.es/noticia/47156/tecnologia/sistemas-del-internet-de-las-cosas-que-comunican-por-luz-visible-de-bajo-consumo.html" TargetMode="External"/><Relationship Id="rId776" Type="http://schemas.openxmlformats.org/officeDocument/2006/relationships/hyperlink" Target="https://www.conectronica.com/wireless/smart-city/sistemas-del-internet-de-las-cosas-que-comunican-por-luz-visible-de-bajo-consumo" TargetMode="External"/><Relationship Id="rId777" Type="http://schemas.openxmlformats.org/officeDocument/2006/relationships/hyperlink" Target="https://www.madrimasd.org/notiweb/noticias/nacimiento-una-nueva-disciplina-sistemas-internet-las-cosas-que-comunican-por-luz-visible-bajo-consumo" TargetMode="External"/><Relationship Id="rId778" Type="http://schemas.openxmlformats.org/officeDocument/2006/relationships/hyperlink" Target="https://powerpulse.net/" TargetMode="External"/><Relationship Id="rId779" Type="http://schemas.openxmlformats.org/officeDocument/2006/relationships/hyperlink" Target="https://www.iotaustralia.org.au/2019/07/03/iotnewsglobal/imdea-networks-institute-aims-to-use-light-from-led-lights-for-iot-comms/" TargetMode="External"/><Relationship Id="rId780" Type="http://schemas.openxmlformats.org/officeDocument/2006/relationships/hyperlink" Target="https://smart-lighting.es/" TargetMode="External"/><Relationship Id="rId781" Type="http://schemas.openxmlformats.org/officeDocument/2006/relationships/hyperlink" Target="https://www.madrimasd.org/en/notiweb/noticias/birth-new-discipline-low-energy-visible-light-iot-systems" TargetMode="External"/><Relationship Id="rId782" Type="http://schemas.openxmlformats.org/officeDocument/2006/relationships/hyperlink" Target="https://networks.imdea.org/" TargetMode="External"/><Relationship Id="rId783" Type="http://schemas.openxmlformats.org/officeDocument/2006/relationships/hyperlink" Target="https://networks.imdea.org/" TargetMode="External"/><Relationship Id="rId784" Type="http://schemas.openxmlformats.org/officeDocument/2006/relationships/hyperlink" Target="https://www.5tonic.org/" TargetMode="External"/><Relationship Id="rId785" Type="http://schemas.openxmlformats.org/officeDocument/2006/relationships/hyperlink" Target="https://www.5tonic.org/news/5tonic-members-take-center-stage-eucnc-conference" TargetMode="External"/><Relationship Id="rId786" Type="http://schemas.openxmlformats.org/officeDocument/2006/relationships/hyperlink" Target="https://www.madrimasd.org/blogs/sociedadinformacion/" TargetMode="External"/><Relationship Id="rId787" Type="http://schemas.openxmlformats.org/officeDocument/2006/relationships/hyperlink" Target="http://www.madrimasd.org/blogs/sociedadinformacion/2019/07/01/134742" TargetMode="External"/><Relationship Id="rId788" Type="http://schemas.openxmlformats.org/officeDocument/2006/relationships/hyperlink" Target="https://networks.imdea.org/" TargetMode="External"/><Relationship Id="rId789" Type="http://schemas.openxmlformats.org/officeDocument/2006/relationships/hyperlink" Target="https://networks.imdea.org/" TargetMode="External"/><Relationship Id="rId790" Type="http://schemas.openxmlformats.org/officeDocument/2006/relationships/hyperlink" Target="https://www.madrimasd.org/blogs/sociedadinformacion/" TargetMode="External"/><Relationship Id="rId791" Type="http://schemas.openxmlformats.org/officeDocument/2006/relationships/hyperlink" Target="https://networks.imdea.org/" TargetMode="External"/><Relationship Id="rId792" Type="http://schemas.openxmlformats.org/officeDocument/2006/relationships/hyperlink" Target="https://networks.imdea.org/" TargetMode="External"/><Relationship Id="rId793" Type="http://schemas.openxmlformats.org/officeDocument/2006/relationships/hyperlink" Target="https://www.madrimasd.org/blogs/sociedadinformacion/" TargetMode="External"/><Relationship Id="rId794" Type="http://schemas.openxmlformats.org/officeDocument/2006/relationships/hyperlink" Target="http://www.madrimasd.org/blogs/sociedadinformacion/2019/07/05/134761" TargetMode="External"/><Relationship Id="rId795" Type="http://schemas.openxmlformats.org/officeDocument/2006/relationships/hyperlink" Target="https://networks.imdea.org/" TargetMode="External"/><Relationship Id="rId796" Type="http://schemas.openxmlformats.org/officeDocument/2006/relationships/hyperlink" Target="https://networks.imdea.org/" TargetMode="External"/><Relationship Id="rId797" Type="http://schemas.openxmlformats.org/officeDocument/2006/relationships/hyperlink" Target="https://www.madrimasd.org/blogs/sociedadinformacion/" TargetMode="External"/><Relationship Id="rId798" Type="http://schemas.openxmlformats.org/officeDocument/2006/relationships/hyperlink" Target="http://www.madrimasd.org/blogs/sociedadinformacion/2019/07/05/134766" TargetMode="External"/><Relationship Id="rId799" Type="http://schemas.openxmlformats.org/officeDocument/2006/relationships/hyperlink" Target="https://prnoticias.com/" TargetMode="External"/><Relationship Id="rId800" Type="http://schemas.openxmlformats.org/officeDocument/2006/relationships/hyperlink" Target="http://www.topcomunicacion.com/" TargetMode="External"/><Relationship Id="rId801" Type="http://schemas.openxmlformats.org/officeDocument/2006/relationships/hyperlink" Target="http://www.topcomunicacion.com/noticia/12149/5tonic-elige-a-leanfactor-como-su-nueva-agencia-de-comunicacion-y-estrategia-digital" TargetMode="External"/><Relationship Id="rId802" Type="http://schemas.openxmlformats.org/officeDocument/2006/relationships/hyperlink" Target="https://networks.imdea.org/" TargetMode="External"/><Relationship Id="rId803" Type="http://schemas.openxmlformats.org/officeDocument/2006/relationships/hyperlink" Target="https://networks.imdea.org/" TargetMode="External"/><Relationship Id="rId804" Type="http://schemas.openxmlformats.org/officeDocument/2006/relationships/hyperlink" Target="https://alphagalileo.org/" TargetMode="External"/><Relationship Id="rId805" Type="http://schemas.openxmlformats.org/officeDocument/2006/relationships/hyperlink" Target="https://www.alphagalileo.org/en-gb/Item-Display/ItemId/180959?returnurl=https://www.alphagalileo.org/en-gb/Item-Display/ItemId/180959" TargetMode="External"/><Relationship Id="rId806" Type="http://schemas.openxmlformats.org/officeDocument/2006/relationships/hyperlink" Target="https://alphagalileo.org/" TargetMode="External"/><Relationship Id="rId807" Type="http://schemas.openxmlformats.org/officeDocument/2006/relationships/hyperlink" Target="https://www.alphagalileo.org/en-gb/Item-Display/ItemId/180960?returnurl=https://www.alphagalileo.org/en-gb/Item-Display/ItemId/180960" TargetMode="External"/><Relationship Id="rId808" Type="http://schemas.openxmlformats.org/officeDocument/2006/relationships/hyperlink" Target="https://www.eurekalert.org/" TargetMode="External"/><Relationship Id="rId809" Type="http://schemas.openxmlformats.org/officeDocument/2006/relationships/hyperlink" Target="https://eurekalert.org/pub_releases/2019-07/ini-5te071219.php" TargetMode="External"/><Relationship Id="rId810" Type="http://schemas.openxmlformats.org/officeDocument/2006/relationships/hyperlink" Target="https://www.eurekalert.org/" TargetMode="External"/><Relationship Id="rId811" Type="http://schemas.openxmlformats.org/officeDocument/2006/relationships/hyperlink" Target="https://eurekalert.org/pub_releases_ml/2019-07/ini-n071219.php" TargetMode="External"/><Relationship Id="rId812" Type="http://schemas.openxmlformats.org/officeDocument/2006/relationships/hyperlink" Target="https://es.globedia.com/" TargetMode="External"/><Relationship Id="rId813" Type="http://schemas.openxmlformats.org/officeDocument/2006/relationships/hyperlink" Target="http://es.globedia.com/5tonic-participa-foro-global-pasajeros-explicar-impacto-sector-ferroviario" TargetMode="External"/><Relationship Id="rId814" Type="http://schemas.openxmlformats.org/officeDocument/2006/relationships/hyperlink" Target="https://www.madrimasd.org/blogs/sociedadinformacion/" TargetMode="External"/><Relationship Id="rId815" Type="http://schemas.openxmlformats.org/officeDocument/2006/relationships/hyperlink" Target="https://www.madrimasd.org/blogs/sociedadinformacion/2019/07/12/134772" TargetMode="External"/><Relationship Id="rId816" Type="http://schemas.openxmlformats.org/officeDocument/2006/relationships/hyperlink" Target="https://www.5tonic.org/" TargetMode="External"/><Relationship Id="rId817" Type="http://schemas.openxmlformats.org/officeDocument/2006/relationships/hyperlink" Target="https://www.5tonic.org/news/5tonic-explain-impact-5g-railway-sector-passenger-global-forum" TargetMode="External"/><Relationship Id="rId818" Type="http://schemas.openxmlformats.org/officeDocument/2006/relationships/hyperlink" Target="https://ingenis.net/" TargetMode="External"/><Relationship Id="rId819" Type="http://schemas.openxmlformats.org/officeDocument/2006/relationships/hyperlink" Target="https://ingenis.net/2019/07/11/el-impacto-de-5g-en-el-sector-ferroviario/" TargetMode="External"/><Relationship Id="rId820" Type="http://schemas.openxmlformats.org/officeDocument/2006/relationships/hyperlink" Target="http://www.redestelecom.es/infraestructuras/noticias/1113154001803/impacto-de-5g-sector-ferroviario.1.html" TargetMode="External"/><Relationship Id="rId821" Type="http://schemas.openxmlformats.org/officeDocument/2006/relationships/hyperlink" Target="http://7thspace.com/" TargetMode="External"/><Relationship Id="rId822" Type="http://schemas.openxmlformats.org/officeDocument/2006/relationships/hyperlink" Target="http://7thspace.com/headlines/898969/5tonic_to_explain_the_impact_of_5g_on_railway_sector_at_passenger_global_forum.html" TargetMode="External"/><Relationship Id="rId823" Type="http://schemas.openxmlformats.org/officeDocument/2006/relationships/hyperlink" Target="https://bioengineer.org/" TargetMode="External"/><Relationship Id="rId824" Type="http://schemas.openxmlformats.org/officeDocument/2006/relationships/hyperlink" Target="https://bioengineer.org/5tonic-to-explain-the-impact-of-5g-on-railway-sector-at-passenger-global-forum/" TargetMode="External"/><Relationship Id="rId825" Type="http://schemas.openxmlformats.org/officeDocument/2006/relationships/hyperlink" Target="https://www.economiadehoy.es/" TargetMode="External"/><Relationship Id="rId826" Type="http://schemas.openxmlformats.org/officeDocument/2006/relationships/hyperlink" Target="https://www.economiadehoy.es/noticia/47782/empresas/5tonic-participa-en-el-foro-global-de-pasajeros-para-explicar-el-impacto-del-5g-en-el-sector-ferroviario.html" TargetMode="External"/><Relationship Id="rId827" Type="http://schemas.openxmlformats.org/officeDocument/2006/relationships/hyperlink" Target="https://saladeprensa.renfe.com/" TargetMode="External"/><Relationship Id="rId828" Type="http://schemas.openxmlformats.org/officeDocument/2006/relationships/hyperlink" Target="https://saladeprensa.renfe.com/renfe-y-la-uic-celebran-el-primer-foro-global-de-viajeros/" TargetMode="External"/><Relationship Id="rId829" Type="http://schemas.openxmlformats.org/officeDocument/2006/relationships/hyperlink" Target="https://www.vialibre.org/" TargetMode="External"/><Relationship Id="rId830" Type="http://schemas.openxmlformats.org/officeDocument/2006/relationships/hyperlink" Target="https://www.vialibre.org/noticias.asp?not=27935&amp;cs=inte" TargetMode="External"/><Relationship Id="rId831" Type="http://schemas.openxmlformats.org/officeDocument/2006/relationships/hyperlink" Target="https://www.unotv.com/" TargetMode="External"/><Relationship Id="rId832" Type="http://schemas.openxmlformats.org/officeDocument/2006/relationships/hyperlink" Target="https://www.ultimahora.es/" TargetMode="External"/><Relationship Id="rId833" Type="http://schemas.openxmlformats.org/officeDocument/2006/relationships/hyperlink" Target="https://www.ultimahora.es/noticias/tecnologia-videojuegos/2019/07/18/1095299/aplicaciones-espian-ademas-faceapp.html" TargetMode="External"/><Relationship Id="rId834" Type="http://schemas.openxmlformats.org/officeDocument/2006/relationships/hyperlink" Target="https://elpais.com/" TargetMode="External"/><Relationship Id="rId835" Type="http://schemas.openxmlformats.org/officeDocument/2006/relationships/hyperlink" Target="https://la100.cienradios.com/" TargetMode="External"/><Relationship Id="rId836" Type="http://schemas.openxmlformats.org/officeDocument/2006/relationships/hyperlink" Target="https://la100.cienradios.com/faceapp-como-funciona-la-app-de-identificacion-facial-que-te-hace-viejo/" TargetMode="External"/><Relationship Id="rId837"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hyperlink" Target="https://bit.ly/2Rik3Ze" TargetMode="External"/><Relationship Id="rId2" Type="http://schemas.openxmlformats.org/officeDocument/2006/relationships/hyperlink" Target="https://www.madrimasd.org/notiweb/noticias/ifema-fundacion-conocimiento-madrid-lanzan-feria-madrid-por-ciencia-innovacion-2019" TargetMode="External"/><Relationship Id="rId3" Type="http://schemas.openxmlformats.org/officeDocument/2006/relationships/hyperlink" Target="https://bit.ly/2Rik3Ze" TargetMode="External"/><Relationship Id="rId4" Type="http://schemas.openxmlformats.org/officeDocument/2006/relationships/hyperlink" Target="https://www.madrimasd.org/notiweb/noticias/ifema-fundacion-conocimiento-madrid-lanzan-feria-madrid-por-ciencia-innovacion-2019" TargetMode="External"/><Relationship Id="rId5" Type="http://schemas.openxmlformats.org/officeDocument/2006/relationships/hyperlink" Target="https://bit.ly/2Rik3Ze" TargetMode="External"/><Relationship Id="rId6" Type="http://schemas.openxmlformats.org/officeDocument/2006/relationships/hyperlink" Target="https://www.madrimasd.org/notiweb/noticias/ifema-fundacion-conocimiento-madrid-lanzan-feria-madrid-por-ciencia-innovacion-2019" TargetMode="External"/><Relationship Id="rId7" Type="http://schemas.openxmlformats.org/officeDocument/2006/relationships/hyperlink" Target="https://bit.ly/2Rik3Ze" TargetMode="External"/><Relationship Id="rId8" Type="http://schemas.openxmlformats.org/officeDocument/2006/relationships/hyperlink" Target="https://www.madrimasd.org/notiweb/noticias/ifema-fundacion-conocimiento-madrid-lanzan-feria-madrid-por-ciencia-innovacion-2019" TargetMode="External"/><Relationship Id="rId9" Type="http://schemas.openxmlformats.org/officeDocument/2006/relationships/hyperlink" Target="https://bit.ly/2Rik3Ze" TargetMode="External"/><Relationship Id="rId10" Type="http://schemas.openxmlformats.org/officeDocument/2006/relationships/hyperlink" Target="https://www.madrimasd.org/notiweb/noticias/ifema-fundacion-conocimiento-madrid-lanzan-feria-madrid-por-ciencia-innovacion-2019" TargetMode="External"/><Relationship Id="rId11" Type="http://schemas.openxmlformats.org/officeDocument/2006/relationships/hyperlink" Target="https://bit.ly/2Rik3Ze" TargetMode="External"/><Relationship Id="rId12" Type="http://schemas.openxmlformats.org/officeDocument/2006/relationships/hyperlink" Target="https://www.madrimasd.org/notiweb/noticias/ifema-fundacion-conocimiento-madrid-lanzan-feria-madrid-por-ciencia-innovacion-2019" TargetMode="External"/><Relationship Id="rId13" Type="http://schemas.openxmlformats.org/officeDocument/2006/relationships/hyperlink" Target="https://bit.ly/2CZrSOv" TargetMode="External"/><Relationship Id="rId14" Type="http://schemas.openxmlformats.org/officeDocument/2006/relationships/hyperlink" Target="https://www.networks.imdea.org/careers/grants" TargetMode="External"/><Relationship Id="rId15" Type="http://schemas.openxmlformats.org/officeDocument/2006/relationships/hyperlink" Target="https://bit.ly/2CZrSOv" TargetMode="External"/><Relationship Id="rId16" Type="http://schemas.openxmlformats.org/officeDocument/2006/relationships/hyperlink" Target="https://www.networks.imdea.org/careers/grants" TargetMode="External"/><Relationship Id="rId17" Type="http://schemas.openxmlformats.org/officeDocument/2006/relationships/hyperlink" Target="https://bit.ly/2CZrSOv" TargetMode="External"/><Relationship Id="rId18" Type="http://schemas.openxmlformats.org/officeDocument/2006/relationships/hyperlink" Target="https://www.networks.imdea.org/careers/grants" TargetMode="External"/><Relationship Id="rId19" Type="http://schemas.openxmlformats.org/officeDocument/2006/relationships/hyperlink" Target="https://bit.ly/2CZrSOv" TargetMode="External"/><Relationship Id="rId20" Type="http://schemas.openxmlformats.org/officeDocument/2006/relationships/hyperlink" Target="https://www.networks.imdea.org/careers/grants" TargetMode="External"/><Relationship Id="rId21" Type="http://schemas.openxmlformats.org/officeDocument/2006/relationships/hyperlink" Target="https://bit.ly/2CZrSOv" TargetMode="External"/><Relationship Id="rId22" Type="http://schemas.openxmlformats.org/officeDocument/2006/relationships/hyperlink" Target="https://www.networks.imdea.org/careers/grants" TargetMode="External"/><Relationship Id="rId23" Type="http://schemas.openxmlformats.org/officeDocument/2006/relationships/hyperlink" Target="https://bit.ly/2CZrSOv" TargetMode="External"/><Relationship Id="rId24" Type="http://schemas.openxmlformats.org/officeDocument/2006/relationships/hyperlink" Target="https://www.networks.imdea.org/careers/grants" TargetMode="External"/><Relationship Id="rId25" Type="http://schemas.openxmlformats.org/officeDocument/2006/relationships/hyperlink" Target="http://bit.ly/2H30Hri" TargetMode="External"/><Relationship Id="rId26" Type="http://schemas.openxmlformats.org/officeDocument/2006/relationships/hyperlink" Target="http://5g-coral.eu/" TargetMode="External"/><Relationship Id="rId27" Type="http://schemas.openxmlformats.org/officeDocument/2006/relationships/hyperlink" Target="http://bit.ly/2H30Hri" TargetMode="External"/><Relationship Id="rId28" Type="http://schemas.openxmlformats.org/officeDocument/2006/relationships/hyperlink" Target="http://5g-coral.eu/" TargetMode="External"/><Relationship Id="rId29" Type="http://schemas.openxmlformats.org/officeDocument/2006/relationships/hyperlink" Target="http://bit.ly/2H30Hri" TargetMode="External"/><Relationship Id="rId30" Type="http://schemas.openxmlformats.org/officeDocument/2006/relationships/hyperlink" Target="http://5g-coral.eu/" TargetMode="External"/><Relationship Id="rId31" Type="http://schemas.openxmlformats.org/officeDocument/2006/relationships/hyperlink" Target="http://bit.ly/2H30Hri" TargetMode="External"/><Relationship Id="rId32" Type="http://schemas.openxmlformats.org/officeDocument/2006/relationships/hyperlink" Target="http://5g-coral.eu/" TargetMode="External"/><Relationship Id="rId33" Type="http://schemas.openxmlformats.org/officeDocument/2006/relationships/hyperlink" Target="http://bit.ly/2H30Hri" TargetMode="External"/><Relationship Id="rId34" Type="http://schemas.openxmlformats.org/officeDocument/2006/relationships/hyperlink" Target="http://5g-coral.eu/" TargetMode="External"/><Relationship Id="rId35" Type="http://schemas.openxmlformats.org/officeDocument/2006/relationships/hyperlink" Target="http://bit.ly/2RGpHZd" TargetMode="External"/><Relationship Id="rId36" Type="http://schemas.openxmlformats.org/officeDocument/2006/relationships/hyperlink" Target="https://www.lavanguardia.com/vida/20190107/453992190861/ocho-investigadores-de-madrid-entre-los-mas-citados-del-mundo-en-2018.html" TargetMode="External"/><Relationship Id="rId37" Type="http://schemas.openxmlformats.org/officeDocument/2006/relationships/hyperlink" Target="http://bit.ly/2RGpHZd" TargetMode="External"/><Relationship Id="rId38" Type="http://schemas.openxmlformats.org/officeDocument/2006/relationships/hyperlink" Target="https://www.lavanguardia.com/vida/20190107/453992190861/ocho-investigadores-de-madrid-entre-los-mas-citados-del-mundo-en-2018.html" TargetMode="External"/><Relationship Id="rId39" Type="http://schemas.openxmlformats.org/officeDocument/2006/relationships/hyperlink" Target="http://bit.ly/2RGpHZd" TargetMode="External"/><Relationship Id="rId40" Type="http://schemas.openxmlformats.org/officeDocument/2006/relationships/hyperlink" Target="https://www.lavanguardia.com/vida/20190107/453992190861/ocho-investigadores-de-madrid-entre-los-mas-citados-del-mundo-en-2018.html" TargetMode="External"/><Relationship Id="rId41" Type="http://schemas.openxmlformats.org/officeDocument/2006/relationships/hyperlink" Target="http://bit.ly/2CV8Aty" TargetMode="External"/><Relationship Id="rId42" Type="http://schemas.openxmlformats.org/officeDocument/2006/relationships/hyperlink" Target="http://www.madrimasd.org/en/notiweb/noticias/wireless-spectrum-scarce-resource-protecting-it-malicious-users-key-modern-society" TargetMode="External"/><Relationship Id="rId43" Type="http://schemas.openxmlformats.org/officeDocument/2006/relationships/hyperlink" Target="https://bit.ly/2RRuyrA" TargetMode="External"/><Relationship Id="rId44" Type="http://schemas.openxmlformats.org/officeDocument/2006/relationships/hyperlink" Target="http://opparch.networks.imdea.org/join-us" TargetMode="External"/><Relationship Id="rId45" Type="http://schemas.openxmlformats.org/officeDocument/2006/relationships/hyperlink" Target="https://bit.ly/2RRuyrA" TargetMode="External"/><Relationship Id="rId46" Type="http://schemas.openxmlformats.org/officeDocument/2006/relationships/hyperlink" Target="http://opparch.networks.imdea.org/join-us" TargetMode="External"/><Relationship Id="rId47" Type="http://schemas.openxmlformats.org/officeDocument/2006/relationships/hyperlink" Target="https://bit.ly/2RRuyrA" TargetMode="External"/><Relationship Id="rId48" Type="http://schemas.openxmlformats.org/officeDocument/2006/relationships/hyperlink" Target="http://opparch.networks.imdea.org/join-us" TargetMode="External"/><Relationship Id="rId49" Type="http://schemas.openxmlformats.org/officeDocument/2006/relationships/hyperlink" Target="https://bit.ly/2RRuyrA" TargetMode="External"/><Relationship Id="rId50" Type="http://schemas.openxmlformats.org/officeDocument/2006/relationships/hyperlink" Target="http://opparch.networks.imdea.org/join-us" TargetMode="External"/><Relationship Id="rId51" Type="http://schemas.openxmlformats.org/officeDocument/2006/relationships/hyperlink" Target="http://bit.ly/2TpIBkH" TargetMode="External"/><Relationship Id="rId52" Type="http://schemas.openxmlformats.org/officeDocument/2006/relationships/hyperlink" Target="http://www.madrimasd.org/blogs/sociedadinformacion/2019/01/14/134523" TargetMode="External"/><Relationship Id="rId53" Type="http://schemas.openxmlformats.org/officeDocument/2006/relationships/hyperlink" Target="http://bit.ly/2TpIBkH" TargetMode="External"/><Relationship Id="rId54" Type="http://schemas.openxmlformats.org/officeDocument/2006/relationships/hyperlink" Target="http://www.madrimasd.org/blogs/sociedadinformacion/2019/01/14/134523" TargetMode="External"/><Relationship Id="rId55" Type="http://schemas.openxmlformats.org/officeDocument/2006/relationships/hyperlink" Target="https://bit.ly/2Ti3kHn" TargetMode="External"/><Relationship Id="rId56" Type="http://schemas.openxmlformats.org/officeDocument/2006/relationships/hyperlink" Target="https://www.networks.imdea.org/es/empleo/internship-student" TargetMode="External"/><Relationship Id="rId57" Type="http://schemas.openxmlformats.org/officeDocument/2006/relationships/hyperlink" Target="https://bit.ly/2Ti3kHn" TargetMode="External"/><Relationship Id="rId58" Type="http://schemas.openxmlformats.org/officeDocument/2006/relationships/hyperlink" Target="https://www.networks.imdea.org/es/empleo/internship-student" TargetMode="External"/><Relationship Id="rId59" Type="http://schemas.openxmlformats.org/officeDocument/2006/relationships/hyperlink" Target="https://bit.ly/2Ti3kHn" TargetMode="External"/><Relationship Id="rId60" Type="http://schemas.openxmlformats.org/officeDocument/2006/relationships/hyperlink" Target="https://www.networks.imdea.org/es/empleo/internship-student" TargetMode="External"/><Relationship Id="rId61" Type="http://schemas.openxmlformats.org/officeDocument/2006/relationships/hyperlink" Target="https://bit.ly/2Ti3kHn" TargetMode="External"/><Relationship Id="rId62" Type="http://schemas.openxmlformats.org/officeDocument/2006/relationships/hyperlink" Target="https://www.networks.imdea.org/es/empleo/internship-student" TargetMode="External"/><Relationship Id="rId63" Type="http://schemas.openxmlformats.org/officeDocument/2006/relationships/hyperlink" Target="http://bit.ly/2TpIBkH" TargetMode="External"/><Relationship Id="rId64" Type="http://schemas.openxmlformats.org/officeDocument/2006/relationships/hyperlink" Target="http://www.madrimasd.org/blogs/sociedadinformacion/2019/01/14/134523" TargetMode="External"/><Relationship Id="rId65" Type="http://schemas.openxmlformats.org/officeDocument/2006/relationships/hyperlink" Target="http://bit.ly/2TpIBkH" TargetMode="External"/><Relationship Id="rId66" Type="http://schemas.openxmlformats.org/officeDocument/2006/relationships/hyperlink" Target="http://www.madrimasd.org/blogs/sociedadinformacion/2019/01/14/134523" TargetMode="External"/><Relationship Id="rId67" Type="http://schemas.openxmlformats.org/officeDocument/2006/relationships/hyperlink" Target="http://bit.ly/2TpIBkH" TargetMode="External"/><Relationship Id="rId68" Type="http://schemas.openxmlformats.org/officeDocument/2006/relationships/hyperlink" Target="http://www.madrimasd.org/blogs/sociedadinformacion/2019/01/14/134523" TargetMode="External"/><Relationship Id="rId69" Type="http://schemas.openxmlformats.org/officeDocument/2006/relationships/hyperlink" Target="http://bit.ly/2TpIBkH" TargetMode="External"/><Relationship Id="rId70" Type="http://schemas.openxmlformats.org/officeDocument/2006/relationships/hyperlink" Target="http://www.madrimasd.org/blogs/sociedadinformacion/2019/01/14/134523" TargetMode="External"/><Relationship Id="rId71" Type="http://schemas.openxmlformats.org/officeDocument/2006/relationships/hyperlink" Target="https://bit.ly/2Rkncrw" TargetMode="External"/><Relationship Id="rId72" Type="http://schemas.openxmlformats.org/officeDocument/2006/relationships/hyperlink" Target="https://www.networks.imdea.org/whats-new/news/2019/forward-thinking-5g-and-beyond-research-imdea-networks-receives-major-backing" TargetMode="External"/><Relationship Id="rId73" Type="http://schemas.openxmlformats.org/officeDocument/2006/relationships/hyperlink" Target="https://bit.ly/2Rkncrw" TargetMode="External"/><Relationship Id="rId74" Type="http://schemas.openxmlformats.org/officeDocument/2006/relationships/hyperlink" Target="https://www.networks.imdea.org/whats-new/news/2019/forward-thinking-5g-and-beyond-research-imdea-networks-receives-major-backing" TargetMode="External"/><Relationship Id="rId75" Type="http://schemas.openxmlformats.org/officeDocument/2006/relationships/hyperlink" Target="https://bit.ly/2Rkncrw" TargetMode="External"/><Relationship Id="rId76" Type="http://schemas.openxmlformats.org/officeDocument/2006/relationships/hyperlink" Target="https://www.networks.imdea.org/whats-new/news/2019/forward-thinking-5g-and-beyond-research-imdea-networks-receives-major-backing" TargetMode="External"/><Relationship Id="rId77" Type="http://schemas.openxmlformats.org/officeDocument/2006/relationships/hyperlink" Target="https://bit.ly/2Rkncrw" TargetMode="External"/><Relationship Id="rId78" Type="http://schemas.openxmlformats.org/officeDocument/2006/relationships/hyperlink" Target="https://www.networks.imdea.org/whats-new/news/2019/forward-thinking-5g-and-beyond-research-imdea-networks-receives-major-backing" TargetMode="External"/><Relationship Id="rId79" Type="http://schemas.openxmlformats.org/officeDocument/2006/relationships/hyperlink" Target="https://bit.ly/2Rkncrw" TargetMode="External"/><Relationship Id="rId80" Type="http://schemas.openxmlformats.org/officeDocument/2006/relationships/hyperlink" Target="https://www.networks.imdea.org/whats-new/news/2019/forward-thinking-5g-and-beyond-research-imdea-networks-receives-major-backing" TargetMode="External"/><Relationship Id="rId81" Type="http://schemas.openxmlformats.org/officeDocument/2006/relationships/hyperlink" Target="https://bit.ly/2Tk8KRW" TargetMode="External"/><Relationship Id="rId82" Type="http://schemas.openxmlformats.org/officeDocument/2006/relationships/hyperlink" Target="https://www.networks.imdea.org/es/empleo/ingenieria-y-apoyo-investigacion" TargetMode="External"/><Relationship Id="rId83" Type="http://schemas.openxmlformats.org/officeDocument/2006/relationships/hyperlink" Target="https://bit.ly/2Tk8KRW" TargetMode="External"/><Relationship Id="rId84" Type="http://schemas.openxmlformats.org/officeDocument/2006/relationships/hyperlink" Target="https://www.networks.imdea.org/es/empleo/ingenieria-y-apoyo-investigacion" TargetMode="External"/><Relationship Id="rId85" Type="http://schemas.openxmlformats.org/officeDocument/2006/relationships/hyperlink" Target="https://bit.ly/2Tk8KRW" TargetMode="External"/><Relationship Id="rId86" Type="http://schemas.openxmlformats.org/officeDocument/2006/relationships/hyperlink" Target="https://www.networks.imdea.org/es/empleo/ingenieria-y-apoyo-investigacion" TargetMode="External"/><Relationship Id="rId87" Type="http://schemas.openxmlformats.org/officeDocument/2006/relationships/hyperlink" Target="https://bit.ly/2Tk8KRW" TargetMode="External"/><Relationship Id="rId88" Type="http://schemas.openxmlformats.org/officeDocument/2006/relationships/hyperlink" Target="https://www.networks.imdea.org/es/empleo/ingenieria-y-apoyo-investigacion" TargetMode="External"/><Relationship Id="rId89" Type="http://schemas.openxmlformats.org/officeDocument/2006/relationships/hyperlink" Target="https://bit.ly/2Tk8KRW" TargetMode="External"/><Relationship Id="rId90" Type="http://schemas.openxmlformats.org/officeDocument/2006/relationships/hyperlink" Target="https://www.networks.imdea.org/es/empleo/ingenieria-y-apoyo-investigacion" TargetMode="External"/><Relationship Id="rId91" Type="http://schemas.openxmlformats.org/officeDocument/2006/relationships/hyperlink" Target="http://bit.ly/2RZ5Rsq" TargetMode="External"/><Relationship Id="rId92" Type="http://schemas.openxmlformats.org/officeDocument/2006/relationships/hyperlink" Target="https://www.networks.imdea.org/whats-new/events/2019/roaming-edge" TargetMode="External"/><Relationship Id="rId93" Type="http://schemas.openxmlformats.org/officeDocument/2006/relationships/hyperlink" Target="http://bit.ly/2RZ5Rsq" TargetMode="External"/><Relationship Id="rId94" Type="http://schemas.openxmlformats.org/officeDocument/2006/relationships/hyperlink" Target="http://bit.ly/2RZ5Rsq" TargetMode="External"/><Relationship Id="rId95" Type="http://schemas.openxmlformats.org/officeDocument/2006/relationships/hyperlink" Target="http://bit.ly/2RZ5Rsq" TargetMode="External"/><Relationship Id="rId96" Type="http://schemas.openxmlformats.org/officeDocument/2006/relationships/hyperlink" Target="http://bit.ly/2HshDYh" TargetMode="External"/><Relationship Id="rId97" Type="http://schemas.openxmlformats.org/officeDocument/2006/relationships/hyperlink" Target="https://www.networks.imdea.org/es/investigacion/proyectos/tapir-cm" TargetMode="External"/><Relationship Id="rId98" Type="http://schemas.openxmlformats.org/officeDocument/2006/relationships/hyperlink" Target="http://bit.ly/2HshDYh" TargetMode="External"/><Relationship Id="rId99" Type="http://schemas.openxmlformats.org/officeDocument/2006/relationships/hyperlink" Target="https://www.networks.imdea.org/es/investigacion/proyectos/tapir-cm" TargetMode="External"/><Relationship Id="rId100" Type="http://schemas.openxmlformats.org/officeDocument/2006/relationships/hyperlink" Target="http://bit.ly/2HshDYh" TargetMode="External"/><Relationship Id="rId101" Type="http://schemas.openxmlformats.org/officeDocument/2006/relationships/hyperlink" Target="https://www.networks.imdea.org/es/investigacion/proyectos/tapir-cm" TargetMode="External"/><Relationship Id="rId102" Type="http://schemas.openxmlformats.org/officeDocument/2006/relationships/hyperlink" Target="http://bit.ly/2HshDYh" TargetMode="External"/><Relationship Id="rId103" Type="http://schemas.openxmlformats.org/officeDocument/2006/relationships/hyperlink" Target="https://www.networks.imdea.org/es/investigacion/proyectos/tapir-cm" TargetMode="External"/><Relationship Id="rId104" Type="http://schemas.openxmlformats.org/officeDocument/2006/relationships/hyperlink" Target="http://bit.ly/2HshDYh" TargetMode="External"/><Relationship Id="rId105" Type="http://schemas.openxmlformats.org/officeDocument/2006/relationships/hyperlink" Target="https://www.networks.imdea.org/es/investigacion/proyectos/tapir-cm" TargetMode="External"/><Relationship Id="rId106" Type="http://schemas.openxmlformats.org/officeDocument/2006/relationships/hyperlink" Target="http://bit.ly/2C7Khdo" TargetMode="External"/><Relationship Id="rId107" Type="http://schemas.openxmlformats.org/officeDocument/2006/relationships/hyperlink" Target="https://www.networks.imdea.org/es/empleo/internship-student" TargetMode="External"/><Relationship Id="rId108" Type="http://schemas.openxmlformats.org/officeDocument/2006/relationships/hyperlink" Target="http://bit.ly/2C7Khdo" TargetMode="External"/><Relationship Id="rId109" Type="http://schemas.openxmlformats.org/officeDocument/2006/relationships/hyperlink" Target="https://www.networks.imdea.org/es/empleo/internship-student" TargetMode="External"/><Relationship Id="rId110" Type="http://schemas.openxmlformats.org/officeDocument/2006/relationships/hyperlink" Target="http://bit.ly/2C7Khdo" TargetMode="External"/><Relationship Id="rId111" Type="http://schemas.openxmlformats.org/officeDocument/2006/relationships/hyperlink" Target="https://www.networks.imdea.org/es/empleo/internship-student" TargetMode="External"/><Relationship Id="rId112" Type="http://schemas.openxmlformats.org/officeDocument/2006/relationships/hyperlink" Target="http://bit.ly/2C7Khdo" TargetMode="External"/><Relationship Id="rId113" Type="http://schemas.openxmlformats.org/officeDocument/2006/relationships/hyperlink" Target="https://www.networks.imdea.org/es/empleo/internship-student" TargetMode="External"/><Relationship Id="rId114" Type="http://schemas.openxmlformats.org/officeDocument/2006/relationships/hyperlink" Target="http://bit.ly/2HI8Pha" TargetMode="External"/><Relationship Id="rId115" Type="http://schemas.openxmlformats.org/officeDocument/2006/relationships/hyperlink" Target="http://bit.ly/2HvNQOl" TargetMode="External"/><Relationship Id="rId116" Type="http://schemas.openxmlformats.org/officeDocument/2006/relationships/hyperlink" Target="https://www.networks.imdea.org/whats-new/news/2019/suman-banerjee-and-deepak-ganesan-join-imdea-networks-international-visiting" TargetMode="External"/><Relationship Id="rId117" Type="http://schemas.openxmlformats.org/officeDocument/2006/relationships/hyperlink" Target="http://bit.ly/2HvNQOl" TargetMode="External"/><Relationship Id="rId118" Type="http://schemas.openxmlformats.org/officeDocument/2006/relationships/hyperlink" Target="https://www.networks.imdea.org/whats-new/news/2019/suman-banerjee-and-deepak-ganesan-join-imdea-networks-international-visiting" TargetMode="External"/><Relationship Id="rId119" Type="http://schemas.openxmlformats.org/officeDocument/2006/relationships/hyperlink" Target="http://bit.ly/2HvNQOl" TargetMode="External"/><Relationship Id="rId120" Type="http://schemas.openxmlformats.org/officeDocument/2006/relationships/hyperlink" Target="https://www.networks.imdea.org/whats-new/news/2019/suman-banerjee-and-deepak-ganesan-join-imdea-networks-international-visiting" TargetMode="External"/><Relationship Id="rId121" Type="http://schemas.openxmlformats.org/officeDocument/2006/relationships/hyperlink" Target="http://bit.ly/2HvNQOl" TargetMode="External"/><Relationship Id="rId122" Type="http://schemas.openxmlformats.org/officeDocument/2006/relationships/hyperlink" Target="https://www.networks.imdea.org/whats-new/news/2019/suman-banerjee-and-deepak-ganesan-join-imdea-networks-international-visiting" TargetMode="External"/><Relationship Id="rId123" Type="http://schemas.openxmlformats.org/officeDocument/2006/relationships/hyperlink" Target="http://bit.ly/2HvNQOl" TargetMode="External"/><Relationship Id="rId124" Type="http://schemas.openxmlformats.org/officeDocument/2006/relationships/hyperlink" Target="https://www.networks.imdea.org/whats-new/news/2019/suman-banerjee-and-deepak-ganesan-join-imdea-networks-international-visiting" TargetMode="External"/><Relationship Id="rId125" Type="http://schemas.openxmlformats.org/officeDocument/2006/relationships/hyperlink" Target="http://bit.ly/2S5NhPt" TargetMode="External"/><Relationship Id="rId126" Type="http://schemas.openxmlformats.org/officeDocument/2006/relationships/hyperlink" Target="http://symbiosis.networks.imdea.org/crowdsource" TargetMode="External"/><Relationship Id="rId127" Type="http://schemas.openxmlformats.org/officeDocument/2006/relationships/hyperlink" Target="http://bit.ly/2S5NhPt" TargetMode="External"/><Relationship Id="rId128" Type="http://schemas.openxmlformats.org/officeDocument/2006/relationships/hyperlink" Target="http://symbiosis.networks.imdea.org/crowdsource" TargetMode="External"/><Relationship Id="rId129" Type="http://schemas.openxmlformats.org/officeDocument/2006/relationships/hyperlink" Target="http://bit.ly/2S5NhPt" TargetMode="External"/><Relationship Id="rId130" Type="http://schemas.openxmlformats.org/officeDocument/2006/relationships/hyperlink" Target="http://symbiosis.networks.imdea.org/crowdsource" TargetMode="External"/><Relationship Id="rId131" Type="http://schemas.openxmlformats.org/officeDocument/2006/relationships/hyperlink" Target="https://www.networks.imdea.org/es/empleo/internship-student" TargetMode="External"/><Relationship Id="rId132" Type="http://schemas.openxmlformats.org/officeDocument/2006/relationships/hyperlink" Target="https://www.networks.imdea.org/es/empleo/internship-student" TargetMode="External"/><Relationship Id="rId133" Type="http://schemas.openxmlformats.org/officeDocument/2006/relationships/hyperlink" Target="https://www.networks.imdea.org/es/empleo/internship-student" TargetMode="External"/><Relationship Id="rId134" Type="http://schemas.openxmlformats.org/officeDocument/2006/relationships/hyperlink" Target="https://www.networks.imdea.org/es/empleo/internship-student" TargetMode="External"/><Relationship Id="rId135" Type="http://schemas.openxmlformats.org/officeDocument/2006/relationships/hyperlink" Target="http://bit.ly/2SeQAUG" TargetMode="External"/><Relationship Id="rId136" Type="http://schemas.openxmlformats.org/officeDocument/2006/relationships/hyperlink" Target="https://databeers.tumblr.com/post/182190865601/databeers-madrid-xxvi-2019-01-29-1900" TargetMode="External"/><Relationship Id="rId137" Type="http://schemas.openxmlformats.org/officeDocument/2006/relationships/hyperlink" Target="http://bit.ly/2Sj1w3m" TargetMode="External"/><Relationship Id="rId138" Type="http://schemas.openxmlformats.org/officeDocument/2006/relationships/hyperlink" Target="https://www.networks.imdea.org/research/projects/edgedata-cm" TargetMode="External"/><Relationship Id="rId139" Type="http://schemas.openxmlformats.org/officeDocument/2006/relationships/hyperlink" Target="http://bit.ly/2Sj1w3m" TargetMode="External"/><Relationship Id="rId140" Type="http://schemas.openxmlformats.org/officeDocument/2006/relationships/hyperlink" Target="https://www.networks.imdea.org/research/projects/edgedata-cm" TargetMode="External"/><Relationship Id="rId141" Type="http://schemas.openxmlformats.org/officeDocument/2006/relationships/hyperlink" Target="http://bit.ly/2Sj1w3m" TargetMode="External"/><Relationship Id="rId142" Type="http://schemas.openxmlformats.org/officeDocument/2006/relationships/hyperlink" Target="https://www.networks.imdea.org/research/projects/edgedata-cm" TargetMode="External"/><Relationship Id="rId143" Type="http://schemas.openxmlformats.org/officeDocument/2006/relationships/hyperlink" Target="http://bit.ly/2Sj1w3m" TargetMode="External"/><Relationship Id="rId144" Type="http://schemas.openxmlformats.org/officeDocument/2006/relationships/hyperlink" Target="https://www.networks.imdea.org/research/projects/edgedata-cm" TargetMode="External"/><Relationship Id="rId145" Type="http://schemas.openxmlformats.org/officeDocument/2006/relationships/hyperlink" Target="http://bit.ly/2Sj1w3m" TargetMode="External"/><Relationship Id="rId146" Type="http://schemas.openxmlformats.org/officeDocument/2006/relationships/hyperlink" Target="https://www.networks.imdea.org/research/projects/edgedata-cm" TargetMode="External"/><Relationship Id="rId147" Type="http://schemas.openxmlformats.org/officeDocument/2006/relationships/hyperlink" Target="http://bit.ly/2t130B3" TargetMode="External"/><Relationship Id="rId148" Type="http://schemas.openxmlformats.org/officeDocument/2006/relationships/hyperlink" Target="https://www.networks.imdea.org/whats-new/events/2019/long-way-top-significance-structure-and-stability-internet-top-lists" TargetMode="External"/><Relationship Id="rId149" Type="http://schemas.openxmlformats.org/officeDocument/2006/relationships/hyperlink" Target="http://bit.ly/2t130B3" TargetMode="External"/><Relationship Id="rId150" Type="http://schemas.openxmlformats.org/officeDocument/2006/relationships/hyperlink" Target="https://www.networks.imdea.org/whats-new/events/2019/long-way-top-significance-structure-and-stability-internet-top-lists" TargetMode="External"/><Relationship Id="rId151" Type="http://schemas.openxmlformats.org/officeDocument/2006/relationships/hyperlink" Target="http://bit.ly/2t130B3" TargetMode="External"/><Relationship Id="rId152" Type="http://schemas.openxmlformats.org/officeDocument/2006/relationships/hyperlink" Target="https://www.networks.imdea.org/whats-new/events/2019/long-way-top-significance-structure-and-stability-internet-top-lists" TargetMode="External"/><Relationship Id="rId153" Type="http://schemas.openxmlformats.org/officeDocument/2006/relationships/hyperlink" Target="http://bit.ly/2t130B3" TargetMode="External"/><Relationship Id="rId154" Type="http://schemas.openxmlformats.org/officeDocument/2006/relationships/hyperlink" Target="https://www.networks.imdea.org/whats-new/events/2019/long-way-top-significance-structure-and-stability-internet-top-lists" TargetMode="External"/><Relationship Id="rId155" Type="http://schemas.openxmlformats.org/officeDocument/2006/relationships/hyperlink" Target="http://bit.ly/2HKC82E" TargetMode="External"/><Relationship Id="rId156" Type="http://schemas.openxmlformats.org/officeDocument/2006/relationships/hyperlink" Target="https://www.networks.imdea.org/whats-new/news/2019/5tonic-lab-develops-open-platform-multi-site-nfv-experimentation" TargetMode="External"/><Relationship Id="rId157" Type="http://schemas.openxmlformats.org/officeDocument/2006/relationships/hyperlink" Target="http://bit.ly/2DdEfGK" TargetMode="External"/><Relationship Id="rId158" Type="http://schemas.openxmlformats.org/officeDocument/2006/relationships/hyperlink" Target="http://www.madrimasd.org/blogs/sociedadinformacion/2019/02/06/134564" TargetMode="External"/><Relationship Id="rId159" Type="http://schemas.openxmlformats.org/officeDocument/2006/relationships/hyperlink" Target="http://bit.ly/2GtnH0D" TargetMode="External"/><Relationship Id="rId160" Type="http://schemas.openxmlformats.org/officeDocument/2006/relationships/hyperlink" Target="http://www.redestelecom.es/infraestructuras/noticias/1110053001803/ericsson-acoge-espana-primera-reunion-del-programa-5g-eve.1.html" TargetMode="External"/><Relationship Id="rId161" Type="http://schemas.openxmlformats.org/officeDocument/2006/relationships/hyperlink" Target="http://bit.ly/2T2u3ul" TargetMode="External"/><Relationship Id="rId162" Type="http://schemas.openxmlformats.org/officeDocument/2006/relationships/hyperlink" Target="https://www.networks.imdea.org/es/actualidad/noticias/2019/ericsson-acoge-espana-reunion-del-programa-europeo-5g-eve" TargetMode="External"/><Relationship Id="rId163" Type="http://schemas.openxmlformats.org/officeDocument/2006/relationships/hyperlink" Target="http://bit.ly/2UM2EKm" TargetMode="External"/><Relationship Id="rId164" Type="http://schemas.openxmlformats.org/officeDocument/2006/relationships/hyperlink" Target="https://www.networks.imdea.org/whats-new/news/2019/ericsson-hosts-meeting-european-program-5g-eve-spain" TargetMode="External"/><Relationship Id="rId165" Type="http://schemas.openxmlformats.org/officeDocument/2006/relationships/hyperlink" Target="http://bit.ly/2UM2EKm" TargetMode="External"/><Relationship Id="rId166" Type="http://schemas.openxmlformats.org/officeDocument/2006/relationships/hyperlink" Target="https://www.networks.imdea.org/whats-new/news/2019/ericsson-hosts-meeting-european-program-5g-eve-spain" TargetMode="External"/><Relationship Id="rId167" Type="http://schemas.openxmlformats.org/officeDocument/2006/relationships/hyperlink" Target="http://bit.ly/2HUFrV4" TargetMode="External"/><Relationship Id="rId168" Type="http://schemas.openxmlformats.org/officeDocument/2006/relationships/hyperlink" Target="https://www.networks.imdea.org/whats-new/news/2019/imdea-networks-alumnus-jose-antonio-ruiperez-valiente-receives-3-new-national" TargetMode="External"/><Relationship Id="rId169" Type="http://schemas.openxmlformats.org/officeDocument/2006/relationships/hyperlink" Target="http://bit.ly/2HUFrV4" TargetMode="External"/><Relationship Id="rId170" Type="http://schemas.openxmlformats.org/officeDocument/2006/relationships/hyperlink" Target="https://www.networks.imdea.org/whats-new/news/2019/imdea-networks-alumnus-jose-antonio-ruiperez-valiente-receives-3-new-national" TargetMode="External"/><Relationship Id="rId171" Type="http://schemas.openxmlformats.org/officeDocument/2006/relationships/hyperlink" Target="http://bit.ly/2Se7YcT" TargetMode="External"/><Relationship Id="rId172" Type="http://schemas.openxmlformats.org/officeDocument/2006/relationships/hyperlink" Target="https://www.5tonic.org/news/5tonic-takes-main-stage-mwc" TargetMode="External"/><Relationship Id="rId173" Type="http://schemas.openxmlformats.org/officeDocument/2006/relationships/hyperlink" Target="http://bit.ly/2Se7YcT" TargetMode="External"/><Relationship Id="rId174" Type="http://schemas.openxmlformats.org/officeDocument/2006/relationships/hyperlink" Target="https://www.5tonic.org/news/5tonic-takes-main-stage-mwc" TargetMode="External"/><Relationship Id="rId175" Type="http://schemas.openxmlformats.org/officeDocument/2006/relationships/hyperlink" Target="http://bit.ly/2Se7YcT" TargetMode="External"/><Relationship Id="rId176" Type="http://schemas.openxmlformats.org/officeDocument/2006/relationships/hyperlink" Target="https://www.5tonic.org/news/5tonic-takes-main-stage-mwc" TargetMode="External"/><Relationship Id="rId177" Type="http://schemas.openxmlformats.org/officeDocument/2006/relationships/hyperlink" Target="http://bit.ly/2HKC82E" TargetMode="External"/><Relationship Id="rId178" Type="http://schemas.openxmlformats.org/officeDocument/2006/relationships/hyperlink" Target="https://www.networks.imdea.org/whats-new/news/2019/5tonic-lab-develops-open-platform-multi-site-nfv-experimentation" TargetMode="External"/><Relationship Id="rId179" Type="http://schemas.openxmlformats.org/officeDocument/2006/relationships/hyperlink" Target="http://bit.ly/2HKC82E" TargetMode="External"/><Relationship Id="rId180" Type="http://schemas.openxmlformats.org/officeDocument/2006/relationships/hyperlink" Target="https://www.networks.imdea.org/whats-new/news/2019/5tonic-lab-develops-open-platform-multi-site-nfv-experimentation" TargetMode="External"/><Relationship Id="rId181" Type="http://schemas.openxmlformats.org/officeDocument/2006/relationships/hyperlink" Target="http://bit.ly/2HKC82E" TargetMode="External"/><Relationship Id="rId182" Type="http://schemas.openxmlformats.org/officeDocument/2006/relationships/hyperlink" Target="https://www.networks.imdea.org/whats-new/news/2019/5tonic-lab-develops-open-platform-multi-site-nfv-experimentation" TargetMode="External"/><Relationship Id="rId183" Type="http://schemas.openxmlformats.org/officeDocument/2006/relationships/hyperlink" Target="http://bit.ly/2UUJfXM" TargetMode="External"/><Relationship Id="rId184" Type="http://schemas.openxmlformats.org/officeDocument/2006/relationships/hyperlink" Target="https://www.networks.imdea.org/whats-new/events/2019/towards-continuous-and-unobtrusive-sensing-health-and-behavior" TargetMode="External"/><Relationship Id="rId185" Type="http://schemas.openxmlformats.org/officeDocument/2006/relationships/hyperlink" Target="http://bit.ly/2UUJfXM" TargetMode="External"/><Relationship Id="rId186" Type="http://schemas.openxmlformats.org/officeDocument/2006/relationships/hyperlink" Target="https://www.networks.imdea.org/whats-new/events/2019/towards-continuous-and-unobtrusive-sensing-health-and-behavior" TargetMode="External"/><Relationship Id="rId187" Type="http://schemas.openxmlformats.org/officeDocument/2006/relationships/hyperlink" Target="http://bit.ly/2UUJfXM" TargetMode="External"/><Relationship Id="rId188" Type="http://schemas.openxmlformats.org/officeDocument/2006/relationships/hyperlink" Target="https://www.networks.imdea.org/whats-new/events/2019/towards-continuous-and-unobtrusive-sensing-health-and-behavior" TargetMode="External"/><Relationship Id="rId189" Type="http://schemas.openxmlformats.org/officeDocument/2006/relationships/hyperlink" Target="http://bit.ly/2E7fy0f" TargetMode="External"/><Relationship Id="rId190" Type="http://schemas.openxmlformats.org/officeDocument/2006/relationships/hyperlink" Target="http://csrankings.org/" TargetMode="External"/><Relationship Id="rId191" Type="http://schemas.openxmlformats.org/officeDocument/2006/relationships/hyperlink" Target="http://bit.ly/2E7fy0f" TargetMode="External"/><Relationship Id="rId192" Type="http://schemas.openxmlformats.org/officeDocument/2006/relationships/hyperlink" Target="http://csrankings.org/" TargetMode="External"/><Relationship Id="rId193" Type="http://schemas.openxmlformats.org/officeDocument/2006/relationships/hyperlink" Target="http://bit.ly/2E7fy0f" TargetMode="External"/><Relationship Id="rId194" Type="http://schemas.openxmlformats.org/officeDocument/2006/relationships/hyperlink" Target="http://csrankings.org/" TargetMode="External"/><Relationship Id="rId195" Type="http://schemas.openxmlformats.org/officeDocument/2006/relationships/hyperlink" Target="http://bit.ly/2WvsSlU" TargetMode="External"/><Relationship Id="rId196" Type="http://schemas.openxmlformats.org/officeDocument/2006/relationships/hyperlink" Target="https://twitter.com/NanoBioTube/status/1094948063779713025" TargetMode="External"/><Relationship Id="rId197" Type="http://schemas.openxmlformats.org/officeDocument/2006/relationships/hyperlink" Target="http://bit.ly/2E6Gw8n" TargetMode="External"/><Relationship Id="rId198" Type="http://schemas.openxmlformats.org/officeDocument/2006/relationships/hyperlink" Target="https://www.networks.imdea.org/es/actualidad/noticias/2019/memoriam-mario-gerla-pionero-ciencias-computacion" TargetMode="External"/><Relationship Id="rId199" Type="http://schemas.openxmlformats.org/officeDocument/2006/relationships/hyperlink" Target="http://bit.ly/2E6Gw8n" TargetMode="External"/><Relationship Id="rId200" Type="http://schemas.openxmlformats.org/officeDocument/2006/relationships/hyperlink" Target="https://www.networks.imdea.org/es/actualidad/noticias/2019/memoriam-mario-gerla-pionero-ciencias-computacion" TargetMode="External"/><Relationship Id="rId201" Type="http://schemas.openxmlformats.org/officeDocument/2006/relationships/hyperlink" Target="http://bit.ly/2E6Gw8n" TargetMode="External"/><Relationship Id="rId202" Type="http://schemas.openxmlformats.org/officeDocument/2006/relationships/hyperlink" Target="https://www.networks.imdea.org/es/actualidad/noticias/2019/memoriam-mario-gerla-pionero-ciencias-computacion" TargetMode="External"/><Relationship Id="rId203" Type="http://schemas.openxmlformats.org/officeDocument/2006/relationships/hyperlink" Target="http://bit.ly/2E6Gw8n" TargetMode="External"/><Relationship Id="rId204" Type="http://schemas.openxmlformats.org/officeDocument/2006/relationships/hyperlink" Target="https://www.networks.imdea.org/es/actualidad/noticias/2019/memoriam-mario-gerla-pionero-ciencias-computacion" TargetMode="External"/><Relationship Id="rId205" Type="http://schemas.openxmlformats.org/officeDocument/2006/relationships/hyperlink" Target="http://bit.ly/2E6Gw8n" TargetMode="External"/><Relationship Id="rId206" Type="http://schemas.openxmlformats.org/officeDocument/2006/relationships/hyperlink" Target="https://www.networks.imdea.org/es/actualidad/noticias/2019/memoriam-mario-gerla-pionero-ciencias-computacion" TargetMode="External"/><Relationship Id="rId207" Type="http://schemas.openxmlformats.org/officeDocument/2006/relationships/hyperlink" Target="http://bit.ly/2E7uLOE" TargetMode="External"/><Relationship Id="rId208" Type="http://schemas.openxmlformats.org/officeDocument/2006/relationships/hyperlink" Target="https://theconversation.com/is-your-vpn-secure-109130" TargetMode="External"/><Relationship Id="rId209" Type="http://schemas.openxmlformats.org/officeDocument/2006/relationships/hyperlink" Target="http://bit.ly/2E7uLOE" TargetMode="External"/><Relationship Id="rId210" Type="http://schemas.openxmlformats.org/officeDocument/2006/relationships/hyperlink" Target="https://theconversation.com/is-your-vpn-secure-109130" TargetMode="External"/><Relationship Id="rId211" Type="http://schemas.openxmlformats.org/officeDocument/2006/relationships/hyperlink" Target="http://bit.ly/2E7uLOE" TargetMode="External"/><Relationship Id="rId212" Type="http://schemas.openxmlformats.org/officeDocument/2006/relationships/hyperlink" Target="https://theconversation.com/is-your-vpn-secure-109130" TargetMode="External"/><Relationship Id="rId213" Type="http://schemas.openxmlformats.org/officeDocument/2006/relationships/hyperlink" Target="http://bit.ly/2E7uLOE" TargetMode="External"/><Relationship Id="rId214" Type="http://schemas.openxmlformats.org/officeDocument/2006/relationships/hyperlink" Target="https://theconversation.com/is-your-vpn-secure-109130" TargetMode="External"/><Relationship Id="rId215" Type="http://schemas.openxmlformats.org/officeDocument/2006/relationships/hyperlink" Target="http://bit.ly/2ITkLNJ" TargetMode="External"/><Relationship Id="rId216" Type="http://schemas.openxmlformats.org/officeDocument/2006/relationships/hyperlink" Target="https://www.5g-eve.eu/" TargetMode="External"/><Relationship Id="rId217" Type="http://schemas.openxmlformats.org/officeDocument/2006/relationships/hyperlink" Target="http://bit.ly/2ITkLNJ" TargetMode="External"/><Relationship Id="rId218" Type="http://schemas.openxmlformats.org/officeDocument/2006/relationships/hyperlink" Target="https://www.5g-eve.eu/" TargetMode="External"/><Relationship Id="rId219" Type="http://schemas.openxmlformats.org/officeDocument/2006/relationships/hyperlink" Target="http://bit.ly/2ITkLNJ" TargetMode="External"/><Relationship Id="rId220" Type="http://schemas.openxmlformats.org/officeDocument/2006/relationships/hyperlink" Target="https://www.5g-eve.eu/" TargetMode="External"/><Relationship Id="rId221" Type="http://schemas.openxmlformats.org/officeDocument/2006/relationships/hyperlink" Target="http://bit.ly/2ITkLNJ" TargetMode="External"/><Relationship Id="rId222" Type="http://schemas.openxmlformats.org/officeDocument/2006/relationships/hyperlink" Target="https://www.5g-eve.eu/" TargetMode="External"/><Relationship Id="rId223" Type="http://schemas.openxmlformats.org/officeDocument/2006/relationships/hyperlink" Target="http://bit.ly/2ITkLNJ" TargetMode="External"/><Relationship Id="rId224" Type="http://schemas.openxmlformats.org/officeDocument/2006/relationships/hyperlink" Target="https://www.5g-eve.eu/" TargetMode="External"/><Relationship Id="rId225" Type="http://schemas.openxmlformats.org/officeDocument/2006/relationships/hyperlink" Target="https://twitter.com/PSD_Global/status/1096438004485419009" TargetMode="External"/><Relationship Id="rId226" Type="http://schemas.openxmlformats.org/officeDocument/2006/relationships/hyperlink" Target="http://bit.ly/2UUCepV" TargetMode="External"/><Relationship Id="rId227" Type="http://schemas.openxmlformats.org/officeDocument/2006/relationships/hyperlink" Target="https://www.networks.imdea.org/whats-new/events/2019/you-and-your-researchin-cloud" TargetMode="External"/><Relationship Id="rId228" Type="http://schemas.openxmlformats.org/officeDocument/2006/relationships/hyperlink" Target="http://bit.ly/2UUCepV" TargetMode="External"/><Relationship Id="rId229" Type="http://schemas.openxmlformats.org/officeDocument/2006/relationships/hyperlink" Target="https://www.networks.imdea.org/whats-new/events/2019/you-and-your-researchin-cloud" TargetMode="External"/><Relationship Id="rId230" Type="http://schemas.openxmlformats.org/officeDocument/2006/relationships/hyperlink" Target="http://bit.ly/2UUCepV" TargetMode="External"/><Relationship Id="rId231" Type="http://schemas.openxmlformats.org/officeDocument/2006/relationships/hyperlink" Target="https://www.networks.imdea.org/whats-new/events/2019/you-and-your-researchin-cloud" TargetMode="External"/><Relationship Id="rId232" Type="http://schemas.openxmlformats.org/officeDocument/2006/relationships/hyperlink" Target="http://bit.ly/2UUCepV" TargetMode="External"/><Relationship Id="rId233" Type="http://schemas.openxmlformats.org/officeDocument/2006/relationships/hyperlink" Target="https://www.networks.imdea.org/whats-new/events/2019/you-and-your-researchin-cloud" TargetMode="External"/><Relationship Id="rId234" Type="http://schemas.openxmlformats.org/officeDocument/2006/relationships/hyperlink" Target="http://bit.ly/2Eb2mY6" TargetMode="External"/><Relationship Id="rId235" Type="http://schemas.openxmlformats.org/officeDocument/2006/relationships/hyperlink" Target="https://www.networks.imdea.org/whats-new/events/2019/new-directions-ultra-low-power-communication-and-computation" TargetMode="External"/><Relationship Id="rId236" Type="http://schemas.openxmlformats.org/officeDocument/2006/relationships/hyperlink" Target="http://bit.ly/2Eb2mY6" TargetMode="External"/><Relationship Id="rId237" Type="http://schemas.openxmlformats.org/officeDocument/2006/relationships/hyperlink" Target="https://www.networks.imdea.org/whats-new/events/2019/new-directions-ultra-low-power-communication-and-computation" TargetMode="External"/><Relationship Id="rId238" Type="http://schemas.openxmlformats.org/officeDocument/2006/relationships/hyperlink" Target="http://bit.ly/2Eb2mY6" TargetMode="External"/><Relationship Id="rId239" Type="http://schemas.openxmlformats.org/officeDocument/2006/relationships/hyperlink" Target="https://www.networks.imdea.org/whats-new/events/2019/new-directions-ultra-low-power-communication-and-computation" TargetMode="External"/><Relationship Id="rId240" Type="http://schemas.openxmlformats.org/officeDocument/2006/relationships/hyperlink" Target="http://bit.ly/2Eb2mY6" TargetMode="External"/><Relationship Id="rId241" Type="http://schemas.openxmlformats.org/officeDocument/2006/relationships/hyperlink" Target="https://www.networks.imdea.org/whats-new/events/2019/new-directions-ultra-low-power-communication-and-computation" TargetMode="External"/><Relationship Id="rId242" Type="http://schemas.openxmlformats.org/officeDocument/2006/relationships/hyperlink" Target="http://bit.ly/2JuJXKm" TargetMode="External"/><Relationship Id="rId243" Type="http://schemas.openxmlformats.org/officeDocument/2006/relationships/hyperlink" Target="https://www.networks.imdea.org/careers/phd-student" TargetMode="External"/><Relationship Id="rId244" Type="http://schemas.openxmlformats.org/officeDocument/2006/relationships/hyperlink" Target="http://bit.ly/2JuJXKm" TargetMode="External"/><Relationship Id="rId245" Type="http://schemas.openxmlformats.org/officeDocument/2006/relationships/hyperlink" Target="https://www.networks.imdea.org/careers/phd-student" TargetMode="External"/><Relationship Id="rId246" Type="http://schemas.openxmlformats.org/officeDocument/2006/relationships/hyperlink" Target="http://bit.ly/2JuJXKm" TargetMode="External"/><Relationship Id="rId247" Type="http://schemas.openxmlformats.org/officeDocument/2006/relationships/hyperlink" Target="https://www.networks.imdea.org/careers/phd-student" TargetMode="External"/><Relationship Id="rId248" Type="http://schemas.openxmlformats.org/officeDocument/2006/relationships/hyperlink" Target="http://bit.ly/2JuJXKm" TargetMode="External"/><Relationship Id="rId249" Type="http://schemas.openxmlformats.org/officeDocument/2006/relationships/hyperlink" Target="https://www.networks.imdea.org/careers/phd-student" TargetMode="External"/><Relationship Id="rId250" Type="http://schemas.openxmlformats.org/officeDocument/2006/relationships/hyperlink" Target="https://www.networks.imdea.org/careers/phd-student" TargetMode="External"/><Relationship Id="rId251" Type="http://schemas.openxmlformats.org/officeDocument/2006/relationships/hyperlink" Target="https://www.networks.imdea.org/careers/phd-student" TargetMode="External"/><Relationship Id="rId252" Type="http://schemas.openxmlformats.org/officeDocument/2006/relationships/hyperlink" Target="https://www.networks.imdea.org/careers/phd-student" TargetMode="External"/><Relationship Id="rId253" Type="http://schemas.openxmlformats.org/officeDocument/2006/relationships/hyperlink" Target="https://www.networks.imdea.org/careers/phd-student" TargetMode="External"/><Relationship Id="rId254" Type="http://schemas.openxmlformats.org/officeDocument/2006/relationships/hyperlink" Target="http://bit.ly/2C6d2U9" TargetMode="External"/><Relationship Id="rId255" Type="http://schemas.openxmlformats.org/officeDocument/2006/relationships/hyperlink" Target="https://www.networks.imdea.org/careers/internship-student." TargetMode="External"/><Relationship Id="rId256" Type="http://schemas.openxmlformats.org/officeDocument/2006/relationships/hyperlink" Target="http://bit.ly/2C6d2U9" TargetMode="External"/><Relationship Id="rId257" Type="http://schemas.openxmlformats.org/officeDocument/2006/relationships/hyperlink" Target="https://www.networks.imdea.org/careers/internship-student." TargetMode="External"/><Relationship Id="rId258" Type="http://schemas.openxmlformats.org/officeDocument/2006/relationships/hyperlink" Target="http://bit.ly/2C6d2U9" TargetMode="External"/><Relationship Id="rId259" Type="http://schemas.openxmlformats.org/officeDocument/2006/relationships/hyperlink" Target="https://www.networks.imdea.org/careers/internship-student." TargetMode="External"/><Relationship Id="rId260" Type="http://schemas.openxmlformats.org/officeDocument/2006/relationships/hyperlink" Target="http://bit.ly/2C6d2U9" TargetMode="External"/><Relationship Id="rId261" Type="http://schemas.openxmlformats.org/officeDocument/2006/relationships/hyperlink" Target="https://www.networks.imdea.org/careers/internship-student." TargetMode="External"/><Relationship Id="rId262" Type="http://schemas.openxmlformats.org/officeDocument/2006/relationships/hyperlink" Target="http://bit.ly/2C6d2U9" TargetMode="External"/><Relationship Id="rId263" Type="http://schemas.openxmlformats.org/officeDocument/2006/relationships/hyperlink" Target="http://bit.ly/2C6d2U9" TargetMode="External"/><Relationship Id="rId264" Type="http://schemas.openxmlformats.org/officeDocument/2006/relationships/hyperlink" Target="http://bit.ly/2C6d2U9" TargetMode="External"/><Relationship Id="rId265" Type="http://schemas.openxmlformats.org/officeDocument/2006/relationships/hyperlink" Target="http://bit.ly/2C6d2U9" TargetMode="External"/><Relationship Id="rId266" Type="http://schemas.openxmlformats.org/officeDocument/2006/relationships/hyperlink" Target="http://bit.ly/2Evgj3q" TargetMode="External"/><Relationship Id="rId267" Type="http://schemas.openxmlformats.org/officeDocument/2006/relationships/hyperlink" Target="http://ecn2019.edgecomp.org/" TargetMode="External"/><Relationship Id="rId268" Type="http://schemas.openxmlformats.org/officeDocument/2006/relationships/hyperlink" Target="http://bit.ly/2Evgj3q" TargetMode="External"/><Relationship Id="rId269" Type="http://schemas.openxmlformats.org/officeDocument/2006/relationships/hyperlink" Target="http://ecn2019.edgecomp.org/" TargetMode="External"/><Relationship Id="rId270" Type="http://schemas.openxmlformats.org/officeDocument/2006/relationships/hyperlink" Target="http://bit.ly/2Evgj3q" TargetMode="External"/><Relationship Id="rId271" Type="http://schemas.openxmlformats.org/officeDocument/2006/relationships/hyperlink" Target="http://ecn2019.edgecomp.org/" TargetMode="External"/><Relationship Id="rId272" Type="http://schemas.openxmlformats.org/officeDocument/2006/relationships/hyperlink" Target="http://bit.ly/2Evgj3q" TargetMode="External"/><Relationship Id="rId273" Type="http://schemas.openxmlformats.org/officeDocument/2006/relationships/hyperlink" Target="http://ecn2019.edgecomp.org/" TargetMode="External"/><Relationship Id="rId274" Type="http://schemas.openxmlformats.org/officeDocument/2006/relationships/hyperlink" Target="http://bit.ly/2TCcyBF" TargetMode="External"/><Relationship Id="rId275" Type="http://schemas.openxmlformats.org/officeDocument/2006/relationships/hyperlink" Target="https://www.networks.imdea.org/whats-new/news/2019/imdea-networks-madrid-fair-science-and-innovation" TargetMode="External"/><Relationship Id="rId276" Type="http://schemas.openxmlformats.org/officeDocument/2006/relationships/hyperlink" Target="http://bit.ly/2TCcyBF" TargetMode="External"/><Relationship Id="rId277" Type="http://schemas.openxmlformats.org/officeDocument/2006/relationships/hyperlink" Target="https://www.networks.imdea.org/whats-new/news/2019/imdea-networks-madrid-fair-science-and-innovation" TargetMode="External"/><Relationship Id="rId278" Type="http://schemas.openxmlformats.org/officeDocument/2006/relationships/hyperlink" Target="http://bit.ly/2TCcyBF" TargetMode="External"/><Relationship Id="rId279" Type="http://schemas.openxmlformats.org/officeDocument/2006/relationships/hyperlink" Target="https://www.networks.imdea.org/whats-new/news/2019/imdea-networks-madrid-fair-science-and-innovation" TargetMode="External"/><Relationship Id="rId280" Type="http://schemas.openxmlformats.org/officeDocument/2006/relationships/hyperlink" Target="http://bit.ly/2TCcyBF" TargetMode="External"/><Relationship Id="rId281" Type="http://schemas.openxmlformats.org/officeDocument/2006/relationships/hyperlink" Target="https://www.networks.imdea.org/whats-new/news/2019/imdea-networks-madrid-fair-science-and-innovation" TargetMode="External"/><Relationship Id="rId282" Type="http://schemas.openxmlformats.org/officeDocument/2006/relationships/hyperlink" Target="http://bit.ly/2V1XfyN" TargetMode="External"/><Relationship Id="rId283" Type="http://schemas.openxmlformats.org/officeDocument/2006/relationships/hyperlink" Target="https://twitter.com/Totocellux/status/1095788047520665601" TargetMode="External"/><Relationship Id="rId284" Type="http://schemas.openxmlformats.org/officeDocument/2006/relationships/hyperlink" Target="http://bit.ly/303vmtF" TargetMode="External"/><Relationship Id="rId285" Type="http://schemas.openxmlformats.org/officeDocument/2006/relationships/hyperlink" Target="https://twitter.com/IMDEA_Networks/status/1095950129406857216" TargetMode="External"/><Relationship Id="rId286" Type="http://schemas.openxmlformats.org/officeDocument/2006/relationships/hyperlink" Target="http://bit.ly/2E7uLOE" TargetMode="External"/><Relationship Id="rId287" Type="http://schemas.openxmlformats.org/officeDocument/2006/relationships/hyperlink" Target="https://theconversation.com/is-your-vpn-secure-109130" TargetMode="External"/><Relationship Id="rId288" Type="http://schemas.openxmlformats.org/officeDocument/2006/relationships/hyperlink" Target="http://bit.ly/2Jw1UXq" TargetMode="External"/><Relationship Id="rId289" Type="http://schemas.openxmlformats.org/officeDocument/2006/relationships/hyperlink" Target="https://www.powersystemsdesign.com/articles/5tonic-lab-showcases-progress-on-eu-5g-project/8/14091?fbclid=IwAR082xwYnvgIuWL4cv2MT7mNYe0nKtbuP1z2m3fXf3Rl0kLT7xrrjzozM60" TargetMode="External"/><Relationship Id="rId290" Type="http://schemas.openxmlformats.org/officeDocument/2006/relationships/hyperlink" Target="https://www.powersystemsdesign.com/articles/5tonic-lab-showcases-progress-on-eu-5g-project/90/14091" TargetMode="External"/><Relationship Id="rId291" Type="http://schemas.openxmlformats.org/officeDocument/2006/relationships/hyperlink" Target="http://bit.ly/2LrISnS" TargetMode="External"/><Relationship Id="rId292" Type="http://schemas.openxmlformats.org/officeDocument/2006/relationships/hyperlink" Target="https://www.madrimasd.org/en/notiweb/noticias/ericsson-hosts-meeting-european-program-5g-eve-spain" TargetMode="External"/><Relationship Id="rId293" Type="http://schemas.openxmlformats.org/officeDocument/2006/relationships/hyperlink" Target="https://theobjective.com/further/claves-para-entender-el-conflicto-entre-huawei-y-occidente/" TargetMode="External"/><Relationship Id="rId294" Type="http://schemas.openxmlformats.org/officeDocument/2006/relationships/hyperlink" Target="http://bit.ly/2EVfcZX" TargetMode="External"/><Relationship Id="rId295" Type="http://schemas.openxmlformats.org/officeDocument/2006/relationships/hyperlink" Target="https://theobjective.com/further/claves-para-entender-el-conflicto-entre-huawei-y-occidente/" TargetMode="External"/><Relationship Id="rId296" Type="http://schemas.openxmlformats.org/officeDocument/2006/relationships/hyperlink" Target="http://bit.ly/2EVfcZX" TargetMode="External"/><Relationship Id="rId297" Type="http://schemas.openxmlformats.org/officeDocument/2006/relationships/hyperlink" Target="https://theobjective.com/further/claves-para-entender-el-conflicto-entre-huawei-y-occidente/" TargetMode="External"/><Relationship Id="rId298" Type="http://schemas.openxmlformats.org/officeDocument/2006/relationships/hyperlink" Target="http://bit.ly/2EVfcZX" TargetMode="External"/><Relationship Id="rId299" Type="http://schemas.openxmlformats.org/officeDocument/2006/relationships/hyperlink" Target="https://theobjective.com/further/claves-para-entender-el-conflicto-entre-huawei-y-occidente/" TargetMode="External"/><Relationship Id="rId300" Type="http://schemas.openxmlformats.org/officeDocument/2006/relationships/hyperlink" Target="http://bit.ly/2EVfcZX" TargetMode="External"/><Relationship Id="rId301" Type="http://schemas.openxmlformats.org/officeDocument/2006/relationships/hyperlink" Target="https://theobjective.com/further/claves-para-entender-el-conflicto-entre-huawei-y-occidente/" TargetMode="External"/><Relationship Id="rId302" Type="http://schemas.openxmlformats.org/officeDocument/2006/relationships/hyperlink" Target="http://bit.ly/2Vf8lku" TargetMode="External"/><Relationship Id="rId303" Type="http://schemas.openxmlformats.org/officeDocument/2006/relationships/hyperlink" Target="https://www.sigmobile.org/mobihoc/2019/" TargetMode="External"/><Relationship Id="rId304" Type="http://schemas.openxmlformats.org/officeDocument/2006/relationships/hyperlink" Target="http://bit.ly/2Vf8lku" TargetMode="External"/><Relationship Id="rId305" Type="http://schemas.openxmlformats.org/officeDocument/2006/relationships/hyperlink" Target="https://www.sigmobile.org/mobihoc/2019/" TargetMode="External"/><Relationship Id="rId306" Type="http://schemas.openxmlformats.org/officeDocument/2006/relationships/hyperlink" Target="http://bit.ly/2Vf8lku" TargetMode="External"/><Relationship Id="rId307" Type="http://schemas.openxmlformats.org/officeDocument/2006/relationships/hyperlink" Target="https://www.sigmobile.org/mobihoc/2019/" TargetMode="External"/><Relationship Id="rId308" Type="http://schemas.openxmlformats.org/officeDocument/2006/relationships/hyperlink" Target="http://bit.ly/2Vf8lku" TargetMode="External"/><Relationship Id="rId309" Type="http://schemas.openxmlformats.org/officeDocument/2006/relationships/hyperlink" Target="https://www.sigmobile.org/mobihoc/2019/" TargetMode="External"/><Relationship Id="rId310" Type="http://schemas.openxmlformats.org/officeDocument/2006/relationships/hyperlink" Target="http://bit.ly/2EUE7xD" TargetMode="External"/><Relationship Id="rId311" Type="http://schemas.openxmlformats.org/officeDocument/2006/relationships/hyperlink" Target="https://www.networks.imdea.org/whats-new/news/2019/magic-5g-and-industry-40" TargetMode="External"/><Relationship Id="rId312" Type="http://schemas.openxmlformats.org/officeDocument/2006/relationships/hyperlink" Target="http://bit.ly/2EUE7xD" TargetMode="External"/><Relationship Id="rId313" Type="http://schemas.openxmlformats.org/officeDocument/2006/relationships/hyperlink" Target="https://www.networks.imdea.org/whats-new/news/2019/magic-5g-and-industry-40" TargetMode="External"/><Relationship Id="rId314" Type="http://schemas.openxmlformats.org/officeDocument/2006/relationships/hyperlink" Target="http://bit.ly/2EUE7xD" TargetMode="External"/><Relationship Id="rId315" Type="http://schemas.openxmlformats.org/officeDocument/2006/relationships/hyperlink" Target="https://www.networks.imdea.org/whats-new/news/2019/magic-5g-and-industry-40" TargetMode="External"/><Relationship Id="rId316" Type="http://schemas.openxmlformats.org/officeDocument/2006/relationships/hyperlink" Target="http://bit.ly/2EUE7xD" TargetMode="External"/><Relationship Id="rId317" Type="http://schemas.openxmlformats.org/officeDocument/2006/relationships/hyperlink" Target="https://www.networks.imdea.org/whats-new/news/2019/magic-5g-and-industry-40" TargetMode="External"/><Relationship Id="rId318" Type="http://schemas.openxmlformats.org/officeDocument/2006/relationships/hyperlink" Target="http://bit.ly/2EJ3suo" TargetMode="External"/><Relationship Id="rId319" Type="http://schemas.openxmlformats.org/officeDocument/2006/relationships/hyperlink" Target="https://www.networks.imdea.org/whats-new/news/2019/imdea-networks-researcher-ranks-first-t3chfest-nave-spain-hub-google-hash-code" TargetMode="External"/><Relationship Id="rId320" Type="http://schemas.openxmlformats.org/officeDocument/2006/relationships/hyperlink" Target="http://bit.ly/2EJ3suo" TargetMode="External"/><Relationship Id="rId321" Type="http://schemas.openxmlformats.org/officeDocument/2006/relationships/hyperlink" Target="https://www.networks.imdea.org/whats-new/news/2019/imdea-networks-researcher-ranks-first-t3chfest-nave-spain-hub-google-hash-code" TargetMode="External"/><Relationship Id="rId322" Type="http://schemas.openxmlformats.org/officeDocument/2006/relationships/hyperlink" Target="http://bit.ly/2EJ3suo" TargetMode="External"/><Relationship Id="rId323" Type="http://schemas.openxmlformats.org/officeDocument/2006/relationships/hyperlink" Target="https://www.networks.imdea.org/whats-new/news/2019/imdea-networks-researcher-ranks-first-t3chfest-nave-spain-hub-google-hash-code" TargetMode="External"/><Relationship Id="rId324" Type="http://schemas.openxmlformats.org/officeDocument/2006/relationships/hyperlink" Target="http://bit.ly/2EJ3suo" TargetMode="External"/><Relationship Id="rId325" Type="http://schemas.openxmlformats.org/officeDocument/2006/relationships/hyperlink" Target="https://www.networks.imdea.org/whats-new/news/2019/imdea-networks-researcher-ranks-first-t3chfest-nave-spain-hub-google-hash-code" TargetMode="External"/><Relationship Id="rId326" Type="http://schemas.openxmlformats.org/officeDocument/2006/relationships/hyperlink" Target="http://bit.ly/2VfdSaK" TargetMode="External"/><Relationship Id="rId327" Type="http://schemas.openxmlformats.org/officeDocument/2006/relationships/hyperlink" Target="https://mocs19.gforge.uni.lu/" TargetMode="External"/><Relationship Id="rId328" Type="http://schemas.openxmlformats.org/officeDocument/2006/relationships/hyperlink" Target="http://bit.ly/2VfdSaK" TargetMode="External"/><Relationship Id="rId329" Type="http://schemas.openxmlformats.org/officeDocument/2006/relationships/hyperlink" Target="https://mocs19.gforge.uni.lu/" TargetMode="External"/><Relationship Id="rId330" Type="http://schemas.openxmlformats.org/officeDocument/2006/relationships/hyperlink" Target="http://bit.ly/2VfdSaK" TargetMode="External"/><Relationship Id="rId331" Type="http://schemas.openxmlformats.org/officeDocument/2006/relationships/hyperlink" Target="https://mocs19.gforge.uni.lu/" TargetMode="External"/><Relationship Id="rId332" Type="http://schemas.openxmlformats.org/officeDocument/2006/relationships/hyperlink" Target="http://bit.ly/2VfdSaK" TargetMode="External"/><Relationship Id="rId333" Type="http://schemas.openxmlformats.org/officeDocument/2006/relationships/hyperlink" Target="https://mocs19.gforge.uni.lu/" TargetMode="External"/><Relationship Id="rId334" Type="http://schemas.openxmlformats.org/officeDocument/2006/relationships/hyperlink" Target="http://bit.ly/2EUE7xD" TargetMode="External"/><Relationship Id="rId335" Type="http://schemas.openxmlformats.org/officeDocument/2006/relationships/hyperlink" Target="https://www.networks.imdea.org/whats-new/news/2019/magic-5g-and-industry-40" TargetMode="External"/><Relationship Id="rId336" Type="http://schemas.openxmlformats.org/officeDocument/2006/relationships/hyperlink" Target="http://bit.ly/2EUE7xD" TargetMode="External"/><Relationship Id="rId337" Type="http://schemas.openxmlformats.org/officeDocument/2006/relationships/hyperlink" Target="https://www.networks.imdea.org/whats-new/news/2019/magic-5g-and-industry-40" TargetMode="External"/><Relationship Id="rId338" Type="http://schemas.openxmlformats.org/officeDocument/2006/relationships/hyperlink" Target="http://bit.ly/2EUE7xD" TargetMode="External"/><Relationship Id="rId339" Type="http://schemas.openxmlformats.org/officeDocument/2006/relationships/hyperlink" Target="https://www.networks.imdea.org/whats-new/news/2019/magic-5g-and-industry-40" TargetMode="External"/><Relationship Id="rId340" Type="http://schemas.openxmlformats.org/officeDocument/2006/relationships/hyperlink" Target="http://bit.ly/2EUE7xD" TargetMode="External"/><Relationship Id="rId341" Type="http://schemas.openxmlformats.org/officeDocument/2006/relationships/hyperlink" Target="https://www.networks.imdea.org/whats-new/news/2019/magic-5g-and-industry-40" TargetMode="External"/><Relationship Id="rId342" Type="http://schemas.openxmlformats.org/officeDocument/2006/relationships/hyperlink" Target="http://bit.ly/2V5HJlB" TargetMode="External"/><Relationship Id="rId343" Type="http://schemas.openxmlformats.org/officeDocument/2006/relationships/hyperlink" Target="https://twitter.com/5g_transformer/status/1100446274036400128" TargetMode="External"/><Relationship Id="rId344" Type="http://schemas.openxmlformats.org/officeDocument/2006/relationships/hyperlink" Target="http://bit.ly/2V1fwfv" TargetMode="External"/><Relationship Id="rId345" Type="http://schemas.openxmlformats.org/officeDocument/2006/relationships/hyperlink" Target="https://twitter.com/narseo/status/1101404955418734593" TargetMode="External"/><Relationship Id="rId346" Type="http://schemas.openxmlformats.org/officeDocument/2006/relationships/hyperlink" Target="http://bit.ly/2PQcJF0" TargetMode="External"/><Relationship Id="rId347" Type="http://schemas.openxmlformats.org/officeDocument/2006/relationships/hyperlink" Target="https://twitter.com/5G_CORAL/status/1102832336050290688" TargetMode="External"/><Relationship Id="rId348" Type="http://schemas.openxmlformats.org/officeDocument/2006/relationships/hyperlink" Target="http://bit.ly/2Jn9V16" TargetMode="External"/><Relationship Id="rId349" Type="http://schemas.openxmlformats.org/officeDocument/2006/relationships/hyperlink" Target="http://5g-transformer.eu/index.php/2019/03/06/arturo-azcorra-how-to-deploy-and-run-connected-industry-4-0-mwc19/" TargetMode="External"/><Relationship Id="rId350" Type="http://schemas.openxmlformats.org/officeDocument/2006/relationships/hyperlink" Target="http://bit.ly/2F3vv8f" TargetMode="External"/><Relationship Id="rId351" Type="http://schemas.openxmlformats.org/officeDocument/2006/relationships/hyperlink" Target="https://www.youtube.com/watch?v=kW4UGb_rx7I&amp;feature=youtu.be" TargetMode="External"/><Relationship Id="rId352" Type="http://schemas.openxmlformats.org/officeDocument/2006/relationships/hyperlink" Target="http://bit.ly/2F3vv8f" TargetMode="External"/><Relationship Id="rId353" Type="http://schemas.openxmlformats.org/officeDocument/2006/relationships/hyperlink" Target="https://www.youtube.com/watch?v=kW4UGb_rx7I&amp;feature=youtu.be" TargetMode="External"/><Relationship Id="rId354" Type="http://schemas.openxmlformats.org/officeDocument/2006/relationships/hyperlink" Target="http://bit.ly/2VDwcKN" TargetMode="External"/><Relationship Id="rId355" Type="http://schemas.openxmlformats.org/officeDocument/2006/relationships/hyperlink" Target="https://www.networks.imdea.org/whats-new/events/2019/highlights-sigcomm-2018" TargetMode="External"/><Relationship Id="rId356" Type="http://schemas.openxmlformats.org/officeDocument/2006/relationships/hyperlink" Target="http://bit.ly/2VDwcKN" TargetMode="External"/><Relationship Id="rId357" Type="http://schemas.openxmlformats.org/officeDocument/2006/relationships/hyperlink" Target="https://www.networks.imdea.org/whats-new/events/2019/highlights-sigcomm-2018" TargetMode="External"/><Relationship Id="rId358" Type="http://schemas.openxmlformats.org/officeDocument/2006/relationships/hyperlink" Target="http://bit.ly/2VDwcKN" TargetMode="External"/><Relationship Id="rId359" Type="http://schemas.openxmlformats.org/officeDocument/2006/relationships/hyperlink" Target="https://www.networks.imdea.org/whats-new/events/2019/highlights-sigcomm-2018" TargetMode="External"/><Relationship Id="rId360" Type="http://schemas.openxmlformats.org/officeDocument/2006/relationships/hyperlink" Target="http://bit.ly/2VDwcKN" TargetMode="External"/><Relationship Id="rId361" Type="http://schemas.openxmlformats.org/officeDocument/2006/relationships/hyperlink" Target="https://www.networks.imdea.org/whats-new/events/2019/highlights-sigcomm-2018" TargetMode="External"/><Relationship Id="rId362" Type="http://schemas.openxmlformats.org/officeDocument/2006/relationships/hyperlink" Target="https://www.networks.imdea.org/whats-new/news/2019/magic-5g-and-industry-40" TargetMode="External"/><Relationship Id="rId363" Type="http://schemas.openxmlformats.org/officeDocument/2006/relationships/hyperlink" Target="http://bit.ly/2FcfjBI" TargetMode="External"/><Relationship Id="rId364" Type="http://schemas.openxmlformats.org/officeDocument/2006/relationships/hyperlink" Target="https://www.networks.imdea.org/whats-new/news/2019/spanish-small-cell-innovator-celling-5g-becomes-latest-5tonic-collaborator" TargetMode="External"/><Relationship Id="rId365" Type="http://schemas.openxmlformats.org/officeDocument/2006/relationships/hyperlink" Target="http://bit.ly/2FcfjBI" TargetMode="External"/><Relationship Id="rId366" Type="http://schemas.openxmlformats.org/officeDocument/2006/relationships/hyperlink" Target="https://www.networks.imdea.org/whats-new/news/2019/spanish-small-cell-innovator-celling-5g-becomes-latest-5tonic-collaborator" TargetMode="External"/><Relationship Id="rId367" Type="http://schemas.openxmlformats.org/officeDocument/2006/relationships/hyperlink" Target="http://bit.ly/2FcfjBI" TargetMode="External"/><Relationship Id="rId368" Type="http://schemas.openxmlformats.org/officeDocument/2006/relationships/hyperlink" Target="https://www.networks.imdea.org/whats-new/news/2019/spanish-small-cell-innovator-celling-5g-becomes-latest-5tonic-collaborator" TargetMode="External"/><Relationship Id="rId369" Type="http://schemas.openxmlformats.org/officeDocument/2006/relationships/hyperlink" Target="http://bit.ly/2FcfjBI" TargetMode="External"/><Relationship Id="rId370" Type="http://schemas.openxmlformats.org/officeDocument/2006/relationships/hyperlink" Target="https://www.networks.imdea.org/whats-new/news/2019/spanish-small-cell-innovator-celling-5g-becomes-latest-5tonic-collaborator" TargetMode="External"/><Relationship Id="rId371" Type="http://schemas.openxmlformats.org/officeDocument/2006/relationships/hyperlink" Target="https://www.5tonic.org/news/spanish-small-cell-innovator-celling5g-becomes-latest-5tonic-collaborator" TargetMode="External"/><Relationship Id="rId372" Type="http://schemas.openxmlformats.org/officeDocument/2006/relationships/hyperlink" Target="http://bit.ly/2HycMDt" TargetMode="External"/><Relationship Id="rId373" Type="http://schemas.openxmlformats.org/officeDocument/2006/relationships/hyperlink" Target="https://www.eventbrite.com/e/presentacion-del-master-en-industria-conectada-40-de-la-universidad-carlos-iii-de-madrid-tickets-57198416002" TargetMode="External"/><Relationship Id="rId374" Type="http://schemas.openxmlformats.org/officeDocument/2006/relationships/hyperlink" Target="http://bit.ly/2HycMDt" TargetMode="External"/><Relationship Id="rId375" Type="http://schemas.openxmlformats.org/officeDocument/2006/relationships/hyperlink" Target="https://www.eventbrite.com/e/presentacion-del-master-en-industria-conectada-40-de-la-universidad-carlos-iii-de-madrid-tickets-57198416002" TargetMode="External"/><Relationship Id="rId376" Type="http://schemas.openxmlformats.org/officeDocument/2006/relationships/hyperlink" Target="http://bit.ly/2HycMDt" TargetMode="External"/><Relationship Id="rId377" Type="http://schemas.openxmlformats.org/officeDocument/2006/relationships/hyperlink" Target="https://www.eventbrite.com/e/presentacion-del-master-en-industria-conectada-40-de-la-universidad-carlos-iii-de-madrid-tickets-57198416002" TargetMode="External"/><Relationship Id="rId378" Type="http://schemas.openxmlformats.org/officeDocument/2006/relationships/hyperlink" Target="http://bit.ly/2HycMDt" TargetMode="External"/><Relationship Id="rId379" Type="http://schemas.openxmlformats.org/officeDocument/2006/relationships/hyperlink" Target="https://www.eventbrite.com/e/presentacion-del-master-en-industria-conectada-40-de-la-universidad-carlos-iii-de-madrid-tickets-57198416002" TargetMode="External"/><Relationship Id="rId380" Type="http://schemas.openxmlformats.org/officeDocument/2006/relationships/hyperlink" Target="http://bit.ly/2VBq8lU" TargetMode="External"/><Relationship Id="rId381" Type="http://schemas.openxmlformats.org/officeDocument/2006/relationships/hyperlink" Target="https://www.networks.imdea.org/es/content/becario-sistemas-audiovisuales-multimedia" TargetMode="External"/><Relationship Id="rId382" Type="http://schemas.openxmlformats.org/officeDocument/2006/relationships/hyperlink" Target="http://bit.ly/2VBq8lU" TargetMode="External"/><Relationship Id="rId383" Type="http://schemas.openxmlformats.org/officeDocument/2006/relationships/hyperlink" Target="https://www.networks.imdea.org/es/content/becario-sistemas-audiovisuales-multimedia" TargetMode="External"/><Relationship Id="rId384" Type="http://schemas.openxmlformats.org/officeDocument/2006/relationships/hyperlink" Target="http://bit.ly/2VBq8lU" TargetMode="External"/><Relationship Id="rId385" Type="http://schemas.openxmlformats.org/officeDocument/2006/relationships/hyperlink" Target="https://www.networks.imdea.org/es/content/becario-sistemas-audiovisuales-multimedia" TargetMode="External"/><Relationship Id="rId386" Type="http://schemas.openxmlformats.org/officeDocument/2006/relationships/hyperlink" Target="http://bit.ly/2VBq8lU" TargetMode="External"/><Relationship Id="rId387" Type="http://schemas.openxmlformats.org/officeDocument/2006/relationships/hyperlink" Target="https://www.networks.imdea.org/es/content/becario-sistemas-audiovisuales-multimedia" TargetMode="External"/><Relationship Id="rId388" Type="http://schemas.openxmlformats.org/officeDocument/2006/relationships/hyperlink" Target="http://bit.ly/2Vm1PN6" TargetMode="External"/><Relationship Id="rId389" Type="http://schemas.openxmlformats.org/officeDocument/2006/relationships/hyperlink" Target="http://transformer.eu/dissemination/bachelor-master-and-phd-thesis/" TargetMode="External"/><Relationship Id="rId390" Type="http://schemas.openxmlformats.org/officeDocument/2006/relationships/hyperlink" Target="http://bit.ly/2VbySyC" TargetMode="External"/><Relationship Id="rId391" Type="http://schemas.openxmlformats.org/officeDocument/2006/relationships/hyperlink" Target="https://innovadores.larazon.es/es/not/cientificos-espanoles-denuncian-que-los-moviles-android-monitorizan-al-usuario-sin-su-consentimiento" TargetMode="External"/><Relationship Id="rId392" Type="http://schemas.openxmlformats.org/officeDocument/2006/relationships/hyperlink" Target="https://www.uc3m.es/ss/Satellite/UC3MInstitucional/es/Detalle/Comunicacion_C/1371266430342/1371215537949/Un_estudio_analiza_el_software_preinstalado_en_dispositivos_Android_y_los_riesgos_para_l" TargetMode="External"/><Relationship Id="rId393" Type="http://schemas.openxmlformats.org/officeDocument/2006/relationships/hyperlink" Target="http://bit.ly/2HdI6a2" TargetMode="External"/><Relationship Id="rId394" Type="http://schemas.openxmlformats.org/officeDocument/2006/relationships/hyperlink" Target="https://www.linkedin.com/feed/update/urn:li:activity:6513830604780507137" TargetMode="External"/><Relationship Id="rId395" Type="http://schemas.openxmlformats.org/officeDocument/2006/relationships/hyperlink" Target="https://www.aepd.es/prensa/2019-03-18.html" TargetMode="External"/><Relationship Id="rId396" Type="http://schemas.openxmlformats.org/officeDocument/2006/relationships/hyperlink" Target="http://bit.ly/2JbjXmy" TargetMode="External"/><Relationship Id="rId397" Type="http://schemas.openxmlformats.org/officeDocument/2006/relationships/hyperlink" Target="https://elpais.com/tecnologia/2019/03/17/actualidad/1552777491_649804.html?id_externo_rsoc=TW_CC" TargetMode="External"/><Relationship Id="rId398" Type="http://schemas.openxmlformats.org/officeDocument/2006/relationships/hyperlink" Target="http://bit.ly/2Y8Yluq" TargetMode="External"/><Relationship Id="rId399" Type="http://schemas.openxmlformats.org/officeDocument/2006/relationships/hyperlink" Target="https://haystack.mobi/papers/preinstalledAndroidSW_preprint.pdf" TargetMode="External"/><Relationship Id="rId400" Type="http://schemas.openxmlformats.org/officeDocument/2006/relationships/hyperlink" Target="https://innovadores.larazon.es/es/not/cientificos-espanoles-denuncian-que-los-moviles-android-monitorizan-al-usuario-sin-su-consentimiento" TargetMode="External"/><Relationship Id="rId401" Type="http://schemas.openxmlformats.org/officeDocument/2006/relationships/hyperlink" Target="http://bit.ly/2H7o6FP" TargetMode="External"/><Relationship Id="rId402" Type="http://schemas.openxmlformats.org/officeDocument/2006/relationships/hyperlink" Target="https://www.aepd.es/media/notas-tecnicas/nota-tecnica-IMDEA-android.pdf" TargetMode="External"/><Relationship Id="rId403" Type="http://schemas.openxmlformats.org/officeDocument/2006/relationships/hyperlink" Target="https://elpais.com/tecnologia/2019/03/17/actualidad/1552777491_649804.html" TargetMode="External"/><Relationship Id="rId404" Type="http://schemas.openxmlformats.org/officeDocument/2006/relationships/hyperlink" Target="https://elpais.com/tecnologia/2019/03/17/actualidad/1552777491_649804.html" TargetMode="External"/><Relationship Id="rId405" Type="http://schemas.openxmlformats.org/officeDocument/2006/relationships/hyperlink" Target="https://www.antena3.com/noticias/tecnologia/estudio-demuestra-que-existe-uso-masivo-datos-personales-hacer-negocio_201903185c8fef0a0cf287703883bee7.html" TargetMode="External"/><Relationship Id="rId406" Type="http://schemas.openxmlformats.org/officeDocument/2006/relationships/hyperlink" Target="https://www.uc3m.es/ss/Satellite/UC3MInstitucional/es/Detalle/Comunicacion_C/1371266430342/1371215537949/Un_estudio_analiza_el_software_preinstalado_en_dispositivos_Android_y_los_riesgos_para_l" TargetMode="External"/><Relationship Id="rId407" Type="http://schemas.openxmlformats.org/officeDocument/2006/relationships/hyperlink" Target="https://www.uc3m.es/ss/Satellite/UC3MInstitucional/es/Detalle/Comunicacion_C/1371266430342/1371215537949/Un_estudio_analiza_el_software_preinstalado_en_dispositivos_Android_y_los_riesgos_para_l" TargetMode="External"/><Relationship Id="rId408" Type="http://schemas.openxmlformats.org/officeDocument/2006/relationships/hyperlink" Target="https://haystack.mobi/papers/preinstalledAndroidSW_preprint.pdf" TargetMode="External"/><Relationship Id="rId409" Type="http://schemas.openxmlformats.org/officeDocument/2006/relationships/hyperlink" Target="https://haystack.mobi/papers/preinstalledAndroidSW_preprint.pdf" TargetMode="External"/><Relationship Id="rId410" Type="http://schemas.openxmlformats.org/officeDocument/2006/relationships/hyperlink" Target="https://haystack.mobi/papers/preinstalledAndroidSW_preprint.pdf" TargetMode="External"/><Relationship Id="rId411" Type="http://schemas.openxmlformats.org/officeDocument/2006/relationships/hyperlink" Target="http://bit.ly/2HuvsVf" TargetMode="External"/><Relationship Id="rId412" Type="http://schemas.openxmlformats.org/officeDocument/2006/relationships/hyperlink" Target="https://www.networks.imdea.org/whats-new/news/2019/study-analyzes-pre-installed-software-android-devices-and-its-privacy-risks" TargetMode="External"/><Relationship Id="rId413" Type="http://schemas.openxmlformats.org/officeDocument/2006/relationships/hyperlink" Target="http://bit.ly/2HuvsVf" TargetMode="External"/><Relationship Id="rId414" Type="http://schemas.openxmlformats.org/officeDocument/2006/relationships/hyperlink" Target="https://www.networks.imdea.org/whats-new/news/2019/study-analyzes-pre-installed-software-android-devices-and-its-privacy-risks" TargetMode="External"/><Relationship Id="rId415" Type="http://schemas.openxmlformats.org/officeDocument/2006/relationships/hyperlink" Target="http://bit.ly/2HuvsVf" TargetMode="External"/><Relationship Id="rId416" Type="http://schemas.openxmlformats.org/officeDocument/2006/relationships/hyperlink" Target="https://www.networks.imdea.org/whats-new/news/2019/study-analyzes-pre-installed-software-android-devices-and-its-privacy-risks" TargetMode="External"/><Relationship Id="rId417" Type="http://schemas.openxmlformats.org/officeDocument/2006/relationships/hyperlink" Target="http://bit.ly/2HuvsVf" TargetMode="External"/><Relationship Id="rId418" Type="http://schemas.openxmlformats.org/officeDocument/2006/relationships/hyperlink" Target="https://www.networks.imdea.org/whats-new/news/2019/study-analyzes-pre-installed-software-android-devices-and-its-privacy-risks" TargetMode="External"/><Relationship Id="rId419" Type="http://schemas.openxmlformats.org/officeDocument/2006/relationships/hyperlink" Target="https://phys.org/news/2019-03-pre-installed-software-android-devices-privacy.html" TargetMode="External"/><Relationship Id="rId420" Type="http://schemas.openxmlformats.org/officeDocument/2006/relationships/hyperlink" Target="https://www.ccma.cat/tv3/alacarta/els-matins/mobils-espies-la-privacitat-en-risc/video/5833988/" TargetMode="External"/><Relationship Id="rId421" Type="http://schemas.openxmlformats.org/officeDocument/2006/relationships/hyperlink" Target="https://www.cope.es/programas/herrera-en-cope/noticias/sabes-como-movil-android-espia-20190320_377183" TargetMode="External"/><Relationship Id="rId422" Type="http://schemas.openxmlformats.org/officeDocument/2006/relationships/hyperlink" Target="https://www.agenciasinc.es/Noticias/Espian-nuestros-moviles-Android" TargetMode="External"/><Relationship Id="rId423" Type="http://schemas.openxmlformats.org/officeDocument/2006/relationships/hyperlink" Target="http://bit.ly/2Hcd2au" TargetMode="External"/><Relationship Id="rId424" Type="http://schemas.openxmlformats.org/officeDocument/2006/relationships/hyperlink" Target="https://smoothplatform.eu/" TargetMode="External"/><Relationship Id="rId425" Type="http://schemas.openxmlformats.org/officeDocument/2006/relationships/hyperlink" Target="http://bit.ly/2Vbo7fA" TargetMode="External"/><Relationship Id="rId426" Type="http://schemas.openxmlformats.org/officeDocument/2006/relationships/hyperlink" Target="https://www.madrimasd.org/notiweb/noticias/una-investigacion-revela-obtencion-datos-masivos-en-telefonos-android-traves-las-apps-preinstaladas" TargetMode="External"/><Relationship Id="rId427" Type="http://schemas.openxmlformats.org/officeDocument/2006/relationships/hyperlink" Target="http://bit.ly/2HvzyMR" TargetMode="External"/><Relationship Id="rId428" Type="http://schemas.openxmlformats.org/officeDocument/2006/relationships/hyperlink" Target="https://www.networks.imdea.org/whats-new/news/2019/utek-joins-co-creation-laboratory-5tonic-takes-ocean" TargetMode="External"/><Relationship Id="rId429" Type="http://schemas.openxmlformats.org/officeDocument/2006/relationships/hyperlink" Target="http://bit.ly/2HvzyMR" TargetMode="External"/><Relationship Id="rId430" Type="http://schemas.openxmlformats.org/officeDocument/2006/relationships/hyperlink" Target="https://www.networks.imdea.org/whats-new/news/2019/utek-joins-co-creation-laboratory-5tonic-takes-ocean" TargetMode="External"/><Relationship Id="rId431" Type="http://schemas.openxmlformats.org/officeDocument/2006/relationships/hyperlink" Target="http://bit.ly/2HvzyMR" TargetMode="External"/><Relationship Id="rId432" Type="http://schemas.openxmlformats.org/officeDocument/2006/relationships/hyperlink" Target="https://www.networks.imdea.org/whats-new/news/2019/utek-joins-co-creation-laboratory-5tonic-takes-ocean" TargetMode="External"/><Relationship Id="rId433" Type="http://schemas.openxmlformats.org/officeDocument/2006/relationships/hyperlink" Target="http://bit.ly/2HvzyMR" TargetMode="External"/><Relationship Id="rId434" Type="http://schemas.openxmlformats.org/officeDocument/2006/relationships/hyperlink" Target="https://www.networks.imdea.org/whats-new/news/2019/utek-joins-co-creation-laboratory-5tonic-takes-ocean" TargetMode="External"/><Relationship Id="rId435" Type="http://schemas.openxmlformats.org/officeDocument/2006/relationships/hyperlink" Target="https://bit.ly/2FkBLHG" TargetMode="External"/><Relationship Id="rId436" Type="http://schemas.openxmlformats.org/officeDocument/2006/relationships/hyperlink" Target="https://www.networks.imdea.org/whats-new/events/2019/electromagnetic-spectrum-fm-radio-internet-things" TargetMode="External"/><Relationship Id="rId437" Type="http://schemas.openxmlformats.org/officeDocument/2006/relationships/hyperlink" Target="https://bit.ly/2FkBLHG" TargetMode="External"/><Relationship Id="rId438" Type="http://schemas.openxmlformats.org/officeDocument/2006/relationships/hyperlink" Target="https://www.networks.imdea.org/whats-new/events/2019/electromagnetic-spectrum-fm-radio-internet-things" TargetMode="External"/><Relationship Id="rId439" Type="http://schemas.openxmlformats.org/officeDocument/2006/relationships/hyperlink" Target="https://bit.ly/2FkBLHG" TargetMode="External"/><Relationship Id="rId440" Type="http://schemas.openxmlformats.org/officeDocument/2006/relationships/hyperlink" Target="https://www.networks.imdea.org/whats-new/events/2019/electromagnetic-spectrum-fm-radio-internet-things" TargetMode="External"/><Relationship Id="rId441" Type="http://schemas.openxmlformats.org/officeDocument/2006/relationships/hyperlink" Target="https://bit.ly/2FkBLHG" TargetMode="External"/><Relationship Id="rId442" Type="http://schemas.openxmlformats.org/officeDocument/2006/relationships/hyperlink" Target="https://www.networks.imdea.org/whats-new/events/2019/electromagnetic-spectrum-fm-radio-internet-things" TargetMode="External"/><Relationship Id="rId443" Type="http://schemas.openxmlformats.org/officeDocument/2006/relationships/hyperlink" Target="https://www.helpnetsecurity.com/2019/03/22/privacy-risks-pre-installed-software-android/" TargetMode="External"/><Relationship Id="rId444" Type="http://schemas.openxmlformats.org/officeDocument/2006/relationships/hyperlink" Target="https://haystack.mobi/papers/preinstalledAndroidSW_preprint.pdf" TargetMode="External"/><Relationship Id="rId445" Type="http://schemas.openxmlformats.org/officeDocument/2006/relationships/hyperlink" Target="http://bit.ly/2HFx6n0" TargetMode="External"/><Relationship Id="rId446" Type="http://schemas.openxmlformats.org/officeDocument/2006/relationships/hyperlink" Target="https://www.networks.imdea.org/whats-new/events/2019/presentation-czech-republic-networks-sector" TargetMode="External"/><Relationship Id="rId447" Type="http://schemas.openxmlformats.org/officeDocument/2006/relationships/hyperlink" Target="http://bit.ly/2HFx6n0" TargetMode="External"/><Relationship Id="rId448" Type="http://schemas.openxmlformats.org/officeDocument/2006/relationships/hyperlink" Target="https://www.networks.imdea.org/whats-new/events/2019/presentation-czech-republic-networks-sector" TargetMode="External"/><Relationship Id="rId449" Type="http://schemas.openxmlformats.org/officeDocument/2006/relationships/hyperlink" Target="http://bit.ly/2HFx6n0" TargetMode="External"/><Relationship Id="rId450" Type="http://schemas.openxmlformats.org/officeDocument/2006/relationships/hyperlink" Target="https://www.networks.imdea.org/whats-new/events/2019/presentation-czech-republic-networks-sector" TargetMode="External"/><Relationship Id="rId451" Type="http://schemas.openxmlformats.org/officeDocument/2006/relationships/hyperlink" Target="http://bit.ly/2HFx6n0" TargetMode="External"/><Relationship Id="rId452" Type="http://schemas.openxmlformats.org/officeDocument/2006/relationships/hyperlink" Target="https://www.networks.imdea.org/whats-new/events/2019/presentation-czech-republic-networks-sector" TargetMode="External"/><Relationship Id="rId453" Type="http://schemas.openxmlformats.org/officeDocument/2006/relationships/hyperlink" Target="https://twitter.com/IMDEA_Software/status/1110522848571985920" TargetMode="External"/><Relationship Id="rId454" Type="http://schemas.openxmlformats.org/officeDocument/2006/relationships/hyperlink" Target="http://bit.ly/2VsmShd" TargetMode="External"/><Relationship Id="rId455" Type="http://schemas.openxmlformats.org/officeDocument/2006/relationships/hyperlink" Target="https://www.facebook.com/imdea.networks/notifications/?section=activity_feed&amp;subsection=mention&amp;ref=notif&amp;target_story=S%3A_I158027034258787%3A2236261306435339" TargetMode="External"/><Relationship Id="rId456" Type="http://schemas.openxmlformats.org/officeDocument/2006/relationships/hyperlink" Target="http://bit.ly/2V8Mfzz" TargetMode="External"/><Relationship Id="rId457" Type="http://schemas.openxmlformats.org/officeDocument/2006/relationships/hyperlink" Target="https://www.facebook.com/imdea.networks/notifications/?section=activity_feed&amp;subsection=mention&amp;ref=notif&amp;target_story=S%3A_I203950599615339%3A2372747652735612" TargetMode="External"/><Relationship Id="rId458" Type="http://schemas.openxmlformats.org/officeDocument/2006/relationships/hyperlink" Target="http://bit.ly/2I6l6LR" TargetMode="External"/><Relationship Id="rId459" Type="http://schemas.openxmlformats.org/officeDocument/2006/relationships/hyperlink" Target="https://www.networks.imdea.org/whats-new/news/2019/etsi-isg-mec-visits-5tonic-laboratory" TargetMode="External"/><Relationship Id="rId460" Type="http://schemas.openxmlformats.org/officeDocument/2006/relationships/hyperlink" Target="http://bit.ly/2I6l6LR" TargetMode="External"/><Relationship Id="rId461" Type="http://schemas.openxmlformats.org/officeDocument/2006/relationships/hyperlink" Target="https://www.networks.imdea.org/whats-new/news/2019/etsi-isg-mec-visits-5tonic-laboratory" TargetMode="External"/><Relationship Id="rId462" Type="http://schemas.openxmlformats.org/officeDocument/2006/relationships/hyperlink" Target="http://bit.ly/2I6l6LR" TargetMode="External"/><Relationship Id="rId463" Type="http://schemas.openxmlformats.org/officeDocument/2006/relationships/hyperlink" Target="https://www.networks.imdea.org/whats-new/news/2019/etsi-isg-mec-visits-5tonic-laboratory" TargetMode="External"/><Relationship Id="rId464" Type="http://schemas.openxmlformats.org/officeDocument/2006/relationships/hyperlink" Target="http://bit.ly/2I6l6LR" TargetMode="External"/><Relationship Id="rId465" Type="http://schemas.openxmlformats.org/officeDocument/2006/relationships/hyperlink" Target="https://www.networks.imdea.org/whats-new/news/2019/etsi-isg-mec-visits-5tonic-laboratory" TargetMode="External"/><Relationship Id="rId466" Type="http://schemas.openxmlformats.org/officeDocument/2006/relationships/hyperlink" Target="https://twitter.com/IMDEA_Software/status/1111237944063549441" TargetMode="External"/><Relationship Id="rId467" Type="http://schemas.openxmlformats.org/officeDocument/2006/relationships/hyperlink" Target="https://twitter.com/alarranz/status/1111343458126581762" TargetMode="External"/><Relationship Id="rId468" Type="http://schemas.openxmlformats.org/officeDocument/2006/relationships/hyperlink" Target="http://bit.ly/2HHHyuf" TargetMode="External"/><Relationship Id="rId469" Type="http://schemas.openxmlformats.org/officeDocument/2006/relationships/hyperlink" Target="https://www.networks.imdea.org/es/actualidad/eventos/2019/espectro-electromagnetico-radio-fm-al-internet-cosas" TargetMode="External"/><Relationship Id="rId470" Type="http://schemas.openxmlformats.org/officeDocument/2006/relationships/hyperlink" Target="http://bit.ly/2HHHyuf" TargetMode="External"/><Relationship Id="rId471" Type="http://schemas.openxmlformats.org/officeDocument/2006/relationships/hyperlink" Target="https://www.networks.imdea.org/es/actualidad/eventos/2019/espectro-electromagnetico-radio-fm-al-internet-cosas" TargetMode="External"/><Relationship Id="rId472" Type="http://schemas.openxmlformats.org/officeDocument/2006/relationships/hyperlink" Target="http://bit.ly/2HHHyuf" TargetMode="External"/><Relationship Id="rId473" Type="http://schemas.openxmlformats.org/officeDocument/2006/relationships/hyperlink" Target="https://www.networks.imdea.org/es/actualidad/eventos/2019/espectro-electromagnetico-radio-fm-al-internet-cosas" TargetMode="External"/><Relationship Id="rId474" Type="http://schemas.openxmlformats.org/officeDocument/2006/relationships/hyperlink" Target="http://bit.ly/2HHHyuf" TargetMode="External"/><Relationship Id="rId475" Type="http://schemas.openxmlformats.org/officeDocument/2006/relationships/hyperlink" Target="https://www.networks.imdea.org/es/actualidad/eventos/2019/espectro-electromagnetico-radio-fm-al-internet-cosas" TargetMode="External"/><Relationship Id="rId476" Type="http://schemas.openxmlformats.org/officeDocument/2006/relationships/hyperlink" Target="https://www.facebook.com/imdea.networks/notifications/?section=activity_feed&amp;subsection=mention&amp;ref=notif&amp;target_story=S%3A_I453504344701056%3A2468982503153220" TargetMode="External"/><Relationship Id="rId477" Type="http://schemas.openxmlformats.org/officeDocument/2006/relationships/hyperlink" Target="http://bit.ly/2NXyRyO" TargetMode="External"/><Relationship Id="rId478" Type="http://schemas.openxmlformats.org/officeDocument/2006/relationships/hyperlink" Target="https://www.networks.imdea.org/careers/research-engineering-and-support" TargetMode="External"/><Relationship Id="rId479" Type="http://schemas.openxmlformats.org/officeDocument/2006/relationships/hyperlink" Target="http://bit.ly/2NXyRyO" TargetMode="External"/><Relationship Id="rId480" Type="http://schemas.openxmlformats.org/officeDocument/2006/relationships/hyperlink" Target="https://www.networks.imdea.org/careers/research-engineering-and-support" TargetMode="External"/><Relationship Id="rId481" Type="http://schemas.openxmlformats.org/officeDocument/2006/relationships/hyperlink" Target="http://bit.ly/2NXyRyO" TargetMode="External"/><Relationship Id="rId482" Type="http://schemas.openxmlformats.org/officeDocument/2006/relationships/hyperlink" Target="https://www.networks.imdea.org/careers/research-engineering-and-support" TargetMode="External"/><Relationship Id="rId483" Type="http://schemas.openxmlformats.org/officeDocument/2006/relationships/hyperlink" Target="http://bit.ly/2NXyRyO" TargetMode="External"/><Relationship Id="rId484" Type="http://schemas.openxmlformats.org/officeDocument/2006/relationships/hyperlink" Target="https://www.networks.imdea.org/careers/research-engineering-and-support" TargetMode="External"/><Relationship Id="rId485" Type="http://schemas.openxmlformats.org/officeDocument/2006/relationships/hyperlink" Target="https://twitter.com/IMDEA_Software/status/1111672044482150400" TargetMode="External"/><Relationship Id="rId486" Type="http://schemas.openxmlformats.org/officeDocument/2006/relationships/hyperlink" Target="https://twitter.com/IMDEA_Software/status/1111706977250537473" TargetMode="External"/><Relationship Id="rId487" Type="http://schemas.openxmlformats.org/officeDocument/2006/relationships/hyperlink" Target="http://bit.ly/2HJs74K" TargetMode="External"/><Relationship Id="rId488" Type="http://schemas.openxmlformats.org/officeDocument/2006/relationships/hyperlink" Target="https://www.youtube.com/watch?time_continue=1&amp;v=evIMmhI4ag0" TargetMode="External"/><Relationship Id="rId489" Type="http://schemas.openxmlformats.org/officeDocument/2006/relationships/hyperlink" Target="http://bit.ly/2HJs74K" TargetMode="External"/><Relationship Id="rId490" Type="http://schemas.openxmlformats.org/officeDocument/2006/relationships/hyperlink" Target="https://www.youtube.com/watch?time_continue=1&amp;v=evIMmhI4ag0" TargetMode="External"/><Relationship Id="rId491" Type="http://schemas.openxmlformats.org/officeDocument/2006/relationships/hyperlink" Target="http://bit.ly/2HJs74K" TargetMode="External"/><Relationship Id="rId492" Type="http://schemas.openxmlformats.org/officeDocument/2006/relationships/hyperlink" Target="https://www.youtube.com/watch?time_continue=1&amp;v=evIMmhI4ag0" TargetMode="External"/><Relationship Id="rId493" Type="http://schemas.openxmlformats.org/officeDocument/2006/relationships/hyperlink" Target="http://bit.ly/2HJs74K" TargetMode="External"/><Relationship Id="rId494" Type="http://schemas.openxmlformats.org/officeDocument/2006/relationships/hyperlink" Target="https://www.youtube.com/watch?time_continue=1&amp;v=evIMmhI4ag0" TargetMode="External"/><Relationship Id="rId495" Type="http://schemas.openxmlformats.org/officeDocument/2006/relationships/hyperlink" Target="https://phys.org/news/2019-04-low-cost-future-network-architecture-mobile.html" TargetMode="External"/><Relationship Id="rId496" Type="http://schemas.openxmlformats.org/officeDocument/2006/relationships/hyperlink" Target="http://bit.ly/2HQiNwh" TargetMode="External"/><Relationship Id="rId497" Type="http://schemas.openxmlformats.org/officeDocument/2006/relationships/hyperlink" Target="https://www.networks.imdea.org/whats-new/news/2019/project-delivers-low-cost-future-network-architecture-mobile-operators" TargetMode="External"/><Relationship Id="rId498" Type="http://schemas.openxmlformats.org/officeDocument/2006/relationships/hyperlink" Target="http://bit.ly/2HQiNwh" TargetMode="External"/><Relationship Id="rId499" Type="http://schemas.openxmlformats.org/officeDocument/2006/relationships/hyperlink" Target="https://www.networks.imdea.org/whats-new/news/2019/project-delivers-low-cost-future-network-architecture-mobile-operators" TargetMode="External"/><Relationship Id="rId500" Type="http://schemas.openxmlformats.org/officeDocument/2006/relationships/hyperlink" Target="http://bit.ly/2HQiNwh" TargetMode="External"/><Relationship Id="rId501" Type="http://schemas.openxmlformats.org/officeDocument/2006/relationships/hyperlink" Target="https://www.networks.imdea.org/whats-new/news/2019/project-delivers-low-cost-future-network-architecture-mobile-operators" TargetMode="External"/><Relationship Id="rId502" Type="http://schemas.openxmlformats.org/officeDocument/2006/relationships/hyperlink" Target="http://bit.ly/2HQiNwh" TargetMode="External"/><Relationship Id="rId503" Type="http://schemas.openxmlformats.org/officeDocument/2006/relationships/hyperlink" Target="https://www.networks.imdea.org/whats-new/news/2019/project-delivers-low-cost-future-network-architecture-mobile-operators" TargetMode="External"/><Relationship Id="rId504" Type="http://schemas.openxmlformats.org/officeDocument/2006/relationships/hyperlink" Target="https://twitter.com/Redesbps/status/1113058717337939968" TargetMode="External"/><Relationship Id="rId505" Type="http://schemas.openxmlformats.org/officeDocument/2006/relationships/hyperlink" Target="https://www.networks.imdea.org/whats-new/events/2019/presentation-czech-republic-networks-sector?fbclid=IwAR0xZw7iU47lIFMwq1yRJMaIAwTmzbeKrCGRfvCZNQqMVae1Gu9g9v00KJY" TargetMode="External"/><Relationship Id="rId506" Type="http://schemas.openxmlformats.org/officeDocument/2006/relationships/hyperlink" Target="https://www.madrimasd.org/notiweb/noticias/un-proyecto-ofrece-una-futura-arquitectura-red-bajo-coste-operadores-moviles" TargetMode="External"/><Relationship Id="rId507" Type="http://schemas.openxmlformats.org/officeDocument/2006/relationships/hyperlink" Target="http://bit.ly/2HQiNwh" TargetMode="External"/><Relationship Id="rId508" Type="http://schemas.openxmlformats.org/officeDocument/2006/relationships/hyperlink" Target="https://www.networks.imdea.org/content/project-administrator-tapir-cm" TargetMode="External"/><Relationship Id="rId509" Type="http://schemas.openxmlformats.org/officeDocument/2006/relationships/hyperlink" Target="http://bit.ly/2HQiNwh" TargetMode="External"/><Relationship Id="rId510" Type="http://schemas.openxmlformats.org/officeDocument/2006/relationships/hyperlink" Target="https://www.networks.imdea.org/content/project-administrator-tapir-cm" TargetMode="External"/><Relationship Id="rId511" Type="http://schemas.openxmlformats.org/officeDocument/2006/relationships/hyperlink" Target="http://bit.ly/2HQiNwh" TargetMode="External"/><Relationship Id="rId512" Type="http://schemas.openxmlformats.org/officeDocument/2006/relationships/hyperlink" Target="https://www.networks.imdea.org/content/project-administrator-tapir-cm" TargetMode="External"/><Relationship Id="rId513" Type="http://schemas.openxmlformats.org/officeDocument/2006/relationships/hyperlink" Target="http://bit.ly/2HQiNwh" TargetMode="External"/><Relationship Id="rId514" Type="http://schemas.openxmlformats.org/officeDocument/2006/relationships/hyperlink" Target="https://www.networks.imdea.org/content/project-administrator-tapir-cm" TargetMode="External"/><Relationship Id="rId515" Type="http://schemas.openxmlformats.org/officeDocument/2006/relationships/hyperlink" Target="https://www.economiadehoy.es/un-proyecto-ofrece-una-futura-arquitectura-de-red-de-bajo-coste-para-operadores-moviles" TargetMode="External"/><Relationship Id="rId516" Type="http://schemas.openxmlformats.org/officeDocument/2006/relationships/hyperlink" Target="https://elpais.com/tecnologia/2019/04/04/actualidad/1554328923_232323.html?id_externo_rsoc=TW_CM_TEC" TargetMode="External"/><Relationship Id="rId517" Type="http://schemas.openxmlformats.org/officeDocument/2006/relationships/hyperlink" Target="http://bit.ly/2HFx6n0" TargetMode="External"/><Relationship Id="rId518" Type="http://schemas.openxmlformats.org/officeDocument/2006/relationships/hyperlink" Target="https://www.networks.imdea.org/whats-new/events/2019/presentation-czech-republic-networks-sector" TargetMode="External"/><Relationship Id="rId519" Type="http://schemas.openxmlformats.org/officeDocument/2006/relationships/hyperlink" Target="http://bit.ly/2HFx6n0" TargetMode="External"/><Relationship Id="rId520" Type="http://schemas.openxmlformats.org/officeDocument/2006/relationships/hyperlink" Target="https://www.networks.imdea.org/whats-new/events/2019/presentation-czech-republic-networks-sector" TargetMode="External"/><Relationship Id="rId521" Type="http://schemas.openxmlformats.org/officeDocument/2006/relationships/hyperlink" Target="http://bit.ly/2HFx6n0" TargetMode="External"/><Relationship Id="rId522" Type="http://schemas.openxmlformats.org/officeDocument/2006/relationships/hyperlink" Target="https://www.networks.imdea.org/whats-new/events/2019/presentation-czech-republic-networks-sector" TargetMode="External"/><Relationship Id="rId523" Type="http://schemas.openxmlformats.org/officeDocument/2006/relationships/hyperlink" Target="http://bit.ly/2HFx6n0" TargetMode="External"/><Relationship Id="rId524" Type="http://schemas.openxmlformats.org/officeDocument/2006/relationships/hyperlink" Target="https://www.networks.imdea.org/whats-new/events/2019/presentation-czech-republic-networks-sector" TargetMode="External"/><Relationship Id="rId525" Type="http://schemas.openxmlformats.org/officeDocument/2006/relationships/hyperlink" Target="https://www.facebook.com/imdea.networks/notifications/?section=activity_feed&amp;subsection=checkin&amp;ref=notif&amp;target_story=S%3A_I74963136104%3AVK%3A10156039809291105" TargetMode="External"/><Relationship Id="rId526" Type="http://schemas.openxmlformats.org/officeDocument/2006/relationships/hyperlink" Target="http://bit.ly/2WMkhee" TargetMode="External"/><Relationship Id="rId527" Type="http://schemas.openxmlformats.org/officeDocument/2006/relationships/hyperlink" Target="https://www.youtube.com/watch?v=cc7Fcj4IB3k&amp;feature=youtu.be" TargetMode="External"/><Relationship Id="rId528" Type="http://schemas.openxmlformats.org/officeDocument/2006/relationships/hyperlink" Target="http://bit.ly/2WMkhee" TargetMode="External"/><Relationship Id="rId529" Type="http://schemas.openxmlformats.org/officeDocument/2006/relationships/hyperlink" Target="https://www.youtube.com/watch?v=cc7Fcj4IB3k&amp;feature=youtu.be" TargetMode="External"/><Relationship Id="rId530" Type="http://schemas.openxmlformats.org/officeDocument/2006/relationships/hyperlink" Target="http://bit.ly/2WMkhee" TargetMode="External"/><Relationship Id="rId531" Type="http://schemas.openxmlformats.org/officeDocument/2006/relationships/hyperlink" Target="https://www.youtube.com/watch?v=cc7Fcj4IB3k&amp;feature=youtu.be" TargetMode="External"/><Relationship Id="rId532" Type="http://schemas.openxmlformats.org/officeDocument/2006/relationships/hyperlink" Target="http://bit.ly/2WMkhee" TargetMode="External"/><Relationship Id="rId533" Type="http://schemas.openxmlformats.org/officeDocument/2006/relationships/hyperlink" Target="https://www.youtube.com/watch?v=cc7Fcj4IB3k&amp;feature=youtu.be" TargetMode="External"/><Relationship Id="rId534" Type="http://schemas.openxmlformats.org/officeDocument/2006/relationships/hyperlink" Target="http://bit.ly/2I6l6LR" TargetMode="External"/><Relationship Id="rId535" Type="http://schemas.openxmlformats.org/officeDocument/2006/relationships/hyperlink" Target="https://www.networks.imdea.org/whats-new/news/2019/etsi-isg-mec-visits-5tonic-laboratory" TargetMode="External"/><Relationship Id="rId536" Type="http://schemas.openxmlformats.org/officeDocument/2006/relationships/hyperlink" Target="http://bit.ly/2I6l6LR" TargetMode="External"/><Relationship Id="rId537" Type="http://schemas.openxmlformats.org/officeDocument/2006/relationships/hyperlink" Target="https://www.networks.imdea.org/whats-new/news/2019/etsi-isg-mec-visits-5tonic-laboratory" TargetMode="External"/><Relationship Id="rId538" Type="http://schemas.openxmlformats.org/officeDocument/2006/relationships/hyperlink" Target="http://bit.ly/2I6l6LR" TargetMode="External"/><Relationship Id="rId539" Type="http://schemas.openxmlformats.org/officeDocument/2006/relationships/hyperlink" Target="https://www.networks.imdea.org/whats-new/news/2019/etsi-isg-mec-visits-5tonic-laboratory" TargetMode="External"/><Relationship Id="rId540" Type="http://schemas.openxmlformats.org/officeDocument/2006/relationships/hyperlink" Target="http://bit.ly/2I6l6LR" TargetMode="External"/><Relationship Id="rId541" Type="http://schemas.openxmlformats.org/officeDocument/2006/relationships/hyperlink" Target="https://www.networks.imdea.org/whats-new/news/2019/etsi-isg-mec-visits-5tonic-laboratory" TargetMode="External"/><Relationship Id="rId542" Type="http://schemas.openxmlformats.org/officeDocument/2006/relationships/hyperlink" Target="http://bit.ly/2I3hslC" TargetMode="External"/><Relationship Id="rId543" Type="http://schemas.openxmlformats.org/officeDocument/2006/relationships/hyperlink" Target="https://www.networks.imdea.org/es/actualidad/noticias/2019/un-nuevo-proyecto-promete-redes-moviles-mas-solidas-agiles-un-coste" TargetMode="External"/><Relationship Id="rId544" Type="http://schemas.openxmlformats.org/officeDocument/2006/relationships/hyperlink" Target="http://bit.ly/2I3hslC" TargetMode="External"/><Relationship Id="rId545" Type="http://schemas.openxmlformats.org/officeDocument/2006/relationships/hyperlink" Target="https://www.networks.imdea.org/es/actualidad/noticias/2019/un-nuevo-proyecto-promete-redes-moviles-mas-solidas-agiles-un-coste" TargetMode="External"/><Relationship Id="rId546" Type="http://schemas.openxmlformats.org/officeDocument/2006/relationships/hyperlink" Target="http://bit.ly/2I3hslC" TargetMode="External"/><Relationship Id="rId547" Type="http://schemas.openxmlformats.org/officeDocument/2006/relationships/hyperlink" Target="https://www.networks.imdea.org/es/actualidad/noticias/2019/un-nuevo-proyecto-promete-redes-moviles-mas-solidas-agiles-un-coste" TargetMode="External"/><Relationship Id="rId548" Type="http://schemas.openxmlformats.org/officeDocument/2006/relationships/hyperlink" Target="http://bit.ly/2I3hslC" TargetMode="External"/><Relationship Id="rId549" Type="http://schemas.openxmlformats.org/officeDocument/2006/relationships/hyperlink" Target="https://www.networks.imdea.org/es/actualidad/noticias/2019/un-nuevo-proyecto-promete-redes-moviles-mas-solidas-agiles-un-coste" TargetMode="External"/><Relationship Id="rId550" Type="http://schemas.openxmlformats.org/officeDocument/2006/relationships/hyperlink" Target="http://bit.ly/2I3hslC" TargetMode="External"/><Relationship Id="rId551" Type="http://schemas.openxmlformats.org/officeDocument/2006/relationships/hyperlink" Target="https://www.networks.imdea.org/es/actualidad/noticias/2019/un-nuevo-proyecto-promete-redes-moviles-mas-solidas-agiles-un-coste" TargetMode="External"/><Relationship Id="rId552" Type="http://schemas.openxmlformats.org/officeDocument/2006/relationships/hyperlink" Target="http://bit.ly/2I3hslC" TargetMode="External"/><Relationship Id="rId553" Type="http://schemas.openxmlformats.org/officeDocument/2006/relationships/hyperlink" Target="https://www.networks.imdea.org/es/actualidad/noticias/2019/un-nuevo-proyecto-promete-redes-moviles-mas-solidas-agiles-un-coste" TargetMode="External"/><Relationship Id="rId554" Type="http://schemas.openxmlformats.org/officeDocument/2006/relationships/hyperlink" Target="http://bit.ly/2I3hslC" TargetMode="External"/><Relationship Id="rId555" Type="http://schemas.openxmlformats.org/officeDocument/2006/relationships/hyperlink" Target="https://www.networks.imdea.org/es/actualidad/noticias/2019/un-nuevo-proyecto-promete-redes-moviles-mas-solidas-agiles-un-coste" TargetMode="External"/><Relationship Id="rId556" Type="http://schemas.openxmlformats.org/officeDocument/2006/relationships/hyperlink" Target="http://bit.ly/2I3hslC" TargetMode="External"/><Relationship Id="rId557" Type="http://schemas.openxmlformats.org/officeDocument/2006/relationships/hyperlink" Target="https://www.networks.imdea.org/es/actualidad/noticias/2019/un-nuevo-proyecto-promete-redes-moviles-mas-solidas-agiles-un-coste" TargetMode="External"/><Relationship Id="rId558" Type="http://schemas.openxmlformats.org/officeDocument/2006/relationships/hyperlink" Target="https://ieeexplore.ieee.org/document/8653366" TargetMode="External"/><Relationship Id="rId559" Type="http://schemas.openxmlformats.org/officeDocument/2006/relationships/hyperlink" Target="https://ieeexplore.ieee.org/document/8653366" TargetMode="External"/><Relationship Id="rId560" Type="http://schemas.openxmlformats.org/officeDocument/2006/relationships/hyperlink" Target="http://bit.ly/2JuJXKm" TargetMode="External"/><Relationship Id="rId561" Type="http://schemas.openxmlformats.org/officeDocument/2006/relationships/hyperlink" Target="https://www.networks.imdea.org/careers/phd-student" TargetMode="External"/><Relationship Id="rId562" Type="http://schemas.openxmlformats.org/officeDocument/2006/relationships/hyperlink" Target="http://bit.ly/2JuJXKm" TargetMode="External"/><Relationship Id="rId563" Type="http://schemas.openxmlformats.org/officeDocument/2006/relationships/hyperlink" Target="https://www.networks.imdea.org/careers/phd-student" TargetMode="External"/><Relationship Id="rId564" Type="http://schemas.openxmlformats.org/officeDocument/2006/relationships/hyperlink" Target="http://bit.ly/2JuJXKm" TargetMode="External"/><Relationship Id="rId565" Type="http://schemas.openxmlformats.org/officeDocument/2006/relationships/hyperlink" Target="https://www.networks.imdea.org/careers/phd-student" TargetMode="External"/><Relationship Id="rId566" Type="http://schemas.openxmlformats.org/officeDocument/2006/relationships/hyperlink" Target="http://bit.ly/2JuJXKm" TargetMode="External"/><Relationship Id="rId567" Type="http://schemas.openxmlformats.org/officeDocument/2006/relationships/hyperlink" Target="https://www.networks.imdea.org/careers/phd-student" TargetMode="External"/><Relationship Id="rId568" Type="http://schemas.openxmlformats.org/officeDocument/2006/relationships/hyperlink" Target="http://bit.ly/2WYhsHg" TargetMode="External"/><Relationship Id="rId569" Type="http://schemas.openxmlformats.org/officeDocument/2006/relationships/hyperlink" Target="https://www.humboldt-foundation.de/web/dates-humboldt-colloquia.html" TargetMode="External"/><Relationship Id="rId570" Type="http://schemas.openxmlformats.org/officeDocument/2006/relationships/hyperlink" Target="http://bit.ly/2WYhsHg" TargetMode="External"/><Relationship Id="rId571" Type="http://schemas.openxmlformats.org/officeDocument/2006/relationships/hyperlink" Target="https://www.humboldt-foundation.de/web/dates-humboldt-colloquia.html" TargetMode="External"/><Relationship Id="rId572" Type="http://schemas.openxmlformats.org/officeDocument/2006/relationships/hyperlink" Target="http://bit.ly/2WYhsHg" TargetMode="External"/><Relationship Id="rId573" Type="http://schemas.openxmlformats.org/officeDocument/2006/relationships/hyperlink" Target="https://www.humboldt-foundation.de/web/dates-humboldt-colloquia.html" TargetMode="External"/><Relationship Id="rId574" Type="http://schemas.openxmlformats.org/officeDocument/2006/relationships/hyperlink" Target="http://bit.ly/2WYhsHg" TargetMode="External"/><Relationship Id="rId575" Type="http://schemas.openxmlformats.org/officeDocument/2006/relationships/hyperlink" Target="https://www.humboldt-foundation.de/web/dates-humboldt-colloquia.html" TargetMode="External"/><Relationship Id="rId576" Type="http://schemas.openxmlformats.org/officeDocument/2006/relationships/hyperlink" Target="http://www.redestelecom.es/infraestructuras/noticias/1111369001803/redes-moviles-mas-solidas-y-agiles-coste-competitivo-mas-alla-de-5g.1.html" TargetMode="External"/><Relationship Id="rId577" Type="http://schemas.openxmlformats.org/officeDocument/2006/relationships/hyperlink" Target="http://bit.ly/2IlWwq4" TargetMode="External"/><Relationship Id="rId578" Type="http://schemas.openxmlformats.org/officeDocument/2006/relationships/hyperlink" Target="https://www.networks.imdea.org/es/actualidad/noticias/2019/estancia-educativa-imdea-networks-alumnos-eso-0" TargetMode="External"/><Relationship Id="rId579" Type="http://schemas.openxmlformats.org/officeDocument/2006/relationships/hyperlink" Target="http://bit.ly/2IlWwq4" TargetMode="External"/><Relationship Id="rId580" Type="http://schemas.openxmlformats.org/officeDocument/2006/relationships/hyperlink" Target="https://www.networks.imdea.org/es/actualidad/noticias/2019/estancia-educativa-imdea-networks-alumnos-eso-0" TargetMode="External"/><Relationship Id="rId581" Type="http://schemas.openxmlformats.org/officeDocument/2006/relationships/hyperlink" Target="http://bit.ly/2IlWwq4" TargetMode="External"/><Relationship Id="rId582" Type="http://schemas.openxmlformats.org/officeDocument/2006/relationships/hyperlink" Target="https://www.networks.imdea.org/es/actualidad/noticias/2019/estancia-educativa-imdea-networks-alumnos-eso-0" TargetMode="External"/><Relationship Id="rId583" Type="http://schemas.openxmlformats.org/officeDocument/2006/relationships/hyperlink" Target="http://bit.ly/2IlWwq4" TargetMode="External"/><Relationship Id="rId584" Type="http://schemas.openxmlformats.org/officeDocument/2006/relationships/hyperlink" Target="https://www.networks.imdea.org/es/actualidad/noticias/2019/estancia-educativa-imdea-networks-alumnos-eso-0" TargetMode="External"/><Relationship Id="rId585" Type="http://schemas.openxmlformats.org/officeDocument/2006/relationships/hyperlink" Target="https://www.madrimasd.org/notiweb/noticias/un-nuevo-proyecto-promete-redes-moviles-mas-solidas-agiles-un-coste-competitivo" TargetMode="External"/><Relationship Id="rId586" Type="http://schemas.openxmlformats.org/officeDocument/2006/relationships/hyperlink" Target="https://twitter.com/ci40_uc3m/status/1116662015119056897" TargetMode="External"/><Relationship Id="rId587" Type="http://schemas.openxmlformats.org/officeDocument/2006/relationships/hyperlink" Target="https://www.teragames.com.mx/buscan-redes-moviles-mas-solidas-y-agiles/" TargetMode="External"/><Relationship Id="rId588" Type="http://schemas.openxmlformats.org/officeDocument/2006/relationships/hyperlink" Target="http://bit.ly/2IlWwq4" TargetMode="External"/><Relationship Id="rId589" Type="http://schemas.openxmlformats.org/officeDocument/2006/relationships/hyperlink" Target="https://www.networks.imdea.org/es/actualidad/noticias/2019/estancia-educativa-imdea-networks-alumnos-eso-0" TargetMode="External"/><Relationship Id="rId590" Type="http://schemas.openxmlformats.org/officeDocument/2006/relationships/hyperlink" Target="http://bit.ly/2IlWwq4" TargetMode="External"/><Relationship Id="rId591" Type="http://schemas.openxmlformats.org/officeDocument/2006/relationships/hyperlink" Target="https://www.networks.imdea.org/es/actualidad/noticias/2019/estancia-educativa-imdea-networks-alumnos-eso-0" TargetMode="External"/><Relationship Id="rId592" Type="http://schemas.openxmlformats.org/officeDocument/2006/relationships/hyperlink" Target="http://bit.ly/2IlWwq4" TargetMode="External"/><Relationship Id="rId593" Type="http://schemas.openxmlformats.org/officeDocument/2006/relationships/hyperlink" Target="https://www.networks.imdea.org/es/actualidad/noticias/2019/estancia-educativa-imdea-networks-alumnos-eso-0" TargetMode="External"/><Relationship Id="rId594" Type="http://schemas.openxmlformats.org/officeDocument/2006/relationships/hyperlink" Target="http://bit.ly/2IlWwq4" TargetMode="External"/><Relationship Id="rId595" Type="http://schemas.openxmlformats.org/officeDocument/2006/relationships/hyperlink" Target="https://www.networks.imdea.org/es/actualidad/noticias/2019/estancia-educativa-imdea-networks-alumnos-eso-0" TargetMode="External"/><Relationship Id="rId596" Type="http://schemas.openxmlformats.org/officeDocument/2006/relationships/hyperlink" Target="https://twitter.com/5g_transformer/status/1118467978389909504" TargetMode="External"/><Relationship Id="rId597" Type="http://schemas.openxmlformats.org/officeDocument/2006/relationships/hyperlink" Target="http://www.madrimasd.org/en/notiweb/noticias/new-project-promises-more-robust-and-agile-mobile-networks" TargetMode="External"/><Relationship Id="rId598" Type="http://schemas.openxmlformats.org/officeDocument/2006/relationships/hyperlink" Target="http://bit.ly/2XC8qzI" TargetMode="External"/><Relationship Id="rId599" Type="http://schemas.openxmlformats.org/officeDocument/2006/relationships/hyperlink" Target="https://www.sigcomm.org/awards/dissertation" TargetMode="External"/><Relationship Id="rId600" Type="http://schemas.openxmlformats.org/officeDocument/2006/relationships/hyperlink" Target="http://bit.ly/2XC8qzI" TargetMode="External"/><Relationship Id="rId601" Type="http://schemas.openxmlformats.org/officeDocument/2006/relationships/hyperlink" Target="https://www.sigcomm.org/awards/dissertation" TargetMode="External"/><Relationship Id="rId602" Type="http://schemas.openxmlformats.org/officeDocument/2006/relationships/hyperlink" Target="http://bit.ly/2XC8qzI" TargetMode="External"/><Relationship Id="rId603" Type="http://schemas.openxmlformats.org/officeDocument/2006/relationships/hyperlink" Target="https://www.sigcomm.org/awards/dissertation" TargetMode="External"/><Relationship Id="rId604" Type="http://schemas.openxmlformats.org/officeDocument/2006/relationships/hyperlink" Target="http://bit.ly/2XC8qzI" TargetMode="External"/><Relationship Id="rId605" Type="http://schemas.openxmlformats.org/officeDocument/2006/relationships/hyperlink" Target="https://www.sigcomm.org/awards/dissertation" TargetMode="External"/><Relationship Id="rId606" Type="http://schemas.openxmlformats.org/officeDocument/2006/relationships/hyperlink" Target="https://phys.org/news/2019-04-future-millimeter-networks-features-high.html" TargetMode="External"/><Relationship Id="rId607" Type="http://schemas.openxmlformats.org/officeDocument/2006/relationships/hyperlink" Target="https://www.powersystemsdesign.com/articles/future-mmwave-networks-with-best-of-high-and-low-frequencies/90/14371" TargetMode="External"/><Relationship Id="rId608" Type="http://schemas.openxmlformats.org/officeDocument/2006/relationships/hyperlink" Target="http://bit.ly/2IEOGbg" TargetMode="External"/><Relationship Id="rId609" Type="http://schemas.openxmlformats.org/officeDocument/2006/relationships/hyperlink" Target="https://www.networks.imdea.org/whats-new/news/2019/future-mmwave-networks-set-deliver-best-features-high-and-low-frequencies" TargetMode="External"/><Relationship Id="rId610" Type="http://schemas.openxmlformats.org/officeDocument/2006/relationships/hyperlink" Target="http://bit.ly/2IEOGbg" TargetMode="External"/><Relationship Id="rId611" Type="http://schemas.openxmlformats.org/officeDocument/2006/relationships/hyperlink" Target="https://www.networks.imdea.org/whats-new/news/2019/future-mmwave-networks-set-deliver-best-features-high-and-low-frequencies" TargetMode="External"/><Relationship Id="rId612" Type="http://schemas.openxmlformats.org/officeDocument/2006/relationships/hyperlink" Target="http://bit.ly/2IEOGbg" TargetMode="External"/><Relationship Id="rId613" Type="http://schemas.openxmlformats.org/officeDocument/2006/relationships/hyperlink" Target="https://www.networks.imdea.org/whats-new/news/2019/future-mmwave-networks-set-deliver-best-features-high-and-low-frequencies" TargetMode="External"/><Relationship Id="rId614" Type="http://schemas.openxmlformats.org/officeDocument/2006/relationships/hyperlink" Target="http://bit.ly/2IEOGbg" TargetMode="External"/><Relationship Id="rId615" Type="http://schemas.openxmlformats.org/officeDocument/2006/relationships/hyperlink" Target="https://www.networks.imdea.org/whats-new/news/2019/future-mmwave-networks-set-deliver-best-features-high-and-low-frequencies" TargetMode="External"/><Relationship Id="rId616" Type="http://schemas.openxmlformats.org/officeDocument/2006/relationships/hyperlink" Target="http://www.tmbroadcast.es/index.php/las-futuras-redes-de-ondas-milimetricas-30-300ghz-ofreceran-mayor-estabilidad-a-la-hora-de-ofrecer-video-contenido-y-servicios-multimedia/" TargetMode="External"/><Relationship Id="rId617" Type="http://schemas.openxmlformats.org/officeDocument/2006/relationships/hyperlink" Target="http://www.tmbroadcast.es/index.php/las-futuras-redes-de-ondas-milimetricas-30-300ghz-ofreceran-mayor-estabilidad-a-la-hora-de-ofrecer-video-contenido-y-servicios-multimedia/" TargetMode="External"/><Relationship Id="rId618" Type="http://schemas.openxmlformats.org/officeDocument/2006/relationships/hyperlink" Target="https://www.everythingrf.com/News/details/8075-Future-mm-Wave-Networks-to-Use-Both-Low-High-Frequency-Bands-to-Improve-Performance" TargetMode="External"/><Relationship Id="rId619" Type="http://schemas.openxmlformats.org/officeDocument/2006/relationships/hyperlink" Target="https://www.everythingrf.com/News/details/8075-Future-mm-Wave-Networks-to-Use-Both-Low-High-Frequency-Bands-to-Improve-Performance" TargetMode="External"/><Relationship Id="rId620" Type="http://schemas.openxmlformats.org/officeDocument/2006/relationships/hyperlink" Target="https://www.networkworld.es/networking/un-estudio-plantea-el-uso-de-redes-de-baja-frecuencia-para-mejorar-el-rendimiento" TargetMode="External"/><Relationship Id="rId621" Type="http://schemas.openxmlformats.org/officeDocument/2006/relationships/hyperlink" Target="http://bit.ly/2Vdqleu" TargetMode="External"/><Relationship Id="rId622" Type="http://schemas.openxmlformats.org/officeDocument/2006/relationships/hyperlink" Target="https://ieeexplore.ieee.org/document/8653366" TargetMode="External"/><Relationship Id="rId623" Type="http://schemas.openxmlformats.org/officeDocument/2006/relationships/hyperlink" Target="https://www.networks.imdea.org/whats-new/events/2019/11th-imdea-networks-annual-international-workshop-networking-research-present" TargetMode="External"/><Relationship Id="rId624" Type="http://schemas.openxmlformats.org/officeDocument/2006/relationships/hyperlink" Target="http://bit.ly/2IArknb" TargetMode="External"/><Relationship Id="rId625" Type="http://schemas.openxmlformats.org/officeDocument/2006/relationships/hyperlink" Target="https://www.networks.imdea.org/content/post-doc-researcher-etn-2019" TargetMode="External"/><Relationship Id="rId626" Type="http://schemas.openxmlformats.org/officeDocument/2006/relationships/hyperlink" Target="http://bit.ly/2IArknb" TargetMode="External"/><Relationship Id="rId627" Type="http://schemas.openxmlformats.org/officeDocument/2006/relationships/hyperlink" Target="https://www.networks.imdea.org/content/post-doc-researcher-etn-2019" TargetMode="External"/><Relationship Id="rId628" Type="http://schemas.openxmlformats.org/officeDocument/2006/relationships/hyperlink" Target="http://bit.ly/2IArknb" TargetMode="External"/><Relationship Id="rId629" Type="http://schemas.openxmlformats.org/officeDocument/2006/relationships/hyperlink" Target="https://www.networks.imdea.org/content/post-doc-researcher-etn-2019" TargetMode="External"/><Relationship Id="rId630" Type="http://schemas.openxmlformats.org/officeDocument/2006/relationships/hyperlink" Target="http://bit.ly/2IArknb" TargetMode="External"/><Relationship Id="rId631" Type="http://schemas.openxmlformats.org/officeDocument/2006/relationships/hyperlink" Target="https://www.networks.imdea.org/content/post-doc-researcher-etn-2019" TargetMode="External"/><Relationship Id="rId632" Type="http://schemas.openxmlformats.org/officeDocument/2006/relationships/hyperlink" Target="http://bit.ly/2XCtkPa" TargetMode="External"/><Relationship Id="rId633" Type="http://schemas.openxmlformats.org/officeDocument/2006/relationships/hyperlink" Target="https://www.networks.imdea.org/es/content/becario-informatica-desarrollo-softwareweb" TargetMode="External"/><Relationship Id="rId634" Type="http://schemas.openxmlformats.org/officeDocument/2006/relationships/hyperlink" Target="http://bit.ly/2XCtkPa" TargetMode="External"/><Relationship Id="rId635" Type="http://schemas.openxmlformats.org/officeDocument/2006/relationships/hyperlink" Target="https://www.networks.imdea.org/es/content/becario-informatica-desarrollo-softwareweb" TargetMode="External"/><Relationship Id="rId636" Type="http://schemas.openxmlformats.org/officeDocument/2006/relationships/hyperlink" Target="http://bit.ly/2XCtkPa" TargetMode="External"/><Relationship Id="rId637" Type="http://schemas.openxmlformats.org/officeDocument/2006/relationships/hyperlink" Target="https://www.networks.imdea.org/es/content/becario-informatica-desarrollo-softwareweb" TargetMode="External"/><Relationship Id="rId638" Type="http://schemas.openxmlformats.org/officeDocument/2006/relationships/hyperlink" Target="http://bit.ly/2XCtkPa" TargetMode="External"/><Relationship Id="rId639" Type="http://schemas.openxmlformats.org/officeDocument/2006/relationships/hyperlink" Target="https://www.networks.imdea.org/es/content/becario-informatica-desarrollo-softwareweb" TargetMode="External"/><Relationship Id="rId640" Type="http://schemas.openxmlformats.org/officeDocument/2006/relationships/hyperlink" Target="http://5g-coral.eu/?p=1219" TargetMode="External"/><Relationship Id="rId641" Type="http://schemas.openxmlformats.org/officeDocument/2006/relationships/hyperlink" Target="http://bit.ly/2vMtN5C" TargetMode="External"/><Relationship Id="rId642" Type="http://schemas.openxmlformats.org/officeDocument/2006/relationships/hyperlink" Target="http://5g-transformer.eu/index.php/2019/04/17/visit-of-juan-carlos-garcia-from-telefonica-gctio/" TargetMode="External"/><Relationship Id="rId643" Type="http://schemas.openxmlformats.org/officeDocument/2006/relationships/hyperlink" Target="http://bit.ly/2YbPtV6" TargetMode="External"/><Relationship Id="rId644" Type="http://schemas.openxmlformats.org/officeDocument/2006/relationships/hyperlink" Target="https://www.networks.imdea.org/whats-new/news/2019/first-prize-hackathon-sas-correos-goes-joint-imdea-networksuc3m" TargetMode="External"/><Relationship Id="rId645" Type="http://schemas.openxmlformats.org/officeDocument/2006/relationships/hyperlink" Target="http://bit.ly/2YbPtV6" TargetMode="External"/><Relationship Id="rId646" Type="http://schemas.openxmlformats.org/officeDocument/2006/relationships/hyperlink" Target="https://www.networks.imdea.org/whats-new/news/2019/first-prize-hackathon-sas-correos-goes-joint-imdea-networksuc3m" TargetMode="External"/><Relationship Id="rId647" Type="http://schemas.openxmlformats.org/officeDocument/2006/relationships/hyperlink" Target="http://bit.ly/2YbPtV6" TargetMode="External"/><Relationship Id="rId648" Type="http://schemas.openxmlformats.org/officeDocument/2006/relationships/hyperlink" Target="https://www.networks.imdea.org/whats-new/news/2019/first-prize-hackathon-sas-correos-goes-joint-imdea-networksuc3m" TargetMode="External"/><Relationship Id="rId649" Type="http://schemas.openxmlformats.org/officeDocument/2006/relationships/hyperlink" Target="http://bit.ly/2YbPtV6" TargetMode="External"/><Relationship Id="rId650" Type="http://schemas.openxmlformats.org/officeDocument/2006/relationships/hyperlink" Target="https://www.networks.imdea.org/whats-new/news/2019/first-prize-hackathon-sas-correos-goes-joint-imdea-networksuc3m" TargetMode="External"/><Relationship Id="rId651" Type="http://schemas.openxmlformats.org/officeDocument/2006/relationships/hyperlink" Target="http://bit.ly/2VBq8lU" TargetMode="External"/><Relationship Id="rId652" Type="http://schemas.openxmlformats.org/officeDocument/2006/relationships/hyperlink" Target="https://www.networks.imdea.org/es/content/becario-sistemas-audiovisuales-multimedia" TargetMode="External"/><Relationship Id="rId653" Type="http://schemas.openxmlformats.org/officeDocument/2006/relationships/hyperlink" Target="http://bit.ly/2VBq8lU" TargetMode="External"/><Relationship Id="rId654" Type="http://schemas.openxmlformats.org/officeDocument/2006/relationships/hyperlink" Target="https://www.networks.imdea.org/es/content/becario-sistemas-audiovisuales-multimedia" TargetMode="External"/><Relationship Id="rId655" Type="http://schemas.openxmlformats.org/officeDocument/2006/relationships/hyperlink" Target="http://bit.ly/2VBq8lU" TargetMode="External"/><Relationship Id="rId656" Type="http://schemas.openxmlformats.org/officeDocument/2006/relationships/hyperlink" Target="https://www.networks.imdea.org/es/content/becario-sistemas-audiovisuales-multimedia" TargetMode="External"/><Relationship Id="rId657" Type="http://schemas.openxmlformats.org/officeDocument/2006/relationships/hyperlink" Target="http://bit.ly/2VBq8lU" TargetMode="External"/><Relationship Id="rId658" Type="http://schemas.openxmlformats.org/officeDocument/2006/relationships/hyperlink" Target="https://www.networks.imdea.org/es/content/becario-sistemas-audiovisuales-multimedia" TargetMode="External"/><Relationship Id="rId659" Type="http://schemas.openxmlformats.org/officeDocument/2006/relationships/hyperlink" Target="https://www.madrimasd.org/en/notiweb/noticias/future-mmwave-networks-set-deliver-best-features-high-and-low-frequencies" TargetMode="External"/><Relationship Id="rId660" Type="http://schemas.openxmlformats.org/officeDocument/2006/relationships/hyperlink" Target="https://www.everythingrf.com/slideshows/details/trending-rf-microwave-news-stories-of-the-week-22-26-april-2019-" TargetMode="External"/><Relationship Id="rId661" Type="http://schemas.openxmlformats.org/officeDocument/2006/relationships/hyperlink" Target="http://bit.ly/2XVHzib" TargetMode="External"/><Relationship Id="rId662" Type="http://schemas.openxmlformats.org/officeDocument/2006/relationships/hyperlink" Target="https://www.networks.imdea.org/es/actualidad/noticias/2019/arturo-azcorra-explica-5g-rne" TargetMode="External"/><Relationship Id="rId663" Type="http://schemas.openxmlformats.org/officeDocument/2006/relationships/hyperlink" Target="http://bit.ly/2XVHzib" TargetMode="External"/><Relationship Id="rId664" Type="http://schemas.openxmlformats.org/officeDocument/2006/relationships/hyperlink" Target="https://www.networks.imdea.org/es/actualidad/noticias/2019/arturo-azcorra-explica-5g-rne" TargetMode="External"/><Relationship Id="rId665" Type="http://schemas.openxmlformats.org/officeDocument/2006/relationships/hyperlink" Target="http://bit.ly/2XVHzib" TargetMode="External"/><Relationship Id="rId666" Type="http://schemas.openxmlformats.org/officeDocument/2006/relationships/hyperlink" Target="https://www.networks.imdea.org/es/actualidad/noticias/2019/arturo-azcorra-explica-5g-rne" TargetMode="External"/><Relationship Id="rId667" Type="http://schemas.openxmlformats.org/officeDocument/2006/relationships/hyperlink" Target="http://bit.ly/2XVHzib" TargetMode="External"/><Relationship Id="rId668" Type="http://schemas.openxmlformats.org/officeDocument/2006/relationships/hyperlink" Target="https://www.networks.imdea.org/es/actualidad/noticias/2019/arturo-azcorra-explica-5g-rne" TargetMode="External"/><Relationship Id="rId669" Type="http://schemas.openxmlformats.org/officeDocument/2006/relationships/hyperlink" Target="https://twitter.com/5g_transformer/status/1123139974663155713" TargetMode="External"/><Relationship Id="rId670" Type="http://schemas.openxmlformats.org/officeDocument/2006/relationships/hyperlink" Target="http://bit.ly/2GHTdaN" TargetMode="External"/><Relationship Id="rId671" Type="http://schemas.openxmlformats.org/officeDocument/2006/relationships/hyperlink" Target="https://www.networks.imdea.org/whats-new/events/2019/back-future-enabling-sustainable-and-ubiquitous-sensing-systems" TargetMode="External"/><Relationship Id="rId672" Type="http://schemas.openxmlformats.org/officeDocument/2006/relationships/hyperlink" Target="http://bit.ly/2GHTdaN" TargetMode="External"/><Relationship Id="rId673" Type="http://schemas.openxmlformats.org/officeDocument/2006/relationships/hyperlink" Target="https://www.networks.imdea.org/whats-new/events/2019/back-future-enabling-sustainable-and-ubiquitous-sensing-systems" TargetMode="External"/><Relationship Id="rId674" Type="http://schemas.openxmlformats.org/officeDocument/2006/relationships/hyperlink" Target="http://bit.ly/2GHTdaN" TargetMode="External"/><Relationship Id="rId675" Type="http://schemas.openxmlformats.org/officeDocument/2006/relationships/hyperlink" Target="https://www.networks.imdea.org/whats-new/events/2019/back-future-enabling-sustainable-and-ubiquitous-sensing-systems" TargetMode="External"/><Relationship Id="rId676" Type="http://schemas.openxmlformats.org/officeDocument/2006/relationships/hyperlink" Target="http://bit.ly/2GHTdaN" TargetMode="External"/><Relationship Id="rId677" Type="http://schemas.openxmlformats.org/officeDocument/2006/relationships/hyperlink" Target="https://www.networks.imdea.org/whats-new/events/2019/back-future-enabling-sustainable-and-ubiquitous-sensing-systems" TargetMode="External"/><Relationship Id="rId678" Type="http://schemas.openxmlformats.org/officeDocument/2006/relationships/hyperlink" Target="http://bit.ly/2R6apN3" TargetMode="External"/><Relationship Id="rId679" Type="http://schemas.openxmlformats.org/officeDocument/2006/relationships/hyperlink" Target="https://www.networks.imdea.org/es/empleo/becas" TargetMode="External"/><Relationship Id="rId680" Type="http://schemas.openxmlformats.org/officeDocument/2006/relationships/hyperlink" Target="http://bit.ly/2R6apN3" TargetMode="External"/><Relationship Id="rId681" Type="http://schemas.openxmlformats.org/officeDocument/2006/relationships/hyperlink" Target="https://www.networks.imdea.org/es/empleo/becas" TargetMode="External"/><Relationship Id="rId682" Type="http://schemas.openxmlformats.org/officeDocument/2006/relationships/hyperlink" Target="http://bit.ly/2R6apN3" TargetMode="External"/><Relationship Id="rId683" Type="http://schemas.openxmlformats.org/officeDocument/2006/relationships/hyperlink" Target="https://www.networks.imdea.org/es/empleo/becas" TargetMode="External"/><Relationship Id="rId684" Type="http://schemas.openxmlformats.org/officeDocument/2006/relationships/hyperlink" Target="http://bit.ly/2R6apN3" TargetMode="External"/><Relationship Id="rId685" Type="http://schemas.openxmlformats.org/officeDocument/2006/relationships/hyperlink" Target="https://www.networks.imdea.org/es/empleo/becas" TargetMode="External"/><Relationship Id="rId686" Type="http://schemas.openxmlformats.org/officeDocument/2006/relationships/hyperlink" Target="http://www.madrimasd.org/blogs/sociedadinformacion/2019/04/26/134654" TargetMode="External"/><Relationship Id="rId687" Type="http://schemas.openxmlformats.org/officeDocument/2006/relationships/hyperlink" Target="http://bit.ly/2XFjIU3" TargetMode="External"/><Relationship Id="rId688" Type="http://schemas.openxmlformats.org/officeDocument/2006/relationships/hyperlink" Target="http://workshop2019.networks.imdea.org/home" TargetMode="External"/><Relationship Id="rId689" Type="http://schemas.openxmlformats.org/officeDocument/2006/relationships/hyperlink" Target="http://bit.ly/2XFjIU3" TargetMode="External"/><Relationship Id="rId690" Type="http://schemas.openxmlformats.org/officeDocument/2006/relationships/hyperlink" Target="http://workshop2019.networks.imdea.org/home" TargetMode="External"/><Relationship Id="rId691" Type="http://schemas.openxmlformats.org/officeDocument/2006/relationships/hyperlink" Target="http://bit.ly/2XFjIU3" TargetMode="External"/><Relationship Id="rId692" Type="http://schemas.openxmlformats.org/officeDocument/2006/relationships/hyperlink" Target="http://workshop2019.networks.imdea.org/home" TargetMode="External"/><Relationship Id="rId693" Type="http://schemas.openxmlformats.org/officeDocument/2006/relationships/hyperlink" Target="http://bit.ly/2XFjIU3" TargetMode="External"/><Relationship Id="rId694" Type="http://schemas.openxmlformats.org/officeDocument/2006/relationships/hyperlink" Target="http://workshop2019.networks.imdea.org/home" TargetMode="External"/><Relationship Id="rId695" Type="http://schemas.openxmlformats.org/officeDocument/2006/relationships/hyperlink" Target="https://www.agenciasinc.es/Noticias/Rewilding-o-como-dejar-que-la-naturaleza-recupere-su-estado-salvaje" TargetMode="External"/><Relationship Id="rId696" Type="http://schemas.openxmlformats.org/officeDocument/2006/relationships/hyperlink" Target="http://bit.ly/2GHQXAz" TargetMode="External"/><Relationship Id="rId697" Type="http://schemas.openxmlformats.org/officeDocument/2006/relationships/hyperlink" Target="https://www.youtube.com/watch?v=U-6YxTNeNCo" TargetMode="External"/><Relationship Id="rId698" Type="http://schemas.openxmlformats.org/officeDocument/2006/relationships/hyperlink" Target="http://bit.ly/2GHQXAz" TargetMode="External"/><Relationship Id="rId699" Type="http://schemas.openxmlformats.org/officeDocument/2006/relationships/hyperlink" Target="https://www.youtube.com/watch?v=U-6YxTNeNCo" TargetMode="External"/><Relationship Id="rId700" Type="http://schemas.openxmlformats.org/officeDocument/2006/relationships/hyperlink" Target="http://bit.ly/2GHQXAz" TargetMode="External"/><Relationship Id="rId701" Type="http://schemas.openxmlformats.org/officeDocument/2006/relationships/hyperlink" Target="https://www.youtube.com/watch?v=U-6YxTNeNCo" TargetMode="External"/><Relationship Id="rId702" Type="http://schemas.openxmlformats.org/officeDocument/2006/relationships/hyperlink" Target="http://bit.ly/2GHQXAz" TargetMode="External"/><Relationship Id="rId703" Type="http://schemas.openxmlformats.org/officeDocument/2006/relationships/hyperlink" Target="https://www.youtube.com/watch?v=U-6YxTNeNCo" TargetMode="External"/><Relationship Id="rId704" Type="http://schemas.openxmlformats.org/officeDocument/2006/relationships/hyperlink" Target="http://bit.ly/2JuJXKm" TargetMode="External"/><Relationship Id="rId705" Type="http://schemas.openxmlformats.org/officeDocument/2006/relationships/hyperlink" Target="https://www.networks.imdea.org/careers/phd-student" TargetMode="External"/><Relationship Id="rId706" Type="http://schemas.openxmlformats.org/officeDocument/2006/relationships/hyperlink" Target="http://bit.ly/2JuJXKm" TargetMode="External"/><Relationship Id="rId707" Type="http://schemas.openxmlformats.org/officeDocument/2006/relationships/hyperlink" Target="https://www.networks.imdea.org/careers/phd-student" TargetMode="External"/><Relationship Id="rId708" Type="http://schemas.openxmlformats.org/officeDocument/2006/relationships/hyperlink" Target="http://bit.ly/2JuJXKm" TargetMode="External"/><Relationship Id="rId709" Type="http://schemas.openxmlformats.org/officeDocument/2006/relationships/hyperlink" Target="https://www.networks.imdea.org/careers/phd-student" TargetMode="External"/><Relationship Id="rId710" Type="http://schemas.openxmlformats.org/officeDocument/2006/relationships/hyperlink" Target="http://bit.ly/2JuJXKm" TargetMode="External"/><Relationship Id="rId711" Type="http://schemas.openxmlformats.org/officeDocument/2006/relationships/hyperlink" Target="https://www.networks.imdea.org/careers/phd-student" TargetMode="External"/><Relationship Id="rId712" Type="http://schemas.openxmlformats.org/officeDocument/2006/relationships/hyperlink" Target="http://bit.ly/2LtCL2s" TargetMode="External"/><Relationship Id="rId713" Type="http://schemas.openxmlformats.org/officeDocument/2006/relationships/hyperlink" Target="https://www.networks.imdea.org/whats-new/news/2019/connection-imdea-networks-has-industry-really-prepared-me-job-market" TargetMode="External"/><Relationship Id="rId714" Type="http://schemas.openxmlformats.org/officeDocument/2006/relationships/hyperlink" Target="http://bit.ly/2LtCL2s" TargetMode="External"/><Relationship Id="rId715" Type="http://schemas.openxmlformats.org/officeDocument/2006/relationships/hyperlink" Target="https://www.networks.imdea.org/whats-new/news/2019/connection-imdea-networks-has-industry-really-prepared-me-job-market" TargetMode="External"/><Relationship Id="rId716" Type="http://schemas.openxmlformats.org/officeDocument/2006/relationships/hyperlink" Target="http://bit.ly/2LtCL2s" TargetMode="External"/><Relationship Id="rId717" Type="http://schemas.openxmlformats.org/officeDocument/2006/relationships/hyperlink" Target="https://www.networks.imdea.org/whats-new/news/2019/connection-imdea-networks-has-industry-really-prepared-me-job-market" TargetMode="External"/><Relationship Id="rId718" Type="http://schemas.openxmlformats.org/officeDocument/2006/relationships/hyperlink" Target="http://bit.ly/2LtCL2s" TargetMode="External"/><Relationship Id="rId719" Type="http://schemas.openxmlformats.org/officeDocument/2006/relationships/hyperlink" Target="https://www.networks.imdea.org/whats-new/news/2019/connection-imdea-networks-has-industry-really-prepared-me-job-market" TargetMode="External"/><Relationship Id="rId720" Type="http://schemas.openxmlformats.org/officeDocument/2006/relationships/hyperlink" Target="http://bit.ly/2HeeWHS" TargetMode="External"/><Relationship Id="rId721" Type="http://schemas.openxmlformats.org/officeDocument/2006/relationships/hyperlink" Target="http://www.madrimasd.org/blogs/sociedadinformacion/2019/05/07/134687" TargetMode="External"/><Relationship Id="rId722" Type="http://schemas.openxmlformats.org/officeDocument/2006/relationships/hyperlink" Target="https://www.networks.imdea.org/whats-new/events/2019/end-end-service-optimization-and-control-next-generation-cloud-integrated" TargetMode="External"/><Relationship Id="rId723" Type="http://schemas.openxmlformats.org/officeDocument/2006/relationships/hyperlink" Target="https://www.networks.imdea.org/whats-new/events/2019/end-end-service-optimization-and-control-next-generation-cloud-integrated" TargetMode="External"/><Relationship Id="rId724" Type="http://schemas.openxmlformats.org/officeDocument/2006/relationships/hyperlink" Target="https://www.networks.imdea.org/whats-new/events/2019/end-end-service-optimization-and-control-next-generation-cloud-integrated" TargetMode="External"/><Relationship Id="rId725" Type="http://schemas.openxmlformats.org/officeDocument/2006/relationships/hyperlink" Target="https://www.networks.imdea.org/whats-new/events/2019/end-end-service-optimization-and-control-next-generation-cloud-integrated" TargetMode="External"/><Relationship Id="rId726" Type="http://schemas.openxmlformats.org/officeDocument/2006/relationships/hyperlink" Target="http://bit.ly/2VUGlqk" TargetMode="External"/><Relationship Id="rId727" Type="http://schemas.openxmlformats.org/officeDocument/2006/relationships/hyperlink" Target="https://www.elmundo.es/especiales/ranking-universidades/index.html" TargetMode="External"/><Relationship Id="rId728" Type="http://schemas.openxmlformats.org/officeDocument/2006/relationships/hyperlink" Target="http://bit.ly/2VUGlqk" TargetMode="External"/><Relationship Id="rId729" Type="http://schemas.openxmlformats.org/officeDocument/2006/relationships/hyperlink" Target="https://www.elmundo.es/especiales/ranking-universidades/index.html" TargetMode="External"/><Relationship Id="rId730" Type="http://schemas.openxmlformats.org/officeDocument/2006/relationships/hyperlink" Target="http://bit.ly/2VUGlqk" TargetMode="External"/><Relationship Id="rId731" Type="http://schemas.openxmlformats.org/officeDocument/2006/relationships/hyperlink" Target="https://www.elmundo.es/especiales/ranking-universidades/index.html" TargetMode="External"/><Relationship Id="rId732" Type="http://schemas.openxmlformats.org/officeDocument/2006/relationships/hyperlink" Target="http://bit.ly/2VUGlqk" TargetMode="External"/><Relationship Id="rId733" Type="http://schemas.openxmlformats.org/officeDocument/2006/relationships/hyperlink" Target="https://www.elmundo.es/especiales/ranking-universidades/index.html" TargetMode="External"/><Relationship Id="rId734" Type="http://schemas.openxmlformats.org/officeDocument/2006/relationships/hyperlink" Target="http://5g-transformer.eu/index.php/2019/04/17/visit-of-juan-carlos-garcia-from-telefonica-gctio/" TargetMode="External"/><Relationship Id="rId735" Type="http://schemas.openxmlformats.org/officeDocument/2006/relationships/hyperlink" Target="http://bit.ly/2PUDAQp" TargetMode="External"/><Relationship Id="rId736" Type="http://schemas.openxmlformats.org/officeDocument/2006/relationships/hyperlink" Target="http://5g-coral.eu/?p=1219" TargetMode="External"/><Relationship Id="rId737" Type="http://schemas.openxmlformats.org/officeDocument/2006/relationships/hyperlink" Target="https://bit.ly/2IRLM2a" TargetMode="External"/><Relationship Id="rId738" Type="http://schemas.openxmlformats.org/officeDocument/2006/relationships/hyperlink" Target="http://workshop2019.networks.imdea.org/home" TargetMode="External"/><Relationship Id="rId739" Type="http://schemas.openxmlformats.org/officeDocument/2006/relationships/hyperlink" Target="https://www.esnog.net/gore23.html" TargetMode="External"/><Relationship Id="rId740" Type="http://schemas.openxmlformats.org/officeDocument/2006/relationships/hyperlink" Target="https://bit.ly/2IRLM2a" TargetMode="External"/><Relationship Id="rId741" Type="http://schemas.openxmlformats.org/officeDocument/2006/relationships/hyperlink" Target="https://bit.ly/2IRLM2a" TargetMode="External"/><Relationship Id="rId742" Type="http://schemas.openxmlformats.org/officeDocument/2006/relationships/hyperlink" Target="https://bit.ly/2IRLM2a" TargetMode="External"/><Relationship Id="rId743" Type="http://schemas.openxmlformats.org/officeDocument/2006/relationships/hyperlink" Target="https://bit.ly/2IRLM2a" TargetMode="External"/><Relationship Id="rId744" Type="http://schemas.openxmlformats.org/officeDocument/2006/relationships/hyperlink" Target="https://bit.ly/2IRLM2a" TargetMode="External"/><Relationship Id="rId745" Type="http://schemas.openxmlformats.org/officeDocument/2006/relationships/hyperlink" Target="http://workshop2019.networks.imdea.org/home" TargetMode="External"/><Relationship Id="rId746" Type="http://schemas.openxmlformats.org/officeDocument/2006/relationships/hyperlink" Target="https://bit.ly/2IRLM2a" TargetMode="External"/><Relationship Id="rId747" Type="http://schemas.openxmlformats.org/officeDocument/2006/relationships/hyperlink" Target="http://workshop2019.networks.imdea.org/home" TargetMode="External"/><Relationship Id="rId748" Type="http://schemas.openxmlformats.org/officeDocument/2006/relationships/hyperlink" Target="https://bit.ly/2IRLM2a" TargetMode="External"/><Relationship Id="rId749" Type="http://schemas.openxmlformats.org/officeDocument/2006/relationships/hyperlink" Target="http://workshop2019.networks.imdea.org/home" TargetMode="External"/><Relationship Id="rId750" Type="http://schemas.openxmlformats.org/officeDocument/2006/relationships/hyperlink" Target="https://bit.ly/2IRLM2a" TargetMode="External"/><Relationship Id="rId751" Type="http://schemas.openxmlformats.org/officeDocument/2006/relationships/hyperlink" Target="http://workshop2019.networks.imdea.org/home" TargetMode="External"/><Relationship Id="rId752" Type="http://schemas.openxmlformats.org/officeDocument/2006/relationships/hyperlink" Target="https://bit.ly/2ErXMoi" TargetMode="External"/><Relationship Id="rId753" Type="http://schemas.openxmlformats.org/officeDocument/2006/relationships/hyperlink" Target="https://www.networks.imdea.org/es/actualidad/eventos/2019/leap-location-estimation-and-predictive-handover-consumer-grade-mmwave" TargetMode="External"/><Relationship Id="rId754" Type="http://schemas.openxmlformats.org/officeDocument/2006/relationships/hyperlink" Target="http://www.doopaper.com/pubs/madridiario/madridsocial/" TargetMode="External"/><Relationship Id="rId755" Type="http://schemas.openxmlformats.org/officeDocument/2006/relationships/hyperlink" Target="http://www.doopaper.com/pubs/madridiario/madridsocial/" TargetMode="External"/><Relationship Id="rId756" Type="http://schemas.openxmlformats.org/officeDocument/2006/relationships/hyperlink" Target="http://www.doopaper.com/pubs/madridiario/madridsocial/" TargetMode="External"/><Relationship Id="rId757" Type="http://schemas.openxmlformats.org/officeDocument/2006/relationships/hyperlink" Target="http://www.doopaper.com/pubs/madridiario/madridsocial/" TargetMode="External"/><Relationship Id="rId758" Type="http://schemas.openxmlformats.org/officeDocument/2006/relationships/hyperlink" Target="http://www.doopaper.com/pubs/madridiario/madridsocial/" TargetMode="External"/><Relationship Id="rId759" Type="http://schemas.openxmlformats.org/officeDocument/2006/relationships/hyperlink" Target="https://bit.ly/2V2E6S6" TargetMode="External"/><Relationship Id="rId760" Type="http://schemas.openxmlformats.org/officeDocument/2006/relationships/hyperlink" Target="http://www.rediris.es/jt/jt2019/programa/jt/" TargetMode="External"/><Relationship Id="rId761" Type="http://schemas.openxmlformats.org/officeDocument/2006/relationships/hyperlink" Target="https://bit.ly/2V2E6S6" TargetMode="External"/><Relationship Id="rId762" Type="http://schemas.openxmlformats.org/officeDocument/2006/relationships/hyperlink" Target="http://www.rediris.es/jt/jt2019/programa/jt/" TargetMode="External"/><Relationship Id="rId763" Type="http://schemas.openxmlformats.org/officeDocument/2006/relationships/hyperlink" Target="https://t.co/qMgRE0smmf" TargetMode="External"/><Relationship Id="rId764" Type="http://schemas.openxmlformats.org/officeDocument/2006/relationships/hyperlink" Target="https://t.co/qMgRE0smmf" TargetMode="External"/><Relationship Id="rId765" Type="http://schemas.openxmlformats.org/officeDocument/2006/relationships/hyperlink" Target="https://t.co/qMgRE0smmf" TargetMode="External"/><Relationship Id="rId766" Type="http://schemas.openxmlformats.org/officeDocument/2006/relationships/hyperlink" Target="https://t.co/qMgRE0smmf" TargetMode="External"/><Relationship Id="rId767" Type="http://schemas.openxmlformats.org/officeDocument/2006/relationships/hyperlink" Target="https://www.youtube.com/watch?v=AGgPmp4jNGY" TargetMode="External"/><Relationship Id="rId768" Type="http://schemas.openxmlformats.org/officeDocument/2006/relationships/hyperlink" Target="https://www.youtube.com/watch?v=AGgPmp4jNGY" TargetMode="External"/><Relationship Id="rId769" Type="http://schemas.openxmlformats.org/officeDocument/2006/relationships/hyperlink" Target="http://5g-coral.eu/?p=1219" TargetMode="External"/><Relationship Id="rId770" Type="http://schemas.openxmlformats.org/officeDocument/2006/relationships/hyperlink" Target="https://bit.ly/2Wdnbb3" TargetMode="External"/><Relationship Id="rId771" Type="http://schemas.openxmlformats.org/officeDocument/2006/relationships/hyperlink" Target="https://www.networks.imdea.org/whats-new/events/2019/double-spend-races" TargetMode="External"/><Relationship Id="rId772" Type="http://schemas.openxmlformats.org/officeDocument/2006/relationships/hyperlink" Target="https://bit.ly/2CZrSOv" TargetMode="External"/><Relationship Id="rId773" Type="http://schemas.openxmlformats.org/officeDocument/2006/relationships/hyperlink" Target="https://www.networks.imdea.org/careers/grants" TargetMode="External"/><Relationship Id="rId774" Type="http://schemas.openxmlformats.org/officeDocument/2006/relationships/hyperlink" Target="https://bit.ly/2CZrSOv" TargetMode="External"/><Relationship Id="rId775" Type="http://schemas.openxmlformats.org/officeDocument/2006/relationships/hyperlink" Target="https://www.networks.imdea.org/careers/grants" TargetMode="External"/><Relationship Id="rId776" Type="http://schemas.openxmlformats.org/officeDocument/2006/relationships/hyperlink" Target="https://bit.ly/2CZrSOv" TargetMode="External"/><Relationship Id="rId777" Type="http://schemas.openxmlformats.org/officeDocument/2006/relationships/hyperlink" Target="https://www.networks.imdea.org/careers/grants" TargetMode="External"/><Relationship Id="rId778" Type="http://schemas.openxmlformats.org/officeDocument/2006/relationships/hyperlink" Target="https://bit.ly/2CZrSOv" TargetMode="External"/><Relationship Id="rId779" Type="http://schemas.openxmlformats.org/officeDocument/2006/relationships/hyperlink" Target="https://www.networks.imdea.org/careers/grants" TargetMode="External"/><Relationship Id="rId780" Type="http://schemas.openxmlformats.org/officeDocument/2006/relationships/hyperlink" Target="https://bit.ly/2CZrSOv" TargetMode="External"/><Relationship Id="rId781" Type="http://schemas.openxmlformats.org/officeDocument/2006/relationships/hyperlink" Target="https://www.networks.imdea.org/careers/grants" TargetMode="External"/><Relationship Id="rId782" Type="http://schemas.openxmlformats.org/officeDocument/2006/relationships/hyperlink" Target="https://bit.ly/2CZrSOv" TargetMode="External"/><Relationship Id="rId783" Type="http://schemas.openxmlformats.org/officeDocument/2006/relationships/hyperlink" Target="https://www.networks.imdea.org/careers/grants" TargetMode="External"/><Relationship Id="rId784" Type="http://schemas.openxmlformats.org/officeDocument/2006/relationships/hyperlink" Target="https://bit.ly/2WrpyYc" TargetMode="External"/><Relationship Id="rId785" Type="http://schemas.openxmlformats.org/officeDocument/2006/relationships/hyperlink" Target="https://www.networks.imdea.org/whats-new/news/2019/nokia-spain-becomes-gold-collaborator-5tonic-open-5g-lab" TargetMode="External"/><Relationship Id="rId786" Type="http://schemas.openxmlformats.org/officeDocument/2006/relationships/hyperlink" Target="https://bit.ly/2WrpyYc" TargetMode="External"/><Relationship Id="rId787" Type="http://schemas.openxmlformats.org/officeDocument/2006/relationships/hyperlink" Target="https://www.networks.imdea.org/whats-new/news/2019/nokia-spain-becomes-gold-collaborator-5tonic-open-5g-lab" TargetMode="External"/><Relationship Id="rId788" Type="http://schemas.openxmlformats.org/officeDocument/2006/relationships/hyperlink" Target="https://bit.ly/2WrpyYc" TargetMode="External"/><Relationship Id="rId789" Type="http://schemas.openxmlformats.org/officeDocument/2006/relationships/hyperlink" Target="https://www.networks.imdea.org/whats-new/news/2019/nokia-spain-becomes-gold-collaborator-5tonic-open-5g-lab" TargetMode="External"/><Relationship Id="rId790" Type="http://schemas.openxmlformats.org/officeDocument/2006/relationships/hyperlink" Target="https://bit.ly/2WrpyYc" TargetMode="External"/><Relationship Id="rId791" Type="http://schemas.openxmlformats.org/officeDocument/2006/relationships/hyperlink" Target="https://www.networks.imdea.org/whats-new/news/2019/nokia-spain-becomes-gold-collaborator-5tonic-open-5g-lab" TargetMode="External"/><Relationship Id="rId792" Type="http://schemas.openxmlformats.org/officeDocument/2006/relationships/hyperlink" Target="https://bit.ly/2vqg4RU" TargetMode="External"/><Relationship Id="rId793" Type="http://schemas.openxmlformats.org/officeDocument/2006/relationships/hyperlink" Target="https://www.networks.imdea.org/careers/phd-student" TargetMode="External"/><Relationship Id="rId794" Type="http://schemas.openxmlformats.org/officeDocument/2006/relationships/hyperlink" Target="https://bit.ly/2vqg4RU" TargetMode="External"/><Relationship Id="rId795" Type="http://schemas.openxmlformats.org/officeDocument/2006/relationships/hyperlink" Target="https://www.networks.imdea.org/careers/phd-student" TargetMode="External"/><Relationship Id="rId796" Type="http://schemas.openxmlformats.org/officeDocument/2006/relationships/hyperlink" Target="https://bit.ly/2vqg4RU" TargetMode="External"/><Relationship Id="rId797" Type="http://schemas.openxmlformats.org/officeDocument/2006/relationships/hyperlink" Target="https://www.networks.imdea.org/careers/phd-student" TargetMode="External"/><Relationship Id="rId798" Type="http://schemas.openxmlformats.org/officeDocument/2006/relationships/hyperlink" Target="https://bit.ly/2vqg4RU" TargetMode="External"/><Relationship Id="rId799" Type="http://schemas.openxmlformats.org/officeDocument/2006/relationships/hyperlink" Target="https://www.networks.imdea.org/careers/phd-student" TargetMode="External"/><Relationship Id="rId800" Type="http://schemas.openxmlformats.org/officeDocument/2006/relationships/hyperlink" Target="https://bit.ly/2ETua35" TargetMode="External"/><Relationship Id="rId801" Type="http://schemas.openxmlformats.org/officeDocument/2006/relationships/hyperlink" Target="https://www.networks.imdea.org/whats-new/news/2019/antonio-fernandez-anta-receives-national-computer-science-award-aritmel-2019" TargetMode="External"/><Relationship Id="rId802" Type="http://schemas.openxmlformats.org/officeDocument/2006/relationships/hyperlink" Target="https://bit.ly/2ETua35" TargetMode="External"/><Relationship Id="rId803" Type="http://schemas.openxmlformats.org/officeDocument/2006/relationships/hyperlink" Target="https://www.networks.imdea.org/whats-new/news/2019/antonio-fernandez-anta-receives-national-computer-science-award-aritmel-2019" TargetMode="External"/><Relationship Id="rId804" Type="http://schemas.openxmlformats.org/officeDocument/2006/relationships/hyperlink" Target="https://bit.ly/2ETua35" TargetMode="External"/><Relationship Id="rId805" Type="http://schemas.openxmlformats.org/officeDocument/2006/relationships/hyperlink" Target="https://www.networks.imdea.org/whats-new/news/2019/antonio-fernandez-anta-receives-national-computer-science-award-aritmel-2019" TargetMode="External"/><Relationship Id="rId806" Type="http://schemas.openxmlformats.org/officeDocument/2006/relationships/hyperlink" Target="https://bit.ly/2ETua35" TargetMode="External"/><Relationship Id="rId807" Type="http://schemas.openxmlformats.org/officeDocument/2006/relationships/hyperlink" Target="https://www.networks.imdea.org/whats-new/news/2019/antonio-fernandez-anta-receives-national-computer-science-award-aritmel-2019" TargetMode="External"/><Relationship Id="rId808" Type="http://schemas.openxmlformats.org/officeDocument/2006/relationships/hyperlink" Target="https://www.5tonic.org/content/public-relations-agency-request-proposals-rfp" TargetMode="External"/><Relationship Id="rId809" Type="http://schemas.openxmlformats.org/officeDocument/2006/relationships/hyperlink" Target="https://www.5tonic.org/content/public-relations-agency-request-proposals-rfp" TargetMode="External"/><Relationship Id="rId810" Type="http://schemas.openxmlformats.org/officeDocument/2006/relationships/hyperlink" Target="https://www.5tonic.org/content/public-relations-agency-request-proposals-rfp" TargetMode="External"/><Relationship Id="rId811" Type="http://schemas.openxmlformats.org/officeDocument/2006/relationships/hyperlink" Target="https://www.5tonic.org/content/public-relations-agency-request-proposals-rfp" TargetMode="External"/><Relationship Id="rId812" Type="http://schemas.openxmlformats.org/officeDocument/2006/relationships/hyperlink" Target="http://5g-coral.eu/?p=1219" TargetMode="External"/><Relationship Id="rId813" Type="http://schemas.openxmlformats.org/officeDocument/2006/relationships/hyperlink" Target="http://www.newelectronics.co.uk/electronics-news/ultra-high-speed-wireless-networks/216443/" TargetMode="External"/><Relationship Id="rId814" Type="http://schemas.openxmlformats.org/officeDocument/2006/relationships/hyperlink" Target="http://www.doopaper.com/pubs/madridiario/madridsocial/" TargetMode="External"/><Relationship Id="rId815" Type="http://schemas.openxmlformats.org/officeDocument/2006/relationships/hyperlink" Target="https://www.5tonic.org/news/innovalia-group-joins-co-creation-laboratory-5tonic" TargetMode="External"/><Relationship Id="rId816" Type="http://schemas.openxmlformats.org/officeDocument/2006/relationships/hyperlink" Target="https://www.5tonic.org/news/ericsson-activates-5g-nsa-technology-5tonic-open-innovation-lab" TargetMode="External"/><Relationship Id="rId817" Type="http://schemas.openxmlformats.org/officeDocument/2006/relationships/hyperlink" Target="https://smoothplatform.eu/" TargetMode="External"/><Relationship Id="rId818" Type="http://schemas.openxmlformats.org/officeDocument/2006/relationships/hyperlink" Target="http://5g-coral.eu/?page_id=1248" TargetMode="External"/><Relationship Id="rId819" Type="http://schemas.openxmlformats.org/officeDocument/2006/relationships/hyperlink" Target="https://ctw2019.ieee-ctw.org/authors/" TargetMode="External"/><Relationship Id="rId820" Type="http://schemas.openxmlformats.org/officeDocument/2006/relationships/hyperlink" Target="https://ctw2019.ieee-ctw.org/authors/" TargetMode="External"/><Relationship Id="rId821" Type="http://schemas.openxmlformats.org/officeDocument/2006/relationships/hyperlink" Target="https://ctw2019.ieee-ctw.org/authors/" TargetMode="External"/><Relationship Id="rId822" Type="http://schemas.openxmlformats.org/officeDocument/2006/relationships/hyperlink" Target="https://ctw2019.ieee-ctw.org/authors/" TargetMode="External"/><Relationship Id="rId823" Type="http://schemas.openxmlformats.org/officeDocument/2006/relationships/hyperlink" Target="https://www.madrimasd.org/notiweb/noticias/nacimiento-una-nueva-disciplina-sistemas-internet-las-cosas-que-comunican-por-luz-visible-bajo-consumo" TargetMode="External"/><Relationship Id="rId824" Type="http://schemas.openxmlformats.org/officeDocument/2006/relationships/hyperlink" Target="https://www.youtube.com/watch?v=Jt7zafKITQE" TargetMode="External"/><Relationship Id="rId825" Type="http://schemas.openxmlformats.org/officeDocument/2006/relationships/hyperlink" Target="https://www.youtube.com/watch?v=Jt7zafKITQE" TargetMode="External"/><Relationship Id="rId826" Type="http://schemas.openxmlformats.org/officeDocument/2006/relationships/hyperlink" Target="https://www.youtube.com/watch?v=Jt7zafKITQE" TargetMode="External"/><Relationship Id="rId827" Type="http://schemas.openxmlformats.org/officeDocument/2006/relationships/hyperlink" Target="https://www.youtube.com/watch?v=Jt7zafKITQE" TargetMode="External"/><Relationship Id="rId828" Type="http://schemas.openxmlformats.org/officeDocument/2006/relationships/hyperlink" Target="https://www.networks.imdea.org/careers/phd-student" TargetMode="External"/><Relationship Id="rId829" Type="http://schemas.openxmlformats.org/officeDocument/2006/relationships/hyperlink" Target="https://www.networks.imdea.org/careers/phd-student" TargetMode="External"/><Relationship Id="rId830" Type="http://schemas.openxmlformats.org/officeDocument/2006/relationships/hyperlink" Target="https://www.networks.imdea.org/careers/phd-student" TargetMode="External"/><Relationship Id="rId831" Type="http://schemas.openxmlformats.org/officeDocument/2006/relationships/hyperlink" Target="https://www.networks.imdea.org/careers/phd-student" TargetMode="External"/><Relationship Id="rId832" Type="http://schemas.openxmlformats.org/officeDocument/2006/relationships/hyperlink" Target="https://www.madrimasd.org/en/notiweb/noticias/birth-new-discipline-low-energy-visible-light-iot-systems" TargetMode="External"/><Relationship Id="rId833" Type="http://schemas.openxmlformats.org/officeDocument/2006/relationships/hyperlink" Target="https://www.networks.imdea.org/es/actualidad/eventos/2019/phd-thesis-defense-towards-large-scale-and-collaborative-spectrum-monitoring" TargetMode="External"/><Relationship Id="rId834" Type="http://schemas.openxmlformats.org/officeDocument/2006/relationships/hyperlink" Target="https://www.networks.imdea.org/es/actualidad/eventos/2019/phd-thesis-defense-towards-large-scale-and-collaborative-spectrum-monitoring" TargetMode="External"/><Relationship Id="rId835" Type="http://schemas.openxmlformats.org/officeDocument/2006/relationships/hyperlink" Target="https://www.networks.imdea.org/es/actualidad/eventos/2019/phd-thesis-defense-towards-large-scale-and-collaborative-spectrum-monitoring" TargetMode="External"/><Relationship Id="rId836" Type="http://schemas.openxmlformats.org/officeDocument/2006/relationships/hyperlink" Target="https://www.networks.imdea.org/es/actualidad/eventos/2019/phd-thesis-defense-towards-large-scale-and-collaborative-spectrum-monitoring" TargetMode="External"/><Relationship Id="rId837"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hyperlink" Target="https://networks.imdea.org/" TargetMode="External"/><Relationship Id="rId2" Type="http://schemas.openxmlformats.org/officeDocument/2006/relationships/hyperlink" Target="https://networks.imdea.org/" TargetMode="External"/><Relationship Id="rId3" Type="http://schemas.openxmlformats.org/officeDocument/2006/relationships/hyperlink" Target="https://alphagalileo.org/" TargetMode="External"/><Relationship Id="rId4" Type="http://schemas.openxmlformats.org/officeDocument/2006/relationships/hyperlink" Target="https://alphagalileo.org/" TargetMode="External"/><Relationship Id="rId5" Type="http://schemas.openxmlformats.org/officeDocument/2006/relationships/hyperlink" Target="https://www.dicyt.com/" TargetMode="External"/><Relationship Id="rId6" Type="http://schemas.openxmlformats.org/officeDocument/2006/relationships/hyperlink" Target="https://www.dicyt.com/" TargetMode="External"/><Relationship Id="rId7" Type="http://schemas.openxmlformats.org/officeDocument/2006/relationships/hyperlink" Target="https://www.eurekalert.org/" TargetMode="External"/><Relationship Id="rId8" Type="http://schemas.openxmlformats.org/officeDocument/2006/relationships/hyperlink" Target="https://www.eurekalert.org/" TargetMode="External"/><Relationship Id="rId9" Type="http://schemas.openxmlformats.org/officeDocument/2006/relationships/hyperlink" Target="https://es.globedia.com/" TargetMode="External"/><Relationship Id="rId10" Type="http://schemas.openxmlformats.org/officeDocument/2006/relationships/hyperlink" Target="https://phys.org/" TargetMode="External"/><Relationship Id="rId11" Type="http://schemas.openxmlformats.org/officeDocument/2006/relationships/hyperlink" Target="https://www.tendencias21.net/" TargetMode="External"/><Relationship Id="rId12" Type="http://schemas.openxmlformats.org/officeDocument/2006/relationships/hyperlink" Target="https://www.madrimasd.org/blogs/sociedadinformacion/" TargetMode="External"/><Relationship Id="rId13" Type="http://schemas.openxmlformats.org/officeDocument/2006/relationships/hyperlink" Target="https://www.5tonic.org/" TargetMode="External"/><Relationship Id="rId14"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
  </sheetPr>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56"/>
  <sheetViews>
    <sheetView workbookViewId="0" zoomScale="90" zoomScaleNormal="90">
      <selection activeCell="U2" sqref="U2"/>
    </sheetView>
  </sheetViews>
  <sheetFormatPr defaultRowHeight="14.4" outlineLevelRow="0" outlineLevelCol="0" x14ac:dyDescent="0.3" customHeight="1"/>
  <cols>
    <col min="1" max="1" width="12.44140625" customWidth="1"/>
    <col min="2" max="2" width="11.6640625" customWidth="1"/>
    <col min="3" max="3" width="12.44140625" customWidth="1"/>
    <col min="4" max="4" width="18.6640625" customWidth="1"/>
    <col min="5" max="5" width="35.33203125" customWidth="1"/>
    <col min="6" max="6" width="26" customWidth="1"/>
    <col min="7" max="7" width="24" customWidth="1"/>
    <col min="8" max="8" width="15.109375" customWidth="1"/>
    <col min="9" max="9" width="16.33203125" customWidth="1"/>
    <col min="10" max="10" width="38.109375" customWidth="1"/>
    <col min="11" max="11" width="10.5546875" customWidth="1"/>
    <col min="12" max="12" width="17" customWidth="1"/>
    <col min="13" max="13" width="8.5546875" customWidth="1"/>
    <col min="14" max="14" width="12" customWidth="1"/>
    <col min="15" max="15" width="13.6640625" customWidth="1"/>
    <col min="16" max="16" width="62.88671875" customWidth="1"/>
    <col min="17" max="17" width="11.5546875" customWidth="1"/>
    <col min="18" max="18" width="12.6640625" customWidth="1"/>
    <col min="19" max="19" width="12" customWidth="1"/>
    <col min="20" max="20" width="11.44140625" customWidth="1"/>
    <col min="21" max="21" width="13.6640625" customWidth="1"/>
    <col min="22" max="22" width="54.109375" customWidth="1"/>
    <col min="23" max="23" width="43.5546875" style="1" customWidth="1"/>
    <col min="24" max="24" width="28.109375" customWidth="1"/>
    <col min="25" max="25" width="66.109375" customWidth="1"/>
    <col min="26" max="16384" width="9.109375" customWidth="1"/>
  </cols>
  <sheetData>
    <row r="1" spans="1:25" x14ac:dyDescent="0.25">
      <c r="A1" t="s">
        <v>0</v>
      </c>
      <c r="B1" t="s">
        <v>1</v>
      </c>
      <c r="C1" t="s">
        <v>2</v>
      </c>
      <c r="D1" t="s">
        <v>3</v>
      </c>
      <c r="E1" t="s">
        <v>4</v>
      </c>
      <c r="F1" t="s">
        <v>5</v>
      </c>
      <c r="G1" t="s">
        <v>6</v>
      </c>
      <c r="H1" t="s">
        <v>7</v>
      </c>
      <c r="I1" t="s">
        <v>8</v>
      </c>
      <c r="J1" t="s">
        <v>9</v>
      </c>
      <c r="K1" t="s">
        <v>10</v>
      </c>
      <c r="L1" t="s">
        <v>11</v>
      </c>
      <c r="M1" t="s">
        <v>12</v>
      </c>
      <c r="N1" s="2" t="s">
        <v>13</v>
      </c>
      <c r="O1" t="s">
        <v>14</v>
      </c>
      <c r="P1" t="s">
        <v>15</v>
      </c>
      <c r="Q1" t="s">
        <v>16</v>
      </c>
      <c r="R1" t="s">
        <v>17</v>
      </c>
      <c r="S1" t="s">
        <v>18</v>
      </c>
      <c r="T1" t="s">
        <v>19</v>
      </c>
      <c r="U1" t="s">
        <v>20</v>
      </c>
      <c r="V1" s="2" t="s">
        <v>21</v>
      </c>
      <c r="W1" s="2" t="s">
        <v>22</v>
      </c>
      <c r="X1" t="s">
        <v>23</v>
      </c>
      <c r="Y1" t="s">
        <v>24</v>
      </c>
    </row>
    <row r="2" ht="57.6" customHeight="1" spans="1:25" s="3" customFormat="1" x14ac:dyDescent="0.25">
      <c r="A2" s="4">
        <v>1</v>
      </c>
      <c r="B2" s="4" t="s">
        <v>25</v>
      </c>
      <c r="C2" s="5" t="s">
        <v>26</v>
      </c>
      <c r="D2" s="4" t="s">
        <v>27</v>
      </c>
      <c r="E2" s="4" t="s">
        <v>28</v>
      </c>
      <c r="F2" s="4" t="s">
        <v>29</v>
      </c>
      <c r="G2" s="4" t="s">
        <v>30</v>
      </c>
      <c r="H2" s="4" t="s">
        <v>31</v>
      </c>
      <c r="I2" s="4" t="s">
        <v>32</v>
      </c>
      <c r="J2" s="4" t="s">
        <v>33</v>
      </c>
      <c r="K2" s="4" t="s">
        <v>34</v>
      </c>
      <c r="L2" s="4" t="s">
        <v>32</v>
      </c>
      <c r="M2" s="4" t="s">
        <v>35</v>
      </c>
      <c r="N2" s="4">
        <v>0</v>
      </c>
      <c r="O2" s="4" t="s">
        <v>36</v>
      </c>
      <c r="P2" s="4" t="s">
        <v>37</v>
      </c>
      <c r="Q2" s="4" t="s">
        <v>38</v>
      </c>
      <c r="R2" s="4" t="s">
        <v>35</v>
      </c>
      <c r="S2" s="4" t="s">
        <v>36</v>
      </c>
      <c r="T2" s="4" t="s">
        <v>39</v>
      </c>
      <c r="U2" s="4"/>
      <c r="V2" s="4" t="s">
        <v>40</v>
      </c>
      <c r="W2" s="4" t="s">
        <v>41</v>
      </c>
      <c r="X2" s="4" t="s">
        <v>42</v>
      </c>
      <c r="Y2" s="4"/>
    </row>
    <row r="3" ht="57.6" customHeight="1" spans="1:25" s="3" customFormat="1" x14ac:dyDescent="0.25">
      <c r="A3" s="4">
        <v>1</v>
      </c>
      <c r="B3" s="4" t="s">
        <v>25</v>
      </c>
      <c r="C3" s="5" t="s">
        <v>26</v>
      </c>
      <c r="D3" s="4" t="s">
        <v>27</v>
      </c>
      <c r="E3" s="4" t="s">
        <v>28</v>
      </c>
      <c r="F3" s="4" t="s">
        <v>29</v>
      </c>
      <c r="G3" s="4" t="s">
        <v>30</v>
      </c>
      <c r="H3" s="4" t="s">
        <v>31</v>
      </c>
      <c r="I3" s="4" t="s">
        <v>32</v>
      </c>
      <c r="J3" s="4" t="s">
        <v>43</v>
      </c>
      <c r="K3" s="4" t="s">
        <v>34</v>
      </c>
      <c r="L3" s="4" t="s">
        <v>32</v>
      </c>
      <c r="M3" s="4" t="s">
        <v>35</v>
      </c>
      <c r="N3" s="4">
        <v>0</v>
      </c>
      <c r="O3" s="4" t="s">
        <v>36</v>
      </c>
      <c r="P3" s="4" t="s">
        <v>37</v>
      </c>
      <c r="Q3" s="4" t="s">
        <v>44</v>
      </c>
      <c r="R3" s="4" t="s">
        <v>35</v>
      </c>
      <c r="S3" s="4" t="s">
        <v>36</v>
      </c>
      <c r="T3" s="4" t="s">
        <v>39</v>
      </c>
      <c r="U3" s="4"/>
      <c r="V3" s="4" t="s">
        <v>40</v>
      </c>
      <c r="W3" s="4" t="s">
        <v>45</v>
      </c>
      <c r="X3" s="4" t="s">
        <v>46</v>
      </c>
      <c r="Y3" s="4"/>
    </row>
    <row r="4" ht="72" customHeight="1" spans="1:25" x14ac:dyDescent="0.25">
      <c r="A4" s="2">
        <v>1</v>
      </c>
      <c r="B4" s="2" t="s">
        <v>47</v>
      </c>
      <c r="C4" s="6">
        <v>43473</v>
      </c>
      <c r="D4" s="2" t="s">
        <v>27</v>
      </c>
      <c r="E4" s="1" t="s">
        <v>28</v>
      </c>
      <c r="F4" s="2" t="s">
        <v>29</v>
      </c>
      <c r="G4" s="2" t="s">
        <v>30</v>
      </c>
      <c r="H4" s="2" t="s">
        <v>31</v>
      </c>
      <c r="I4" s="2" t="s">
        <v>48</v>
      </c>
      <c r="J4" s="2" t="s">
        <v>49</v>
      </c>
      <c r="K4" s="2" t="s">
        <v>34</v>
      </c>
      <c r="L4" s="2" t="s">
        <v>48</v>
      </c>
      <c r="M4" s="2" t="s">
        <v>36</v>
      </c>
      <c r="N4" s="2">
        <v>1</v>
      </c>
      <c r="O4" s="2" t="s">
        <v>35</v>
      </c>
      <c r="P4" s="2">
        <v>0</v>
      </c>
      <c r="Q4" s="2" t="s">
        <v>38</v>
      </c>
      <c r="R4" s="2" t="s">
        <v>35</v>
      </c>
      <c r="S4" s="2" t="s">
        <v>36</v>
      </c>
      <c r="T4" s="2" t="s">
        <v>48</v>
      </c>
      <c r="U4" s="2"/>
      <c r="V4" s="2" t="s">
        <v>50</v>
      </c>
      <c r="W4" s="1" t="s">
        <v>51</v>
      </c>
      <c r="X4" s="1" t="s">
        <v>52</v>
      </c>
      <c r="Y4" s="2"/>
    </row>
    <row r="5" ht="63" customHeight="1" spans="1:25" x14ac:dyDescent="0.25">
      <c r="A5" s="2">
        <v>1</v>
      </c>
      <c r="B5" s="2" t="s">
        <v>47</v>
      </c>
      <c r="C5" s="6">
        <v>43473</v>
      </c>
      <c r="D5" s="2" t="s">
        <v>27</v>
      </c>
      <c r="E5" s="1" t="s">
        <v>28</v>
      </c>
      <c r="F5" s="2" t="s">
        <v>29</v>
      </c>
      <c r="G5" s="2" t="s">
        <v>30</v>
      </c>
      <c r="H5" s="2" t="s">
        <v>31</v>
      </c>
      <c r="I5" s="2" t="s">
        <v>48</v>
      </c>
      <c r="J5" s="2" t="s">
        <v>53</v>
      </c>
      <c r="K5" s="2" t="s">
        <v>34</v>
      </c>
      <c r="L5" s="2" t="s">
        <v>48</v>
      </c>
      <c r="M5" s="2" t="s">
        <v>36</v>
      </c>
      <c r="N5" s="2">
        <v>1</v>
      </c>
      <c r="O5" s="2" t="s">
        <v>35</v>
      </c>
      <c r="P5" s="2">
        <v>0</v>
      </c>
      <c r="Q5" s="2" t="s">
        <v>44</v>
      </c>
      <c r="R5" s="2" t="s">
        <v>35</v>
      </c>
      <c r="S5" s="2" t="s">
        <v>36</v>
      </c>
      <c r="T5" s="2" t="s">
        <v>48</v>
      </c>
      <c r="U5" s="2"/>
      <c r="V5" s="2" t="s">
        <v>50</v>
      </c>
      <c r="W5" s="1" t="s">
        <v>54</v>
      </c>
      <c r="X5" s="1" t="s">
        <v>55</v>
      </c>
      <c r="Y5" s="2"/>
    </row>
    <row r="6" ht="63" customHeight="1" spans="1:25" x14ac:dyDescent="0.25">
      <c r="A6" s="2">
        <v>1</v>
      </c>
      <c r="B6" s="2" t="s">
        <v>47</v>
      </c>
      <c r="C6" s="6">
        <v>43474</v>
      </c>
      <c r="D6" s="2" t="s">
        <v>56</v>
      </c>
      <c r="E6" s="1" t="s">
        <v>57</v>
      </c>
      <c r="F6" s="2" t="s">
        <v>29</v>
      </c>
      <c r="G6" s="2" t="s">
        <v>58</v>
      </c>
      <c r="H6" s="2" t="s">
        <v>31</v>
      </c>
      <c r="I6" s="2" t="s">
        <v>32</v>
      </c>
      <c r="J6" s="2" t="s">
        <v>49</v>
      </c>
      <c r="K6" s="2" t="s">
        <v>34</v>
      </c>
      <c r="L6" s="2" t="s">
        <v>48</v>
      </c>
      <c r="M6" s="2" t="s">
        <v>35</v>
      </c>
      <c r="N6" s="2">
        <v>0</v>
      </c>
      <c r="O6" s="2" t="s">
        <v>35</v>
      </c>
      <c r="P6" s="2">
        <v>0</v>
      </c>
      <c r="Q6" s="2" t="s">
        <v>38</v>
      </c>
      <c r="R6" s="2" t="s">
        <v>35</v>
      </c>
      <c r="S6" s="2" t="s">
        <v>36</v>
      </c>
      <c r="T6" s="2" t="s">
        <v>48</v>
      </c>
      <c r="U6" s="2"/>
      <c r="V6" s="2" t="s">
        <v>50</v>
      </c>
      <c r="W6" s="1" t="s">
        <v>59</v>
      </c>
      <c r="X6" s="1" t="s">
        <v>60</v>
      </c>
      <c r="Y6" s="2"/>
    </row>
    <row r="7" ht="63" customHeight="1" spans="1:25" x14ac:dyDescent="0.25">
      <c r="A7" s="2">
        <v>1</v>
      </c>
      <c r="B7" s="2" t="s">
        <v>47</v>
      </c>
      <c r="C7" s="6">
        <v>43474</v>
      </c>
      <c r="D7" s="2" t="s">
        <v>56</v>
      </c>
      <c r="E7" s="1" t="s">
        <v>57</v>
      </c>
      <c r="F7" s="2" t="s">
        <v>29</v>
      </c>
      <c r="G7" s="2" t="s">
        <v>58</v>
      </c>
      <c r="H7" s="2" t="s">
        <v>31</v>
      </c>
      <c r="I7" s="2" t="s">
        <v>32</v>
      </c>
      <c r="J7" s="2" t="s">
        <v>53</v>
      </c>
      <c r="K7" s="2" t="s">
        <v>34</v>
      </c>
      <c r="L7" s="2" t="s">
        <v>48</v>
      </c>
      <c r="M7" s="2" t="s">
        <v>35</v>
      </c>
      <c r="N7" s="2">
        <v>0</v>
      </c>
      <c r="O7" s="2" t="s">
        <v>35</v>
      </c>
      <c r="P7" s="2">
        <v>0</v>
      </c>
      <c r="Q7" s="2" t="s">
        <v>44</v>
      </c>
      <c r="R7" s="2" t="s">
        <v>35</v>
      </c>
      <c r="S7" s="2" t="s">
        <v>36</v>
      </c>
      <c r="T7" s="2" t="s">
        <v>48</v>
      </c>
      <c r="U7" s="2"/>
      <c r="V7" s="2" t="s">
        <v>50</v>
      </c>
      <c r="W7" s="1" t="s">
        <v>61</v>
      </c>
      <c r="X7" s="1" t="s">
        <v>62</v>
      </c>
      <c r="Y7" s="2"/>
    </row>
    <row r="8" ht="63" customHeight="1" spans="1:25" x14ac:dyDescent="0.25">
      <c r="A8" s="2">
        <v>1</v>
      </c>
      <c r="B8" s="2" t="s">
        <v>47</v>
      </c>
      <c r="C8" s="6">
        <v>43474</v>
      </c>
      <c r="D8" s="2" t="s">
        <v>63</v>
      </c>
      <c r="E8" s="1" t="s">
        <v>64</v>
      </c>
      <c r="F8" s="2" t="s">
        <v>65</v>
      </c>
      <c r="G8" s="2" t="s">
        <v>58</v>
      </c>
      <c r="H8" s="2" t="s">
        <v>66</v>
      </c>
      <c r="I8" s="2" t="s">
        <v>67</v>
      </c>
      <c r="J8" s="2" t="s">
        <v>49</v>
      </c>
      <c r="K8" s="2" t="s">
        <v>34</v>
      </c>
      <c r="L8" s="2" t="s">
        <v>48</v>
      </c>
      <c r="M8" s="2" t="s">
        <v>35</v>
      </c>
      <c r="N8" s="2">
        <v>0</v>
      </c>
      <c r="O8" s="2" t="s">
        <v>35</v>
      </c>
      <c r="P8" s="2">
        <v>0</v>
      </c>
      <c r="Q8" s="2" t="s">
        <v>38</v>
      </c>
      <c r="R8" s="2" t="s">
        <v>35</v>
      </c>
      <c r="S8" s="2" t="s">
        <v>36</v>
      </c>
      <c r="T8" s="2" t="s">
        <v>48</v>
      </c>
      <c r="U8" s="2"/>
      <c r="V8" s="2" t="s">
        <v>50</v>
      </c>
      <c r="W8" s="1" t="s">
        <v>68</v>
      </c>
      <c r="X8" s="1" t="s">
        <v>69</v>
      </c>
      <c r="Y8" s="2"/>
    </row>
    <row r="9" ht="63" customHeight="1" spans="1:25" x14ac:dyDescent="0.25">
      <c r="A9" s="2">
        <v>1</v>
      </c>
      <c r="B9" s="2" t="s">
        <v>47</v>
      </c>
      <c r="C9" s="6">
        <v>43474</v>
      </c>
      <c r="D9" s="2" t="s">
        <v>70</v>
      </c>
      <c r="E9" s="1" t="s">
        <v>71</v>
      </c>
      <c r="F9" s="2" t="s">
        <v>65</v>
      </c>
      <c r="G9" s="2" t="s">
        <v>30</v>
      </c>
      <c r="H9" s="2" t="s">
        <v>31</v>
      </c>
      <c r="I9" s="2" t="s">
        <v>48</v>
      </c>
      <c r="J9" s="2" t="s">
        <v>53</v>
      </c>
      <c r="K9" s="2" t="s">
        <v>34</v>
      </c>
      <c r="L9" s="2" t="s">
        <v>48</v>
      </c>
      <c r="M9" s="2" t="s">
        <v>35</v>
      </c>
      <c r="N9" s="2">
        <v>1</v>
      </c>
      <c r="O9" s="2" t="s">
        <v>35</v>
      </c>
      <c r="P9" s="2">
        <v>0</v>
      </c>
      <c r="Q9" s="2" t="s">
        <v>44</v>
      </c>
      <c r="R9" s="2" t="s">
        <v>35</v>
      </c>
      <c r="S9" s="2" t="s">
        <v>36</v>
      </c>
      <c r="T9" s="2" t="s">
        <v>48</v>
      </c>
      <c r="U9" s="2"/>
      <c r="V9" s="2" t="s">
        <v>50</v>
      </c>
      <c r="W9" s="1" t="s">
        <v>72</v>
      </c>
      <c r="X9" s="1" t="s">
        <v>73</v>
      </c>
      <c r="Y9" s="2"/>
    </row>
    <row r="10" ht="63" customHeight="1" spans="1:25" x14ac:dyDescent="0.25">
      <c r="A10" s="2">
        <v>1</v>
      </c>
      <c r="B10" s="2" t="s">
        <v>47</v>
      </c>
      <c r="C10" s="6">
        <v>43474</v>
      </c>
      <c r="D10" s="2" t="s">
        <v>74</v>
      </c>
      <c r="E10" s="1" t="s">
        <v>75</v>
      </c>
      <c r="F10" s="2" t="s">
        <v>76</v>
      </c>
      <c r="G10" s="2" t="s">
        <v>30</v>
      </c>
      <c r="H10" s="2" t="s">
        <v>66</v>
      </c>
      <c r="I10" s="2" t="s">
        <v>76</v>
      </c>
      <c r="J10" s="2" t="s">
        <v>49</v>
      </c>
      <c r="K10" s="2" t="s">
        <v>34</v>
      </c>
      <c r="L10" s="2" t="s">
        <v>48</v>
      </c>
      <c r="M10" s="2" t="s">
        <v>36</v>
      </c>
      <c r="N10" s="2">
        <v>1</v>
      </c>
      <c r="O10" s="2" t="s">
        <v>35</v>
      </c>
      <c r="P10" s="2">
        <v>0</v>
      </c>
      <c r="Q10" s="2" t="s">
        <v>38</v>
      </c>
      <c r="R10" s="2" t="s">
        <v>35</v>
      </c>
      <c r="S10" s="2" t="s">
        <v>36</v>
      </c>
      <c r="T10" s="2" t="s">
        <v>48</v>
      </c>
      <c r="U10" s="2"/>
      <c r="V10" s="2" t="s">
        <v>50</v>
      </c>
      <c r="W10" s="1" t="s">
        <v>77</v>
      </c>
      <c r="X10" s="1" t="s">
        <v>78</v>
      </c>
      <c r="Y10" s="2"/>
    </row>
    <row r="11" ht="63" customHeight="1" spans="1:25" x14ac:dyDescent="0.25">
      <c r="A11" s="2">
        <v>1</v>
      </c>
      <c r="B11" s="2" t="s">
        <v>47</v>
      </c>
      <c r="C11" s="6">
        <v>43474</v>
      </c>
      <c r="D11" s="2" t="s">
        <v>79</v>
      </c>
      <c r="E11" s="1" t="s">
        <v>80</v>
      </c>
      <c r="F11" s="2" t="s">
        <v>29</v>
      </c>
      <c r="G11" s="2" t="s">
        <v>30</v>
      </c>
      <c r="H11" s="2" t="s">
        <v>31</v>
      </c>
      <c r="I11" s="2" t="s">
        <v>48</v>
      </c>
      <c r="J11" s="2" t="s">
        <v>53</v>
      </c>
      <c r="K11" s="2" t="s">
        <v>34</v>
      </c>
      <c r="L11" s="2" t="s">
        <v>48</v>
      </c>
      <c r="M11" s="2" t="s">
        <v>35</v>
      </c>
      <c r="N11" s="2">
        <v>1</v>
      </c>
      <c r="O11" s="2" t="s">
        <v>35</v>
      </c>
      <c r="P11" s="2">
        <v>0</v>
      </c>
      <c r="Q11" s="2" t="s">
        <v>44</v>
      </c>
      <c r="R11" s="2" t="s">
        <v>35</v>
      </c>
      <c r="S11" s="2" t="s">
        <v>36</v>
      </c>
      <c r="T11" s="2" t="s">
        <v>48</v>
      </c>
      <c r="U11" s="2"/>
      <c r="V11" s="2" t="s">
        <v>50</v>
      </c>
      <c r="W11" s="1" t="s">
        <v>81</v>
      </c>
      <c r="X11" s="1" t="s">
        <v>82</v>
      </c>
      <c r="Y11" s="2"/>
    </row>
    <row r="12" ht="63" customHeight="1" spans="1:25" s="7" customFormat="1" x14ac:dyDescent="0.25">
      <c r="A12" s="8">
        <v>1</v>
      </c>
      <c r="B12" s="8" t="s">
        <v>47</v>
      </c>
      <c r="C12" s="9" t="s">
        <v>83</v>
      </c>
      <c r="D12" s="8" t="s">
        <v>84</v>
      </c>
      <c r="E12" s="8" t="s">
        <v>85</v>
      </c>
      <c r="F12" s="8" t="s">
        <v>86</v>
      </c>
      <c r="G12" s="8" t="s">
        <v>30</v>
      </c>
      <c r="H12" s="8" t="s">
        <v>66</v>
      </c>
      <c r="I12" s="8" t="s">
        <v>48</v>
      </c>
      <c r="J12" s="8" t="s">
        <v>87</v>
      </c>
      <c r="K12" s="8" t="s">
        <v>34</v>
      </c>
      <c r="L12" s="8" t="s">
        <v>88</v>
      </c>
      <c r="M12" s="8" t="s">
        <v>35</v>
      </c>
      <c r="N12" s="8">
        <v>1</v>
      </c>
      <c r="O12" s="8" t="s">
        <v>36</v>
      </c>
      <c r="P12" s="8" t="s">
        <v>89</v>
      </c>
      <c r="Q12" s="8" t="s">
        <v>44</v>
      </c>
      <c r="R12" s="8" t="s">
        <v>36</v>
      </c>
      <c r="S12" s="8" t="s">
        <v>35</v>
      </c>
      <c r="T12" s="8" t="s">
        <v>48</v>
      </c>
      <c r="U12" s="8"/>
      <c r="V12" s="8" t="s">
        <v>90</v>
      </c>
      <c r="W12" s="8" t="s">
        <v>91</v>
      </c>
      <c r="X12" s="8" t="s">
        <v>92</v>
      </c>
      <c r="Y12" s="8"/>
    </row>
    <row r="13" ht="63" customHeight="1" spans="1:25" s="3" customFormat="1" x14ac:dyDescent="0.25">
      <c r="A13" s="4">
        <v>1</v>
      </c>
      <c r="B13" s="4" t="s">
        <v>47</v>
      </c>
      <c r="C13" s="5">
        <v>43479</v>
      </c>
      <c r="D13" s="4" t="s">
        <v>27</v>
      </c>
      <c r="E13" s="4" t="s">
        <v>28</v>
      </c>
      <c r="F13" s="4" t="s">
        <v>29</v>
      </c>
      <c r="G13" s="4" t="s">
        <v>30</v>
      </c>
      <c r="H13" s="4" t="s">
        <v>31</v>
      </c>
      <c r="I13" s="4" t="s">
        <v>32</v>
      </c>
      <c r="J13" s="4" t="s">
        <v>93</v>
      </c>
      <c r="K13" s="4" t="s">
        <v>34</v>
      </c>
      <c r="L13" s="4" t="s">
        <v>32</v>
      </c>
      <c r="M13" s="4" t="s">
        <v>35</v>
      </c>
      <c r="N13" s="4">
        <v>0</v>
      </c>
      <c r="O13" s="4" t="s">
        <v>35</v>
      </c>
      <c r="P13" s="4">
        <v>0</v>
      </c>
      <c r="Q13" s="4" t="s">
        <v>38</v>
      </c>
      <c r="R13" s="4" t="s">
        <v>35</v>
      </c>
      <c r="S13" s="4" t="s">
        <v>36</v>
      </c>
      <c r="T13" s="4" t="s">
        <v>39</v>
      </c>
      <c r="U13" s="4"/>
      <c r="V13" s="4" t="s">
        <v>94</v>
      </c>
      <c r="W13" s="4" t="s">
        <v>95</v>
      </c>
      <c r="X13" s="4" t="s">
        <v>96</v>
      </c>
      <c r="Y13" s="4"/>
    </row>
    <row r="14" ht="63" customHeight="1" spans="1:25" s="3" customFormat="1" x14ac:dyDescent="0.25">
      <c r="A14" s="4">
        <v>1</v>
      </c>
      <c r="B14" s="4" t="s">
        <v>47</v>
      </c>
      <c r="C14" s="5">
        <v>43479</v>
      </c>
      <c r="D14" s="4" t="s">
        <v>27</v>
      </c>
      <c r="E14" s="4" t="s">
        <v>28</v>
      </c>
      <c r="F14" s="4" t="s">
        <v>29</v>
      </c>
      <c r="G14" s="4" t="s">
        <v>30</v>
      </c>
      <c r="H14" s="4" t="s">
        <v>31</v>
      </c>
      <c r="I14" s="4" t="s">
        <v>32</v>
      </c>
      <c r="J14" s="4" t="s">
        <v>97</v>
      </c>
      <c r="K14" s="4" t="s">
        <v>34</v>
      </c>
      <c r="L14" s="4" t="s">
        <v>32</v>
      </c>
      <c r="M14" s="4" t="s">
        <v>35</v>
      </c>
      <c r="N14" s="4">
        <v>0</v>
      </c>
      <c r="O14" s="4" t="s">
        <v>35</v>
      </c>
      <c r="P14" s="4">
        <v>0</v>
      </c>
      <c r="Q14" s="4" t="s">
        <v>44</v>
      </c>
      <c r="R14" s="4" t="s">
        <v>35</v>
      </c>
      <c r="S14" s="4" t="s">
        <v>36</v>
      </c>
      <c r="T14" s="4" t="s">
        <v>39</v>
      </c>
      <c r="U14" s="4"/>
      <c r="V14" s="4" t="s">
        <v>94</v>
      </c>
      <c r="W14" s="4" t="s">
        <v>98</v>
      </c>
      <c r="X14" s="4" t="s">
        <v>99</v>
      </c>
      <c r="Y14" s="4"/>
    </row>
    <row r="15" ht="63" customHeight="1" spans="1:25" s="3" customFormat="1" x14ac:dyDescent="0.25">
      <c r="A15" s="4">
        <v>1</v>
      </c>
      <c r="B15" s="4" t="s">
        <v>47</v>
      </c>
      <c r="C15" s="5">
        <v>43479</v>
      </c>
      <c r="D15" s="4" t="s">
        <v>56</v>
      </c>
      <c r="E15" s="4" t="s">
        <v>57</v>
      </c>
      <c r="F15" s="4" t="s">
        <v>29</v>
      </c>
      <c r="G15" s="4" t="s">
        <v>58</v>
      </c>
      <c r="H15" s="4" t="s">
        <v>31</v>
      </c>
      <c r="I15" s="4" t="s">
        <v>32</v>
      </c>
      <c r="J15" s="4" t="s">
        <v>97</v>
      </c>
      <c r="K15" s="4" t="s">
        <v>34</v>
      </c>
      <c r="L15" s="4" t="s">
        <v>32</v>
      </c>
      <c r="M15" s="4" t="s">
        <v>35</v>
      </c>
      <c r="N15" s="4">
        <v>0</v>
      </c>
      <c r="O15" s="4" t="s">
        <v>35</v>
      </c>
      <c r="P15" s="4">
        <v>0</v>
      </c>
      <c r="Q15" s="4" t="s">
        <v>44</v>
      </c>
      <c r="R15" s="4" t="s">
        <v>35</v>
      </c>
      <c r="S15" s="4" t="s">
        <v>36</v>
      </c>
      <c r="T15" s="4" t="s">
        <v>39</v>
      </c>
      <c r="U15" s="4"/>
      <c r="V15" s="4" t="s">
        <v>94</v>
      </c>
      <c r="W15" s="4" t="s">
        <v>100</v>
      </c>
      <c r="X15" s="4" t="s">
        <v>101</v>
      </c>
      <c r="Y15" s="4"/>
    </row>
    <row r="16" ht="63" customHeight="1" spans="1:25" s="3" customFormat="1" x14ac:dyDescent="0.25">
      <c r="A16" s="4">
        <v>1</v>
      </c>
      <c r="B16" s="4" t="s">
        <v>47</v>
      </c>
      <c r="C16" s="5">
        <v>43479</v>
      </c>
      <c r="D16" s="4" t="s">
        <v>56</v>
      </c>
      <c r="E16" s="4" t="s">
        <v>57</v>
      </c>
      <c r="F16" s="4" t="s">
        <v>29</v>
      </c>
      <c r="G16" s="4" t="s">
        <v>58</v>
      </c>
      <c r="H16" s="4" t="s">
        <v>31</v>
      </c>
      <c r="I16" s="4" t="s">
        <v>32</v>
      </c>
      <c r="J16" s="4" t="s">
        <v>93</v>
      </c>
      <c r="K16" s="4" t="s">
        <v>34</v>
      </c>
      <c r="L16" s="4" t="s">
        <v>32</v>
      </c>
      <c r="M16" s="4" t="s">
        <v>35</v>
      </c>
      <c r="N16" s="4">
        <v>0</v>
      </c>
      <c r="O16" s="4" t="s">
        <v>35</v>
      </c>
      <c r="P16" s="4">
        <v>0</v>
      </c>
      <c r="Q16" s="4" t="s">
        <v>38</v>
      </c>
      <c r="R16" s="4" t="s">
        <v>35</v>
      </c>
      <c r="S16" s="4" t="s">
        <v>36</v>
      </c>
      <c r="T16" s="4" t="s">
        <v>39</v>
      </c>
      <c r="U16" s="4"/>
      <c r="V16" s="4" t="s">
        <v>94</v>
      </c>
      <c r="W16" s="4" t="s">
        <v>102</v>
      </c>
      <c r="X16" s="4" t="s">
        <v>103</v>
      </c>
      <c r="Y16" s="4"/>
    </row>
    <row r="17" ht="63" customHeight="1" spans="1:25" s="3" customFormat="1" x14ac:dyDescent="0.25">
      <c r="A17" s="4">
        <v>1</v>
      </c>
      <c r="B17" s="4" t="s">
        <v>47</v>
      </c>
      <c r="C17" s="5">
        <v>43479</v>
      </c>
      <c r="D17" s="4" t="s">
        <v>63</v>
      </c>
      <c r="E17" s="4" t="s">
        <v>64</v>
      </c>
      <c r="F17" s="4" t="s">
        <v>65</v>
      </c>
      <c r="G17" s="4" t="s">
        <v>58</v>
      </c>
      <c r="H17" s="4" t="s">
        <v>66</v>
      </c>
      <c r="I17" s="4" t="s">
        <v>104</v>
      </c>
      <c r="J17" s="4" t="s">
        <v>93</v>
      </c>
      <c r="K17" s="4" t="s">
        <v>34</v>
      </c>
      <c r="L17" s="4" t="s">
        <v>32</v>
      </c>
      <c r="M17" s="4" t="s">
        <v>35</v>
      </c>
      <c r="N17" s="4">
        <v>0</v>
      </c>
      <c r="O17" s="4" t="s">
        <v>35</v>
      </c>
      <c r="P17" s="4">
        <v>0</v>
      </c>
      <c r="Q17" s="4" t="s">
        <v>38</v>
      </c>
      <c r="R17" s="4" t="s">
        <v>35</v>
      </c>
      <c r="S17" s="4" t="s">
        <v>36</v>
      </c>
      <c r="T17" s="4" t="s">
        <v>39</v>
      </c>
      <c r="U17" s="4"/>
      <c r="V17" s="4" t="s">
        <v>94</v>
      </c>
      <c r="W17" s="4" t="s">
        <v>105</v>
      </c>
      <c r="X17" s="4" t="s">
        <v>106</v>
      </c>
      <c r="Y17" s="4"/>
    </row>
    <row r="18" ht="63" customHeight="1" spans="1:25" s="3" customFormat="1" x14ac:dyDescent="0.25">
      <c r="A18" s="4">
        <v>1</v>
      </c>
      <c r="B18" s="4" t="s">
        <v>47</v>
      </c>
      <c r="C18" s="5">
        <v>43479</v>
      </c>
      <c r="D18" s="4" t="s">
        <v>70</v>
      </c>
      <c r="E18" s="4" t="s">
        <v>71</v>
      </c>
      <c r="F18" s="4" t="s">
        <v>65</v>
      </c>
      <c r="G18" s="4" t="s">
        <v>30</v>
      </c>
      <c r="H18" s="4" t="s">
        <v>31</v>
      </c>
      <c r="I18" s="4" t="s">
        <v>48</v>
      </c>
      <c r="J18" s="4" t="s">
        <v>97</v>
      </c>
      <c r="K18" s="4" t="s">
        <v>34</v>
      </c>
      <c r="L18" s="4" t="s">
        <v>32</v>
      </c>
      <c r="M18" s="4" t="s">
        <v>35</v>
      </c>
      <c r="N18" s="4">
        <v>1</v>
      </c>
      <c r="O18" s="4" t="s">
        <v>35</v>
      </c>
      <c r="P18" s="4">
        <v>0</v>
      </c>
      <c r="Q18" s="4" t="s">
        <v>44</v>
      </c>
      <c r="R18" s="4" t="s">
        <v>35</v>
      </c>
      <c r="S18" s="4" t="s">
        <v>36</v>
      </c>
      <c r="T18" s="4" t="s">
        <v>39</v>
      </c>
      <c r="U18" s="4"/>
      <c r="V18" s="4" t="s">
        <v>94</v>
      </c>
      <c r="W18" s="4" t="s">
        <v>107</v>
      </c>
      <c r="X18" s="4" t="s">
        <v>108</v>
      </c>
      <c r="Y18" s="4"/>
    </row>
    <row r="19" ht="63" customHeight="1" spans="1:25" s="3" customFormat="1" x14ac:dyDescent="0.25">
      <c r="A19" s="4">
        <v>1</v>
      </c>
      <c r="B19" s="4" t="s">
        <v>47</v>
      </c>
      <c r="C19" s="5">
        <v>43479</v>
      </c>
      <c r="D19" s="4" t="s">
        <v>74</v>
      </c>
      <c r="E19" s="4" t="s">
        <v>75</v>
      </c>
      <c r="F19" s="4" t="s">
        <v>76</v>
      </c>
      <c r="G19" s="4" t="s">
        <v>30</v>
      </c>
      <c r="H19" s="4" t="s">
        <v>66</v>
      </c>
      <c r="I19" s="4" t="s">
        <v>76</v>
      </c>
      <c r="J19" s="4" t="s">
        <v>93</v>
      </c>
      <c r="K19" s="4" t="s">
        <v>34</v>
      </c>
      <c r="L19" s="4" t="s">
        <v>32</v>
      </c>
      <c r="M19" s="4" t="s">
        <v>35</v>
      </c>
      <c r="N19" s="4">
        <v>1</v>
      </c>
      <c r="O19" s="4" t="s">
        <v>35</v>
      </c>
      <c r="P19" s="4">
        <v>0</v>
      </c>
      <c r="Q19" s="4" t="s">
        <v>38</v>
      </c>
      <c r="R19" s="4" t="s">
        <v>35</v>
      </c>
      <c r="S19" s="4" t="s">
        <v>36</v>
      </c>
      <c r="T19" s="4" t="s">
        <v>39</v>
      </c>
      <c r="U19" s="4"/>
      <c r="V19" s="4" t="s">
        <v>94</v>
      </c>
      <c r="W19" s="4" t="s">
        <v>109</v>
      </c>
      <c r="X19" s="4" t="s">
        <v>110</v>
      </c>
      <c r="Y19" s="4"/>
    </row>
    <row r="20" ht="63" customHeight="1" spans="1:25" s="3" customFormat="1" x14ac:dyDescent="0.25">
      <c r="A20" s="4">
        <v>1</v>
      </c>
      <c r="B20" s="4" t="s">
        <v>47</v>
      </c>
      <c r="C20" s="5">
        <v>43479</v>
      </c>
      <c r="D20" s="4" t="s">
        <v>111</v>
      </c>
      <c r="E20" s="4" t="s">
        <v>112</v>
      </c>
      <c r="F20" s="4" t="s">
        <v>86</v>
      </c>
      <c r="G20" s="4" t="s">
        <v>30</v>
      </c>
      <c r="H20" s="4" t="s">
        <v>66</v>
      </c>
      <c r="I20" s="4" t="s">
        <v>48</v>
      </c>
      <c r="J20" s="4" t="s">
        <v>113</v>
      </c>
      <c r="K20" s="4" t="s">
        <v>34</v>
      </c>
      <c r="L20" s="4" t="s">
        <v>32</v>
      </c>
      <c r="M20" s="4" t="s">
        <v>35</v>
      </c>
      <c r="N20" s="4">
        <v>0</v>
      </c>
      <c r="O20" s="4" t="s">
        <v>35</v>
      </c>
      <c r="P20" s="4">
        <v>0</v>
      </c>
      <c r="Q20" s="4" t="s">
        <v>44</v>
      </c>
      <c r="R20" s="4" t="s">
        <v>36</v>
      </c>
      <c r="S20" s="4" t="s">
        <v>35</v>
      </c>
      <c r="T20" s="4" t="s">
        <v>39</v>
      </c>
      <c r="U20" s="4"/>
      <c r="V20" s="4" t="s">
        <v>94</v>
      </c>
      <c r="W20" s="4" t="s">
        <v>114</v>
      </c>
      <c r="X20" s="4" t="s">
        <v>115</v>
      </c>
      <c r="Y20" s="4"/>
    </row>
    <row r="21" ht="63" customHeight="1" spans="1:25" s="3" customFormat="1" x14ac:dyDescent="0.25">
      <c r="A21" s="4">
        <v>1</v>
      </c>
      <c r="B21" s="4" t="s">
        <v>47</v>
      </c>
      <c r="C21" s="5" t="s">
        <v>116</v>
      </c>
      <c r="D21" s="4" t="s">
        <v>117</v>
      </c>
      <c r="E21" s="4" t="s">
        <v>118</v>
      </c>
      <c r="F21" s="4" t="s">
        <v>119</v>
      </c>
      <c r="G21" s="4" t="s">
        <v>58</v>
      </c>
      <c r="H21" s="4" t="s">
        <v>31</v>
      </c>
      <c r="I21" s="4" t="s">
        <v>120</v>
      </c>
      <c r="J21" s="4" t="s">
        <v>121</v>
      </c>
      <c r="K21" s="4" t="s">
        <v>34</v>
      </c>
      <c r="L21" s="4" t="s">
        <v>122</v>
      </c>
      <c r="M21" s="4" t="s">
        <v>35</v>
      </c>
      <c r="N21" s="4">
        <v>1</v>
      </c>
      <c r="O21" s="4" t="s">
        <v>35</v>
      </c>
      <c r="P21" s="4">
        <v>0</v>
      </c>
      <c r="Q21" s="4" t="s">
        <v>44</v>
      </c>
      <c r="R21" s="4" t="s">
        <v>36</v>
      </c>
      <c r="S21" s="4" t="s">
        <v>35</v>
      </c>
      <c r="T21" s="4" t="s">
        <v>39</v>
      </c>
      <c r="U21" s="4"/>
      <c r="V21" s="4" t="s">
        <v>94</v>
      </c>
      <c r="W21" s="4" t="s">
        <v>123</v>
      </c>
      <c r="X21" s="4" t="s">
        <v>124</v>
      </c>
      <c r="Y21" s="4"/>
    </row>
    <row r="22" ht="63" customHeight="1" spans="1:25" s="3" customFormat="1" x14ac:dyDescent="0.25">
      <c r="A22" s="4">
        <v>1</v>
      </c>
      <c r="B22" s="4" t="s">
        <v>47</v>
      </c>
      <c r="C22" s="5" t="s">
        <v>125</v>
      </c>
      <c r="D22" s="4" t="s">
        <v>126</v>
      </c>
      <c r="E22" s="4" t="s">
        <v>127</v>
      </c>
      <c r="F22" s="4" t="s">
        <v>65</v>
      </c>
      <c r="G22" s="4" t="s">
        <v>58</v>
      </c>
      <c r="H22" s="4" t="s">
        <v>31</v>
      </c>
      <c r="I22" s="4" t="s">
        <v>48</v>
      </c>
      <c r="J22" s="4" t="s">
        <v>93</v>
      </c>
      <c r="K22" s="4" t="s">
        <v>34</v>
      </c>
      <c r="L22" s="4" t="s">
        <v>48</v>
      </c>
      <c r="M22" s="4" t="s">
        <v>35</v>
      </c>
      <c r="N22" s="4">
        <v>1</v>
      </c>
      <c r="O22" s="4" t="s">
        <v>35</v>
      </c>
      <c r="P22" s="4">
        <v>0</v>
      </c>
      <c r="Q22" s="4" t="s">
        <v>38</v>
      </c>
      <c r="R22" s="4" t="s">
        <v>36</v>
      </c>
      <c r="S22" s="4" t="s">
        <v>35</v>
      </c>
      <c r="T22" s="4" t="s">
        <v>39</v>
      </c>
      <c r="U22" s="4"/>
      <c r="V22" s="4" t="s">
        <v>94</v>
      </c>
      <c r="W22" s="4" t="s">
        <v>128</v>
      </c>
      <c r="X22" s="4" t="s">
        <v>129</v>
      </c>
      <c r="Y22" s="4" t="s">
        <v>130</v>
      </c>
    </row>
    <row r="23" ht="63" customHeight="1" spans="1:25" s="3" customFormat="1" x14ac:dyDescent="0.25">
      <c r="A23" s="4">
        <v>1</v>
      </c>
      <c r="B23" s="4" t="s">
        <v>47</v>
      </c>
      <c r="C23" s="5">
        <v>43484</v>
      </c>
      <c r="D23" s="4" t="s">
        <v>131</v>
      </c>
      <c r="E23" s="4" t="s">
        <v>132</v>
      </c>
      <c r="F23" s="4" t="s">
        <v>65</v>
      </c>
      <c r="G23" s="4" t="s">
        <v>58</v>
      </c>
      <c r="H23" s="4" t="s">
        <v>31</v>
      </c>
      <c r="I23" s="4" t="s">
        <v>67</v>
      </c>
      <c r="J23" s="4" t="s">
        <v>97</v>
      </c>
      <c r="K23" s="4" t="s">
        <v>34</v>
      </c>
      <c r="L23" s="4" t="s">
        <v>32</v>
      </c>
      <c r="M23" s="4" t="s">
        <v>35</v>
      </c>
      <c r="N23" s="4">
        <v>1</v>
      </c>
      <c r="O23" s="4" t="s">
        <v>35</v>
      </c>
      <c r="P23" s="4">
        <v>0</v>
      </c>
      <c r="Q23" s="4" t="s">
        <v>44</v>
      </c>
      <c r="R23" s="4" t="s">
        <v>35</v>
      </c>
      <c r="S23" s="4" t="s">
        <v>36</v>
      </c>
      <c r="T23" s="4" t="s">
        <v>39</v>
      </c>
      <c r="U23" s="4"/>
      <c r="V23" s="4" t="s">
        <v>94</v>
      </c>
      <c r="W23" s="4" t="s">
        <v>133</v>
      </c>
      <c r="X23" s="4" t="s">
        <v>134</v>
      </c>
      <c r="Y23" s="4"/>
    </row>
    <row r="24" ht="63" customHeight="1" spans="1:25" x14ac:dyDescent="0.25">
      <c r="A24" s="2">
        <v>1</v>
      </c>
      <c r="B24" s="2" t="s">
        <v>47</v>
      </c>
      <c r="C24" s="6">
        <v>43490</v>
      </c>
      <c r="D24" s="2" t="s">
        <v>27</v>
      </c>
      <c r="E24" s="1" t="s">
        <v>28</v>
      </c>
      <c r="F24" s="2" t="s">
        <v>29</v>
      </c>
      <c r="G24" s="2" t="s">
        <v>30</v>
      </c>
      <c r="H24" s="2" t="s">
        <v>31</v>
      </c>
      <c r="I24" s="2" t="s">
        <v>48</v>
      </c>
      <c r="J24" s="2" t="s">
        <v>135</v>
      </c>
      <c r="K24" s="2" t="s">
        <v>34</v>
      </c>
      <c r="L24" s="2" t="s">
        <v>48</v>
      </c>
      <c r="M24" s="2" t="s">
        <v>35</v>
      </c>
      <c r="N24" s="2">
        <v>1</v>
      </c>
      <c r="O24" s="2" t="s">
        <v>36</v>
      </c>
      <c r="P24" s="2" t="s">
        <v>136</v>
      </c>
      <c r="Q24" s="2" t="s">
        <v>38</v>
      </c>
      <c r="R24" s="2" t="s">
        <v>35</v>
      </c>
      <c r="S24" s="2" t="s">
        <v>36</v>
      </c>
      <c r="T24" s="2" t="s">
        <v>48</v>
      </c>
      <c r="U24" s="2"/>
      <c r="V24" s="2" t="s">
        <v>137</v>
      </c>
      <c r="W24" s="1" t="s">
        <v>138</v>
      </c>
      <c r="X24" s="1" t="s">
        <v>139</v>
      </c>
      <c r="Y24" s="2"/>
    </row>
    <row r="25" ht="63" customHeight="1" spans="1:25" x14ac:dyDescent="0.25">
      <c r="A25" s="2">
        <v>1</v>
      </c>
      <c r="B25" s="2" t="s">
        <v>47</v>
      </c>
      <c r="C25" s="6">
        <v>43490</v>
      </c>
      <c r="D25" s="2" t="s">
        <v>27</v>
      </c>
      <c r="E25" s="1" t="s">
        <v>28</v>
      </c>
      <c r="F25" s="2" t="s">
        <v>29</v>
      </c>
      <c r="G25" s="2" t="s">
        <v>30</v>
      </c>
      <c r="H25" s="2" t="s">
        <v>31</v>
      </c>
      <c r="I25" s="2" t="s">
        <v>48</v>
      </c>
      <c r="J25" s="2" t="s">
        <v>140</v>
      </c>
      <c r="K25" s="2" t="s">
        <v>34</v>
      </c>
      <c r="L25" s="2" t="s">
        <v>48</v>
      </c>
      <c r="M25" s="2" t="s">
        <v>35</v>
      </c>
      <c r="N25" s="2">
        <v>1</v>
      </c>
      <c r="O25" s="2" t="s">
        <v>36</v>
      </c>
      <c r="P25" s="2" t="s">
        <v>136</v>
      </c>
      <c r="Q25" s="2" t="s">
        <v>44</v>
      </c>
      <c r="R25" s="2" t="s">
        <v>35</v>
      </c>
      <c r="S25" s="2" t="s">
        <v>36</v>
      </c>
      <c r="T25" s="2" t="s">
        <v>48</v>
      </c>
      <c r="U25" s="2"/>
      <c r="V25" s="2" t="s">
        <v>137</v>
      </c>
      <c r="W25" s="1" t="s">
        <v>141</v>
      </c>
      <c r="X25" s="1" t="s">
        <v>142</v>
      </c>
      <c r="Y25" s="2"/>
    </row>
    <row r="26" ht="63" customHeight="1" spans="1:25" x14ac:dyDescent="0.25">
      <c r="A26" s="2">
        <v>1</v>
      </c>
      <c r="B26" s="2" t="s">
        <v>47</v>
      </c>
      <c r="C26" s="6">
        <v>43490</v>
      </c>
      <c r="D26" s="2" t="s">
        <v>56</v>
      </c>
      <c r="E26" s="1" t="s">
        <v>57</v>
      </c>
      <c r="F26" s="2" t="s">
        <v>29</v>
      </c>
      <c r="G26" s="2" t="s">
        <v>58</v>
      </c>
      <c r="H26" s="2" t="s">
        <v>31</v>
      </c>
      <c r="I26" s="2" t="s">
        <v>32</v>
      </c>
      <c r="J26" s="2" t="s">
        <v>135</v>
      </c>
      <c r="K26" s="2" t="s">
        <v>34</v>
      </c>
      <c r="L26" s="2" t="s">
        <v>48</v>
      </c>
      <c r="M26" s="2" t="s">
        <v>35</v>
      </c>
      <c r="N26" s="2">
        <v>0</v>
      </c>
      <c r="O26" s="2" t="s">
        <v>36</v>
      </c>
      <c r="P26" s="2" t="s">
        <v>136</v>
      </c>
      <c r="Q26" s="2" t="s">
        <v>38</v>
      </c>
      <c r="R26" s="2" t="s">
        <v>35</v>
      </c>
      <c r="S26" s="2" t="s">
        <v>36</v>
      </c>
      <c r="T26" s="2" t="s">
        <v>48</v>
      </c>
      <c r="U26" s="2"/>
      <c r="V26" s="2" t="s">
        <v>137</v>
      </c>
      <c r="W26" s="1" t="s">
        <v>143</v>
      </c>
      <c r="X26" s="1" t="s">
        <v>144</v>
      </c>
      <c r="Y26" s="2"/>
    </row>
    <row r="27" ht="63" customHeight="1" spans="1:25" x14ac:dyDescent="0.25">
      <c r="A27" s="2">
        <v>1</v>
      </c>
      <c r="B27" s="2" t="s">
        <v>47</v>
      </c>
      <c r="C27" s="6">
        <v>43490</v>
      </c>
      <c r="D27" s="2" t="s">
        <v>56</v>
      </c>
      <c r="E27" s="1" t="s">
        <v>57</v>
      </c>
      <c r="F27" s="2" t="s">
        <v>29</v>
      </c>
      <c r="G27" s="2" t="s">
        <v>58</v>
      </c>
      <c r="H27" s="2" t="s">
        <v>31</v>
      </c>
      <c r="I27" s="2" t="s">
        <v>32</v>
      </c>
      <c r="J27" s="2" t="s">
        <v>140</v>
      </c>
      <c r="K27" s="2" t="s">
        <v>34</v>
      </c>
      <c r="L27" s="2" t="s">
        <v>48</v>
      </c>
      <c r="M27" s="2" t="s">
        <v>35</v>
      </c>
      <c r="N27" s="2">
        <v>0</v>
      </c>
      <c r="O27" s="2" t="s">
        <v>36</v>
      </c>
      <c r="P27" s="2" t="s">
        <v>136</v>
      </c>
      <c r="Q27" s="2" t="s">
        <v>44</v>
      </c>
      <c r="R27" s="2" t="s">
        <v>35</v>
      </c>
      <c r="S27" s="2" t="s">
        <v>36</v>
      </c>
      <c r="T27" s="2" t="s">
        <v>48</v>
      </c>
      <c r="U27" s="2"/>
      <c r="V27" s="2" t="s">
        <v>137</v>
      </c>
      <c r="W27" s="1" t="s">
        <v>145</v>
      </c>
      <c r="X27" s="1" t="s">
        <v>146</v>
      </c>
      <c r="Y27" s="2"/>
    </row>
    <row r="28" ht="63" customHeight="1" spans="1:25" x14ac:dyDescent="0.25">
      <c r="A28" s="2">
        <v>1</v>
      </c>
      <c r="B28" s="2" t="s">
        <v>47</v>
      </c>
      <c r="C28" s="6">
        <v>43493</v>
      </c>
      <c r="D28" s="2" t="s">
        <v>70</v>
      </c>
      <c r="E28" s="1" t="s">
        <v>71</v>
      </c>
      <c r="F28" s="2" t="s">
        <v>65</v>
      </c>
      <c r="G28" s="2" t="s">
        <v>30</v>
      </c>
      <c r="H28" s="2" t="s">
        <v>31</v>
      </c>
      <c r="I28" s="2" t="s">
        <v>48</v>
      </c>
      <c r="J28" s="2" t="s">
        <v>140</v>
      </c>
      <c r="K28" s="2" t="s">
        <v>34</v>
      </c>
      <c r="L28" s="2" t="s">
        <v>48</v>
      </c>
      <c r="M28" s="2" t="s">
        <v>35</v>
      </c>
      <c r="N28" s="2">
        <v>1</v>
      </c>
      <c r="O28" s="2" t="s">
        <v>36</v>
      </c>
      <c r="P28" s="2" t="s">
        <v>136</v>
      </c>
      <c r="Q28" s="2" t="s">
        <v>44</v>
      </c>
      <c r="R28" s="2" t="s">
        <v>35</v>
      </c>
      <c r="S28" s="2" t="s">
        <v>36</v>
      </c>
      <c r="T28" s="2" t="s">
        <v>48</v>
      </c>
      <c r="U28" s="2"/>
      <c r="V28" s="2" t="s">
        <v>137</v>
      </c>
      <c r="W28" s="1" t="s">
        <v>147</v>
      </c>
      <c r="X28" s="10" t="s">
        <v>148</v>
      </c>
      <c r="Y28" s="2"/>
    </row>
    <row r="29" ht="63" customHeight="1" spans="1:25" x14ac:dyDescent="0.25">
      <c r="A29" s="2">
        <v>1</v>
      </c>
      <c r="B29" s="2" t="s">
        <v>47</v>
      </c>
      <c r="C29" s="6">
        <v>43493</v>
      </c>
      <c r="D29" s="2" t="s">
        <v>74</v>
      </c>
      <c r="E29" s="1" t="s">
        <v>75</v>
      </c>
      <c r="F29" s="2" t="s">
        <v>76</v>
      </c>
      <c r="G29" s="2" t="s">
        <v>30</v>
      </c>
      <c r="H29" s="2" t="s">
        <v>66</v>
      </c>
      <c r="I29" s="2" t="s">
        <v>76</v>
      </c>
      <c r="J29" s="2" t="s">
        <v>135</v>
      </c>
      <c r="K29" s="2" t="s">
        <v>34</v>
      </c>
      <c r="L29" s="2" t="s">
        <v>48</v>
      </c>
      <c r="M29" s="2" t="s">
        <v>35</v>
      </c>
      <c r="N29" s="2">
        <v>1</v>
      </c>
      <c r="O29" s="2" t="s">
        <v>36</v>
      </c>
      <c r="P29" s="2" t="s">
        <v>136</v>
      </c>
      <c r="Q29" s="2" t="s">
        <v>38</v>
      </c>
      <c r="R29" s="2" t="s">
        <v>35</v>
      </c>
      <c r="S29" s="2" t="s">
        <v>36</v>
      </c>
      <c r="T29" s="2" t="s">
        <v>48</v>
      </c>
      <c r="U29" s="2"/>
      <c r="V29" s="2" t="s">
        <v>137</v>
      </c>
      <c r="W29" s="1" t="s">
        <v>149</v>
      </c>
      <c r="X29" s="1" t="s">
        <v>150</v>
      </c>
      <c r="Y29" s="2"/>
    </row>
    <row r="30" ht="63" customHeight="1" spans="1:25" x14ac:dyDescent="0.25">
      <c r="A30" s="2">
        <v>1</v>
      </c>
      <c r="B30" s="2" t="s">
        <v>47</v>
      </c>
      <c r="C30" s="6" t="s">
        <v>151</v>
      </c>
      <c r="D30" s="2" t="s">
        <v>152</v>
      </c>
      <c r="E30" s="1" t="s">
        <v>153</v>
      </c>
      <c r="F30" s="2" t="s">
        <v>119</v>
      </c>
      <c r="G30" s="2" t="s">
        <v>30</v>
      </c>
      <c r="H30" s="2" t="s">
        <v>31</v>
      </c>
      <c r="I30" s="2" t="s">
        <v>104</v>
      </c>
      <c r="J30" s="2" t="s">
        <v>135</v>
      </c>
      <c r="K30" s="2" t="s">
        <v>34</v>
      </c>
      <c r="L30" s="2" t="s">
        <v>122</v>
      </c>
      <c r="M30" s="2" t="s">
        <v>35</v>
      </c>
      <c r="N30" s="2">
        <v>0</v>
      </c>
      <c r="O30" s="2" t="s">
        <v>35</v>
      </c>
      <c r="P30" s="2">
        <v>0</v>
      </c>
      <c r="Q30" s="2" t="s">
        <v>38</v>
      </c>
      <c r="R30" s="2" t="s">
        <v>36</v>
      </c>
      <c r="S30" s="2" t="s">
        <v>35</v>
      </c>
      <c r="T30" s="2" t="s">
        <v>48</v>
      </c>
      <c r="U30" s="2"/>
      <c r="V30" s="2" t="s">
        <v>137</v>
      </c>
      <c r="W30" s="1" t="s">
        <v>154</v>
      </c>
      <c r="X30" s="1" t="s">
        <v>155</v>
      </c>
      <c r="Y30" s="2"/>
    </row>
    <row r="31" ht="63" customHeight="1" spans="1:25" s="3" customFormat="1" x14ac:dyDescent="0.25">
      <c r="A31" s="4">
        <v>1</v>
      </c>
      <c r="B31" s="4" t="s">
        <v>47</v>
      </c>
      <c r="C31" s="5">
        <v>43495</v>
      </c>
      <c r="D31" s="4" t="s">
        <v>27</v>
      </c>
      <c r="E31" s="4" t="s">
        <v>28</v>
      </c>
      <c r="F31" s="4" t="s">
        <v>29</v>
      </c>
      <c r="G31" s="4" t="s">
        <v>30</v>
      </c>
      <c r="H31" s="4" t="s">
        <v>31</v>
      </c>
      <c r="I31" s="4" t="s">
        <v>48</v>
      </c>
      <c r="J31" s="4" t="s">
        <v>156</v>
      </c>
      <c r="K31" s="4" t="s">
        <v>34</v>
      </c>
      <c r="L31" s="4" t="s">
        <v>48</v>
      </c>
      <c r="M31" s="4" t="s">
        <v>35</v>
      </c>
      <c r="N31" s="4">
        <v>2</v>
      </c>
      <c r="O31" s="4" t="s">
        <v>35</v>
      </c>
      <c r="P31" s="4">
        <v>0</v>
      </c>
      <c r="Q31" s="4" t="s">
        <v>44</v>
      </c>
      <c r="R31" s="4" t="s">
        <v>35</v>
      </c>
      <c r="S31" s="4" t="s">
        <v>36</v>
      </c>
      <c r="T31" s="4" t="s">
        <v>48</v>
      </c>
      <c r="U31" s="4"/>
      <c r="V31" s="4" t="s">
        <v>157</v>
      </c>
      <c r="W31" s="4" t="s">
        <v>158</v>
      </c>
      <c r="X31" s="4" t="s">
        <v>159</v>
      </c>
      <c r="Y31" s="4"/>
    </row>
    <row r="32" ht="63" customHeight="1" spans="1:25" s="3" customFormat="1" x14ac:dyDescent="0.25">
      <c r="A32" s="4">
        <v>1</v>
      </c>
      <c r="B32" s="4" t="s">
        <v>47</v>
      </c>
      <c r="C32" s="5" t="s">
        <v>160</v>
      </c>
      <c r="D32" s="4" t="s">
        <v>27</v>
      </c>
      <c r="E32" s="4" t="s">
        <v>28</v>
      </c>
      <c r="F32" s="4" t="s">
        <v>29</v>
      </c>
      <c r="G32" s="4" t="s">
        <v>30</v>
      </c>
      <c r="H32" s="4" t="s">
        <v>31</v>
      </c>
      <c r="I32" s="4" t="s">
        <v>48</v>
      </c>
      <c r="J32" s="4" t="s">
        <v>161</v>
      </c>
      <c r="K32" s="4" t="s">
        <v>34</v>
      </c>
      <c r="L32" s="4" t="s">
        <v>48</v>
      </c>
      <c r="M32" s="4" t="s">
        <v>35</v>
      </c>
      <c r="N32" s="4">
        <v>2</v>
      </c>
      <c r="O32" s="4" t="s">
        <v>35</v>
      </c>
      <c r="P32" s="4">
        <v>0</v>
      </c>
      <c r="Q32" s="4" t="s">
        <v>38</v>
      </c>
      <c r="R32" s="4" t="s">
        <v>35</v>
      </c>
      <c r="S32" s="4" t="s">
        <v>36</v>
      </c>
      <c r="T32" s="4" t="s">
        <v>48</v>
      </c>
      <c r="U32" s="4"/>
      <c r="V32" s="4" t="s">
        <v>157</v>
      </c>
      <c r="W32" s="4" t="s">
        <v>162</v>
      </c>
      <c r="X32" s="4" t="s">
        <v>163</v>
      </c>
      <c r="Y32" s="4"/>
    </row>
    <row r="33" ht="63" customHeight="1" spans="1:25" s="3" customFormat="1" x14ac:dyDescent="0.25">
      <c r="A33" s="4">
        <v>1</v>
      </c>
      <c r="B33" s="4" t="s">
        <v>47</v>
      </c>
      <c r="C33" s="5" t="s">
        <v>164</v>
      </c>
      <c r="D33" s="4" t="s">
        <v>56</v>
      </c>
      <c r="E33" s="4" t="s">
        <v>57</v>
      </c>
      <c r="F33" s="4" t="s">
        <v>29</v>
      </c>
      <c r="G33" s="4" t="s">
        <v>58</v>
      </c>
      <c r="H33" s="4" t="s">
        <v>31</v>
      </c>
      <c r="I33" s="4" t="s">
        <v>32</v>
      </c>
      <c r="J33" s="4" t="s">
        <v>156</v>
      </c>
      <c r="K33" s="4" t="s">
        <v>34</v>
      </c>
      <c r="L33" s="4" t="s">
        <v>48</v>
      </c>
      <c r="M33" s="4" t="s">
        <v>35</v>
      </c>
      <c r="N33" s="4">
        <v>1</v>
      </c>
      <c r="O33" s="4" t="s">
        <v>35</v>
      </c>
      <c r="P33" s="4">
        <v>0</v>
      </c>
      <c r="Q33" s="4" t="s">
        <v>44</v>
      </c>
      <c r="R33" s="4" t="s">
        <v>35</v>
      </c>
      <c r="S33" s="4" t="s">
        <v>36</v>
      </c>
      <c r="T33" s="4" t="s">
        <v>48</v>
      </c>
      <c r="U33" s="4"/>
      <c r="V33" s="4" t="s">
        <v>157</v>
      </c>
      <c r="W33" s="4" t="s">
        <v>165</v>
      </c>
      <c r="X33" s="4" t="s">
        <v>166</v>
      </c>
      <c r="Y33" s="4"/>
    </row>
    <row r="34" ht="63" customHeight="1" spans="1:25" s="3" customFormat="1" x14ac:dyDescent="0.25">
      <c r="A34" s="4">
        <v>1</v>
      </c>
      <c r="B34" s="4" t="s">
        <v>47</v>
      </c>
      <c r="C34" s="5" t="s">
        <v>164</v>
      </c>
      <c r="D34" s="4" t="s">
        <v>56</v>
      </c>
      <c r="E34" s="4" t="s">
        <v>57</v>
      </c>
      <c r="F34" s="4" t="s">
        <v>29</v>
      </c>
      <c r="G34" s="4" t="s">
        <v>58</v>
      </c>
      <c r="H34" s="4" t="s">
        <v>31</v>
      </c>
      <c r="I34" s="4" t="s">
        <v>32</v>
      </c>
      <c r="J34" s="4" t="s">
        <v>161</v>
      </c>
      <c r="K34" s="4" t="s">
        <v>34</v>
      </c>
      <c r="L34" s="4" t="s">
        <v>48</v>
      </c>
      <c r="M34" s="4" t="s">
        <v>35</v>
      </c>
      <c r="N34" s="4">
        <v>1</v>
      </c>
      <c r="O34" s="4" t="s">
        <v>35</v>
      </c>
      <c r="P34" s="4">
        <v>0</v>
      </c>
      <c r="Q34" s="4" t="s">
        <v>38</v>
      </c>
      <c r="R34" s="4" t="s">
        <v>35</v>
      </c>
      <c r="S34" s="4" t="s">
        <v>36</v>
      </c>
      <c r="T34" s="4" t="s">
        <v>48</v>
      </c>
      <c r="U34" s="4"/>
      <c r="V34" s="4" t="s">
        <v>157</v>
      </c>
      <c r="W34" s="4" t="s">
        <v>167</v>
      </c>
      <c r="X34" s="4" t="s">
        <v>168</v>
      </c>
      <c r="Y34" s="4"/>
    </row>
    <row r="35" ht="63" customHeight="1" spans="1:25" s="3" customFormat="1" x14ac:dyDescent="0.25">
      <c r="A35" s="4">
        <v>1</v>
      </c>
      <c r="B35" s="4" t="s">
        <v>47</v>
      </c>
      <c r="C35" s="5" t="s">
        <v>164</v>
      </c>
      <c r="D35" s="4" t="s">
        <v>169</v>
      </c>
      <c r="E35" s="4" t="s">
        <v>170</v>
      </c>
      <c r="F35" s="4" t="s">
        <v>171</v>
      </c>
      <c r="G35" s="4" t="s">
        <v>30</v>
      </c>
      <c r="H35" s="4" t="s">
        <v>31</v>
      </c>
      <c r="I35" s="4" t="s">
        <v>32</v>
      </c>
      <c r="J35" s="4" t="s">
        <v>172</v>
      </c>
      <c r="K35" s="4" t="s">
        <v>34</v>
      </c>
      <c r="L35" s="4" t="s">
        <v>48</v>
      </c>
      <c r="M35" s="4" t="s">
        <v>35</v>
      </c>
      <c r="N35" s="4">
        <v>1</v>
      </c>
      <c r="O35" s="4" t="s">
        <v>35</v>
      </c>
      <c r="P35" s="4">
        <v>0</v>
      </c>
      <c r="Q35" s="4" t="s">
        <v>44</v>
      </c>
      <c r="R35" s="4" t="s">
        <v>35</v>
      </c>
      <c r="S35" s="4" t="s">
        <v>36</v>
      </c>
      <c r="T35" s="4" t="s">
        <v>48</v>
      </c>
      <c r="U35" s="4"/>
      <c r="V35" s="4" t="s">
        <v>157</v>
      </c>
      <c r="W35" s="4" t="s">
        <v>173</v>
      </c>
      <c r="X35" s="4" t="s">
        <v>174</v>
      </c>
      <c r="Y35" s="4"/>
    </row>
    <row r="36" ht="63" customHeight="1" spans="1:25" s="3" customFormat="1" x14ac:dyDescent="0.25">
      <c r="A36" s="4">
        <v>1</v>
      </c>
      <c r="B36" s="4" t="s">
        <v>47</v>
      </c>
      <c r="C36" s="5" t="s">
        <v>160</v>
      </c>
      <c r="D36" s="4" t="s">
        <v>70</v>
      </c>
      <c r="E36" s="4" t="s">
        <v>71</v>
      </c>
      <c r="F36" s="4" t="s">
        <v>65</v>
      </c>
      <c r="G36" s="4" t="s">
        <v>30</v>
      </c>
      <c r="H36" s="4" t="s">
        <v>31</v>
      </c>
      <c r="I36" s="4" t="s">
        <v>104</v>
      </c>
      <c r="J36" s="4" t="s">
        <v>156</v>
      </c>
      <c r="K36" s="4" t="s">
        <v>34</v>
      </c>
      <c r="L36" s="4" t="s">
        <v>48</v>
      </c>
      <c r="M36" s="4" t="s">
        <v>35</v>
      </c>
      <c r="N36" s="4">
        <v>1</v>
      </c>
      <c r="O36" s="4" t="s">
        <v>35</v>
      </c>
      <c r="P36" s="4">
        <v>0</v>
      </c>
      <c r="Q36" s="4" t="s">
        <v>44</v>
      </c>
      <c r="R36" s="4" t="s">
        <v>35</v>
      </c>
      <c r="S36" s="4" t="s">
        <v>36</v>
      </c>
      <c r="T36" s="4" t="s">
        <v>48</v>
      </c>
      <c r="U36" s="4"/>
      <c r="V36" s="4" t="s">
        <v>157</v>
      </c>
      <c r="W36" s="4" t="s">
        <v>175</v>
      </c>
      <c r="X36" s="11" t="s">
        <v>176</v>
      </c>
      <c r="Y36" s="4"/>
    </row>
    <row r="37" ht="63" customHeight="1" spans="1:25" s="3" customFormat="1" x14ac:dyDescent="0.25">
      <c r="A37" s="4">
        <v>1</v>
      </c>
      <c r="B37" s="4" t="s">
        <v>47</v>
      </c>
      <c r="C37" s="5" t="s">
        <v>164</v>
      </c>
      <c r="D37" s="4" t="s">
        <v>74</v>
      </c>
      <c r="E37" s="4" t="s">
        <v>75</v>
      </c>
      <c r="F37" s="4" t="s">
        <v>76</v>
      </c>
      <c r="G37" s="4" t="s">
        <v>30</v>
      </c>
      <c r="H37" s="4" t="s">
        <v>66</v>
      </c>
      <c r="I37" s="4" t="s">
        <v>76</v>
      </c>
      <c r="J37" s="4" t="s">
        <v>161</v>
      </c>
      <c r="K37" s="4" t="s">
        <v>34</v>
      </c>
      <c r="L37" s="4" t="s">
        <v>48</v>
      </c>
      <c r="M37" s="4" t="s">
        <v>35</v>
      </c>
      <c r="N37" s="4">
        <v>1</v>
      </c>
      <c r="O37" s="4" t="s">
        <v>35</v>
      </c>
      <c r="P37" s="4">
        <v>0</v>
      </c>
      <c r="Q37" s="4" t="s">
        <v>38</v>
      </c>
      <c r="R37" s="4" t="s">
        <v>35</v>
      </c>
      <c r="S37" s="4" t="s">
        <v>36</v>
      </c>
      <c r="T37" s="4" t="s">
        <v>48</v>
      </c>
      <c r="U37" s="4"/>
      <c r="V37" s="4" t="s">
        <v>157</v>
      </c>
      <c r="W37" s="4" t="s">
        <v>177</v>
      </c>
      <c r="X37" s="4" t="s">
        <v>178</v>
      </c>
      <c r="Y37" s="4"/>
    </row>
    <row r="38" ht="63" customHeight="1" spans="1:25" s="3" customFormat="1" x14ac:dyDescent="0.25">
      <c r="A38" s="4">
        <v>1</v>
      </c>
      <c r="B38" s="4" t="s">
        <v>47</v>
      </c>
      <c r="C38" s="5" t="s">
        <v>179</v>
      </c>
      <c r="D38" s="4" t="s">
        <v>79</v>
      </c>
      <c r="E38" s="4" t="s">
        <v>80</v>
      </c>
      <c r="F38" s="4" t="s">
        <v>29</v>
      </c>
      <c r="G38" s="4" t="s">
        <v>30</v>
      </c>
      <c r="H38" s="4" t="s">
        <v>31</v>
      </c>
      <c r="I38" s="4" t="s">
        <v>48</v>
      </c>
      <c r="J38" s="4" t="s">
        <v>156</v>
      </c>
      <c r="K38" s="4" t="s">
        <v>34</v>
      </c>
      <c r="L38" s="4" t="s">
        <v>48</v>
      </c>
      <c r="M38" s="4" t="s">
        <v>35</v>
      </c>
      <c r="N38" s="4">
        <v>2</v>
      </c>
      <c r="O38" s="4" t="s">
        <v>35</v>
      </c>
      <c r="P38" s="4">
        <v>0</v>
      </c>
      <c r="Q38" s="4" t="s">
        <v>44</v>
      </c>
      <c r="R38" s="4" t="s">
        <v>35</v>
      </c>
      <c r="S38" s="4" t="s">
        <v>36</v>
      </c>
      <c r="T38" s="4" t="s">
        <v>48</v>
      </c>
      <c r="U38" s="4"/>
      <c r="V38" s="4" t="s">
        <v>157</v>
      </c>
      <c r="W38" s="4" t="s">
        <v>180</v>
      </c>
      <c r="X38" s="11" t="s">
        <v>181</v>
      </c>
      <c r="Y38" s="4"/>
    </row>
    <row r="39" ht="63" customHeight="1" spans="1:25" s="3" customFormat="1" x14ac:dyDescent="0.25">
      <c r="A39" s="4">
        <v>1</v>
      </c>
      <c r="B39" s="4" t="s">
        <v>47</v>
      </c>
      <c r="C39" s="5" t="s">
        <v>182</v>
      </c>
      <c r="D39" s="4" t="s">
        <v>183</v>
      </c>
      <c r="E39" s="4" t="s">
        <v>184</v>
      </c>
      <c r="F39" s="4" t="s">
        <v>65</v>
      </c>
      <c r="G39" s="4" t="s">
        <v>30</v>
      </c>
      <c r="H39" s="4" t="s">
        <v>31</v>
      </c>
      <c r="I39" s="4" t="s">
        <v>48</v>
      </c>
      <c r="J39" s="4" t="s">
        <v>185</v>
      </c>
      <c r="K39" s="4" t="s">
        <v>34</v>
      </c>
      <c r="L39" s="4" t="s">
        <v>186</v>
      </c>
      <c r="M39" s="4" t="s">
        <v>35</v>
      </c>
      <c r="N39" s="4">
        <v>0</v>
      </c>
      <c r="O39" s="4" t="s">
        <v>35</v>
      </c>
      <c r="P39" s="4">
        <v>0</v>
      </c>
      <c r="Q39" s="4" t="s">
        <v>44</v>
      </c>
      <c r="R39" s="4" t="s">
        <v>36</v>
      </c>
      <c r="S39" s="4" t="s">
        <v>35</v>
      </c>
      <c r="T39" s="4" t="s">
        <v>48</v>
      </c>
      <c r="U39" s="4"/>
      <c r="V39" s="4" t="s">
        <v>157</v>
      </c>
      <c r="W39" s="4" t="s">
        <v>187</v>
      </c>
      <c r="X39" s="11" t="s">
        <v>188</v>
      </c>
      <c r="Y39" s="4"/>
    </row>
    <row r="40" ht="63" customHeight="1" spans="1:25" x14ac:dyDescent="0.25">
      <c r="A40" s="2">
        <v>1</v>
      </c>
      <c r="B40" s="2" t="s">
        <v>47</v>
      </c>
      <c r="C40" s="6" t="s">
        <v>189</v>
      </c>
      <c r="D40" s="2" t="s">
        <v>74</v>
      </c>
      <c r="E40" s="1" t="s">
        <v>75</v>
      </c>
      <c r="F40" s="2" t="s">
        <v>76</v>
      </c>
      <c r="G40" s="2" t="s">
        <v>30</v>
      </c>
      <c r="H40" s="2" t="s">
        <v>66</v>
      </c>
      <c r="I40" s="2" t="s">
        <v>76</v>
      </c>
      <c r="J40" s="2" t="s">
        <v>190</v>
      </c>
      <c r="K40" s="2" t="s">
        <v>34</v>
      </c>
      <c r="L40" s="2" t="s">
        <v>48</v>
      </c>
      <c r="M40" s="2" t="s">
        <v>35</v>
      </c>
      <c r="N40" s="2">
        <v>1</v>
      </c>
      <c r="O40" s="2" t="s">
        <v>36</v>
      </c>
      <c r="P40" s="2" t="s">
        <v>136</v>
      </c>
      <c r="Q40" s="2" t="s">
        <v>44</v>
      </c>
      <c r="R40" s="2" t="s">
        <v>35</v>
      </c>
      <c r="S40" s="2" t="s">
        <v>36</v>
      </c>
      <c r="T40" s="2" t="s">
        <v>48</v>
      </c>
      <c r="U40" s="2"/>
      <c r="V40" s="2" t="s">
        <v>40</v>
      </c>
      <c r="W40" s="1" t="s">
        <v>191</v>
      </c>
      <c r="X40" s="10" t="s">
        <v>192</v>
      </c>
      <c r="Y40" s="2"/>
    </row>
    <row r="41" ht="63" customHeight="1" spans="1:25" x14ac:dyDescent="0.25">
      <c r="A41" s="2">
        <v>1</v>
      </c>
      <c r="B41" s="2" t="s">
        <v>47</v>
      </c>
      <c r="C41" s="6" t="s">
        <v>189</v>
      </c>
      <c r="D41" s="2" t="s">
        <v>84</v>
      </c>
      <c r="E41" s="1" t="s">
        <v>85</v>
      </c>
      <c r="F41" s="2" t="s">
        <v>86</v>
      </c>
      <c r="G41" s="2" t="s">
        <v>30</v>
      </c>
      <c r="H41" s="2" t="s">
        <v>66</v>
      </c>
      <c r="I41" s="2" t="s">
        <v>48</v>
      </c>
      <c r="J41" s="2" t="s">
        <v>190</v>
      </c>
      <c r="K41" s="2" t="s">
        <v>34</v>
      </c>
      <c r="L41" s="2" t="s">
        <v>122</v>
      </c>
      <c r="M41" s="2" t="s">
        <v>35</v>
      </c>
      <c r="N41" s="2">
        <v>0</v>
      </c>
      <c r="O41" s="2" t="s">
        <v>36</v>
      </c>
      <c r="P41" s="2" t="s">
        <v>37</v>
      </c>
      <c r="Q41" s="2" t="s">
        <v>44</v>
      </c>
      <c r="R41" s="2" t="s">
        <v>36</v>
      </c>
      <c r="S41" s="2" t="s">
        <v>35</v>
      </c>
      <c r="T41" s="2" t="s">
        <v>39</v>
      </c>
      <c r="U41" s="2"/>
      <c r="V41" s="2" t="s">
        <v>40</v>
      </c>
      <c r="W41" s="1" t="s">
        <v>193</v>
      </c>
      <c r="X41" s="10" t="s">
        <v>192</v>
      </c>
      <c r="Y41" s="2"/>
    </row>
    <row r="42" ht="63" customHeight="1" spans="1:25" s="3" customFormat="1" x14ac:dyDescent="0.25">
      <c r="A42" s="4">
        <v>1</v>
      </c>
      <c r="B42" s="4" t="s">
        <v>194</v>
      </c>
      <c r="C42" s="12">
        <v>43497</v>
      </c>
      <c r="D42" s="4" t="s">
        <v>27</v>
      </c>
      <c r="E42" s="4" t="s">
        <v>28</v>
      </c>
      <c r="F42" s="4" t="s">
        <v>29</v>
      </c>
      <c r="G42" s="4" t="s">
        <v>30</v>
      </c>
      <c r="H42" s="4" t="s">
        <v>31</v>
      </c>
      <c r="I42" s="4" t="s">
        <v>48</v>
      </c>
      <c r="J42" s="4" t="s">
        <v>195</v>
      </c>
      <c r="K42" s="4" t="s">
        <v>34</v>
      </c>
      <c r="L42" s="4" t="s">
        <v>48</v>
      </c>
      <c r="M42" s="4" t="s">
        <v>35</v>
      </c>
      <c r="N42" s="4">
        <v>1</v>
      </c>
      <c r="O42" s="4" t="s">
        <v>36</v>
      </c>
      <c r="P42" s="4" t="s">
        <v>136</v>
      </c>
      <c r="Q42" s="4" t="s">
        <v>44</v>
      </c>
      <c r="R42" s="4" t="s">
        <v>35</v>
      </c>
      <c r="S42" s="4" t="s">
        <v>36</v>
      </c>
      <c r="T42" s="4" t="s">
        <v>48</v>
      </c>
      <c r="U42" s="4"/>
      <c r="V42" s="4" t="s">
        <v>196</v>
      </c>
      <c r="W42" s="4" t="s">
        <v>197</v>
      </c>
      <c r="X42" s="4" t="s">
        <v>198</v>
      </c>
      <c r="Y42" s="4"/>
    </row>
    <row r="43" ht="63" customHeight="1" spans="1:25" s="3" customFormat="1" x14ac:dyDescent="0.25">
      <c r="A43" s="4">
        <v>1</v>
      </c>
      <c r="B43" s="4" t="s">
        <v>194</v>
      </c>
      <c r="C43" s="12">
        <v>43497</v>
      </c>
      <c r="D43" s="4" t="s">
        <v>27</v>
      </c>
      <c r="E43" s="4" t="s">
        <v>28</v>
      </c>
      <c r="F43" s="4" t="s">
        <v>29</v>
      </c>
      <c r="G43" s="4" t="s">
        <v>30</v>
      </c>
      <c r="H43" s="4" t="s">
        <v>31</v>
      </c>
      <c r="I43" s="4" t="s">
        <v>48</v>
      </c>
      <c r="J43" s="4" t="s">
        <v>199</v>
      </c>
      <c r="K43" s="4" t="s">
        <v>34</v>
      </c>
      <c r="L43" s="4" t="s">
        <v>48</v>
      </c>
      <c r="M43" s="4" t="s">
        <v>35</v>
      </c>
      <c r="N43" s="4">
        <v>1</v>
      </c>
      <c r="O43" s="4" t="s">
        <v>36</v>
      </c>
      <c r="P43" s="4" t="s">
        <v>136</v>
      </c>
      <c r="Q43" s="4" t="s">
        <v>38</v>
      </c>
      <c r="R43" s="4" t="s">
        <v>35</v>
      </c>
      <c r="S43" s="4" t="s">
        <v>36</v>
      </c>
      <c r="T43" s="4" t="s">
        <v>48</v>
      </c>
      <c r="U43" s="4"/>
      <c r="V43" s="4" t="s">
        <v>196</v>
      </c>
      <c r="W43" s="4" t="s">
        <v>200</v>
      </c>
      <c r="X43" s="4" t="s">
        <v>201</v>
      </c>
      <c r="Y43" s="4"/>
    </row>
    <row r="44" ht="63" customHeight="1" spans="1:25" s="3" customFormat="1" x14ac:dyDescent="0.25">
      <c r="A44" s="4">
        <v>1</v>
      </c>
      <c r="B44" s="4" t="s">
        <v>194</v>
      </c>
      <c r="C44" s="5">
        <v>43500</v>
      </c>
      <c r="D44" s="4" t="s">
        <v>74</v>
      </c>
      <c r="E44" s="4" t="s">
        <v>75</v>
      </c>
      <c r="F44" s="4" t="s">
        <v>76</v>
      </c>
      <c r="G44" s="4" t="s">
        <v>30</v>
      </c>
      <c r="H44" s="4" t="s">
        <v>66</v>
      </c>
      <c r="I44" s="4" t="s">
        <v>76</v>
      </c>
      <c r="J44" s="4" t="s">
        <v>199</v>
      </c>
      <c r="K44" s="4" t="s">
        <v>34</v>
      </c>
      <c r="L44" s="4" t="s">
        <v>48</v>
      </c>
      <c r="M44" s="4" t="s">
        <v>35</v>
      </c>
      <c r="N44" s="4">
        <v>1</v>
      </c>
      <c r="O44" s="4" t="s">
        <v>36</v>
      </c>
      <c r="P44" s="4" t="s">
        <v>136</v>
      </c>
      <c r="Q44" s="4" t="s">
        <v>38</v>
      </c>
      <c r="R44" s="4" t="s">
        <v>35</v>
      </c>
      <c r="S44" s="4" t="s">
        <v>36</v>
      </c>
      <c r="T44" s="4" t="s">
        <v>48</v>
      </c>
      <c r="U44" s="4"/>
      <c r="V44" s="4" t="s">
        <v>196</v>
      </c>
      <c r="W44" s="4" t="s">
        <v>149</v>
      </c>
      <c r="X44" s="4" t="s">
        <v>202</v>
      </c>
      <c r="Y44" s="4"/>
    </row>
    <row r="45" ht="63" customHeight="1" spans="1:25" s="3" customFormat="1" x14ac:dyDescent="0.25">
      <c r="A45" s="4">
        <v>1</v>
      </c>
      <c r="B45" s="4" t="s">
        <v>47</v>
      </c>
      <c r="C45" s="13" t="s">
        <v>164</v>
      </c>
      <c r="D45" s="4" t="s">
        <v>79</v>
      </c>
      <c r="E45" s="4" t="s">
        <v>80</v>
      </c>
      <c r="F45" s="4" t="s">
        <v>29</v>
      </c>
      <c r="G45" s="4" t="s">
        <v>30</v>
      </c>
      <c r="H45" s="4" t="s">
        <v>31</v>
      </c>
      <c r="I45" s="4" t="s">
        <v>48</v>
      </c>
      <c r="J45" s="4" t="s">
        <v>203</v>
      </c>
      <c r="K45" s="4" t="s">
        <v>34</v>
      </c>
      <c r="L45" s="4" t="s">
        <v>48</v>
      </c>
      <c r="M45" s="4" t="s">
        <v>35</v>
      </c>
      <c r="N45" s="4">
        <v>1</v>
      </c>
      <c r="O45" s="4" t="s">
        <v>36</v>
      </c>
      <c r="P45" s="4" t="s">
        <v>136</v>
      </c>
      <c r="Q45" s="4" t="s">
        <v>44</v>
      </c>
      <c r="R45" s="4" t="s">
        <v>35</v>
      </c>
      <c r="S45" s="4" t="s">
        <v>36</v>
      </c>
      <c r="T45" s="4" t="s">
        <v>48</v>
      </c>
      <c r="U45" s="4"/>
      <c r="V45" s="4" t="s">
        <v>196</v>
      </c>
      <c r="W45" s="4" t="s">
        <v>204</v>
      </c>
      <c r="X45" s="11" t="s">
        <v>205</v>
      </c>
      <c r="Y45" s="4"/>
    </row>
    <row r="46" ht="63" customHeight="1" spans="1:25" x14ac:dyDescent="0.25">
      <c r="A46" s="2">
        <v>1</v>
      </c>
      <c r="B46" s="2" t="s">
        <v>194</v>
      </c>
      <c r="C46" s="6">
        <v>43501</v>
      </c>
      <c r="D46" s="2" t="s">
        <v>27</v>
      </c>
      <c r="E46" s="1" t="s">
        <v>28</v>
      </c>
      <c r="F46" s="2" t="s">
        <v>29</v>
      </c>
      <c r="G46" s="2" t="s">
        <v>30</v>
      </c>
      <c r="H46" s="2" t="s">
        <v>31</v>
      </c>
      <c r="I46" s="2" t="s">
        <v>48</v>
      </c>
      <c r="J46" s="2" t="s">
        <v>206</v>
      </c>
      <c r="K46" s="2" t="s">
        <v>34</v>
      </c>
      <c r="L46" s="2" t="s">
        <v>48</v>
      </c>
      <c r="M46" s="2" t="s">
        <v>35</v>
      </c>
      <c r="N46" s="2">
        <v>1</v>
      </c>
      <c r="O46" s="2" t="s">
        <v>35</v>
      </c>
      <c r="P46" s="2">
        <v>0</v>
      </c>
      <c r="Q46" s="2" t="s">
        <v>44</v>
      </c>
      <c r="R46" s="2" t="s">
        <v>35</v>
      </c>
      <c r="S46" s="2" t="s">
        <v>36</v>
      </c>
      <c r="T46" s="2" t="s">
        <v>48</v>
      </c>
      <c r="U46" s="2"/>
      <c r="V46" s="2" t="s">
        <v>207</v>
      </c>
      <c r="W46" s="1" t="s">
        <v>208</v>
      </c>
      <c r="X46" s="10" t="s">
        <v>209</v>
      </c>
      <c r="Y46" s="2"/>
    </row>
    <row r="47" ht="63" customHeight="1" spans="1:25" x14ac:dyDescent="0.25">
      <c r="A47" s="2">
        <v>1</v>
      </c>
      <c r="B47" s="2" t="s">
        <v>194</v>
      </c>
      <c r="C47" s="6">
        <v>43501</v>
      </c>
      <c r="D47" s="2" t="s">
        <v>27</v>
      </c>
      <c r="E47" s="1" t="s">
        <v>28</v>
      </c>
      <c r="F47" s="2" t="s">
        <v>29</v>
      </c>
      <c r="G47" s="2" t="s">
        <v>30</v>
      </c>
      <c r="H47" s="2" t="s">
        <v>31</v>
      </c>
      <c r="I47" s="2" t="s">
        <v>48</v>
      </c>
      <c r="J47" s="2" t="s">
        <v>210</v>
      </c>
      <c r="K47" s="2" t="s">
        <v>34</v>
      </c>
      <c r="L47" s="2" t="s">
        <v>48</v>
      </c>
      <c r="M47" s="2" t="s">
        <v>35</v>
      </c>
      <c r="N47" s="2">
        <v>1</v>
      </c>
      <c r="O47" s="2" t="s">
        <v>35</v>
      </c>
      <c r="P47" s="2">
        <v>0</v>
      </c>
      <c r="Q47" s="2" t="s">
        <v>38</v>
      </c>
      <c r="R47" s="2" t="s">
        <v>35</v>
      </c>
      <c r="S47" s="2" t="s">
        <v>36</v>
      </c>
      <c r="T47" s="2" t="s">
        <v>48</v>
      </c>
      <c r="U47" s="2"/>
      <c r="V47" s="2" t="s">
        <v>207</v>
      </c>
      <c r="W47" s="1" t="s">
        <v>211</v>
      </c>
      <c r="X47" s="1" t="s">
        <v>212</v>
      </c>
      <c r="Y47" s="2"/>
    </row>
    <row r="48" ht="63" customHeight="1" spans="1:25" x14ac:dyDescent="0.25">
      <c r="A48" s="2">
        <v>1</v>
      </c>
      <c r="B48" s="2" t="s">
        <v>194</v>
      </c>
      <c r="C48" s="6">
        <v>43501</v>
      </c>
      <c r="D48" s="2" t="s">
        <v>74</v>
      </c>
      <c r="E48" s="1" t="s">
        <v>75</v>
      </c>
      <c r="F48" s="2" t="s">
        <v>76</v>
      </c>
      <c r="G48" s="2" t="s">
        <v>30</v>
      </c>
      <c r="H48" s="2" t="s">
        <v>66</v>
      </c>
      <c r="I48" s="2" t="s">
        <v>76</v>
      </c>
      <c r="J48" s="2" t="s">
        <v>210</v>
      </c>
      <c r="K48" s="2" t="s">
        <v>34</v>
      </c>
      <c r="L48" s="2" t="s">
        <v>48</v>
      </c>
      <c r="M48" s="2" t="s">
        <v>35</v>
      </c>
      <c r="N48" s="2">
        <v>1</v>
      </c>
      <c r="O48" s="2" t="s">
        <v>35</v>
      </c>
      <c r="P48" s="2">
        <v>0</v>
      </c>
      <c r="Q48" s="2" t="s">
        <v>38</v>
      </c>
      <c r="R48" s="2" t="s">
        <v>35</v>
      </c>
      <c r="S48" s="2" t="s">
        <v>36</v>
      </c>
      <c r="T48" s="2" t="s">
        <v>48</v>
      </c>
      <c r="U48" s="2"/>
      <c r="V48" s="2" t="s">
        <v>207</v>
      </c>
      <c r="W48" s="1" t="s">
        <v>213</v>
      </c>
      <c r="X48" s="1" t="s">
        <v>214</v>
      </c>
      <c r="Y48" s="2"/>
    </row>
    <row r="49" ht="63" customHeight="1" spans="1:25" s="3" customFormat="1" x14ac:dyDescent="0.25">
      <c r="A49" s="4">
        <v>1</v>
      </c>
      <c r="B49" s="4" t="s">
        <v>194</v>
      </c>
      <c r="C49" s="5">
        <v>43502</v>
      </c>
      <c r="D49" s="4" t="s">
        <v>27</v>
      </c>
      <c r="E49" s="4" t="s">
        <v>28</v>
      </c>
      <c r="F49" s="4" t="s">
        <v>29</v>
      </c>
      <c r="G49" s="4" t="s">
        <v>30</v>
      </c>
      <c r="H49" s="4" t="s">
        <v>31</v>
      </c>
      <c r="I49" s="4" t="s">
        <v>32</v>
      </c>
      <c r="J49" s="4" t="s">
        <v>215</v>
      </c>
      <c r="K49" s="4" t="s">
        <v>34</v>
      </c>
      <c r="L49" s="4" t="s">
        <v>32</v>
      </c>
      <c r="M49" s="4" t="s">
        <v>35</v>
      </c>
      <c r="N49" s="4">
        <v>0</v>
      </c>
      <c r="O49" s="4" t="s">
        <v>35</v>
      </c>
      <c r="P49" s="4">
        <v>0</v>
      </c>
      <c r="Q49" s="4" t="s">
        <v>44</v>
      </c>
      <c r="R49" s="4" t="s">
        <v>35</v>
      </c>
      <c r="S49" s="4" t="s">
        <v>36</v>
      </c>
      <c r="T49" s="4" t="s">
        <v>39</v>
      </c>
      <c r="U49" s="4"/>
      <c r="V49" s="4" t="s">
        <v>216</v>
      </c>
      <c r="W49" s="4" t="s">
        <v>217</v>
      </c>
      <c r="X49" s="4" t="s">
        <v>218</v>
      </c>
      <c r="Y49" s="4"/>
    </row>
    <row r="50" ht="63" customHeight="1" spans="1:25" s="3" customFormat="1" x14ac:dyDescent="0.25">
      <c r="A50" s="4">
        <v>1</v>
      </c>
      <c r="B50" s="4" t="s">
        <v>194</v>
      </c>
      <c r="C50" s="5">
        <v>43502</v>
      </c>
      <c r="D50" s="4" t="s">
        <v>27</v>
      </c>
      <c r="E50" s="4" t="s">
        <v>28</v>
      </c>
      <c r="F50" s="4" t="s">
        <v>29</v>
      </c>
      <c r="G50" s="4" t="s">
        <v>30</v>
      </c>
      <c r="H50" s="4" t="s">
        <v>31</v>
      </c>
      <c r="I50" s="4" t="s">
        <v>32</v>
      </c>
      <c r="J50" s="4" t="s">
        <v>219</v>
      </c>
      <c r="K50" s="4" t="s">
        <v>34</v>
      </c>
      <c r="L50" s="4" t="s">
        <v>32</v>
      </c>
      <c r="M50" s="4" t="s">
        <v>35</v>
      </c>
      <c r="N50" s="4">
        <v>0</v>
      </c>
      <c r="O50" s="4" t="s">
        <v>35</v>
      </c>
      <c r="P50" s="4">
        <v>0</v>
      </c>
      <c r="Q50" s="4" t="s">
        <v>38</v>
      </c>
      <c r="R50" s="4" t="s">
        <v>35</v>
      </c>
      <c r="S50" s="4" t="s">
        <v>36</v>
      </c>
      <c r="T50" s="4" t="s">
        <v>39</v>
      </c>
      <c r="U50" s="4"/>
      <c r="V50" s="4" t="s">
        <v>216</v>
      </c>
      <c r="W50" s="4" t="s">
        <v>220</v>
      </c>
      <c r="X50" s="4" t="s">
        <v>221</v>
      </c>
      <c r="Y50" s="4"/>
    </row>
    <row r="51" ht="63" customHeight="1" spans="1:25" s="3" customFormat="1" x14ac:dyDescent="0.25">
      <c r="A51" s="4">
        <v>1</v>
      </c>
      <c r="B51" s="4" t="s">
        <v>194</v>
      </c>
      <c r="C51" s="5">
        <v>43502</v>
      </c>
      <c r="D51" s="4" t="s">
        <v>56</v>
      </c>
      <c r="E51" s="4" t="s">
        <v>57</v>
      </c>
      <c r="F51" s="4" t="s">
        <v>29</v>
      </c>
      <c r="G51" s="4" t="s">
        <v>58</v>
      </c>
      <c r="H51" s="4" t="s">
        <v>31</v>
      </c>
      <c r="I51" s="4" t="s">
        <v>32</v>
      </c>
      <c r="J51" s="4" t="s">
        <v>215</v>
      </c>
      <c r="K51" s="4" t="s">
        <v>34</v>
      </c>
      <c r="L51" s="4" t="s">
        <v>32</v>
      </c>
      <c r="M51" s="4" t="s">
        <v>35</v>
      </c>
      <c r="N51" s="4">
        <v>0</v>
      </c>
      <c r="O51" s="4" t="s">
        <v>35</v>
      </c>
      <c r="P51" s="4">
        <v>0</v>
      </c>
      <c r="Q51" s="4" t="s">
        <v>44</v>
      </c>
      <c r="R51" s="4" t="s">
        <v>35</v>
      </c>
      <c r="S51" s="4" t="s">
        <v>36</v>
      </c>
      <c r="T51" s="4" t="s">
        <v>39</v>
      </c>
      <c r="U51" s="4"/>
      <c r="V51" s="4" t="s">
        <v>216</v>
      </c>
      <c r="W51" s="4" t="s">
        <v>222</v>
      </c>
      <c r="X51" s="4" t="s">
        <v>223</v>
      </c>
      <c r="Y51" s="4"/>
    </row>
    <row r="52" ht="63" customHeight="1" spans="1:25" s="3" customFormat="1" x14ac:dyDescent="0.25">
      <c r="A52" s="4">
        <v>1</v>
      </c>
      <c r="B52" s="4" t="s">
        <v>194</v>
      </c>
      <c r="C52" s="5">
        <v>43502</v>
      </c>
      <c r="D52" s="4" t="s">
        <v>56</v>
      </c>
      <c r="E52" s="4" t="s">
        <v>57</v>
      </c>
      <c r="F52" s="4" t="s">
        <v>29</v>
      </c>
      <c r="G52" s="4" t="s">
        <v>58</v>
      </c>
      <c r="H52" s="4" t="s">
        <v>31</v>
      </c>
      <c r="I52" s="4" t="s">
        <v>32</v>
      </c>
      <c r="J52" s="4" t="s">
        <v>219</v>
      </c>
      <c r="K52" s="4" t="s">
        <v>34</v>
      </c>
      <c r="L52" s="4" t="s">
        <v>32</v>
      </c>
      <c r="M52" s="4" t="s">
        <v>35</v>
      </c>
      <c r="N52" s="4">
        <v>0</v>
      </c>
      <c r="O52" s="4" t="s">
        <v>35</v>
      </c>
      <c r="P52" s="4">
        <v>0</v>
      </c>
      <c r="Q52" s="4" t="s">
        <v>38</v>
      </c>
      <c r="R52" s="4" t="s">
        <v>35</v>
      </c>
      <c r="S52" s="4" t="s">
        <v>36</v>
      </c>
      <c r="T52" s="4" t="s">
        <v>39</v>
      </c>
      <c r="U52" s="4"/>
      <c r="V52" s="4" t="s">
        <v>216</v>
      </c>
      <c r="W52" s="4" t="s">
        <v>224</v>
      </c>
      <c r="X52" s="4" t="s">
        <v>225</v>
      </c>
      <c r="Y52" s="4"/>
    </row>
    <row r="53" ht="63" customHeight="1" spans="1:25" s="3" customFormat="1" x14ac:dyDescent="0.25">
      <c r="A53" s="4">
        <v>1</v>
      </c>
      <c r="B53" s="4" t="s">
        <v>194</v>
      </c>
      <c r="C53" s="5">
        <v>43502</v>
      </c>
      <c r="D53" s="4" t="s">
        <v>63</v>
      </c>
      <c r="E53" s="4" t="s">
        <v>64</v>
      </c>
      <c r="F53" s="4" t="s">
        <v>65</v>
      </c>
      <c r="G53" s="4" t="s">
        <v>58</v>
      </c>
      <c r="H53" s="4" t="s">
        <v>66</v>
      </c>
      <c r="I53" s="4" t="s">
        <v>67</v>
      </c>
      <c r="J53" s="4" t="s">
        <v>219</v>
      </c>
      <c r="K53" s="4" t="s">
        <v>34</v>
      </c>
      <c r="L53" s="4" t="s">
        <v>32</v>
      </c>
      <c r="M53" s="4" t="s">
        <v>35</v>
      </c>
      <c r="N53" s="4">
        <v>0</v>
      </c>
      <c r="O53" s="4" t="s">
        <v>35</v>
      </c>
      <c r="P53" s="4">
        <v>0</v>
      </c>
      <c r="Q53" s="4" t="s">
        <v>38</v>
      </c>
      <c r="R53" s="4" t="s">
        <v>35</v>
      </c>
      <c r="S53" s="4" t="s">
        <v>36</v>
      </c>
      <c r="T53" s="4" t="s">
        <v>39</v>
      </c>
      <c r="U53" s="4"/>
      <c r="V53" s="4" t="s">
        <v>216</v>
      </c>
      <c r="W53" s="4" t="s">
        <v>226</v>
      </c>
      <c r="X53" s="4" t="s">
        <v>227</v>
      </c>
      <c r="Y53" s="4"/>
    </row>
    <row r="54" ht="63" customHeight="1" spans="1:25" s="3" customFormat="1" x14ac:dyDescent="0.25">
      <c r="A54" s="4">
        <v>1</v>
      </c>
      <c r="B54" s="4" t="s">
        <v>194</v>
      </c>
      <c r="C54" s="5">
        <v>43502</v>
      </c>
      <c r="D54" s="4" t="s">
        <v>70</v>
      </c>
      <c r="E54" s="4" t="s">
        <v>71</v>
      </c>
      <c r="F54" s="4" t="s">
        <v>65</v>
      </c>
      <c r="G54" s="4" t="s">
        <v>30</v>
      </c>
      <c r="H54" s="4" t="s">
        <v>31</v>
      </c>
      <c r="I54" s="4" t="s">
        <v>104</v>
      </c>
      <c r="J54" s="4" t="s">
        <v>215</v>
      </c>
      <c r="K54" s="4" t="s">
        <v>34</v>
      </c>
      <c r="L54" s="4" t="s">
        <v>32</v>
      </c>
      <c r="M54" s="4" t="s">
        <v>35</v>
      </c>
      <c r="N54" s="4">
        <v>0</v>
      </c>
      <c r="O54" s="4" t="s">
        <v>35</v>
      </c>
      <c r="P54" s="4">
        <v>0</v>
      </c>
      <c r="Q54" s="4" t="s">
        <v>44</v>
      </c>
      <c r="R54" s="4" t="s">
        <v>35</v>
      </c>
      <c r="S54" s="4" t="s">
        <v>36</v>
      </c>
      <c r="T54" s="4" t="s">
        <v>39</v>
      </c>
      <c r="U54" s="4"/>
      <c r="V54" s="4" t="s">
        <v>216</v>
      </c>
      <c r="W54" s="4" t="s">
        <v>228</v>
      </c>
      <c r="X54" s="11" t="s">
        <v>229</v>
      </c>
      <c r="Y54" s="4"/>
    </row>
    <row r="55" ht="63" customHeight="1" spans="1:25" s="3" customFormat="1" x14ac:dyDescent="0.25">
      <c r="A55" s="4">
        <v>1</v>
      </c>
      <c r="B55" s="4" t="s">
        <v>194</v>
      </c>
      <c r="C55" s="5">
        <v>43502</v>
      </c>
      <c r="D55" s="4" t="s">
        <v>74</v>
      </c>
      <c r="E55" s="4" t="s">
        <v>75</v>
      </c>
      <c r="F55" s="4" t="s">
        <v>76</v>
      </c>
      <c r="G55" s="4" t="s">
        <v>30</v>
      </c>
      <c r="H55" s="4" t="s">
        <v>66</v>
      </c>
      <c r="I55" s="4" t="s">
        <v>76</v>
      </c>
      <c r="J55" s="4" t="s">
        <v>219</v>
      </c>
      <c r="K55" s="4" t="s">
        <v>34</v>
      </c>
      <c r="L55" s="4" t="s">
        <v>32</v>
      </c>
      <c r="M55" s="4" t="s">
        <v>35</v>
      </c>
      <c r="N55" s="4">
        <v>0</v>
      </c>
      <c r="O55" s="4" t="s">
        <v>35</v>
      </c>
      <c r="P55" s="4">
        <v>0</v>
      </c>
      <c r="Q55" s="4" t="s">
        <v>38</v>
      </c>
      <c r="R55" s="4" t="s">
        <v>35</v>
      </c>
      <c r="S55" s="4" t="s">
        <v>36</v>
      </c>
      <c r="T55" s="4" t="s">
        <v>39</v>
      </c>
      <c r="U55" s="4"/>
      <c r="V55" s="4" t="s">
        <v>216</v>
      </c>
      <c r="W55" s="4" t="s">
        <v>230</v>
      </c>
      <c r="X55" s="4" t="s">
        <v>231</v>
      </c>
      <c r="Y55" s="4"/>
    </row>
    <row r="56" ht="63" customHeight="1" spans="1:25" s="3" customFormat="1" x14ac:dyDescent="0.25">
      <c r="A56" s="4">
        <v>1</v>
      </c>
      <c r="B56" s="4" t="s">
        <v>194</v>
      </c>
      <c r="C56" s="5">
        <v>43502</v>
      </c>
      <c r="D56" s="4" t="s">
        <v>79</v>
      </c>
      <c r="E56" s="4" t="s">
        <v>80</v>
      </c>
      <c r="F56" s="4" t="s">
        <v>29</v>
      </c>
      <c r="G56" s="4" t="s">
        <v>30</v>
      </c>
      <c r="H56" s="4" t="s">
        <v>31</v>
      </c>
      <c r="I56" s="4" t="s">
        <v>48</v>
      </c>
      <c r="J56" s="4" t="s">
        <v>215</v>
      </c>
      <c r="K56" s="4" t="s">
        <v>34</v>
      </c>
      <c r="L56" s="4" t="s">
        <v>32</v>
      </c>
      <c r="M56" s="4" t="s">
        <v>35</v>
      </c>
      <c r="N56" s="4">
        <v>0</v>
      </c>
      <c r="O56" s="4" t="s">
        <v>35</v>
      </c>
      <c r="P56" s="4">
        <v>0</v>
      </c>
      <c r="Q56" s="4" t="s">
        <v>44</v>
      </c>
      <c r="R56" s="4" t="s">
        <v>35</v>
      </c>
      <c r="S56" s="4" t="s">
        <v>36</v>
      </c>
      <c r="T56" s="4" t="s">
        <v>39</v>
      </c>
      <c r="U56" s="4"/>
      <c r="V56" s="4" t="s">
        <v>216</v>
      </c>
      <c r="W56" s="4" t="s">
        <v>232</v>
      </c>
      <c r="X56" s="11" t="s">
        <v>233</v>
      </c>
      <c r="Y56" s="4"/>
    </row>
    <row r="57" ht="63" customHeight="1" spans="1:25" s="3" customFormat="1" x14ac:dyDescent="0.25">
      <c r="A57" s="4">
        <v>1</v>
      </c>
      <c r="B57" s="4" t="s">
        <v>194</v>
      </c>
      <c r="C57" s="5">
        <v>43502</v>
      </c>
      <c r="D57" s="4" t="s">
        <v>131</v>
      </c>
      <c r="E57" s="4" t="s">
        <v>234</v>
      </c>
      <c r="F57" s="4" t="s">
        <v>65</v>
      </c>
      <c r="G57" s="4" t="s">
        <v>30</v>
      </c>
      <c r="H57" s="4" t="s">
        <v>31</v>
      </c>
      <c r="I57" s="4" t="s">
        <v>67</v>
      </c>
      <c r="J57" s="4" t="s">
        <v>215</v>
      </c>
      <c r="K57" s="4" t="s">
        <v>34</v>
      </c>
      <c r="L57" s="4" t="s">
        <v>32</v>
      </c>
      <c r="M57" s="4" t="s">
        <v>35</v>
      </c>
      <c r="N57" s="4">
        <v>0</v>
      </c>
      <c r="O57" s="4" t="s">
        <v>35</v>
      </c>
      <c r="P57" s="4">
        <v>0</v>
      </c>
      <c r="Q57" s="4" t="s">
        <v>44</v>
      </c>
      <c r="R57" s="4" t="s">
        <v>35</v>
      </c>
      <c r="S57" s="4" t="s">
        <v>36</v>
      </c>
      <c r="T57" s="4" t="s">
        <v>39</v>
      </c>
      <c r="U57" s="4"/>
      <c r="V57" s="4" t="s">
        <v>216</v>
      </c>
      <c r="W57" s="4" t="s">
        <v>235</v>
      </c>
      <c r="X57" s="4" t="s">
        <v>236</v>
      </c>
      <c r="Y57" s="4"/>
    </row>
    <row r="58" ht="63" customHeight="1" spans="1:25" s="3" customFormat="1" x14ac:dyDescent="0.25">
      <c r="A58" s="4">
        <v>1</v>
      </c>
      <c r="B58" s="4" t="s">
        <v>194</v>
      </c>
      <c r="C58" s="5">
        <v>43502</v>
      </c>
      <c r="D58" s="4" t="s">
        <v>237</v>
      </c>
      <c r="E58" s="4" t="s">
        <v>238</v>
      </c>
      <c r="F58" s="4" t="s">
        <v>65</v>
      </c>
      <c r="G58" s="4" t="s">
        <v>30</v>
      </c>
      <c r="H58" s="4" t="s">
        <v>66</v>
      </c>
      <c r="I58" s="4" t="s">
        <v>48</v>
      </c>
      <c r="J58" s="4" t="s">
        <v>239</v>
      </c>
      <c r="K58" s="4" t="s">
        <v>34</v>
      </c>
      <c r="L58" s="4" t="s">
        <v>32</v>
      </c>
      <c r="M58" s="4" t="s">
        <v>35</v>
      </c>
      <c r="N58" s="4">
        <v>0</v>
      </c>
      <c r="O58" s="4" t="s">
        <v>35</v>
      </c>
      <c r="P58" s="4">
        <v>0</v>
      </c>
      <c r="Q58" s="4" t="s">
        <v>38</v>
      </c>
      <c r="R58" s="4" t="s">
        <v>36</v>
      </c>
      <c r="S58" s="4" t="s">
        <v>35</v>
      </c>
      <c r="T58" s="4" t="s">
        <v>39</v>
      </c>
      <c r="U58" s="4"/>
      <c r="V58" s="4" t="s">
        <v>216</v>
      </c>
      <c r="W58" s="4" t="s">
        <v>240</v>
      </c>
      <c r="X58" s="4" t="s">
        <v>241</v>
      </c>
      <c r="Y58" s="4"/>
    </row>
    <row r="59" ht="63" customHeight="1" spans="1:25" s="3" customFormat="1" x14ac:dyDescent="0.25">
      <c r="A59" s="4">
        <v>1</v>
      </c>
      <c r="B59" s="4" t="s">
        <v>194</v>
      </c>
      <c r="C59" s="5">
        <v>43502</v>
      </c>
      <c r="D59" s="4" t="s">
        <v>242</v>
      </c>
      <c r="E59" s="4" t="s">
        <v>243</v>
      </c>
      <c r="F59" s="4" t="s">
        <v>65</v>
      </c>
      <c r="G59" s="4" t="s">
        <v>30</v>
      </c>
      <c r="H59" s="4" t="s">
        <v>66</v>
      </c>
      <c r="I59" s="4" t="s">
        <v>48</v>
      </c>
      <c r="J59" s="4" t="s">
        <v>244</v>
      </c>
      <c r="K59" s="4" t="s">
        <v>34</v>
      </c>
      <c r="L59" s="4" t="s">
        <v>32</v>
      </c>
      <c r="M59" s="4" t="s">
        <v>35</v>
      </c>
      <c r="N59" s="4">
        <v>0</v>
      </c>
      <c r="O59" s="4" t="s">
        <v>35</v>
      </c>
      <c r="P59" s="4">
        <v>0</v>
      </c>
      <c r="Q59" s="4" t="s">
        <v>38</v>
      </c>
      <c r="R59" s="4" t="s">
        <v>36</v>
      </c>
      <c r="S59" s="4" t="s">
        <v>35</v>
      </c>
      <c r="T59" s="4" t="s">
        <v>39</v>
      </c>
      <c r="U59" s="4"/>
      <c r="V59" s="4" t="s">
        <v>216</v>
      </c>
      <c r="W59" s="4" t="s">
        <v>245</v>
      </c>
      <c r="X59" s="4" t="s">
        <v>246</v>
      </c>
      <c r="Y59" s="4"/>
    </row>
    <row r="60" ht="63" customHeight="1" spans="1:25" s="3" customFormat="1" x14ac:dyDescent="0.25">
      <c r="A60" s="4">
        <v>1</v>
      </c>
      <c r="B60" s="4" t="s">
        <v>194</v>
      </c>
      <c r="C60" s="5">
        <v>43503</v>
      </c>
      <c r="D60" s="4" t="s">
        <v>247</v>
      </c>
      <c r="E60" s="4" t="s">
        <v>248</v>
      </c>
      <c r="F60" s="4" t="s">
        <v>65</v>
      </c>
      <c r="G60" s="4" t="s">
        <v>249</v>
      </c>
      <c r="H60" s="4" t="s">
        <v>66</v>
      </c>
      <c r="I60" s="4" t="s">
        <v>67</v>
      </c>
      <c r="J60" s="4" t="s">
        <v>219</v>
      </c>
      <c r="K60" s="4" t="s">
        <v>34</v>
      </c>
      <c r="L60" s="4" t="s">
        <v>32</v>
      </c>
      <c r="M60" s="4" t="s">
        <v>35</v>
      </c>
      <c r="N60" s="4">
        <v>0</v>
      </c>
      <c r="O60" s="4" t="s">
        <v>35</v>
      </c>
      <c r="P60" s="4">
        <v>0</v>
      </c>
      <c r="Q60" s="4" t="s">
        <v>38</v>
      </c>
      <c r="R60" s="4" t="s">
        <v>36</v>
      </c>
      <c r="S60" s="4" t="s">
        <v>35</v>
      </c>
      <c r="T60" s="4" t="s">
        <v>39</v>
      </c>
      <c r="U60" s="4"/>
      <c r="V60" s="4" t="s">
        <v>216</v>
      </c>
      <c r="W60" s="4" t="s">
        <v>250</v>
      </c>
      <c r="X60" s="4" t="s">
        <v>251</v>
      </c>
      <c r="Y60" s="4"/>
    </row>
    <row r="61" ht="63" customHeight="1" spans="1:25" s="3" customFormat="1" x14ac:dyDescent="0.25">
      <c r="A61" s="4">
        <v>1</v>
      </c>
      <c r="B61" s="4" t="s">
        <v>194</v>
      </c>
      <c r="C61" s="5">
        <v>43503</v>
      </c>
      <c r="D61" s="4" t="s">
        <v>252</v>
      </c>
      <c r="E61" s="4" t="s">
        <v>253</v>
      </c>
      <c r="F61" s="4" t="s">
        <v>76</v>
      </c>
      <c r="G61" s="4" t="s">
        <v>30</v>
      </c>
      <c r="H61" s="4" t="s">
        <v>31</v>
      </c>
      <c r="I61" s="4" t="s">
        <v>48</v>
      </c>
      <c r="J61" s="4" t="s">
        <v>254</v>
      </c>
      <c r="K61" s="4" t="s">
        <v>34</v>
      </c>
      <c r="L61" s="4" t="s">
        <v>32</v>
      </c>
      <c r="M61" s="4" t="s">
        <v>35</v>
      </c>
      <c r="N61" s="4">
        <v>0</v>
      </c>
      <c r="O61" s="4" t="s">
        <v>35</v>
      </c>
      <c r="P61" s="4">
        <v>0</v>
      </c>
      <c r="Q61" s="4" t="s">
        <v>44</v>
      </c>
      <c r="R61" s="4" t="s">
        <v>36</v>
      </c>
      <c r="S61" s="4" t="s">
        <v>35</v>
      </c>
      <c r="T61" s="4" t="s">
        <v>39</v>
      </c>
      <c r="U61" s="4"/>
      <c r="V61" s="4" t="s">
        <v>216</v>
      </c>
      <c r="W61" s="4" t="s">
        <v>255</v>
      </c>
      <c r="X61" s="4" t="s">
        <v>256</v>
      </c>
      <c r="Y61" s="4"/>
    </row>
    <row r="62" ht="63" customHeight="1" spans="1:25" s="3" customFormat="1" x14ac:dyDescent="0.25">
      <c r="A62" s="4">
        <v>1</v>
      </c>
      <c r="B62" s="4" t="s">
        <v>194</v>
      </c>
      <c r="C62" s="5">
        <v>43503</v>
      </c>
      <c r="D62" s="4" t="s">
        <v>257</v>
      </c>
      <c r="E62" s="4" t="s">
        <v>258</v>
      </c>
      <c r="F62" s="4" t="s">
        <v>65</v>
      </c>
      <c r="G62" s="4" t="s">
        <v>30</v>
      </c>
      <c r="H62" s="4" t="s">
        <v>31</v>
      </c>
      <c r="I62" s="4" t="s">
        <v>67</v>
      </c>
      <c r="J62" s="4" t="s">
        <v>259</v>
      </c>
      <c r="K62" s="4" t="s">
        <v>34</v>
      </c>
      <c r="L62" s="4" t="s">
        <v>32</v>
      </c>
      <c r="M62" s="4" t="s">
        <v>35</v>
      </c>
      <c r="N62" s="4">
        <v>0</v>
      </c>
      <c r="O62" s="4" t="s">
        <v>35</v>
      </c>
      <c r="P62" s="4">
        <v>0</v>
      </c>
      <c r="Q62" s="4" t="s">
        <v>44</v>
      </c>
      <c r="R62" s="4" t="s">
        <v>36</v>
      </c>
      <c r="S62" s="4" t="s">
        <v>35</v>
      </c>
      <c r="T62" s="4" t="s">
        <v>39</v>
      </c>
      <c r="U62" s="4"/>
      <c r="V62" s="4" t="s">
        <v>216</v>
      </c>
      <c r="W62" s="4" t="s">
        <v>260</v>
      </c>
      <c r="X62" s="4" t="s">
        <v>261</v>
      </c>
      <c r="Y62" s="4"/>
    </row>
    <row r="63" ht="63" customHeight="1" spans="1:25" s="3" customFormat="1" x14ac:dyDescent="0.25">
      <c r="A63" s="4">
        <v>1</v>
      </c>
      <c r="B63" s="4" t="s">
        <v>194</v>
      </c>
      <c r="C63" s="5">
        <v>43503</v>
      </c>
      <c r="D63" s="4" t="s">
        <v>262</v>
      </c>
      <c r="E63" s="4" t="s">
        <v>263</v>
      </c>
      <c r="F63" s="4" t="s">
        <v>65</v>
      </c>
      <c r="G63" s="4" t="s">
        <v>30</v>
      </c>
      <c r="H63" s="4" t="s">
        <v>31</v>
      </c>
      <c r="I63" s="4" t="s">
        <v>48</v>
      </c>
      <c r="J63" s="4" t="s">
        <v>264</v>
      </c>
      <c r="K63" s="4" t="s">
        <v>34</v>
      </c>
      <c r="L63" s="4" t="s">
        <v>32</v>
      </c>
      <c r="M63" s="4" t="s">
        <v>35</v>
      </c>
      <c r="N63" s="4">
        <v>0</v>
      </c>
      <c r="O63" s="4" t="s">
        <v>35</v>
      </c>
      <c r="P63" s="4">
        <v>0</v>
      </c>
      <c r="Q63" s="4" t="s">
        <v>44</v>
      </c>
      <c r="R63" s="4" t="s">
        <v>36</v>
      </c>
      <c r="S63" s="4" t="s">
        <v>35</v>
      </c>
      <c r="T63" s="4" t="s">
        <v>39</v>
      </c>
      <c r="U63" s="4"/>
      <c r="V63" s="4" t="s">
        <v>216</v>
      </c>
      <c r="W63" s="4" t="s">
        <v>265</v>
      </c>
      <c r="X63" s="4" t="s">
        <v>266</v>
      </c>
      <c r="Y63" s="4"/>
    </row>
    <row r="64" ht="63" customHeight="1" spans="1:25" s="3" customFormat="1" x14ac:dyDescent="0.25">
      <c r="A64" s="4">
        <v>1</v>
      </c>
      <c r="B64" s="4" t="s">
        <v>194</v>
      </c>
      <c r="C64" s="5">
        <v>43503</v>
      </c>
      <c r="D64" s="4" t="s">
        <v>267</v>
      </c>
      <c r="E64" s="4" t="s">
        <v>268</v>
      </c>
      <c r="F64" s="4" t="s">
        <v>65</v>
      </c>
      <c r="G64" s="4" t="s">
        <v>30</v>
      </c>
      <c r="H64" s="4" t="s">
        <v>66</v>
      </c>
      <c r="I64" s="4" t="s">
        <v>48</v>
      </c>
      <c r="J64" s="4" t="s">
        <v>269</v>
      </c>
      <c r="K64" s="4" t="s">
        <v>34</v>
      </c>
      <c r="L64" s="4" t="s">
        <v>32</v>
      </c>
      <c r="M64" s="4" t="s">
        <v>35</v>
      </c>
      <c r="N64" s="4">
        <v>0</v>
      </c>
      <c r="O64" s="4" t="s">
        <v>35</v>
      </c>
      <c r="P64" s="4">
        <v>0</v>
      </c>
      <c r="Q64" s="4" t="s">
        <v>44</v>
      </c>
      <c r="R64" s="4" t="s">
        <v>36</v>
      </c>
      <c r="S64" s="4" t="s">
        <v>35</v>
      </c>
      <c r="T64" s="4" t="s">
        <v>39</v>
      </c>
      <c r="U64" s="4"/>
      <c r="V64" s="4" t="s">
        <v>216</v>
      </c>
      <c r="W64" s="4" t="s">
        <v>270</v>
      </c>
      <c r="X64" s="4" t="s">
        <v>271</v>
      </c>
      <c r="Y64" s="4"/>
    </row>
    <row r="65" ht="63" customHeight="1" spans="1:25" s="3" customFormat="1" x14ac:dyDescent="0.25">
      <c r="A65" s="4">
        <v>1</v>
      </c>
      <c r="B65" s="4" t="s">
        <v>194</v>
      </c>
      <c r="C65" s="5">
        <v>43508</v>
      </c>
      <c r="D65" s="4" t="s">
        <v>272</v>
      </c>
      <c r="E65" s="4" t="s">
        <v>273</v>
      </c>
      <c r="F65" s="4" t="s">
        <v>65</v>
      </c>
      <c r="G65" s="4" t="s">
        <v>58</v>
      </c>
      <c r="H65" s="4" t="s">
        <v>31</v>
      </c>
      <c r="I65" s="4" t="s">
        <v>48</v>
      </c>
      <c r="J65" s="4" t="s">
        <v>274</v>
      </c>
      <c r="K65" s="4" t="s">
        <v>34</v>
      </c>
      <c r="L65" s="4" t="s">
        <v>32</v>
      </c>
      <c r="M65" s="4" t="s">
        <v>35</v>
      </c>
      <c r="N65" s="4">
        <v>1</v>
      </c>
      <c r="O65" s="4" t="s">
        <v>35</v>
      </c>
      <c r="P65" s="4">
        <v>0</v>
      </c>
      <c r="Q65" s="4" t="s">
        <v>38</v>
      </c>
      <c r="R65" s="4" t="s">
        <v>36</v>
      </c>
      <c r="S65" s="4" t="s">
        <v>35</v>
      </c>
      <c r="T65" s="4" t="s">
        <v>39</v>
      </c>
      <c r="U65" s="4"/>
      <c r="V65" s="4" t="s">
        <v>216</v>
      </c>
      <c r="W65" s="4" t="s">
        <v>275</v>
      </c>
      <c r="X65" s="4" t="s">
        <v>276</v>
      </c>
      <c r="Y65" s="4"/>
    </row>
    <row r="66" ht="63" customHeight="1" spans="1:25" s="3" customFormat="1" x14ac:dyDescent="0.25">
      <c r="A66" s="4">
        <v>1</v>
      </c>
      <c r="B66" s="4" t="s">
        <v>194</v>
      </c>
      <c r="C66" s="5">
        <v>43508</v>
      </c>
      <c r="D66" s="4" t="s">
        <v>277</v>
      </c>
      <c r="E66" s="4" t="s">
        <v>278</v>
      </c>
      <c r="F66" s="4" t="s">
        <v>65</v>
      </c>
      <c r="G66" s="4" t="s">
        <v>30</v>
      </c>
      <c r="H66" s="4" t="s">
        <v>66</v>
      </c>
      <c r="I66" s="4" t="s">
        <v>48</v>
      </c>
      <c r="J66" s="4" t="s">
        <v>219</v>
      </c>
      <c r="K66" s="4" t="s">
        <v>34</v>
      </c>
      <c r="L66" s="4" t="s">
        <v>32</v>
      </c>
      <c r="M66" s="4" t="s">
        <v>35</v>
      </c>
      <c r="N66" s="4">
        <v>0</v>
      </c>
      <c r="O66" s="4" t="s">
        <v>35</v>
      </c>
      <c r="P66" s="4">
        <v>0</v>
      </c>
      <c r="Q66" s="4" t="s">
        <v>44</v>
      </c>
      <c r="R66" s="4" t="s">
        <v>36</v>
      </c>
      <c r="S66" s="4" t="s">
        <v>35</v>
      </c>
      <c r="T66" s="4" t="s">
        <v>39</v>
      </c>
      <c r="U66" s="4"/>
      <c r="V66" s="4" t="s">
        <v>216</v>
      </c>
      <c r="W66" s="4" t="s">
        <v>279</v>
      </c>
      <c r="X66" s="4" t="s">
        <v>280</v>
      </c>
      <c r="Y66" s="4"/>
    </row>
    <row r="67" ht="63" customHeight="1" spans="1:25" s="3" customFormat="1" x14ac:dyDescent="0.25">
      <c r="A67" s="4">
        <v>1</v>
      </c>
      <c r="B67" s="4" t="s">
        <v>194</v>
      </c>
      <c r="C67" s="5">
        <v>43510</v>
      </c>
      <c r="D67" s="4" t="s">
        <v>281</v>
      </c>
      <c r="E67" s="4" t="s">
        <v>282</v>
      </c>
      <c r="F67" s="4" t="s">
        <v>65</v>
      </c>
      <c r="G67" s="4" t="s">
        <v>58</v>
      </c>
      <c r="H67" s="4" t="s">
        <v>66</v>
      </c>
      <c r="I67" s="4" t="s">
        <v>48</v>
      </c>
      <c r="J67" s="4" t="s">
        <v>283</v>
      </c>
      <c r="K67" s="4" t="s">
        <v>34</v>
      </c>
      <c r="L67" s="4" t="s">
        <v>32</v>
      </c>
      <c r="M67" s="4" t="s">
        <v>35</v>
      </c>
      <c r="N67" s="4">
        <v>0</v>
      </c>
      <c r="O67" s="4" t="s">
        <v>35</v>
      </c>
      <c r="P67" s="4">
        <v>0</v>
      </c>
      <c r="Q67" s="4" t="s">
        <v>38</v>
      </c>
      <c r="R67" s="4" t="s">
        <v>36</v>
      </c>
      <c r="S67" s="4" t="s">
        <v>35</v>
      </c>
      <c r="T67" s="4" t="s">
        <v>39</v>
      </c>
      <c r="U67" s="4"/>
      <c r="V67" s="4" t="s">
        <v>216</v>
      </c>
      <c r="W67" s="4" t="s">
        <v>284</v>
      </c>
      <c r="X67" s="4" t="s">
        <v>285</v>
      </c>
      <c r="Y67" s="4"/>
    </row>
    <row r="68" ht="63" customHeight="1" spans="1:25" x14ac:dyDescent="0.25">
      <c r="A68" s="2">
        <v>1</v>
      </c>
      <c r="B68" s="2" t="s">
        <v>194</v>
      </c>
      <c r="C68" s="6">
        <v>43509</v>
      </c>
      <c r="D68" s="2" t="s">
        <v>27</v>
      </c>
      <c r="E68" s="1" t="s">
        <v>28</v>
      </c>
      <c r="F68" s="2" t="s">
        <v>29</v>
      </c>
      <c r="G68" s="2" t="s">
        <v>30</v>
      </c>
      <c r="H68" s="2" t="s">
        <v>31</v>
      </c>
      <c r="I68" s="2" t="s">
        <v>48</v>
      </c>
      <c r="J68" s="2" t="s">
        <v>286</v>
      </c>
      <c r="K68" s="2" t="s">
        <v>34</v>
      </c>
      <c r="L68" s="2" t="s">
        <v>48</v>
      </c>
      <c r="M68" s="2" t="s">
        <v>35</v>
      </c>
      <c r="N68" s="2">
        <v>1</v>
      </c>
      <c r="O68" s="2" t="s">
        <v>35</v>
      </c>
      <c r="P68" s="2">
        <v>0</v>
      </c>
      <c r="Q68" s="2" t="s">
        <v>44</v>
      </c>
      <c r="R68" s="2" t="s">
        <v>35</v>
      </c>
      <c r="S68" s="2" t="s">
        <v>36</v>
      </c>
      <c r="T68" s="2" t="s">
        <v>48</v>
      </c>
      <c r="U68" s="2"/>
      <c r="V68" s="2" t="s">
        <v>287</v>
      </c>
      <c r="W68" s="1" t="s">
        <v>288</v>
      </c>
      <c r="X68" s="1" t="s">
        <v>289</v>
      </c>
      <c r="Y68" s="2"/>
    </row>
    <row r="69" ht="63" customHeight="1" spans="1:25" x14ac:dyDescent="0.25">
      <c r="A69" s="2">
        <v>1</v>
      </c>
      <c r="B69" s="2" t="s">
        <v>194</v>
      </c>
      <c r="C69" s="6">
        <v>43509</v>
      </c>
      <c r="D69" s="2" t="s">
        <v>27</v>
      </c>
      <c r="E69" s="1" t="s">
        <v>28</v>
      </c>
      <c r="F69" s="2" t="s">
        <v>29</v>
      </c>
      <c r="G69" s="2" t="s">
        <v>30</v>
      </c>
      <c r="H69" s="2" t="s">
        <v>31</v>
      </c>
      <c r="I69" s="2" t="s">
        <v>48</v>
      </c>
      <c r="J69" s="2" t="s">
        <v>290</v>
      </c>
      <c r="K69" s="2" t="s">
        <v>34</v>
      </c>
      <c r="L69" s="2" t="s">
        <v>48</v>
      </c>
      <c r="M69" s="2" t="s">
        <v>35</v>
      </c>
      <c r="N69" s="2">
        <v>1</v>
      </c>
      <c r="O69" s="2" t="s">
        <v>35</v>
      </c>
      <c r="P69" s="2">
        <v>0</v>
      </c>
      <c r="Q69" s="2" t="s">
        <v>38</v>
      </c>
      <c r="R69" s="2" t="s">
        <v>35</v>
      </c>
      <c r="S69" s="2" t="s">
        <v>36</v>
      </c>
      <c r="T69" s="2" t="s">
        <v>48</v>
      </c>
      <c r="U69" s="2"/>
      <c r="V69" s="2" t="s">
        <v>287</v>
      </c>
      <c r="W69" s="1" t="s">
        <v>291</v>
      </c>
      <c r="X69" s="1" t="s">
        <v>292</v>
      </c>
      <c r="Y69" s="2"/>
    </row>
    <row r="70" ht="63" customHeight="1" spans="1:25" x14ac:dyDescent="0.25">
      <c r="A70" s="2">
        <v>1</v>
      </c>
      <c r="B70" s="2" t="s">
        <v>194</v>
      </c>
      <c r="C70" s="6">
        <v>43509</v>
      </c>
      <c r="D70" s="2" t="s">
        <v>56</v>
      </c>
      <c r="E70" s="1" t="s">
        <v>57</v>
      </c>
      <c r="F70" s="2" t="s">
        <v>29</v>
      </c>
      <c r="G70" s="2" t="s">
        <v>58</v>
      </c>
      <c r="H70" s="2" t="s">
        <v>31</v>
      </c>
      <c r="I70" s="2" t="s">
        <v>48</v>
      </c>
      <c r="J70" s="2" t="s">
        <v>290</v>
      </c>
      <c r="K70" s="2" t="s">
        <v>34</v>
      </c>
      <c r="L70" s="2" t="s">
        <v>48</v>
      </c>
      <c r="M70" s="2" t="s">
        <v>35</v>
      </c>
      <c r="N70" s="2">
        <v>1</v>
      </c>
      <c r="O70" s="2" t="s">
        <v>35</v>
      </c>
      <c r="P70" s="2">
        <v>0</v>
      </c>
      <c r="Q70" s="2" t="s">
        <v>38</v>
      </c>
      <c r="R70" s="2" t="s">
        <v>35</v>
      </c>
      <c r="S70" s="2" t="s">
        <v>36</v>
      </c>
      <c r="T70" s="2" t="s">
        <v>48</v>
      </c>
      <c r="U70" s="2"/>
      <c r="V70" s="2" t="s">
        <v>287</v>
      </c>
      <c r="W70" s="1" t="s">
        <v>293</v>
      </c>
      <c r="X70" s="1" t="s">
        <v>294</v>
      </c>
      <c r="Y70" s="2"/>
    </row>
    <row r="71" ht="63" customHeight="1" spans="1:25" x14ac:dyDescent="0.25">
      <c r="A71" s="2">
        <v>1</v>
      </c>
      <c r="B71" s="2" t="s">
        <v>194</v>
      </c>
      <c r="C71" s="6">
        <v>43509</v>
      </c>
      <c r="D71" s="2" t="s">
        <v>56</v>
      </c>
      <c r="E71" s="1" t="s">
        <v>57</v>
      </c>
      <c r="F71" s="2" t="s">
        <v>29</v>
      </c>
      <c r="G71" s="2" t="s">
        <v>58</v>
      </c>
      <c r="H71" s="2" t="s">
        <v>31</v>
      </c>
      <c r="I71" s="2" t="s">
        <v>48</v>
      </c>
      <c r="J71" s="2" t="s">
        <v>286</v>
      </c>
      <c r="K71" s="2" t="s">
        <v>34</v>
      </c>
      <c r="L71" s="2" t="s">
        <v>48</v>
      </c>
      <c r="M71" s="2" t="s">
        <v>35</v>
      </c>
      <c r="N71" s="2">
        <v>1</v>
      </c>
      <c r="O71" s="2" t="s">
        <v>35</v>
      </c>
      <c r="P71" s="2">
        <v>0</v>
      </c>
      <c r="Q71" s="2" t="s">
        <v>44</v>
      </c>
      <c r="R71" s="2" t="s">
        <v>35</v>
      </c>
      <c r="S71" s="2" t="s">
        <v>36</v>
      </c>
      <c r="T71" s="2" t="s">
        <v>48</v>
      </c>
      <c r="U71" s="2"/>
      <c r="V71" s="2" t="s">
        <v>287</v>
      </c>
      <c r="W71" s="1" t="s">
        <v>295</v>
      </c>
      <c r="X71" s="1" t="s">
        <v>296</v>
      </c>
      <c r="Y71" s="2"/>
    </row>
    <row r="72" ht="63" customHeight="1" spans="1:25" x14ac:dyDescent="0.25">
      <c r="A72" s="2">
        <v>1</v>
      </c>
      <c r="B72" s="2" t="s">
        <v>194</v>
      </c>
      <c r="C72" s="6">
        <v>43509</v>
      </c>
      <c r="D72" s="2" t="s">
        <v>74</v>
      </c>
      <c r="E72" s="1" t="s">
        <v>75</v>
      </c>
      <c r="F72" s="2" t="s">
        <v>76</v>
      </c>
      <c r="G72" s="2" t="s">
        <v>30</v>
      </c>
      <c r="H72" s="2" t="s">
        <v>66</v>
      </c>
      <c r="I72" s="2" t="s">
        <v>76</v>
      </c>
      <c r="J72" s="2" t="s">
        <v>290</v>
      </c>
      <c r="K72" s="2" t="s">
        <v>34</v>
      </c>
      <c r="L72" s="2" t="s">
        <v>48</v>
      </c>
      <c r="M72" s="2" t="s">
        <v>35</v>
      </c>
      <c r="N72" s="2">
        <v>1</v>
      </c>
      <c r="O72" s="2" t="s">
        <v>35</v>
      </c>
      <c r="P72" s="2">
        <v>0</v>
      </c>
      <c r="Q72" s="2" t="s">
        <v>38</v>
      </c>
      <c r="R72" s="2" t="s">
        <v>35</v>
      </c>
      <c r="S72" s="2" t="s">
        <v>36</v>
      </c>
      <c r="T72" s="2" t="s">
        <v>48</v>
      </c>
      <c r="U72" s="2"/>
      <c r="V72" s="2" t="s">
        <v>287</v>
      </c>
      <c r="W72" s="1" t="s">
        <v>297</v>
      </c>
      <c r="X72" s="1" t="s">
        <v>298</v>
      </c>
      <c r="Y72" s="2"/>
    </row>
    <row r="73" ht="63" customHeight="1" spans="1:25" s="3" customFormat="1" x14ac:dyDescent="0.25">
      <c r="A73" s="4">
        <v>1</v>
      </c>
      <c r="B73" s="4" t="s">
        <v>194</v>
      </c>
      <c r="C73" s="5">
        <v>43511</v>
      </c>
      <c r="D73" s="4" t="s">
        <v>27</v>
      </c>
      <c r="E73" s="4" t="s">
        <v>28</v>
      </c>
      <c r="F73" s="4" t="s">
        <v>29</v>
      </c>
      <c r="G73" s="4" t="s">
        <v>30</v>
      </c>
      <c r="H73" s="4" t="s">
        <v>31</v>
      </c>
      <c r="I73" s="4" t="s">
        <v>48</v>
      </c>
      <c r="J73" s="4" t="s">
        <v>299</v>
      </c>
      <c r="K73" s="4" t="s">
        <v>34</v>
      </c>
      <c r="L73" s="4" t="s">
        <v>48</v>
      </c>
      <c r="M73" s="4" t="s">
        <v>36</v>
      </c>
      <c r="N73" s="4">
        <v>1</v>
      </c>
      <c r="O73" s="4" t="s">
        <v>35</v>
      </c>
      <c r="P73" s="4">
        <v>0</v>
      </c>
      <c r="Q73" s="4" t="s">
        <v>44</v>
      </c>
      <c r="R73" s="4" t="s">
        <v>35</v>
      </c>
      <c r="S73" s="4" t="s">
        <v>36</v>
      </c>
      <c r="T73" s="4" t="s">
        <v>48</v>
      </c>
      <c r="U73" s="4"/>
      <c r="V73" s="4" t="s">
        <v>300</v>
      </c>
      <c r="W73" s="4" t="s">
        <v>301</v>
      </c>
      <c r="X73" s="4" t="s">
        <v>302</v>
      </c>
      <c r="Y73" s="4"/>
    </row>
    <row r="74" ht="63" customHeight="1" spans="1:25" s="3" customFormat="1" x14ac:dyDescent="0.25">
      <c r="A74" s="4">
        <v>1</v>
      </c>
      <c r="B74" s="4" t="s">
        <v>194</v>
      </c>
      <c r="C74" s="5">
        <v>43511</v>
      </c>
      <c r="D74" s="4" t="s">
        <v>27</v>
      </c>
      <c r="E74" s="4" t="s">
        <v>28</v>
      </c>
      <c r="F74" s="4" t="s">
        <v>29</v>
      </c>
      <c r="G74" s="4" t="s">
        <v>30</v>
      </c>
      <c r="H74" s="4" t="s">
        <v>31</v>
      </c>
      <c r="I74" s="4" t="s">
        <v>48</v>
      </c>
      <c r="J74" s="4" t="s">
        <v>303</v>
      </c>
      <c r="K74" s="4" t="s">
        <v>34</v>
      </c>
      <c r="L74" s="4" t="s">
        <v>48</v>
      </c>
      <c r="M74" s="4" t="s">
        <v>36</v>
      </c>
      <c r="N74" s="4">
        <v>1</v>
      </c>
      <c r="O74" s="4" t="s">
        <v>35</v>
      </c>
      <c r="P74" s="4">
        <v>0</v>
      </c>
      <c r="Q74" s="4" t="s">
        <v>38</v>
      </c>
      <c r="R74" s="4" t="s">
        <v>35</v>
      </c>
      <c r="S74" s="4" t="s">
        <v>36</v>
      </c>
      <c r="T74" s="4" t="s">
        <v>48</v>
      </c>
      <c r="U74" s="4"/>
      <c r="V74" s="4" t="s">
        <v>300</v>
      </c>
      <c r="W74" s="4" t="s">
        <v>304</v>
      </c>
      <c r="X74" s="4" t="s">
        <v>305</v>
      </c>
      <c r="Y74" s="4"/>
    </row>
    <row r="75" ht="63" customHeight="1" spans="1:25" s="3" customFormat="1" x14ac:dyDescent="0.25">
      <c r="A75" s="4">
        <v>1</v>
      </c>
      <c r="B75" s="4" t="s">
        <v>194</v>
      </c>
      <c r="C75" s="5">
        <v>43511</v>
      </c>
      <c r="D75" s="4" t="s">
        <v>79</v>
      </c>
      <c r="E75" s="4" t="s">
        <v>80</v>
      </c>
      <c r="F75" s="4" t="s">
        <v>29</v>
      </c>
      <c r="G75" s="4" t="s">
        <v>30</v>
      </c>
      <c r="H75" s="4" t="s">
        <v>31</v>
      </c>
      <c r="I75" s="4" t="s">
        <v>48</v>
      </c>
      <c r="J75" s="4" t="s">
        <v>299</v>
      </c>
      <c r="K75" s="4" t="s">
        <v>34</v>
      </c>
      <c r="L75" s="4" t="s">
        <v>48</v>
      </c>
      <c r="M75" s="4" t="s">
        <v>36</v>
      </c>
      <c r="N75" s="4">
        <v>1</v>
      </c>
      <c r="O75" s="4" t="s">
        <v>35</v>
      </c>
      <c r="P75" s="4">
        <v>0</v>
      </c>
      <c r="Q75" s="4" t="s">
        <v>44</v>
      </c>
      <c r="R75" s="4" t="s">
        <v>35</v>
      </c>
      <c r="S75" s="4" t="s">
        <v>36</v>
      </c>
      <c r="T75" s="4" t="s">
        <v>48</v>
      </c>
      <c r="U75" s="4"/>
      <c r="V75" s="4" t="s">
        <v>300</v>
      </c>
      <c r="W75" s="4" t="s">
        <v>306</v>
      </c>
      <c r="X75" s="4" t="s">
        <v>307</v>
      </c>
      <c r="Y75" s="4"/>
    </row>
    <row r="76" ht="63" customHeight="1" spans="1:25" s="3" customFormat="1" x14ac:dyDescent="0.25">
      <c r="A76" s="4">
        <v>1</v>
      </c>
      <c r="B76" s="4" t="s">
        <v>194</v>
      </c>
      <c r="C76" s="5">
        <v>43511</v>
      </c>
      <c r="D76" s="4" t="s">
        <v>56</v>
      </c>
      <c r="E76" s="4" t="s">
        <v>57</v>
      </c>
      <c r="F76" s="4" t="s">
        <v>29</v>
      </c>
      <c r="G76" s="4" t="s">
        <v>58</v>
      </c>
      <c r="H76" s="4" t="s">
        <v>31</v>
      </c>
      <c r="I76" s="4" t="s">
        <v>48</v>
      </c>
      <c r="J76" s="4" t="s">
        <v>308</v>
      </c>
      <c r="K76" s="4" t="s">
        <v>34</v>
      </c>
      <c r="L76" s="4" t="s">
        <v>48</v>
      </c>
      <c r="M76" s="4" t="s">
        <v>36</v>
      </c>
      <c r="N76" s="4">
        <v>1</v>
      </c>
      <c r="O76" s="4" t="s">
        <v>35</v>
      </c>
      <c r="P76" s="4">
        <v>0</v>
      </c>
      <c r="Q76" s="4" t="s">
        <v>44</v>
      </c>
      <c r="R76" s="4" t="s">
        <v>35</v>
      </c>
      <c r="S76" s="4" t="s">
        <v>36</v>
      </c>
      <c r="T76" s="4" t="s">
        <v>48</v>
      </c>
      <c r="U76" s="4"/>
      <c r="V76" s="4" t="s">
        <v>300</v>
      </c>
      <c r="W76" s="4" t="s">
        <v>309</v>
      </c>
      <c r="X76" s="4" t="s">
        <v>310</v>
      </c>
      <c r="Y76" s="4"/>
    </row>
    <row r="77" ht="63" customHeight="1" spans="1:25" s="3" customFormat="1" x14ac:dyDescent="0.25">
      <c r="A77" s="4">
        <v>1</v>
      </c>
      <c r="B77" s="4" t="s">
        <v>194</v>
      </c>
      <c r="C77" s="5">
        <v>43511</v>
      </c>
      <c r="D77" s="4" t="s">
        <v>56</v>
      </c>
      <c r="E77" s="4" t="s">
        <v>57</v>
      </c>
      <c r="F77" s="4" t="s">
        <v>29</v>
      </c>
      <c r="G77" s="4" t="s">
        <v>58</v>
      </c>
      <c r="H77" s="4" t="s">
        <v>31</v>
      </c>
      <c r="I77" s="4" t="s">
        <v>48</v>
      </c>
      <c r="J77" s="4" t="s">
        <v>303</v>
      </c>
      <c r="K77" s="4" t="s">
        <v>34</v>
      </c>
      <c r="L77" s="4" t="s">
        <v>48</v>
      </c>
      <c r="M77" s="4" t="s">
        <v>36</v>
      </c>
      <c r="N77" s="4">
        <v>1</v>
      </c>
      <c r="O77" s="4" t="s">
        <v>35</v>
      </c>
      <c r="P77" s="4">
        <v>0</v>
      </c>
      <c r="Q77" s="4" t="s">
        <v>38</v>
      </c>
      <c r="R77" s="4" t="s">
        <v>35</v>
      </c>
      <c r="S77" s="4" t="s">
        <v>36</v>
      </c>
      <c r="T77" s="4" t="s">
        <v>48</v>
      </c>
      <c r="U77" s="4"/>
      <c r="V77" s="4" t="s">
        <v>300</v>
      </c>
      <c r="W77" s="4" t="s">
        <v>311</v>
      </c>
      <c r="X77" s="4" t="s">
        <v>312</v>
      </c>
      <c r="Y77" s="4"/>
    </row>
    <row r="78" ht="63" customHeight="1" spans="1:25" s="3" customFormat="1" x14ac:dyDescent="0.25">
      <c r="A78" s="4">
        <v>1</v>
      </c>
      <c r="B78" s="4" t="s">
        <v>194</v>
      </c>
      <c r="C78" s="5">
        <v>43511</v>
      </c>
      <c r="D78" s="4" t="s">
        <v>169</v>
      </c>
      <c r="E78" s="4" t="s">
        <v>313</v>
      </c>
      <c r="F78" s="4" t="s">
        <v>171</v>
      </c>
      <c r="G78" s="4" t="s">
        <v>30</v>
      </c>
      <c r="H78" s="4" t="s">
        <v>31</v>
      </c>
      <c r="I78" s="4" t="s">
        <v>48</v>
      </c>
      <c r="J78" s="4" t="s">
        <v>308</v>
      </c>
      <c r="K78" s="4" t="s">
        <v>34</v>
      </c>
      <c r="L78" s="4" t="s">
        <v>48</v>
      </c>
      <c r="M78" s="4" t="s">
        <v>36</v>
      </c>
      <c r="N78" s="4">
        <v>1</v>
      </c>
      <c r="O78" s="4" t="s">
        <v>35</v>
      </c>
      <c r="P78" s="4">
        <v>0</v>
      </c>
      <c r="Q78" s="4" t="s">
        <v>44</v>
      </c>
      <c r="R78" s="4" t="s">
        <v>35</v>
      </c>
      <c r="S78" s="4" t="s">
        <v>36</v>
      </c>
      <c r="T78" s="4" t="s">
        <v>48</v>
      </c>
      <c r="U78" s="4"/>
      <c r="V78" s="4" t="s">
        <v>300</v>
      </c>
      <c r="W78" s="4" t="s">
        <v>314</v>
      </c>
      <c r="X78" s="4" t="s">
        <v>315</v>
      </c>
      <c r="Y78" s="4"/>
    </row>
    <row r="79" ht="63" customHeight="1" spans="1:25" s="3" customFormat="1" x14ac:dyDescent="0.25">
      <c r="A79" s="4">
        <v>1</v>
      </c>
      <c r="B79" s="4" t="s">
        <v>194</v>
      </c>
      <c r="C79" s="5">
        <v>43511</v>
      </c>
      <c r="D79" s="4" t="s">
        <v>169</v>
      </c>
      <c r="E79" s="4" t="s">
        <v>313</v>
      </c>
      <c r="F79" s="4" t="s">
        <v>171</v>
      </c>
      <c r="G79" s="4" t="s">
        <v>30</v>
      </c>
      <c r="H79" s="4" t="s">
        <v>31</v>
      </c>
      <c r="I79" s="4" t="s">
        <v>48</v>
      </c>
      <c r="J79" s="4" t="s">
        <v>303</v>
      </c>
      <c r="K79" s="4" t="s">
        <v>34</v>
      </c>
      <c r="L79" s="4" t="s">
        <v>48</v>
      </c>
      <c r="M79" s="4" t="s">
        <v>36</v>
      </c>
      <c r="N79" s="4">
        <v>1</v>
      </c>
      <c r="O79" s="4" t="s">
        <v>35</v>
      </c>
      <c r="P79" s="4">
        <v>0</v>
      </c>
      <c r="Q79" s="4" t="s">
        <v>38</v>
      </c>
      <c r="R79" s="4" t="s">
        <v>35</v>
      </c>
      <c r="S79" s="4" t="s">
        <v>36</v>
      </c>
      <c r="T79" s="4" t="s">
        <v>48</v>
      </c>
      <c r="U79" s="4"/>
      <c r="V79" s="4" t="s">
        <v>300</v>
      </c>
      <c r="W79" s="4" t="s">
        <v>316</v>
      </c>
      <c r="X79" s="4" t="s">
        <v>317</v>
      </c>
      <c r="Y79" s="4"/>
    </row>
    <row r="80" ht="63" customHeight="1" spans="1:25" s="3" customFormat="1" x14ac:dyDescent="0.25">
      <c r="A80" s="4">
        <v>1</v>
      </c>
      <c r="B80" s="4" t="s">
        <v>194</v>
      </c>
      <c r="C80" s="5">
        <v>43511</v>
      </c>
      <c r="D80" s="4" t="s">
        <v>74</v>
      </c>
      <c r="E80" s="4" t="s">
        <v>75</v>
      </c>
      <c r="F80" s="4" t="s">
        <v>76</v>
      </c>
      <c r="G80" s="4" t="s">
        <v>30</v>
      </c>
      <c r="H80" s="4" t="s">
        <v>66</v>
      </c>
      <c r="I80" s="4" t="s">
        <v>76</v>
      </c>
      <c r="J80" s="4" t="s">
        <v>303</v>
      </c>
      <c r="K80" s="4" t="s">
        <v>34</v>
      </c>
      <c r="L80" s="4" t="s">
        <v>48</v>
      </c>
      <c r="M80" s="4" t="s">
        <v>36</v>
      </c>
      <c r="N80" s="4">
        <v>1</v>
      </c>
      <c r="O80" s="4" t="s">
        <v>35</v>
      </c>
      <c r="P80" s="4">
        <v>0</v>
      </c>
      <c r="Q80" s="4" t="s">
        <v>38</v>
      </c>
      <c r="R80" s="4" t="s">
        <v>35</v>
      </c>
      <c r="S80" s="4" t="s">
        <v>36</v>
      </c>
      <c r="T80" s="4" t="s">
        <v>48</v>
      </c>
      <c r="U80" s="4"/>
      <c r="V80" s="4" t="s">
        <v>300</v>
      </c>
      <c r="W80" s="4" t="s">
        <v>318</v>
      </c>
      <c r="X80" s="4" t="s">
        <v>319</v>
      </c>
      <c r="Y80" s="4"/>
    </row>
    <row r="81" ht="63" customHeight="1" spans="1:25" s="3" customFormat="1" x14ac:dyDescent="0.25">
      <c r="A81" s="4">
        <v>1</v>
      </c>
      <c r="B81" s="4" t="s">
        <v>194</v>
      </c>
      <c r="C81" s="5">
        <v>43511</v>
      </c>
      <c r="D81" s="4" t="s">
        <v>131</v>
      </c>
      <c r="E81" s="4" t="s">
        <v>132</v>
      </c>
      <c r="F81" s="4" t="s">
        <v>65</v>
      </c>
      <c r="G81" s="4" t="s">
        <v>58</v>
      </c>
      <c r="H81" s="4" t="s">
        <v>31</v>
      </c>
      <c r="I81" s="4" t="s">
        <v>67</v>
      </c>
      <c r="J81" s="4" t="s">
        <v>308</v>
      </c>
      <c r="K81" s="4" t="s">
        <v>34</v>
      </c>
      <c r="L81" s="4" t="s">
        <v>48</v>
      </c>
      <c r="M81" s="4" t="s">
        <v>36</v>
      </c>
      <c r="N81" s="4">
        <v>1</v>
      </c>
      <c r="O81" s="4" t="s">
        <v>35</v>
      </c>
      <c r="P81" s="4">
        <v>0</v>
      </c>
      <c r="Q81" s="4" t="s">
        <v>44</v>
      </c>
      <c r="R81" s="4" t="s">
        <v>35</v>
      </c>
      <c r="S81" s="4" t="s">
        <v>36</v>
      </c>
      <c r="T81" s="4" t="s">
        <v>48</v>
      </c>
      <c r="U81" s="4"/>
      <c r="V81" s="4" t="s">
        <v>300</v>
      </c>
      <c r="W81" s="4" t="s">
        <v>320</v>
      </c>
      <c r="X81" s="4" t="s">
        <v>321</v>
      </c>
      <c r="Y81" s="4"/>
    </row>
    <row r="82" ht="63" customHeight="1" spans="1:25" s="3" customFormat="1" x14ac:dyDescent="0.25">
      <c r="A82" s="4">
        <v>1</v>
      </c>
      <c r="B82" s="4" t="s">
        <v>194</v>
      </c>
      <c r="C82" s="5">
        <v>43513</v>
      </c>
      <c r="D82" s="4" t="s">
        <v>70</v>
      </c>
      <c r="E82" s="4" t="s">
        <v>71</v>
      </c>
      <c r="F82" s="4" t="s">
        <v>65</v>
      </c>
      <c r="G82" s="4" t="s">
        <v>30</v>
      </c>
      <c r="H82" s="4" t="s">
        <v>31</v>
      </c>
      <c r="I82" s="4" t="s">
        <v>104</v>
      </c>
      <c r="J82" s="4" t="s">
        <v>308</v>
      </c>
      <c r="K82" s="4" t="s">
        <v>34</v>
      </c>
      <c r="L82" s="4" t="s">
        <v>48</v>
      </c>
      <c r="M82" s="4" t="s">
        <v>36</v>
      </c>
      <c r="N82" s="4">
        <v>1</v>
      </c>
      <c r="O82" s="4" t="s">
        <v>35</v>
      </c>
      <c r="P82" s="4">
        <v>0</v>
      </c>
      <c r="Q82" s="4" t="s">
        <v>44</v>
      </c>
      <c r="R82" s="4" t="s">
        <v>35</v>
      </c>
      <c r="S82" s="4" t="s">
        <v>36</v>
      </c>
      <c r="T82" s="4" t="s">
        <v>48</v>
      </c>
      <c r="U82" s="4"/>
      <c r="V82" s="4" t="s">
        <v>300</v>
      </c>
      <c r="W82" s="4" t="s">
        <v>322</v>
      </c>
      <c r="X82" s="4" t="s">
        <v>323</v>
      </c>
      <c r="Y82" s="4"/>
    </row>
    <row r="83" ht="63" customHeight="1" spans="1:25" s="3" customFormat="1" x14ac:dyDescent="0.25">
      <c r="A83" s="4">
        <v>1</v>
      </c>
      <c r="B83" s="4" t="s">
        <v>194</v>
      </c>
      <c r="C83" s="5">
        <v>43514</v>
      </c>
      <c r="D83" s="4" t="s">
        <v>63</v>
      </c>
      <c r="E83" s="4" t="s">
        <v>64</v>
      </c>
      <c r="F83" s="4" t="s">
        <v>65</v>
      </c>
      <c r="G83" s="4" t="s">
        <v>58</v>
      </c>
      <c r="H83" s="4" t="s">
        <v>66</v>
      </c>
      <c r="I83" s="4" t="s">
        <v>67</v>
      </c>
      <c r="J83" s="4" t="s">
        <v>303</v>
      </c>
      <c r="K83" s="4" t="s">
        <v>34</v>
      </c>
      <c r="L83" s="4" t="s">
        <v>48</v>
      </c>
      <c r="M83" s="4" t="s">
        <v>36</v>
      </c>
      <c r="N83" s="4">
        <v>1</v>
      </c>
      <c r="O83" s="4" t="s">
        <v>35</v>
      </c>
      <c r="P83" s="4">
        <v>0</v>
      </c>
      <c r="Q83" s="4" t="s">
        <v>38</v>
      </c>
      <c r="R83" s="4" t="s">
        <v>35</v>
      </c>
      <c r="S83" s="4" t="s">
        <v>36</v>
      </c>
      <c r="T83" s="4" t="s">
        <v>48</v>
      </c>
      <c r="U83" s="4"/>
      <c r="V83" s="4" t="s">
        <v>300</v>
      </c>
      <c r="W83" s="4" t="s">
        <v>324</v>
      </c>
      <c r="X83" s="4" t="s">
        <v>325</v>
      </c>
      <c r="Y83" s="4"/>
    </row>
    <row r="84" ht="63" customHeight="1" spans="1:25" s="3" customFormat="1" x14ac:dyDescent="0.25">
      <c r="A84" s="4">
        <v>1</v>
      </c>
      <c r="B84" s="4" t="s">
        <v>194</v>
      </c>
      <c r="C84" s="5">
        <v>43510</v>
      </c>
      <c r="D84" s="4" t="s">
        <v>326</v>
      </c>
      <c r="E84" s="4" t="s">
        <v>327</v>
      </c>
      <c r="F84" s="4" t="s">
        <v>119</v>
      </c>
      <c r="G84" s="4" t="s">
        <v>30</v>
      </c>
      <c r="H84" s="4" t="s">
        <v>31</v>
      </c>
      <c r="I84" s="4" t="s">
        <v>48</v>
      </c>
      <c r="J84" s="4" t="s">
        <v>308</v>
      </c>
      <c r="K84" s="4" t="s">
        <v>34</v>
      </c>
      <c r="L84" s="4" t="s">
        <v>122</v>
      </c>
      <c r="M84" s="4" t="s">
        <v>35</v>
      </c>
      <c r="N84" s="4">
        <v>0</v>
      </c>
      <c r="O84" s="4" t="s">
        <v>35</v>
      </c>
      <c r="P84" s="4">
        <v>0</v>
      </c>
      <c r="Q84" s="4" t="s">
        <v>44</v>
      </c>
      <c r="R84" s="4" t="s">
        <v>36</v>
      </c>
      <c r="S84" s="4" t="s">
        <v>35</v>
      </c>
      <c r="T84" s="4" t="s">
        <v>48</v>
      </c>
      <c r="U84" s="4"/>
      <c r="V84" s="4" t="s">
        <v>300</v>
      </c>
      <c r="W84" s="4" t="s">
        <v>328</v>
      </c>
      <c r="X84" s="4" t="s">
        <v>329</v>
      </c>
      <c r="Y84" s="4"/>
    </row>
    <row r="85" ht="63" customHeight="1" spans="1:25" s="3" customFormat="1" x14ac:dyDescent="0.25">
      <c r="A85" s="4">
        <v>1</v>
      </c>
      <c r="B85" s="4" t="s">
        <v>194</v>
      </c>
      <c r="C85" s="5">
        <v>43511</v>
      </c>
      <c r="D85" s="4" t="s">
        <v>330</v>
      </c>
      <c r="E85" s="4" t="s">
        <v>331</v>
      </c>
      <c r="F85" s="4" t="s">
        <v>65</v>
      </c>
      <c r="G85" s="4" t="s">
        <v>58</v>
      </c>
      <c r="H85" s="4" t="s">
        <v>31</v>
      </c>
      <c r="I85" s="4" t="s">
        <v>48</v>
      </c>
      <c r="J85" s="4" t="s">
        <v>308</v>
      </c>
      <c r="K85" s="4" t="s">
        <v>34</v>
      </c>
      <c r="L85" s="4" t="s">
        <v>48</v>
      </c>
      <c r="M85" s="4" t="s">
        <v>35</v>
      </c>
      <c r="N85" s="4">
        <v>0</v>
      </c>
      <c r="O85" s="4" t="s">
        <v>35</v>
      </c>
      <c r="P85" s="4">
        <v>0</v>
      </c>
      <c r="Q85" s="4" t="s">
        <v>44</v>
      </c>
      <c r="R85" s="4" t="s">
        <v>36</v>
      </c>
      <c r="S85" s="4" t="s">
        <v>35</v>
      </c>
      <c r="T85" s="4" t="s">
        <v>48</v>
      </c>
      <c r="U85" s="4"/>
      <c r="V85" s="4" t="s">
        <v>300</v>
      </c>
      <c r="W85" s="4" t="s">
        <v>332</v>
      </c>
      <c r="X85" s="4" t="s">
        <v>333</v>
      </c>
      <c r="Y85" s="4"/>
    </row>
    <row r="86" ht="63" customHeight="1" spans="1:25" s="3" customFormat="1" x14ac:dyDescent="0.25">
      <c r="A86" s="4">
        <v>1</v>
      </c>
      <c r="B86" s="4" t="s">
        <v>194</v>
      </c>
      <c r="C86" s="5">
        <v>43511</v>
      </c>
      <c r="D86" s="4" t="s">
        <v>334</v>
      </c>
      <c r="E86" s="4" t="s">
        <v>335</v>
      </c>
      <c r="F86" s="4" t="s">
        <v>119</v>
      </c>
      <c r="G86" s="4" t="s">
        <v>58</v>
      </c>
      <c r="H86" s="4" t="s">
        <v>31</v>
      </c>
      <c r="I86" s="4" t="s">
        <v>48</v>
      </c>
      <c r="J86" s="4" t="s">
        <v>308</v>
      </c>
      <c r="K86" s="4" t="s">
        <v>34</v>
      </c>
      <c r="L86" s="4" t="s">
        <v>122</v>
      </c>
      <c r="M86" s="4" t="s">
        <v>35</v>
      </c>
      <c r="N86" s="4">
        <v>1</v>
      </c>
      <c r="O86" s="4" t="s">
        <v>35</v>
      </c>
      <c r="P86" s="4">
        <v>0</v>
      </c>
      <c r="Q86" s="4" t="s">
        <v>44</v>
      </c>
      <c r="R86" s="4" t="s">
        <v>36</v>
      </c>
      <c r="S86" s="4" t="s">
        <v>35</v>
      </c>
      <c r="T86" s="4" t="s">
        <v>48</v>
      </c>
      <c r="U86" s="4"/>
      <c r="V86" s="4" t="s">
        <v>300</v>
      </c>
      <c r="W86" s="4" t="s">
        <v>336</v>
      </c>
      <c r="X86" s="4" t="s">
        <v>337</v>
      </c>
      <c r="Y86" s="4"/>
    </row>
    <row r="87" ht="63" customHeight="1" spans="1:25" s="3" customFormat="1" x14ac:dyDescent="0.25">
      <c r="A87" s="4">
        <v>1</v>
      </c>
      <c r="B87" s="4" t="s">
        <v>194</v>
      </c>
      <c r="C87" s="5">
        <v>43511</v>
      </c>
      <c r="D87" s="4" t="s">
        <v>338</v>
      </c>
      <c r="E87" s="4" t="s">
        <v>339</v>
      </c>
      <c r="F87" s="4" t="s">
        <v>65</v>
      </c>
      <c r="G87" s="4" t="s">
        <v>340</v>
      </c>
      <c r="H87" s="4" t="s">
        <v>31</v>
      </c>
      <c r="I87" s="4" t="s">
        <v>48</v>
      </c>
      <c r="J87" s="4" t="s">
        <v>308</v>
      </c>
      <c r="K87" s="4" t="s">
        <v>34</v>
      </c>
      <c r="L87" s="4" t="s">
        <v>48</v>
      </c>
      <c r="M87" s="4" t="s">
        <v>36</v>
      </c>
      <c r="N87" s="4">
        <v>0</v>
      </c>
      <c r="O87" s="4" t="s">
        <v>35</v>
      </c>
      <c r="P87" s="4">
        <v>0</v>
      </c>
      <c r="Q87" s="4" t="s">
        <v>44</v>
      </c>
      <c r="R87" s="4" t="s">
        <v>36</v>
      </c>
      <c r="S87" s="4" t="s">
        <v>35</v>
      </c>
      <c r="T87" s="4" t="s">
        <v>48</v>
      </c>
      <c r="U87" s="4"/>
      <c r="V87" s="4" t="s">
        <v>300</v>
      </c>
      <c r="W87" s="4" t="s">
        <v>341</v>
      </c>
      <c r="X87" s="4" t="s">
        <v>342</v>
      </c>
      <c r="Y87" s="4"/>
    </row>
    <row r="88" ht="63" customHeight="1" spans="1:25" s="3" customFormat="1" x14ac:dyDescent="0.25">
      <c r="A88" s="4">
        <v>1</v>
      </c>
      <c r="B88" s="4" t="s">
        <v>194</v>
      </c>
      <c r="C88" s="5">
        <v>43514</v>
      </c>
      <c r="D88" s="4" t="s">
        <v>343</v>
      </c>
      <c r="E88" s="4" t="s">
        <v>344</v>
      </c>
      <c r="F88" s="4" t="s">
        <v>119</v>
      </c>
      <c r="G88" s="4" t="s">
        <v>249</v>
      </c>
      <c r="H88" s="4" t="s">
        <v>31</v>
      </c>
      <c r="I88" s="4" t="s">
        <v>48</v>
      </c>
      <c r="J88" s="4" t="s">
        <v>303</v>
      </c>
      <c r="K88" s="4" t="s">
        <v>34</v>
      </c>
      <c r="L88" s="4" t="s">
        <v>48</v>
      </c>
      <c r="M88" s="4" t="s">
        <v>35</v>
      </c>
      <c r="N88" s="4">
        <v>0</v>
      </c>
      <c r="O88" s="4" t="s">
        <v>35</v>
      </c>
      <c r="P88" s="4">
        <v>0</v>
      </c>
      <c r="Q88" s="4" t="s">
        <v>38</v>
      </c>
      <c r="R88" s="4" t="s">
        <v>36</v>
      </c>
      <c r="S88" s="4" t="s">
        <v>35</v>
      </c>
      <c r="T88" s="4" t="s">
        <v>48</v>
      </c>
      <c r="U88" s="4"/>
      <c r="V88" s="4" t="s">
        <v>300</v>
      </c>
      <c r="W88" s="4" t="s">
        <v>345</v>
      </c>
      <c r="X88" s="4" t="s">
        <v>346</v>
      </c>
      <c r="Y88" s="4"/>
    </row>
    <row r="89" ht="63" customHeight="1" spans="1:25" s="7" customFormat="1" x14ac:dyDescent="0.25">
      <c r="A89" s="8">
        <v>1</v>
      </c>
      <c r="B89" s="8" t="s">
        <v>194</v>
      </c>
      <c r="C89" s="9">
        <v>43518</v>
      </c>
      <c r="D89" s="8" t="s">
        <v>347</v>
      </c>
      <c r="E89" s="8" t="s">
        <v>348</v>
      </c>
      <c r="F89" s="8" t="s">
        <v>65</v>
      </c>
      <c r="G89" s="8" t="s">
        <v>58</v>
      </c>
      <c r="H89" s="8" t="s">
        <v>66</v>
      </c>
      <c r="I89" s="8" t="s">
        <v>48</v>
      </c>
      <c r="J89" s="8" t="s">
        <v>349</v>
      </c>
      <c r="K89" s="8" t="s">
        <v>34</v>
      </c>
      <c r="L89" s="8" t="s">
        <v>48</v>
      </c>
      <c r="M89" s="8" t="s">
        <v>35</v>
      </c>
      <c r="N89" s="8">
        <v>0</v>
      </c>
      <c r="O89" s="8" t="s">
        <v>36</v>
      </c>
      <c r="P89" s="8" t="s">
        <v>136</v>
      </c>
      <c r="Q89" s="8" t="s">
        <v>38</v>
      </c>
      <c r="R89" s="8" t="s">
        <v>36</v>
      </c>
      <c r="S89" s="8" t="s">
        <v>35</v>
      </c>
      <c r="T89" s="8" t="s">
        <v>48</v>
      </c>
      <c r="U89" s="8"/>
      <c r="V89" s="8" t="s">
        <v>350</v>
      </c>
      <c r="W89" s="8" t="s">
        <v>351</v>
      </c>
      <c r="X89" s="8" t="s">
        <v>352</v>
      </c>
      <c r="Y89" s="8"/>
    </row>
    <row r="90" ht="63" customHeight="1" spans="1:25" x14ac:dyDescent="0.25">
      <c r="A90" s="2">
        <v>1</v>
      </c>
      <c r="B90" s="2" t="s">
        <v>194</v>
      </c>
      <c r="C90" s="6">
        <v>43522</v>
      </c>
      <c r="D90" s="2" t="s">
        <v>27</v>
      </c>
      <c r="E90" s="1" t="s">
        <v>28</v>
      </c>
      <c r="F90" s="2" t="s">
        <v>29</v>
      </c>
      <c r="G90" s="2" t="s">
        <v>30</v>
      </c>
      <c r="H90" s="2" t="s">
        <v>31</v>
      </c>
      <c r="I90" s="2" t="s">
        <v>32</v>
      </c>
      <c r="J90" s="14" t="s">
        <v>353</v>
      </c>
      <c r="K90" s="2" t="s">
        <v>34</v>
      </c>
      <c r="L90" s="2" t="s">
        <v>32</v>
      </c>
      <c r="M90" s="2" t="s">
        <v>35</v>
      </c>
      <c r="N90" s="2">
        <v>0</v>
      </c>
      <c r="O90" s="2" t="s">
        <v>35</v>
      </c>
      <c r="P90" s="2">
        <v>0</v>
      </c>
      <c r="Q90" s="2" t="s">
        <v>44</v>
      </c>
      <c r="R90" s="2" t="s">
        <v>35</v>
      </c>
      <c r="S90" s="2" t="s">
        <v>36</v>
      </c>
      <c r="T90" s="2" t="s">
        <v>39</v>
      </c>
      <c r="U90" s="2"/>
      <c r="V90" s="2" t="s">
        <v>354</v>
      </c>
      <c r="W90" s="1" t="s">
        <v>355</v>
      </c>
      <c r="X90" s="1" t="s">
        <v>356</v>
      </c>
      <c r="Y90" s="2"/>
    </row>
    <row r="91" ht="63" customHeight="1" spans="1:25" x14ac:dyDescent="0.25">
      <c r="A91" s="2">
        <v>1</v>
      </c>
      <c r="B91" s="2" t="s">
        <v>194</v>
      </c>
      <c r="C91" s="6">
        <v>43522</v>
      </c>
      <c r="D91" s="2" t="s">
        <v>27</v>
      </c>
      <c r="E91" s="1" t="s">
        <v>28</v>
      </c>
      <c r="F91" s="2" t="s">
        <v>29</v>
      </c>
      <c r="G91" s="2" t="s">
        <v>30</v>
      </c>
      <c r="H91" s="2" t="s">
        <v>31</v>
      </c>
      <c r="I91" s="2" t="s">
        <v>32</v>
      </c>
      <c r="J91" s="2" t="s">
        <v>357</v>
      </c>
      <c r="K91" s="2" t="s">
        <v>34</v>
      </c>
      <c r="L91" s="2" t="s">
        <v>32</v>
      </c>
      <c r="M91" s="2" t="s">
        <v>35</v>
      </c>
      <c r="N91" s="2">
        <v>0</v>
      </c>
      <c r="O91" s="2" t="s">
        <v>35</v>
      </c>
      <c r="P91" s="2">
        <v>0</v>
      </c>
      <c r="Q91" s="2" t="s">
        <v>38</v>
      </c>
      <c r="R91" s="2" t="s">
        <v>35</v>
      </c>
      <c r="S91" s="2" t="s">
        <v>36</v>
      </c>
      <c r="T91" s="2" t="s">
        <v>39</v>
      </c>
      <c r="U91" s="2"/>
      <c r="V91" s="2" t="s">
        <v>354</v>
      </c>
      <c r="W91" s="1" t="s">
        <v>358</v>
      </c>
      <c r="X91" s="1" t="s">
        <v>359</v>
      </c>
      <c r="Y91" s="2"/>
    </row>
    <row r="92" ht="63" customHeight="1" spans="1:25" x14ac:dyDescent="0.25">
      <c r="A92" s="2">
        <v>1</v>
      </c>
      <c r="B92" s="2" t="s">
        <v>194</v>
      </c>
      <c r="C92" s="6">
        <v>43522</v>
      </c>
      <c r="D92" s="2" t="s">
        <v>56</v>
      </c>
      <c r="E92" s="1" t="s">
        <v>57</v>
      </c>
      <c r="F92" s="2" t="s">
        <v>29</v>
      </c>
      <c r="G92" s="2" t="s">
        <v>58</v>
      </c>
      <c r="H92" s="2" t="s">
        <v>31</v>
      </c>
      <c r="I92" s="2" t="s">
        <v>32</v>
      </c>
      <c r="J92" s="2" t="s">
        <v>353</v>
      </c>
      <c r="K92" s="2" t="s">
        <v>34</v>
      </c>
      <c r="L92" s="2" t="s">
        <v>32</v>
      </c>
      <c r="M92" s="2" t="s">
        <v>36</v>
      </c>
      <c r="N92" s="2">
        <v>0</v>
      </c>
      <c r="O92" s="2" t="s">
        <v>35</v>
      </c>
      <c r="P92" s="2">
        <v>0</v>
      </c>
      <c r="Q92" s="2" t="s">
        <v>44</v>
      </c>
      <c r="R92" s="2" t="s">
        <v>35</v>
      </c>
      <c r="S92" s="2" t="s">
        <v>36</v>
      </c>
      <c r="T92" s="2" t="s">
        <v>39</v>
      </c>
      <c r="U92" s="2"/>
      <c r="V92" s="2" t="s">
        <v>354</v>
      </c>
      <c r="W92" s="1" t="s">
        <v>360</v>
      </c>
      <c r="X92" s="1" t="s">
        <v>361</v>
      </c>
      <c r="Y92" s="2"/>
    </row>
    <row r="93" ht="63" customHeight="1" spans="1:25" x14ac:dyDescent="0.25">
      <c r="A93" s="2">
        <v>1</v>
      </c>
      <c r="B93" s="2" t="s">
        <v>194</v>
      </c>
      <c r="C93" s="6">
        <v>43522</v>
      </c>
      <c r="D93" s="2" t="s">
        <v>56</v>
      </c>
      <c r="E93" s="1" t="s">
        <v>57</v>
      </c>
      <c r="F93" s="2" t="s">
        <v>29</v>
      </c>
      <c r="G93" s="2" t="s">
        <v>58</v>
      </c>
      <c r="H93" s="2" t="s">
        <v>31</v>
      </c>
      <c r="I93" s="2" t="s">
        <v>32</v>
      </c>
      <c r="J93" s="2" t="s">
        <v>357</v>
      </c>
      <c r="K93" s="2" t="s">
        <v>34</v>
      </c>
      <c r="L93" s="2" t="s">
        <v>32</v>
      </c>
      <c r="M93" s="2" t="s">
        <v>36</v>
      </c>
      <c r="N93" s="2">
        <v>0</v>
      </c>
      <c r="O93" s="2" t="s">
        <v>35</v>
      </c>
      <c r="P93" s="2">
        <v>0</v>
      </c>
      <c r="Q93" s="2" t="s">
        <v>38</v>
      </c>
      <c r="R93" s="2" t="s">
        <v>35</v>
      </c>
      <c r="S93" s="2" t="s">
        <v>36</v>
      </c>
      <c r="T93" s="2" t="s">
        <v>39</v>
      </c>
      <c r="U93" s="2"/>
      <c r="V93" s="2" t="s">
        <v>354</v>
      </c>
      <c r="W93" s="1" t="s">
        <v>362</v>
      </c>
      <c r="X93" s="1" t="s">
        <v>363</v>
      </c>
      <c r="Y93" s="2"/>
    </row>
    <row r="94" ht="63" customHeight="1" spans="1:25" x14ac:dyDescent="0.25">
      <c r="A94" s="2">
        <v>1</v>
      </c>
      <c r="B94" s="2" t="s">
        <v>194</v>
      </c>
      <c r="C94" s="15">
        <v>43522</v>
      </c>
      <c r="D94" s="2" t="s">
        <v>63</v>
      </c>
      <c r="E94" s="1" t="s">
        <v>64</v>
      </c>
      <c r="F94" s="2" t="s">
        <v>65</v>
      </c>
      <c r="G94" s="2" t="s">
        <v>58</v>
      </c>
      <c r="H94" s="2" t="s">
        <v>66</v>
      </c>
      <c r="I94" s="2" t="s">
        <v>67</v>
      </c>
      <c r="J94" s="2" t="s">
        <v>357</v>
      </c>
      <c r="K94" s="2" t="s">
        <v>34</v>
      </c>
      <c r="L94" s="2" t="s">
        <v>32</v>
      </c>
      <c r="M94" s="2" t="s">
        <v>36</v>
      </c>
      <c r="N94" s="2">
        <v>0</v>
      </c>
      <c r="O94" s="2" t="s">
        <v>35</v>
      </c>
      <c r="P94" s="2">
        <v>0</v>
      </c>
      <c r="Q94" s="2" t="s">
        <v>38</v>
      </c>
      <c r="R94" s="2" t="s">
        <v>35</v>
      </c>
      <c r="S94" s="2" t="s">
        <v>36</v>
      </c>
      <c r="T94" s="2" t="s">
        <v>39</v>
      </c>
      <c r="U94" s="2"/>
      <c r="V94" s="2" t="s">
        <v>354</v>
      </c>
      <c r="W94" s="1" t="s">
        <v>364</v>
      </c>
      <c r="X94" s="1" t="s">
        <v>365</v>
      </c>
      <c r="Y94" s="2"/>
    </row>
    <row r="95" ht="63" customHeight="1" spans="1:25" x14ac:dyDescent="0.25">
      <c r="A95" s="2">
        <v>1</v>
      </c>
      <c r="B95" s="2" t="s">
        <v>194</v>
      </c>
      <c r="C95" s="6">
        <v>43523</v>
      </c>
      <c r="D95" s="2" t="s">
        <v>70</v>
      </c>
      <c r="E95" s="1" t="s">
        <v>71</v>
      </c>
      <c r="F95" s="2" t="s">
        <v>65</v>
      </c>
      <c r="G95" s="2" t="s">
        <v>30</v>
      </c>
      <c r="H95" s="2" t="s">
        <v>31</v>
      </c>
      <c r="I95" s="2" t="s">
        <v>104</v>
      </c>
      <c r="J95" s="2" t="s">
        <v>353</v>
      </c>
      <c r="K95" s="2" t="s">
        <v>34</v>
      </c>
      <c r="L95" s="2" t="s">
        <v>32</v>
      </c>
      <c r="M95" s="2" t="s">
        <v>36</v>
      </c>
      <c r="N95" s="2">
        <v>0</v>
      </c>
      <c r="O95" s="2" t="s">
        <v>35</v>
      </c>
      <c r="P95" s="2">
        <v>0</v>
      </c>
      <c r="Q95" s="2" t="s">
        <v>44</v>
      </c>
      <c r="R95" s="2" t="s">
        <v>35</v>
      </c>
      <c r="S95" s="2" t="s">
        <v>36</v>
      </c>
      <c r="T95" s="2" t="s">
        <v>39</v>
      </c>
      <c r="U95" s="2"/>
      <c r="V95" s="2" t="s">
        <v>354</v>
      </c>
      <c r="W95" s="1" t="s">
        <v>366</v>
      </c>
      <c r="X95" s="1" t="s">
        <v>367</v>
      </c>
      <c r="Y95" s="2"/>
    </row>
    <row r="96" ht="63" customHeight="1" spans="1:25" x14ac:dyDescent="0.25">
      <c r="A96" s="2">
        <v>1</v>
      </c>
      <c r="B96" s="2" t="s">
        <v>194</v>
      </c>
      <c r="C96" s="6">
        <v>43522</v>
      </c>
      <c r="D96" s="2" t="s">
        <v>277</v>
      </c>
      <c r="E96" s="1" t="s">
        <v>278</v>
      </c>
      <c r="F96" s="2" t="s">
        <v>65</v>
      </c>
      <c r="G96" s="2" t="s">
        <v>30</v>
      </c>
      <c r="H96" s="2" t="s">
        <v>66</v>
      </c>
      <c r="I96" s="2" t="s">
        <v>48</v>
      </c>
      <c r="J96" s="2" t="s">
        <v>357</v>
      </c>
      <c r="K96" s="2" t="s">
        <v>34</v>
      </c>
      <c r="L96" s="2" t="s">
        <v>32</v>
      </c>
      <c r="M96" s="2" t="s">
        <v>35</v>
      </c>
      <c r="N96" s="2">
        <v>0</v>
      </c>
      <c r="O96" s="2" t="s">
        <v>35</v>
      </c>
      <c r="P96" s="2">
        <v>0</v>
      </c>
      <c r="Q96" s="2" t="s">
        <v>38</v>
      </c>
      <c r="R96" s="2" t="s">
        <v>36</v>
      </c>
      <c r="S96" s="2" t="s">
        <v>35</v>
      </c>
      <c r="T96" s="2" t="s">
        <v>39</v>
      </c>
      <c r="U96" s="2"/>
      <c r="V96" s="2" t="s">
        <v>354</v>
      </c>
      <c r="W96" s="1" t="s">
        <v>368</v>
      </c>
      <c r="X96" s="1" t="s">
        <v>369</v>
      </c>
      <c r="Y96" s="2"/>
    </row>
    <row r="97" ht="63" customHeight="1" spans="1:25" x14ac:dyDescent="0.25">
      <c r="A97" s="2">
        <v>1</v>
      </c>
      <c r="B97" s="2" t="s">
        <v>194</v>
      </c>
      <c r="C97" s="6">
        <v>43523</v>
      </c>
      <c r="D97" s="2" t="s">
        <v>370</v>
      </c>
      <c r="E97" s="1" t="s">
        <v>371</v>
      </c>
      <c r="F97" s="2" t="s">
        <v>119</v>
      </c>
      <c r="G97" s="2" t="s">
        <v>340</v>
      </c>
      <c r="H97" s="2" t="s">
        <v>31</v>
      </c>
      <c r="I97" s="2" t="s">
        <v>48</v>
      </c>
      <c r="J97" s="2" t="s">
        <v>353</v>
      </c>
      <c r="K97" s="2" t="s">
        <v>34</v>
      </c>
      <c r="L97" s="2" t="s">
        <v>122</v>
      </c>
      <c r="M97" s="2" t="s">
        <v>35</v>
      </c>
      <c r="N97" s="2">
        <v>0</v>
      </c>
      <c r="O97" s="2" t="s">
        <v>35</v>
      </c>
      <c r="P97" s="2">
        <v>0</v>
      </c>
      <c r="Q97" s="2" t="s">
        <v>44</v>
      </c>
      <c r="R97" s="2" t="s">
        <v>36</v>
      </c>
      <c r="S97" s="2" t="s">
        <v>35</v>
      </c>
      <c r="T97" s="2" t="s">
        <v>39</v>
      </c>
      <c r="U97" s="2"/>
      <c r="V97" s="2" t="s">
        <v>354</v>
      </c>
      <c r="W97" s="1" t="s">
        <v>372</v>
      </c>
      <c r="X97" s="1" t="s">
        <v>373</v>
      </c>
      <c r="Y97" s="2"/>
    </row>
    <row r="98" ht="63" customHeight="1" spans="1:25" s="7" customFormat="1" x14ac:dyDescent="0.25">
      <c r="A98" s="8">
        <v>1</v>
      </c>
      <c r="B98" s="8" t="s">
        <v>194</v>
      </c>
      <c r="C98" s="9">
        <v>43524</v>
      </c>
      <c r="D98" s="8" t="s">
        <v>374</v>
      </c>
      <c r="E98" s="8" t="s">
        <v>375</v>
      </c>
      <c r="F98" s="8" t="s">
        <v>65</v>
      </c>
      <c r="G98" s="8" t="s">
        <v>58</v>
      </c>
      <c r="H98" s="8" t="s">
        <v>66</v>
      </c>
      <c r="I98" s="8" t="s">
        <v>67</v>
      </c>
      <c r="J98" s="8" t="s">
        <v>376</v>
      </c>
      <c r="K98" s="8" t="s">
        <v>34</v>
      </c>
      <c r="L98" s="8" t="s">
        <v>48</v>
      </c>
      <c r="M98" s="8" t="s">
        <v>35</v>
      </c>
      <c r="N98" s="8">
        <v>2</v>
      </c>
      <c r="O98" s="8" t="s">
        <v>36</v>
      </c>
      <c r="P98" s="8" t="s">
        <v>377</v>
      </c>
      <c r="Q98" s="8" t="s">
        <v>38</v>
      </c>
      <c r="R98" s="8" t="s">
        <v>36</v>
      </c>
      <c r="S98" s="8" t="s">
        <v>35</v>
      </c>
      <c r="T98" s="8" t="s">
        <v>48</v>
      </c>
      <c r="U98" s="8"/>
      <c r="V98" s="8" t="s">
        <v>350</v>
      </c>
      <c r="W98" s="8" t="s">
        <v>378</v>
      </c>
      <c r="X98" s="8" t="s">
        <v>379</v>
      </c>
      <c r="Y98" s="8"/>
    </row>
    <row r="99" ht="63" customHeight="1" spans="1:25" s="3" customFormat="1" x14ac:dyDescent="0.25">
      <c r="A99" s="4">
        <v>1</v>
      </c>
      <c r="B99" s="4" t="s">
        <v>380</v>
      </c>
      <c r="C99" s="5">
        <v>43528</v>
      </c>
      <c r="D99" s="4" t="s">
        <v>27</v>
      </c>
      <c r="E99" s="4" t="s">
        <v>381</v>
      </c>
      <c r="F99" s="4" t="s">
        <v>29</v>
      </c>
      <c r="G99" s="4" t="s">
        <v>30</v>
      </c>
      <c r="H99" s="4" t="s">
        <v>31</v>
      </c>
      <c r="I99" s="4" t="s">
        <v>32</v>
      </c>
      <c r="J99" s="4" t="s">
        <v>382</v>
      </c>
      <c r="K99" s="4" t="s">
        <v>34</v>
      </c>
      <c r="L99" s="4" t="s">
        <v>32</v>
      </c>
      <c r="M99" s="4" t="s">
        <v>35</v>
      </c>
      <c r="N99" s="4">
        <v>0</v>
      </c>
      <c r="O99" s="4" t="s">
        <v>35</v>
      </c>
      <c r="P99" s="4">
        <v>0</v>
      </c>
      <c r="Q99" s="4" t="s">
        <v>44</v>
      </c>
      <c r="R99" s="4" t="s">
        <v>35</v>
      </c>
      <c r="S99" s="4" t="s">
        <v>36</v>
      </c>
      <c r="T99" s="4" t="s">
        <v>39</v>
      </c>
      <c r="U99" s="4"/>
      <c r="V99" s="4" t="s">
        <v>383</v>
      </c>
      <c r="W99" s="4" t="s">
        <v>384</v>
      </c>
      <c r="X99" s="4" t="s">
        <v>385</v>
      </c>
      <c r="Y99" s="4"/>
    </row>
    <row r="100" ht="63" customHeight="1" spans="1:25" s="3" customFormat="1" x14ac:dyDescent="0.25">
      <c r="A100" s="4">
        <v>1</v>
      </c>
      <c r="B100" s="4" t="s">
        <v>380</v>
      </c>
      <c r="C100" s="5">
        <v>43528</v>
      </c>
      <c r="D100" s="4" t="s">
        <v>27</v>
      </c>
      <c r="E100" s="4" t="s">
        <v>381</v>
      </c>
      <c r="F100" s="4" t="s">
        <v>29</v>
      </c>
      <c r="G100" s="4" t="s">
        <v>30</v>
      </c>
      <c r="H100" s="4" t="s">
        <v>31</v>
      </c>
      <c r="I100" s="4" t="s">
        <v>32</v>
      </c>
      <c r="J100" s="4" t="s">
        <v>386</v>
      </c>
      <c r="K100" s="4" t="s">
        <v>34</v>
      </c>
      <c r="L100" s="4" t="s">
        <v>32</v>
      </c>
      <c r="M100" s="4" t="s">
        <v>35</v>
      </c>
      <c r="N100" s="4">
        <v>0</v>
      </c>
      <c r="O100" s="4" t="s">
        <v>35</v>
      </c>
      <c r="P100" s="4">
        <v>0</v>
      </c>
      <c r="Q100" s="4" t="s">
        <v>38</v>
      </c>
      <c r="R100" s="4" t="s">
        <v>35</v>
      </c>
      <c r="S100" s="4" t="s">
        <v>36</v>
      </c>
      <c r="T100" s="4" t="s">
        <v>39</v>
      </c>
      <c r="U100" s="4"/>
      <c r="V100" s="4" t="s">
        <v>383</v>
      </c>
      <c r="W100" s="4" t="s">
        <v>387</v>
      </c>
      <c r="X100" s="4" t="s">
        <v>388</v>
      </c>
      <c r="Y100" s="4"/>
    </row>
    <row r="101" ht="63" customHeight="1" spans="1:25" s="3" customFormat="1" x14ac:dyDescent="0.25">
      <c r="A101" s="4">
        <v>1</v>
      </c>
      <c r="B101" s="4" t="s">
        <v>380</v>
      </c>
      <c r="C101" s="5">
        <v>43528</v>
      </c>
      <c r="D101" s="4" t="s">
        <v>74</v>
      </c>
      <c r="E101" s="4" t="s">
        <v>75</v>
      </c>
      <c r="F101" s="4" t="s">
        <v>76</v>
      </c>
      <c r="G101" s="4" t="s">
        <v>30</v>
      </c>
      <c r="H101" s="4" t="s">
        <v>66</v>
      </c>
      <c r="I101" s="4" t="s">
        <v>76</v>
      </c>
      <c r="J101" s="4" t="s">
        <v>389</v>
      </c>
      <c r="K101" s="4" t="s">
        <v>34</v>
      </c>
      <c r="L101" s="4" t="s">
        <v>32</v>
      </c>
      <c r="M101" s="4" t="s">
        <v>35</v>
      </c>
      <c r="N101" s="4">
        <v>2</v>
      </c>
      <c r="O101" s="4" t="s">
        <v>35</v>
      </c>
      <c r="P101" s="4">
        <v>0</v>
      </c>
      <c r="Q101" s="4" t="s">
        <v>38</v>
      </c>
      <c r="R101" s="4" t="s">
        <v>35</v>
      </c>
      <c r="S101" s="4" t="s">
        <v>36</v>
      </c>
      <c r="T101" s="4" t="s">
        <v>39</v>
      </c>
      <c r="U101" s="4"/>
      <c r="V101" s="4" t="s">
        <v>383</v>
      </c>
      <c r="W101" s="4" t="s">
        <v>390</v>
      </c>
      <c r="X101" s="4" t="s">
        <v>391</v>
      </c>
      <c r="Y101" s="4"/>
    </row>
    <row r="102" ht="63" customHeight="1" spans="1:25" s="7" customFormat="1" x14ac:dyDescent="0.25">
      <c r="A102" s="8">
        <v>1</v>
      </c>
      <c r="B102" s="8" t="s">
        <v>380</v>
      </c>
      <c r="C102" s="9">
        <v>43531</v>
      </c>
      <c r="D102" s="8" t="s">
        <v>392</v>
      </c>
      <c r="E102" s="8" t="s">
        <v>393</v>
      </c>
      <c r="F102" s="8" t="s">
        <v>65</v>
      </c>
      <c r="G102" s="8" t="s">
        <v>58</v>
      </c>
      <c r="H102" s="8" t="s">
        <v>66</v>
      </c>
      <c r="I102" s="8" t="s">
        <v>67</v>
      </c>
      <c r="J102" s="8" t="s">
        <v>394</v>
      </c>
      <c r="K102" s="8" t="s">
        <v>34</v>
      </c>
      <c r="L102" s="8" t="s">
        <v>48</v>
      </c>
      <c r="M102" s="8" t="s">
        <v>35</v>
      </c>
      <c r="N102" s="8">
        <v>1</v>
      </c>
      <c r="O102" s="8" t="s">
        <v>36</v>
      </c>
      <c r="P102" s="8" t="s">
        <v>395</v>
      </c>
      <c r="Q102" s="8" t="s">
        <v>38</v>
      </c>
      <c r="R102" s="8" t="s">
        <v>36</v>
      </c>
      <c r="S102" s="8" t="s">
        <v>35</v>
      </c>
      <c r="T102" s="8" t="s">
        <v>48</v>
      </c>
      <c r="U102" s="8"/>
      <c r="V102" s="8" t="s">
        <v>396</v>
      </c>
      <c r="W102" s="8" t="s">
        <v>397</v>
      </c>
      <c r="X102" s="8" t="s">
        <v>398</v>
      </c>
      <c r="Y102" s="8"/>
    </row>
    <row r="103" ht="63" customHeight="1" spans="1:25" x14ac:dyDescent="0.25">
      <c r="A103" s="2">
        <v>1</v>
      </c>
      <c r="B103" s="2" t="s">
        <v>380</v>
      </c>
      <c r="C103" s="6">
        <v>43532</v>
      </c>
      <c r="D103" s="2" t="s">
        <v>27</v>
      </c>
      <c r="E103" s="1" t="s">
        <v>381</v>
      </c>
      <c r="F103" s="2" t="s">
        <v>29</v>
      </c>
      <c r="G103" s="2" t="s">
        <v>30</v>
      </c>
      <c r="H103" s="2" t="s">
        <v>31</v>
      </c>
      <c r="I103" s="2" t="s">
        <v>48</v>
      </c>
      <c r="J103" s="2" t="s">
        <v>399</v>
      </c>
      <c r="K103" s="2" t="s">
        <v>34</v>
      </c>
      <c r="L103" s="2" t="s">
        <v>48</v>
      </c>
      <c r="M103" s="2" t="s">
        <v>36</v>
      </c>
      <c r="N103" s="2">
        <v>1</v>
      </c>
      <c r="O103" s="2" t="s">
        <v>35</v>
      </c>
      <c r="P103" s="2">
        <v>0</v>
      </c>
      <c r="Q103" s="2" t="s">
        <v>44</v>
      </c>
      <c r="R103" s="2" t="s">
        <v>35</v>
      </c>
      <c r="S103" s="2" t="s">
        <v>36</v>
      </c>
      <c r="T103" s="2" t="s">
        <v>48</v>
      </c>
      <c r="U103" s="2"/>
      <c r="V103" s="2" t="s">
        <v>400</v>
      </c>
      <c r="W103" s="1" t="s">
        <v>401</v>
      </c>
      <c r="X103" s="1" t="s">
        <v>402</v>
      </c>
      <c r="Y103" s="2"/>
    </row>
    <row r="104" ht="63" customHeight="1" spans="1:25" x14ac:dyDescent="0.25">
      <c r="A104" s="2">
        <v>1</v>
      </c>
      <c r="B104" s="2" t="s">
        <v>380</v>
      </c>
      <c r="C104" s="6">
        <v>43532</v>
      </c>
      <c r="D104" s="2" t="s">
        <v>27</v>
      </c>
      <c r="E104" s="1" t="s">
        <v>381</v>
      </c>
      <c r="F104" s="2" t="s">
        <v>29</v>
      </c>
      <c r="G104" s="2" t="s">
        <v>30</v>
      </c>
      <c r="H104" s="2" t="s">
        <v>31</v>
      </c>
      <c r="I104" s="2" t="s">
        <v>48</v>
      </c>
      <c r="J104" s="2" t="s">
        <v>403</v>
      </c>
      <c r="K104" s="2" t="s">
        <v>34</v>
      </c>
      <c r="L104" s="2" t="s">
        <v>48</v>
      </c>
      <c r="M104" s="2" t="s">
        <v>36</v>
      </c>
      <c r="N104" s="2">
        <v>1</v>
      </c>
      <c r="O104" s="2" t="s">
        <v>35</v>
      </c>
      <c r="P104" s="2">
        <v>0</v>
      </c>
      <c r="Q104" s="2" t="s">
        <v>38</v>
      </c>
      <c r="R104" s="2" t="s">
        <v>35</v>
      </c>
      <c r="S104" s="2" t="s">
        <v>36</v>
      </c>
      <c r="T104" s="2" t="s">
        <v>48</v>
      </c>
      <c r="U104" s="2"/>
      <c r="V104" s="2" t="s">
        <v>400</v>
      </c>
      <c r="W104" s="1" t="s">
        <v>404</v>
      </c>
      <c r="X104" s="1" t="s">
        <v>405</v>
      </c>
      <c r="Y104" s="2"/>
    </row>
    <row r="105" ht="63" customHeight="1" spans="1:25" x14ac:dyDescent="0.25">
      <c r="A105" s="2">
        <v>1</v>
      </c>
      <c r="B105" s="2" t="s">
        <v>380</v>
      </c>
      <c r="C105" s="6">
        <v>43532</v>
      </c>
      <c r="D105" s="2" t="s">
        <v>79</v>
      </c>
      <c r="E105" s="1" t="s">
        <v>80</v>
      </c>
      <c r="F105" s="2" t="s">
        <v>29</v>
      </c>
      <c r="G105" s="2" t="s">
        <v>30</v>
      </c>
      <c r="H105" s="2" t="s">
        <v>31</v>
      </c>
      <c r="I105" s="2" t="s">
        <v>48</v>
      </c>
      <c r="J105" s="2" t="s">
        <v>399</v>
      </c>
      <c r="K105" s="2" t="s">
        <v>34</v>
      </c>
      <c r="L105" s="2" t="s">
        <v>48</v>
      </c>
      <c r="M105" s="2" t="s">
        <v>36</v>
      </c>
      <c r="N105" s="2">
        <v>1</v>
      </c>
      <c r="O105" s="2" t="s">
        <v>35</v>
      </c>
      <c r="P105" s="2">
        <v>0</v>
      </c>
      <c r="Q105" s="2" t="s">
        <v>44</v>
      </c>
      <c r="R105" s="2" t="s">
        <v>35</v>
      </c>
      <c r="S105" s="2" t="s">
        <v>36</v>
      </c>
      <c r="T105" s="2" t="s">
        <v>48</v>
      </c>
      <c r="U105" s="2"/>
      <c r="V105" s="2" t="s">
        <v>400</v>
      </c>
      <c r="W105" s="1" t="s">
        <v>406</v>
      </c>
      <c r="X105" s="10" t="s">
        <v>407</v>
      </c>
      <c r="Y105" s="2"/>
    </row>
    <row r="106" ht="63" customHeight="1" spans="1:25" s="3" customFormat="1" x14ac:dyDescent="0.25">
      <c r="A106" s="4">
        <v>1</v>
      </c>
      <c r="B106" s="4" t="s">
        <v>380</v>
      </c>
      <c r="C106" s="5">
        <v>43535</v>
      </c>
      <c r="D106" s="4" t="s">
        <v>27</v>
      </c>
      <c r="E106" s="4" t="s">
        <v>381</v>
      </c>
      <c r="F106" s="4" t="s">
        <v>29</v>
      </c>
      <c r="G106" s="4" t="s">
        <v>30</v>
      </c>
      <c r="H106" s="4" t="s">
        <v>31</v>
      </c>
      <c r="I106" s="4" t="s">
        <v>48</v>
      </c>
      <c r="J106" s="4" t="s">
        <v>408</v>
      </c>
      <c r="K106" s="4" t="s">
        <v>34</v>
      </c>
      <c r="L106" s="4" t="s">
        <v>48</v>
      </c>
      <c r="M106" s="4" t="s">
        <v>36</v>
      </c>
      <c r="N106" s="4">
        <v>0</v>
      </c>
      <c r="O106" s="4" t="s">
        <v>36</v>
      </c>
      <c r="P106" s="4" t="s">
        <v>409</v>
      </c>
      <c r="Q106" s="4" t="s">
        <v>44</v>
      </c>
      <c r="R106" s="4" t="s">
        <v>35</v>
      </c>
      <c r="S106" s="4" t="s">
        <v>36</v>
      </c>
      <c r="T106" s="4" t="s">
        <v>48</v>
      </c>
      <c r="U106" s="4"/>
      <c r="V106" s="4" t="s">
        <v>410</v>
      </c>
      <c r="W106" s="4" t="s">
        <v>411</v>
      </c>
      <c r="X106" s="4" t="s">
        <v>412</v>
      </c>
      <c r="Y106" s="4"/>
    </row>
    <row r="107" ht="63" customHeight="1" spans="1:25" s="3" customFormat="1" x14ac:dyDescent="0.25">
      <c r="A107" s="4">
        <v>1</v>
      </c>
      <c r="B107" s="4" t="s">
        <v>380</v>
      </c>
      <c r="C107" s="5">
        <v>43535</v>
      </c>
      <c r="D107" s="4" t="s">
        <v>27</v>
      </c>
      <c r="E107" s="4" t="s">
        <v>381</v>
      </c>
      <c r="F107" s="4" t="s">
        <v>29</v>
      </c>
      <c r="G107" s="4" t="s">
        <v>30</v>
      </c>
      <c r="H107" s="4" t="s">
        <v>31</v>
      </c>
      <c r="I107" s="4" t="s">
        <v>48</v>
      </c>
      <c r="J107" s="4" t="s">
        <v>413</v>
      </c>
      <c r="K107" s="4" t="s">
        <v>34</v>
      </c>
      <c r="L107" s="4" t="s">
        <v>48</v>
      </c>
      <c r="M107" s="4" t="s">
        <v>36</v>
      </c>
      <c r="N107" s="4">
        <v>0</v>
      </c>
      <c r="O107" s="4" t="s">
        <v>36</v>
      </c>
      <c r="P107" s="4" t="s">
        <v>409</v>
      </c>
      <c r="Q107" s="4" t="s">
        <v>38</v>
      </c>
      <c r="R107" s="4" t="s">
        <v>35</v>
      </c>
      <c r="S107" s="4" t="s">
        <v>36</v>
      </c>
      <c r="T107" s="4" t="s">
        <v>48</v>
      </c>
      <c r="U107" s="4"/>
      <c r="V107" s="4" t="s">
        <v>410</v>
      </c>
      <c r="W107" s="4" t="s">
        <v>414</v>
      </c>
      <c r="X107" s="4" t="s">
        <v>415</v>
      </c>
      <c r="Y107" s="4"/>
    </row>
    <row r="108" ht="63" customHeight="1" spans="1:25" s="3" customFormat="1" x14ac:dyDescent="0.25">
      <c r="A108" s="4">
        <v>1</v>
      </c>
      <c r="B108" s="4" t="s">
        <v>380</v>
      </c>
      <c r="C108" s="5">
        <v>43535</v>
      </c>
      <c r="D108" s="4" t="s">
        <v>74</v>
      </c>
      <c r="E108" s="4" t="s">
        <v>75</v>
      </c>
      <c r="F108" s="4" t="s">
        <v>76</v>
      </c>
      <c r="G108" s="4" t="s">
        <v>30</v>
      </c>
      <c r="H108" s="4" t="s">
        <v>66</v>
      </c>
      <c r="I108" s="4" t="s">
        <v>76</v>
      </c>
      <c r="J108" s="4" t="s">
        <v>413</v>
      </c>
      <c r="K108" s="4" t="s">
        <v>34</v>
      </c>
      <c r="L108" s="4" t="s">
        <v>48</v>
      </c>
      <c r="M108" s="4" t="s">
        <v>36</v>
      </c>
      <c r="N108" s="4">
        <v>0</v>
      </c>
      <c r="O108" s="4" t="s">
        <v>36</v>
      </c>
      <c r="P108" s="4" t="s">
        <v>409</v>
      </c>
      <c r="Q108" s="4" t="s">
        <v>38</v>
      </c>
      <c r="R108" s="4" t="s">
        <v>35</v>
      </c>
      <c r="S108" s="4" t="s">
        <v>36</v>
      </c>
      <c r="T108" s="4" t="s">
        <v>48</v>
      </c>
      <c r="U108" s="4"/>
      <c r="V108" s="4" t="s">
        <v>410</v>
      </c>
      <c r="W108" s="4" t="s">
        <v>416</v>
      </c>
      <c r="X108" s="4" t="s">
        <v>75</v>
      </c>
      <c r="Y108" s="4"/>
    </row>
    <row r="109" ht="63" customHeight="1" spans="1:25" s="7" customFormat="1" x14ac:dyDescent="0.25">
      <c r="A109" s="8">
        <v>1</v>
      </c>
      <c r="B109" s="8" t="s">
        <v>380</v>
      </c>
      <c r="C109" s="9">
        <v>43537</v>
      </c>
      <c r="D109" s="8" t="s">
        <v>417</v>
      </c>
      <c r="E109" s="8" t="s">
        <v>418</v>
      </c>
      <c r="F109" s="8" t="s">
        <v>419</v>
      </c>
      <c r="G109" s="8" t="s">
        <v>58</v>
      </c>
      <c r="H109" s="8" t="s">
        <v>66</v>
      </c>
      <c r="I109" s="8" t="s">
        <v>67</v>
      </c>
      <c r="J109" s="8" t="s">
        <v>420</v>
      </c>
      <c r="K109" s="8" t="s">
        <v>34</v>
      </c>
      <c r="L109" s="8" t="s">
        <v>88</v>
      </c>
      <c r="M109" s="8" t="s">
        <v>35</v>
      </c>
      <c r="N109" s="8">
        <v>0</v>
      </c>
      <c r="O109" s="8" t="s">
        <v>36</v>
      </c>
      <c r="P109" s="8" t="s">
        <v>421</v>
      </c>
      <c r="Q109" s="8" t="s">
        <v>38</v>
      </c>
      <c r="R109" s="8" t="s">
        <v>36</v>
      </c>
      <c r="S109" s="8" t="s">
        <v>35</v>
      </c>
      <c r="T109" s="8"/>
      <c r="U109" s="8"/>
      <c r="V109" s="8" t="s">
        <v>396</v>
      </c>
      <c r="W109" s="8" t="s">
        <v>422</v>
      </c>
      <c r="X109" s="8" t="s">
        <v>423</v>
      </c>
      <c r="Y109" s="8" t="s">
        <v>424</v>
      </c>
    </row>
    <row r="110" ht="63" customHeight="1" spans="1:25" x14ac:dyDescent="0.25">
      <c r="A110" s="2">
        <v>1</v>
      </c>
      <c r="B110" s="2" t="s">
        <v>380</v>
      </c>
      <c r="C110" s="6">
        <v>43538</v>
      </c>
      <c r="D110" s="2" t="s">
        <v>27</v>
      </c>
      <c r="E110" s="1" t="s">
        <v>381</v>
      </c>
      <c r="F110" s="2" t="s">
        <v>29</v>
      </c>
      <c r="G110" s="2" t="s">
        <v>30</v>
      </c>
      <c r="H110" s="2" t="s">
        <v>31</v>
      </c>
      <c r="I110" s="2" t="s">
        <v>32</v>
      </c>
      <c r="J110" s="2" t="s">
        <v>425</v>
      </c>
      <c r="K110" s="2" t="s">
        <v>34</v>
      </c>
      <c r="L110" s="2" t="s">
        <v>32</v>
      </c>
      <c r="M110" s="2" t="s">
        <v>35</v>
      </c>
      <c r="N110" s="2">
        <v>1</v>
      </c>
      <c r="O110" s="2" t="s">
        <v>36</v>
      </c>
      <c r="P110" s="2" t="s">
        <v>421</v>
      </c>
      <c r="Q110" s="2" t="s">
        <v>44</v>
      </c>
      <c r="R110" s="2" t="s">
        <v>35</v>
      </c>
      <c r="S110" s="2" t="s">
        <v>36</v>
      </c>
      <c r="T110" s="2" t="s">
        <v>48</v>
      </c>
      <c r="U110" s="2"/>
      <c r="V110" s="2" t="s">
        <v>426</v>
      </c>
      <c r="W110" s="1" t="s">
        <v>427</v>
      </c>
      <c r="X110" s="1" t="s">
        <v>428</v>
      </c>
      <c r="Y110" s="2"/>
    </row>
    <row r="111" ht="63" customHeight="1" spans="1:25" x14ac:dyDescent="0.25">
      <c r="A111" s="2">
        <v>1</v>
      </c>
      <c r="B111" s="2" t="s">
        <v>380</v>
      </c>
      <c r="C111" s="6">
        <v>43538</v>
      </c>
      <c r="D111" s="2" t="s">
        <v>27</v>
      </c>
      <c r="E111" s="1" t="s">
        <v>381</v>
      </c>
      <c r="F111" s="2" t="s">
        <v>29</v>
      </c>
      <c r="G111" s="2" t="s">
        <v>30</v>
      </c>
      <c r="H111" s="2" t="s">
        <v>31</v>
      </c>
      <c r="I111" s="2" t="s">
        <v>32</v>
      </c>
      <c r="J111" s="2" t="s">
        <v>429</v>
      </c>
      <c r="K111" s="2" t="s">
        <v>34</v>
      </c>
      <c r="L111" s="2" t="s">
        <v>32</v>
      </c>
      <c r="M111" s="2" t="s">
        <v>35</v>
      </c>
      <c r="N111" s="2">
        <v>1</v>
      </c>
      <c r="O111" s="2" t="s">
        <v>36</v>
      </c>
      <c r="P111" s="2" t="s">
        <v>421</v>
      </c>
      <c r="Q111" s="2" t="s">
        <v>38</v>
      </c>
      <c r="R111" s="2" t="s">
        <v>35</v>
      </c>
      <c r="S111" s="2" t="s">
        <v>36</v>
      </c>
      <c r="T111" s="2" t="s">
        <v>48</v>
      </c>
      <c r="U111" s="2"/>
      <c r="V111" s="2" t="s">
        <v>426</v>
      </c>
      <c r="W111" s="16" t="s">
        <v>430</v>
      </c>
      <c r="X111" s="1" t="s">
        <v>431</v>
      </c>
      <c r="Y111" s="2"/>
    </row>
    <row r="112" ht="63" customHeight="1" spans="1:25" x14ac:dyDescent="0.25">
      <c r="A112" s="2">
        <v>1</v>
      </c>
      <c r="B112" s="2" t="s">
        <v>380</v>
      </c>
      <c r="C112" s="6">
        <v>43539</v>
      </c>
      <c r="D112" s="2" t="s">
        <v>56</v>
      </c>
      <c r="E112" s="1" t="s">
        <v>57</v>
      </c>
      <c r="F112" s="2" t="s">
        <v>29</v>
      </c>
      <c r="G112" s="2" t="s">
        <v>58</v>
      </c>
      <c r="H112" s="2" t="s">
        <v>31</v>
      </c>
      <c r="I112" s="2" t="s">
        <v>32</v>
      </c>
      <c r="J112" s="2" t="s">
        <v>425</v>
      </c>
      <c r="K112" s="2" t="s">
        <v>34</v>
      </c>
      <c r="L112" s="2" t="s">
        <v>32</v>
      </c>
      <c r="M112" s="2" t="s">
        <v>35</v>
      </c>
      <c r="N112" s="2">
        <v>1</v>
      </c>
      <c r="O112" s="2" t="s">
        <v>36</v>
      </c>
      <c r="P112" s="2" t="s">
        <v>421</v>
      </c>
      <c r="Q112" s="2" t="s">
        <v>44</v>
      </c>
      <c r="R112" s="2" t="s">
        <v>35</v>
      </c>
      <c r="S112" s="2" t="s">
        <v>36</v>
      </c>
      <c r="T112" s="2" t="s">
        <v>39</v>
      </c>
      <c r="U112" s="2"/>
      <c r="V112" s="2" t="s">
        <v>426</v>
      </c>
      <c r="W112" s="16" t="s">
        <v>432</v>
      </c>
      <c r="X112" s="1" t="s">
        <v>433</v>
      </c>
      <c r="Y112" s="2"/>
    </row>
    <row r="113" ht="63" customHeight="1" spans="1:25" x14ac:dyDescent="0.25">
      <c r="A113" s="2">
        <v>1</v>
      </c>
      <c r="B113" s="2" t="s">
        <v>380</v>
      </c>
      <c r="C113" s="6">
        <v>43539</v>
      </c>
      <c r="D113" s="2" t="s">
        <v>56</v>
      </c>
      <c r="E113" s="1" t="s">
        <v>57</v>
      </c>
      <c r="F113" s="2" t="s">
        <v>29</v>
      </c>
      <c r="G113" s="2" t="s">
        <v>58</v>
      </c>
      <c r="H113" s="2" t="s">
        <v>31</v>
      </c>
      <c r="I113" s="2" t="s">
        <v>32</v>
      </c>
      <c r="J113" s="2" t="s">
        <v>429</v>
      </c>
      <c r="K113" s="2" t="s">
        <v>34</v>
      </c>
      <c r="L113" s="2" t="s">
        <v>32</v>
      </c>
      <c r="M113" s="2" t="s">
        <v>35</v>
      </c>
      <c r="N113" s="2">
        <v>1</v>
      </c>
      <c r="O113" s="2" t="s">
        <v>36</v>
      </c>
      <c r="P113" s="2" t="s">
        <v>421</v>
      </c>
      <c r="Q113" s="2" t="s">
        <v>38</v>
      </c>
      <c r="R113" s="2" t="s">
        <v>35</v>
      </c>
      <c r="S113" s="2" t="s">
        <v>36</v>
      </c>
      <c r="T113" s="2" t="s">
        <v>39</v>
      </c>
      <c r="U113" s="2"/>
      <c r="V113" s="2" t="s">
        <v>426</v>
      </c>
      <c r="W113" s="1" t="s">
        <v>434</v>
      </c>
      <c r="X113" s="1" t="s">
        <v>435</v>
      </c>
      <c r="Y113" s="2"/>
    </row>
    <row r="114" ht="63" customHeight="1" spans="1:25" x14ac:dyDescent="0.25">
      <c r="A114" s="2">
        <v>1</v>
      </c>
      <c r="B114" s="2" t="s">
        <v>380</v>
      </c>
      <c r="C114" s="6">
        <v>43539</v>
      </c>
      <c r="D114" s="2" t="s">
        <v>169</v>
      </c>
      <c r="E114" s="1" t="s">
        <v>170</v>
      </c>
      <c r="F114" s="2" t="s">
        <v>171</v>
      </c>
      <c r="G114" s="2" t="s">
        <v>30</v>
      </c>
      <c r="H114" s="2" t="s">
        <v>31</v>
      </c>
      <c r="I114" s="2" t="s">
        <v>32</v>
      </c>
      <c r="J114" s="2" t="s">
        <v>425</v>
      </c>
      <c r="K114" s="2" t="s">
        <v>34</v>
      </c>
      <c r="L114" s="2" t="s">
        <v>32</v>
      </c>
      <c r="M114" s="2" t="s">
        <v>35</v>
      </c>
      <c r="N114" s="2">
        <v>1</v>
      </c>
      <c r="O114" s="2" t="s">
        <v>36</v>
      </c>
      <c r="P114" s="2" t="s">
        <v>421</v>
      </c>
      <c r="Q114" s="2" t="s">
        <v>44</v>
      </c>
      <c r="R114" s="2" t="s">
        <v>35</v>
      </c>
      <c r="S114" s="2" t="s">
        <v>36</v>
      </c>
      <c r="T114" s="2" t="s">
        <v>39</v>
      </c>
      <c r="U114" s="2"/>
      <c r="V114" s="2" t="s">
        <v>426</v>
      </c>
      <c r="W114" s="1" t="s">
        <v>436</v>
      </c>
      <c r="X114" s="1" t="s">
        <v>437</v>
      </c>
      <c r="Y114" s="2"/>
    </row>
    <row r="115" ht="63" customHeight="1" spans="1:25" x14ac:dyDescent="0.25">
      <c r="A115" s="2">
        <v>1</v>
      </c>
      <c r="B115" s="2" t="s">
        <v>380</v>
      </c>
      <c r="C115" s="6">
        <v>43539</v>
      </c>
      <c r="D115" s="2" t="s">
        <v>169</v>
      </c>
      <c r="E115" s="1" t="s">
        <v>170</v>
      </c>
      <c r="F115" s="2" t="s">
        <v>171</v>
      </c>
      <c r="G115" s="2" t="s">
        <v>30</v>
      </c>
      <c r="H115" s="2" t="s">
        <v>31</v>
      </c>
      <c r="I115" s="2" t="s">
        <v>32</v>
      </c>
      <c r="J115" s="2" t="s">
        <v>429</v>
      </c>
      <c r="K115" s="2" t="s">
        <v>34</v>
      </c>
      <c r="L115" s="2" t="s">
        <v>32</v>
      </c>
      <c r="M115" s="2" t="s">
        <v>35</v>
      </c>
      <c r="N115" s="2">
        <v>1</v>
      </c>
      <c r="O115" s="2" t="s">
        <v>36</v>
      </c>
      <c r="P115" s="2" t="s">
        <v>421</v>
      </c>
      <c r="Q115" s="2" t="s">
        <v>38</v>
      </c>
      <c r="R115" s="2" t="s">
        <v>35</v>
      </c>
      <c r="S115" s="2" t="s">
        <v>36</v>
      </c>
      <c r="T115" s="2" t="s">
        <v>39</v>
      </c>
      <c r="U115" s="2"/>
      <c r="V115" s="2" t="s">
        <v>426</v>
      </c>
      <c r="W115" s="1" t="s">
        <v>438</v>
      </c>
      <c r="X115" s="1" t="s">
        <v>439</v>
      </c>
      <c r="Y115" s="2"/>
    </row>
    <row r="116" ht="63" customHeight="1" spans="1:25" x14ac:dyDescent="0.25">
      <c r="A116" s="2">
        <v>1</v>
      </c>
      <c r="B116" s="2" t="s">
        <v>380</v>
      </c>
      <c r="C116" s="6">
        <v>43538</v>
      </c>
      <c r="D116" s="2" t="s">
        <v>79</v>
      </c>
      <c r="E116" s="1" t="s">
        <v>80</v>
      </c>
      <c r="F116" s="2" t="s">
        <v>29</v>
      </c>
      <c r="G116" s="2" t="s">
        <v>30</v>
      </c>
      <c r="H116" s="2" t="s">
        <v>31</v>
      </c>
      <c r="I116" s="2" t="s">
        <v>48</v>
      </c>
      <c r="J116" s="2" t="s">
        <v>425</v>
      </c>
      <c r="K116" s="2" t="s">
        <v>34</v>
      </c>
      <c r="L116" s="2" t="s">
        <v>32</v>
      </c>
      <c r="M116" s="2" t="s">
        <v>35</v>
      </c>
      <c r="N116" s="2">
        <v>1</v>
      </c>
      <c r="O116" s="2" t="s">
        <v>36</v>
      </c>
      <c r="P116" s="2" t="s">
        <v>421</v>
      </c>
      <c r="Q116" s="2" t="s">
        <v>44</v>
      </c>
      <c r="R116" s="2" t="s">
        <v>35</v>
      </c>
      <c r="S116" s="2" t="s">
        <v>36</v>
      </c>
      <c r="T116" s="2" t="s">
        <v>39</v>
      </c>
      <c r="U116" s="2"/>
      <c r="V116" s="2" t="s">
        <v>426</v>
      </c>
      <c r="W116" s="1" t="s">
        <v>440</v>
      </c>
      <c r="X116" s="1" t="s">
        <v>441</v>
      </c>
      <c r="Y116" s="2"/>
    </row>
    <row r="117" ht="63" customHeight="1" spans="1:25" x14ac:dyDescent="0.25">
      <c r="A117" s="2">
        <v>1</v>
      </c>
      <c r="B117" s="2" t="s">
        <v>380</v>
      </c>
      <c r="C117" s="6">
        <v>43539</v>
      </c>
      <c r="D117" s="2" t="s">
        <v>442</v>
      </c>
      <c r="E117" s="16" t="s">
        <v>443</v>
      </c>
      <c r="F117" s="2" t="s">
        <v>65</v>
      </c>
      <c r="G117" s="2" t="s">
        <v>30</v>
      </c>
      <c r="H117" s="2" t="s">
        <v>31</v>
      </c>
      <c r="I117" s="2" t="s">
        <v>67</v>
      </c>
      <c r="J117" s="2" t="s">
        <v>444</v>
      </c>
      <c r="K117" s="2" t="s">
        <v>34</v>
      </c>
      <c r="L117" s="2" t="s">
        <v>48</v>
      </c>
      <c r="M117" s="2" t="s">
        <v>35</v>
      </c>
      <c r="N117" s="2">
        <v>1</v>
      </c>
      <c r="O117" s="2" t="s">
        <v>36</v>
      </c>
      <c r="P117" s="2" t="s">
        <v>421</v>
      </c>
      <c r="Q117" s="2" t="s">
        <v>44</v>
      </c>
      <c r="R117" s="2" t="s">
        <v>36</v>
      </c>
      <c r="S117" s="2" t="s">
        <v>35</v>
      </c>
      <c r="T117" s="2" t="s">
        <v>39</v>
      </c>
      <c r="U117" s="2"/>
      <c r="V117" s="2" t="s">
        <v>426</v>
      </c>
      <c r="W117" s="1" t="s">
        <v>445</v>
      </c>
      <c r="X117" s="1" t="s">
        <v>446</v>
      </c>
      <c r="Y117" s="2"/>
    </row>
    <row r="118" ht="63" customHeight="1" spans="1:25" x14ac:dyDescent="0.25">
      <c r="A118" s="2">
        <v>1</v>
      </c>
      <c r="B118" s="2" t="s">
        <v>380</v>
      </c>
      <c r="C118" s="6">
        <v>43539</v>
      </c>
      <c r="D118" s="2" t="s">
        <v>447</v>
      </c>
      <c r="E118" s="16" t="s">
        <v>448</v>
      </c>
      <c r="F118" s="2" t="s">
        <v>65</v>
      </c>
      <c r="G118" s="2" t="s">
        <v>30</v>
      </c>
      <c r="H118" s="2" t="s">
        <v>31</v>
      </c>
      <c r="I118" s="2" t="s">
        <v>104</v>
      </c>
      <c r="J118" s="2" t="s">
        <v>444</v>
      </c>
      <c r="K118" s="2" t="s">
        <v>34</v>
      </c>
      <c r="L118" s="2" t="s">
        <v>48</v>
      </c>
      <c r="M118" s="2" t="s">
        <v>35</v>
      </c>
      <c r="N118" s="2">
        <v>1</v>
      </c>
      <c r="O118" s="2" t="s">
        <v>36</v>
      </c>
      <c r="P118" s="2" t="s">
        <v>421</v>
      </c>
      <c r="Q118" s="2" t="s">
        <v>44</v>
      </c>
      <c r="R118" s="2" t="s">
        <v>36</v>
      </c>
      <c r="S118" s="2" t="s">
        <v>35</v>
      </c>
      <c r="T118" s="2" t="s">
        <v>39</v>
      </c>
      <c r="U118" s="2"/>
      <c r="V118" s="2" t="s">
        <v>426</v>
      </c>
      <c r="W118" s="1" t="s">
        <v>449</v>
      </c>
      <c r="X118" s="1" t="s">
        <v>450</v>
      </c>
      <c r="Y118" s="2"/>
    </row>
    <row r="119" ht="63" customHeight="1" spans="1:25" s="3" customFormat="1" x14ac:dyDescent="0.25">
      <c r="A119" s="4">
        <v>1</v>
      </c>
      <c r="B119" s="4" t="s">
        <v>380</v>
      </c>
      <c r="C119" s="5">
        <v>43543</v>
      </c>
      <c r="D119" s="4" t="s">
        <v>27</v>
      </c>
      <c r="E119" s="4" t="s">
        <v>381</v>
      </c>
      <c r="F119" s="4" t="s">
        <v>29</v>
      </c>
      <c r="G119" s="4" t="s">
        <v>30</v>
      </c>
      <c r="H119" s="4" t="s">
        <v>31</v>
      </c>
      <c r="I119" s="4" t="s">
        <v>32</v>
      </c>
      <c r="J119" s="4" t="s">
        <v>451</v>
      </c>
      <c r="K119" s="4" t="s">
        <v>34</v>
      </c>
      <c r="L119" s="4" t="s">
        <v>32</v>
      </c>
      <c r="M119" s="4" t="s">
        <v>35</v>
      </c>
      <c r="N119" s="4">
        <v>1</v>
      </c>
      <c r="O119" s="4" t="s">
        <v>36</v>
      </c>
      <c r="P119" s="4" t="s">
        <v>421</v>
      </c>
      <c r="Q119" s="4" t="s">
        <v>44</v>
      </c>
      <c r="R119" s="4" t="s">
        <v>35</v>
      </c>
      <c r="S119" s="4" t="s">
        <v>36</v>
      </c>
      <c r="T119" s="4" t="s">
        <v>39</v>
      </c>
      <c r="U119" s="4"/>
      <c r="V119" s="4" t="s">
        <v>452</v>
      </c>
      <c r="W119" s="4" t="s">
        <v>453</v>
      </c>
      <c r="X119" s="4" t="s">
        <v>454</v>
      </c>
      <c r="Y119" s="4"/>
    </row>
    <row r="120" ht="61.95" customHeight="1" spans="1:25" s="3" customFormat="1" x14ac:dyDescent="0.25">
      <c r="A120" s="4">
        <v>1</v>
      </c>
      <c r="B120" s="4" t="s">
        <v>380</v>
      </c>
      <c r="C120" s="5">
        <v>43543</v>
      </c>
      <c r="D120" s="4" t="s">
        <v>27</v>
      </c>
      <c r="E120" s="4" t="s">
        <v>381</v>
      </c>
      <c r="F120" s="4" t="s">
        <v>29</v>
      </c>
      <c r="G120" s="4" t="s">
        <v>30</v>
      </c>
      <c r="H120" s="4" t="s">
        <v>31</v>
      </c>
      <c r="I120" s="4" t="s">
        <v>32</v>
      </c>
      <c r="J120" s="4" t="s">
        <v>455</v>
      </c>
      <c r="K120" s="4" t="s">
        <v>34</v>
      </c>
      <c r="L120" s="4" t="s">
        <v>32</v>
      </c>
      <c r="M120" s="4" t="s">
        <v>35</v>
      </c>
      <c r="N120" s="4">
        <v>1</v>
      </c>
      <c r="O120" s="4" t="s">
        <v>36</v>
      </c>
      <c r="P120" s="4" t="s">
        <v>421</v>
      </c>
      <c r="Q120" s="4" t="s">
        <v>38</v>
      </c>
      <c r="R120" s="4" t="s">
        <v>35</v>
      </c>
      <c r="S120" s="4" t="s">
        <v>36</v>
      </c>
      <c r="T120" s="4" t="s">
        <v>39</v>
      </c>
      <c r="U120" s="4"/>
      <c r="V120" s="17" t="s">
        <v>452</v>
      </c>
      <c r="W120" s="3" t="s">
        <v>456</v>
      </c>
      <c r="X120" s="4" t="s">
        <v>457</v>
      </c>
      <c r="Y120" s="4"/>
    </row>
    <row r="121" ht="63" customHeight="1" spans="1:25" s="3" customFormat="1" x14ac:dyDescent="0.25">
      <c r="A121" s="4">
        <v>1</v>
      </c>
      <c r="B121" s="4" t="s">
        <v>380</v>
      </c>
      <c r="C121" s="5">
        <v>43551</v>
      </c>
      <c r="D121" s="4" t="s">
        <v>56</v>
      </c>
      <c r="E121" s="4" t="s">
        <v>57</v>
      </c>
      <c r="F121" s="4" t="s">
        <v>29</v>
      </c>
      <c r="G121" s="4" t="s">
        <v>58</v>
      </c>
      <c r="H121" s="4" t="s">
        <v>31</v>
      </c>
      <c r="I121" s="4" t="s">
        <v>32</v>
      </c>
      <c r="J121" s="4" t="s">
        <v>451</v>
      </c>
      <c r="K121" s="4" t="s">
        <v>34</v>
      </c>
      <c r="L121" s="4" t="s">
        <v>32</v>
      </c>
      <c r="M121" s="4" t="s">
        <v>35</v>
      </c>
      <c r="N121" s="4">
        <v>0</v>
      </c>
      <c r="O121" s="4" t="s">
        <v>36</v>
      </c>
      <c r="P121" s="4" t="s">
        <v>421</v>
      </c>
      <c r="Q121" s="4" t="s">
        <v>44</v>
      </c>
      <c r="R121" s="4" t="s">
        <v>35</v>
      </c>
      <c r="S121" s="4" t="s">
        <v>36</v>
      </c>
      <c r="T121" s="4" t="s">
        <v>39</v>
      </c>
      <c r="U121" s="4"/>
      <c r="V121" s="17" t="s">
        <v>452</v>
      </c>
      <c r="W121" s="4" t="s">
        <v>458</v>
      </c>
      <c r="X121" s="4" t="s">
        <v>459</v>
      </c>
      <c r="Y121" s="4"/>
    </row>
    <row r="122" ht="64.2" customHeight="1" spans="1:24" s="3" customFormat="1" x14ac:dyDescent="0.25">
      <c r="A122" s="4">
        <v>1</v>
      </c>
      <c r="B122" s="4" t="s">
        <v>380</v>
      </c>
      <c r="C122" s="5">
        <v>43551</v>
      </c>
      <c r="D122" s="4" t="s">
        <v>56</v>
      </c>
      <c r="E122" s="4" t="s">
        <v>57</v>
      </c>
      <c r="F122" s="4" t="s">
        <v>29</v>
      </c>
      <c r="G122" s="4" t="s">
        <v>58</v>
      </c>
      <c r="H122" s="4" t="s">
        <v>31</v>
      </c>
      <c r="I122" s="4" t="s">
        <v>32</v>
      </c>
      <c r="J122" s="4" t="s">
        <v>455</v>
      </c>
      <c r="K122" s="4" t="s">
        <v>34</v>
      </c>
      <c r="L122" s="4" t="s">
        <v>32</v>
      </c>
      <c r="M122" s="4" t="s">
        <v>35</v>
      </c>
      <c r="N122" s="4">
        <v>0</v>
      </c>
      <c r="O122" s="4" t="s">
        <v>36</v>
      </c>
      <c r="P122" s="4" t="s">
        <v>421</v>
      </c>
      <c r="Q122" s="4" t="s">
        <v>38</v>
      </c>
      <c r="R122" s="4" t="s">
        <v>35</v>
      </c>
      <c r="S122" s="4" t="s">
        <v>36</v>
      </c>
      <c r="T122" s="4" t="s">
        <v>39</v>
      </c>
      <c r="U122" s="4"/>
      <c r="V122" s="17" t="s">
        <v>452</v>
      </c>
      <c r="W122" s="4" t="s">
        <v>460</v>
      </c>
      <c r="X122" s="4" t="s">
        <v>461</v>
      </c>
    </row>
    <row r="123" ht="63" customHeight="1" spans="1:25" s="3" customFormat="1" x14ac:dyDescent="0.25">
      <c r="A123" s="4">
        <v>1</v>
      </c>
      <c r="B123" s="4" t="s">
        <v>380</v>
      </c>
      <c r="C123" s="5">
        <v>43551</v>
      </c>
      <c r="D123" s="4" t="s">
        <v>169</v>
      </c>
      <c r="E123" s="4" t="s">
        <v>170</v>
      </c>
      <c r="F123" s="4" t="s">
        <v>171</v>
      </c>
      <c r="G123" s="4" t="s">
        <v>30</v>
      </c>
      <c r="H123" s="4" t="s">
        <v>31</v>
      </c>
      <c r="I123" s="4" t="s">
        <v>32</v>
      </c>
      <c r="J123" s="4" t="s">
        <v>451</v>
      </c>
      <c r="K123" s="4" t="s">
        <v>34</v>
      </c>
      <c r="L123" s="4" t="s">
        <v>32</v>
      </c>
      <c r="M123" s="4" t="s">
        <v>35</v>
      </c>
      <c r="N123" s="4">
        <v>1</v>
      </c>
      <c r="O123" s="4" t="s">
        <v>36</v>
      </c>
      <c r="P123" s="4" t="s">
        <v>421</v>
      </c>
      <c r="Q123" s="4" t="s">
        <v>44</v>
      </c>
      <c r="R123" s="4" t="s">
        <v>35</v>
      </c>
      <c r="S123" s="4" t="s">
        <v>36</v>
      </c>
      <c r="T123" s="4" t="s">
        <v>39</v>
      </c>
      <c r="U123" s="4"/>
      <c r="V123" s="17" t="s">
        <v>452</v>
      </c>
      <c r="W123" s="4" t="s">
        <v>462</v>
      </c>
      <c r="X123" s="4" t="s">
        <v>463</v>
      </c>
      <c r="Y123" s="4"/>
    </row>
    <row r="124" ht="63" customHeight="1" spans="1:25" s="3" customFormat="1" x14ac:dyDescent="0.25">
      <c r="A124" s="4">
        <v>1</v>
      </c>
      <c r="B124" s="4" t="s">
        <v>380</v>
      </c>
      <c r="C124" s="5">
        <v>43551</v>
      </c>
      <c r="D124" s="4" t="s">
        <v>169</v>
      </c>
      <c r="E124" s="4" t="s">
        <v>170</v>
      </c>
      <c r="F124" s="4" t="s">
        <v>171</v>
      </c>
      <c r="G124" s="4" t="s">
        <v>30</v>
      </c>
      <c r="H124" s="4" t="s">
        <v>31</v>
      </c>
      <c r="I124" s="4" t="s">
        <v>32</v>
      </c>
      <c r="J124" s="4" t="s">
        <v>455</v>
      </c>
      <c r="K124" s="4" t="s">
        <v>34</v>
      </c>
      <c r="L124" s="4" t="s">
        <v>32</v>
      </c>
      <c r="M124" s="4" t="s">
        <v>35</v>
      </c>
      <c r="N124" s="4">
        <v>1</v>
      </c>
      <c r="O124" s="4" t="s">
        <v>36</v>
      </c>
      <c r="P124" s="4" t="s">
        <v>421</v>
      </c>
      <c r="Q124" s="4" t="s">
        <v>38</v>
      </c>
      <c r="R124" s="4" t="s">
        <v>35</v>
      </c>
      <c r="S124" s="4" t="s">
        <v>36</v>
      </c>
      <c r="T124" s="4" t="s">
        <v>39</v>
      </c>
      <c r="U124" s="4"/>
      <c r="V124" s="17" t="s">
        <v>452</v>
      </c>
      <c r="W124" s="4" t="s">
        <v>464</v>
      </c>
      <c r="X124" s="4" t="s">
        <v>465</v>
      </c>
      <c r="Y124" s="4"/>
    </row>
    <row r="125" ht="63" customHeight="1" spans="1:25" s="3" customFormat="1" x14ac:dyDescent="0.25">
      <c r="A125" s="4">
        <v>1</v>
      </c>
      <c r="B125" s="4" t="s">
        <v>380</v>
      </c>
      <c r="C125" s="5">
        <v>43543</v>
      </c>
      <c r="D125" s="4" t="s">
        <v>79</v>
      </c>
      <c r="E125" s="4" t="s">
        <v>80</v>
      </c>
      <c r="F125" s="4" t="s">
        <v>29</v>
      </c>
      <c r="G125" s="4" t="s">
        <v>30</v>
      </c>
      <c r="H125" s="4" t="s">
        <v>31</v>
      </c>
      <c r="I125" s="4" t="s">
        <v>48</v>
      </c>
      <c r="J125" s="4" t="s">
        <v>451</v>
      </c>
      <c r="K125" s="4" t="s">
        <v>34</v>
      </c>
      <c r="L125" s="4" t="s">
        <v>32</v>
      </c>
      <c r="M125" s="4" t="s">
        <v>35</v>
      </c>
      <c r="N125" s="4">
        <v>1</v>
      </c>
      <c r="O125" s="4" t="s">
        <v>36</v>
      </c>
      <c r="P125" s="4" t="s">
        <v>421</v>
      </c>
      <c r="Q125" s="4" t="s">
        <v>44</v>
      </c>
      <c r="R125" s="4" t="s">
        <v>35</v>
      </c>
      <c r="S125" s="4" t="s">
        <v>36</v>
      </c>
      <c r="T125" s="4" t="s">
        <v>39</v>
      </c>
      <c r="U125" s="4"/>
      <c r="V125" s="4" t="s">
        <v>452</v>
      </c>
      <c r="W125" s="4" t="s">
        <v>466</v>
      </c>
      <c r="X125" s="4" t="s">
        <v>467</v>
      </c>
      <c r="Y125" s="4"/>
    </row>
    <row r="126" ht="63" customHeight="1" spans="1:25" s="3" customFormat="1" x14ac:dyDescent="0.25">
      <c r="A126" s="4">
        <v>1</v>
      </c>
      <c r="B126" s="4" t="s">
        <v>380</v>
      </c>
      <c r="C126" s="5">
        <v>43551</v>
      </c>
      <c r="D126" s="4" t="s">
        <v>74</v>
      </c>
      <c r="E126" s="4" t="s">
        <v>75</v>
      </c>
      <c r="F126" s="4" t="s">
        <v>76</v>
      </c>
      <c r="G126" s="4" t="s">
        <v>30</v>
      </c>
      <c r="H126" s="4" t="s">
        <v>66</v>
      </c>
      <c r="I126" s="4" t="s">
        <v>48</v>
      </c>
      <c r="J126" s="4" t="s">
        <v>455</v>
      </c>
      <c r="K126" s="4" t="s">
        <v>34</v>
      </c>
      <c r="L126" s="4" t="s">
        <v>32</v>
      </c>
      <c r="M126" s="4" t="s">
        <v>35</v>
      </c>
      <c r="N126" s="4">
        <v>1</v>
      </c>
      <c r="O126" s="4" t="s">
        <v>36</v>
      </c>
      <c r="P126" s="4" t="s">
        <v>421</v>
      </c>
      <c r="Q126" s="4" t="s">
        <v>38</v>
      </c>
      <c r="R126" s="4" t="s">
        <v>35</v>
      </c>
      <c r="S126" s="4" t="s">
        <v>36</v>
      </c>
      <c r="T126" s="4" t="s">
        <v>39</v>
      </c>
      <c r="U126" s="4"/>
      <c r="V126" s="4" t="s">
        <v>452</v>
      </c>
      <c r="W126" s="4" t="s">
        <v>468</v>
      </c>
      <c r="X126" s="4" t="s">
        <v>469</v>
      </c>
      <c r="Y126" s="4"/>
    </row>
    <row r="127" ht="63" customHeight="1" spans="1:25" s="3" customFormat="1" x14ac:dyDescent="0.25">
      <c r="A127" s="4">
        <v>1</v>
      </c>
      <c r="B127" s="4" t="s">
        <v>380</v>
      </c>
      <c r="C127" s="5">
        <v>43551</v>
      </c>
      <c r="D127" s="4" t="s">
        <v>470</v>
      </c>
      <c r="E127" s="3" t="s">
        <v>471</v>
      </c>
      <c r="F127" s="4" t="s">
        <v>65</v>
      </c>
      <c r="G127" s="4" t="s">
        <v>30</v>
      </c>
      <c r="H127" s="4" t="s">
        <v>31</v>
      </c>
      <c r="I127" s="4" t="s">
        <v>48</v>
      </c>
      <c r="J127" s="4" t="s">
        <v>451</v>
      </c>
      <c r="K127" s="4" t="s">
        <v>34</v>
      </c>
      <c r="L127" s="4" t="s">
        <v>48</v>
      </c>
      <c r="M127" s="4" t="s">
        <v>35</v>
      </c>
      <c r="N127" s="4">
        <v>1</v>
      </c>
      <c r="O127" s="4" t="s">
        <v>36</v>
      </c>
      <c r="P127" s="4" t="s">
        <v>421</v>
      </c>
      <c r="Q127" s="4" t="s">
        <v>44</v>
      </c>
      <c r="R127" s="4" t="s">
        <v>36</v>
      </c>
      <c r="S127" s="4" t="s">
        <v>35</v>
      </c>
      <c r="T127" s="4" t="s">
        <v>39</v>
      </c>
      <c r="U127" s="4"/>
      <c r="V127" s="4" t="s">
        <v>452</v>
      </c>
      <c r="W127" s="4" t="s">
        <v>472</v>
      </c>
      <c r="X127" s="4" t="s">
        <v>473</v>
      </c>
      <c r="Y127" s="4"/>
    </row>
    <row r="128" ht="63" customHeight="1" spans="1:25" x14ac:dyDescent="0.25">
      <c r="A128" s="2">
        <v>1</v>
      </c>
      <c r="B128" s="2" t="s">
        <v>380</v>
      </c>
      <c r="C128" s="6">
        <v>43543</v>
      </c>
      <c r="D128" s="2" t="s">
        <v>27</v>
      </c>
      <c r="E128" s="1" t="s">
        <v>381</v>
      </c>
      <c r="F128" s="2" t="s">
        <v>29</v>
      </c>
      <c r="G128" s="2" t="s">
        <v>30</v>
      </c>
      <c r="H128" s="2" t="s">
        <v>31</v>
      </c>
      <c r="I128" s="2" t="s">
        <v>32</v>
      </c>
      <c r="J128" s="2" t="s">
        <v>474</v>
      </c>
      <c r="K128" s="2" t="s">
        <v>34</v>
      </c>
      <c r="L128" s="2" t="s">
        <v>32</v>
      </c>
      <c r="M128" s="2" t="s">
        <v>35</v>
      </c>
      <c r="N128" s="2">
        <v>1</v>
      </c>
      <c r="O128" s="2" t="s">
        <v>35</v>
      </c>
      <c r="P128" s="2">
        <v>0</v>
      </c>
      <c r="Q128" s="2" t="s">
        <v>44</v>
      </c>
      <c r="R128" s="2" t="s">
        <v>35</v>
      </c>
      <c r="S128" s="2" t="s">
        <v>36</v>
      </c>
      <c r="T128" s="2" t="s">
        <v>39</v>
      </c>
      <c r="U128" s="2"/>
      <c r="V128" s="2" t="s">
        <v>475</v>
      </c>
      <c r="W128" s="1" t="s">
        <v>476</v>
      </c>
      <c r="X128" s="1" t="s">
        <v>477</v>
      </c>
      <c r="Y128" s="2"/>
    </row>
    <row r="129" ht="63" customHeight="1" spans="1:25" x14ac:dyDescent="0.25">
      <c r="A129" s="2">
        <v>1</v>
      </c>
      <c r="B129" s="2" t="s">
        <v>380</v>
      </c>
      <c r="C129" s="6">
        <v>43543</v>
      </c>
      <c r="D129" s="2" t="s">
        <v>27</v>
      </c>
      <c r="E129" s="1" t="s">
        <v>381</v>
      </c>
      <c r="F129" s="2" t="s">
        <v>29</v>
      </c>
      <c r="G129" s="2" t="s">
        <v>30</v>
      </c>
      <c r="H129" s="2" t="s">
        <v>31</v>
      </c>
      <c r="I129" s="2" t="s">
        <v>32</v>
      </c>
      <c r="J129" s="2" t="s">
        <v>478</v>
      </c>
      <c r="K129" s="2" t="s">
        <v>34</v>
      </c>
      <c r="L129" s="2" t="s">
        <v>32</v>
      </c>
      <c r="M129" s="2" t="s">
        <v>35</v>
      </c>
      <c r="N129" s="2">
        <v>1</v>
      </c>
      <c r="O129" s="2" t="s">
        <v>35</v>
      </c>
      <c r="P129" s="2">
        <v>0</v>
      </c>
      <c r="Q129" s="2" t="s">
        <v>38</v>
      </c>
      <c r="R129" s="2" t="s">
        <v>35</v>
      </c>
      <c r="S129" s="2" t="s">
        <v>36</v>
      </c>
      <c r="T129" s="2" t="s">
        <v>39</v>
      </c>
      <c r="U129" s="2"/>
      <c r="V129" s="2" t="s">
        <v>475</v>
      </c>
      <c r="W129" s="1" t="s">
        <v>479</v>
      </c>
      <c r="X129" s="1" t="s">
        <v>480</v>
      </c>
      <c r="Y129" s="2"/>
    </row>
    <row r="130" ht="63" customHeight="1" spans="1:25" x14ac:dyDescent="0.25">
      <c r="A130" s="2">
        <v>1</v>
      </c>
      <c r="B130" s="2" t="s">
        <v>380</v>
      </c>
      <c r="C130" s="6">
        <v>43543</v>
      </c>
      <c r="D130" s="2" t="s">
        <v>56</v>
      </c>
      <c r="E130" s="1" t="s">
        <v>57</v>
      </c>
      <c r="F130" s="2" t="s">
        <v>29</v>
      </c>
      <c r="G130" s="2" t="s">
        <v>58</v>
      </c>
      <c r="H130" s="2" t="s">
        <v>31</v>
      </c>
      <c r="I130" s="2" t="s">
        <v>32</v>
      </c>
      <c r="J130" s="2" t="s">
        <v>474</v>
      </c>
      <c r="K130" s="2" t="s">
        <v>34</v>
      </c>
      <c r="L130" s="2" t="s">
        <v>32</v>
      </c>
      <c r="M130" s="2" t="s">
        <v>35</v>
      </c>
      <c r="N130" s="2">
        <v>0</v>
      </c>
      <c r="O130" s="2" t="s">
        <v>35</v>
      </c>
      <c r="P130" s="2">
        <v>0</v>
      </c>
      <c r="Q130" s="2" t="s">
        <v>44</v>
      </c>
      <c r="R130" s="2" t="s">
        <v>35</v>
      </c>
      <c r="S130" s="2" t="s">
        <v>36</v>
      </c>
      <c r="T130" s="2" t="s">
        <v>39</v>
      </c>
      <c r="U130" s="2"/>
      <c r="V130" s="2" t="s">
        <v>475</v>
      </c>
      <c r="W130" s="1" t="s">
        <v>481</v>
      </c>
      <c r="X130" s="1" t="s">
        <v>482</v>
      </c>
      <c r="Y130" s="2"/>
    </row>
    <row r="131" ht="63" customHeight="1" spans="1:25" x14ac:dyDescent="0.25">
      <c r="A131" s="2">
        <v>1</v>
      </c>
      <c r="B131" s="2" t="s">
        <v>380</v>
      </c>
      <c r="C131" s="6">
        <v>43543</v>
      </c>
      <c r="D131" s="2" t="s">
        <v>56</v>
      </c>
      <c r="E131" s="1" t="s">
        <v>57</v>
      </c>
      <c r="F131" s="2" t="s">
        <v>29</v>
      </c>
      <c r="G131" s="2" t="s">
        <v>58</v>
      </c>
      <c r="H131" s="2" t="s">
        <v>31</v>
      </c>
      <c r="I131" s="2" t="s">
        <v>32</v>
      </c>
      <c r="J131" s="2" t="s">
        <v>478</v>
      </c>
      <c r="K131" s="2" t="s">
        <v>34</v>
      </c>
      <c r="L131" s="2" t="s">
        <v>32</v>
      </c>
      <c r="M131" s="2" t="s">
        <v>35</v>
      </c>
      <c r="N131" s="2">
        <v>0</v>
      </c>
      <c r="O131" s="2" t="s">
        <v>35</v>
      </c>
      <c r="P131" s="2">
        <v>0</v>
      </c>
      <c r="Q131" s="2" t="s">
        <v>38</v>
      </c>
      <c r="R131" s="2" t="s">
        <v>35</v>
      </c>
      <c r="S131" s="2" t="s">
        <v>36</v>
      </c>
      <c r="T131" s="2" t="s">
        <v>39</v>
      </c>
      <c r="U131" s="2"/>
      <c r="V131" s="2" t="s">
        <v>475</v>
      </c>
      <c r="W131" s="1" t="s">
        <v>483</v>
      </c>
      <c r="X131" s="1" t="s">
        <v>484</v>
      </c>
      <c r="Y131" s="2"/>
    </row>
    <row r="132" ht="63" customHeight="1" spans="1:25" x14ac:dyDescent="0.25">
      <c r="A132" s="2">
        <v>1</v>
      </c>
      <c r="B132" s="2" t="s">
        <v>380</v>
      </c>
      <c r="C132" s="6">
        <v>43543</v>
      </c>
      <c r="D132" s="2" t="s">
        <v>169</v>
      </c>
      <c r="E132" s="1" t="s">
        <v>170</v>
      </c>
      <c r="F132" s="2" t="s">
        <v>171</v>
      </c>
      <c r="G132" s="2" t="s">
        <v>30</v>
      </c>
      <c r="H132" s="2" t="s">
        <v>31</v>
      </c>
      <c r="I132" s="2" t="s">
        <v>32</v>
      </c>
      <c r="J132" s="2" t="s">
        <v>474</v>
      </c>
      <c r="K132" s="2" t="s">
        <v>34</v>
      </c>
      <c r="L132" s="2" t="s">
        <v>32</v>
      </c>
      <c r="M132" s="2" t="s">
        <v>35</v>
      </c>
      <c r="N132" s="2">
        <v>1</v>
      </c>
      <c r="O132" s="2" t="s">
        <v>35</v>
      </c>
      <c r="P132" s="2">
        <v>0</v>
      </c>
      <c r="Q132" s="2" t="s">
        <v>44</v>
      </c>
      <c r="R132" s="2" t="s">
        <v>35</v>
      </c>
      <c r="S132" s="2" t="s">
        <v>36</v>
      </c>
      <c r="T132" s="2" t="s">
        <v>39</v>
      </c>
      <c r="U132" s="2"/>
      <c r="V132" s="2" t="s">
        <v>475</v>
      </c>
      <c r="W132" s="1" t="s">
        <v>485</v>
      </c>
      <c r="X132" s="1" t="s">
        <v>486</v>
      </c>
      <c r="Y132" s="2"/>
    </row>
    <row r="133" ht="63" customHeight="1" spans="1:25" x14ac:dyDescent="0.25">
      <c r="A133" s="2">
        <v>1</v>
      </c>
      <c r="B133" s="2" t="s">
        <v>380</v>
      </c>
      <c r="C133" s="6">
        <v>43543</v>
      </c>
      <c r="D133" s="2" t="s">
        <v>169</v>
      </c>
      <c r="E133" s="1" t="s">
        <v>170</v>
      </c>
      <c r="F133" s="2" t="s">
        <v>171</v>
      </c>
      <c r="G133" s="2" t="s">
        <v>30</v>
      </c>
      <c r="H133" s="2" t="s">
        <v>31</v>
      </c>
      <c r="I133" s="2" t="s">
        <v>32</v>
      </c>
      <c r="J133" s="2" t="s">
        <v>478</v>
      </c>
      <c r="K133" s="2" t="s">
        <v>34</v>
      </c>
      <c r="L133" s="2" t="s">
        <v>32</v>
      </c>
      <c r="M133" s="2" t="s">
        <v>35</v>
      </c>
      <c r="N133" s="2">
        <v>1</v>
      </c>
      <c r="O133" s="2" t="s">
        <v>35</v>
      </c>
      <c r="P133" s="2">
        <v>0</v>
      </c>
      <c r="Q133" s="2" t="s">
        <v>38</v>
      </c>
      <c r="R133" s="2" t="s">
        <v>35</v>
      </c>
      <c r="S133" s="2" t="s">
        <v>36</v>
      </c>
      <c r="T133" s="2" t="s">
        <v>39</v>
      </c>
      <c r="U133" s="2"/>
      <c r="V133" s="2" t="s">
        <v>475</v>
      </c>
      <c r="W133" s="1" t="s">
        <v>487</v>
      </c>
      <c r="X133" s="1" t="s">
        <v>488</v>
      </c>
      <c r="Y133" s="2"/>
    </row>
    <row r="134" ht="63" customHeight="1" spans="1:25" x14ac:dyDescent="0.25">
      <c r="A134" s="2">
        <v>1</v>
      </c>
      <c r="B134" s="2" t="s">
        <v>380</v>
      </c>
      <c r="C134" s="6">
        <v>43543</v>
      </c>
      <c r="D134" s="2" t="s">
        <v>63</v>
      </c>
      <c r="E134" s="1" t="s">
        <v>64</v>
      </c>
      <c r="F134" s="2" t="s">
        <v>65</v>
      </c>
      <c r="G134" s="2" t="s">
        <v>58</v>
      </c>
      <c r="H134" s="2" t="s">
        <v>66</v>
      </c>
      <c r="I134" s="2" t="s">
        <v>104</v>
      </c>
      <c r="J134" s="2" t="s">
        <v>478</v>
      </c>
      <c r="K134" s="2" t="s">
        <v>34</v>
      </c>
      <c r="L134" s="2" t="s">
        <v>32</v>
      </c>
      <c r="M134" s="2" t="s">
        <v>35</v>
      </c>
      <c r="N134" s="2">
        <v>0</v>
      </c>
      <c r="O134" s="2" t="s">
        <v>35</v>
      </c>
      <c r="P134" s="2">
        <v>0</v>
      </c>
      <c r="Q134" s="2" t="s">
        <v>38</v>
      </c>
      <c r="R134" s="2" t="s">
        <v>35</v>
      </c>
      <c r="S134" s="2" t="s">
        <v>36</v>
      </c>
      <c r="T134" s="2" t="s">
        <v>39</v>
      </c>
      <c r="U134" s="2"/>
      <c r="V134" s="2" t="s">
        <v>475</v>
      </c>
      <c r="W134" s="1" t="s">
        <v>489</v>
      </c>
      <c r="X134" s="1" t="s">
        <v>490</v>
      </c>
      <c r="Y134" s="2"/>
    </row>
    <row r="135" ht="63" customHeight="1" spans="1:25" x14ac:dyDescent="0.25">
      <c r="A135" s="2">
        <v>1</v>
      </c>
      <c r="B135" s="2" t="s">
        <v>380</v>
      </c>
      <c r="C135" s="6">
        <v>43544</v>
      </c>
      <c r="D135" s="2" t="s">
        <v>491</v>
      </c>
      <c r="E135" s="1" t="s">
        <v>492</v>
      </c>
      <c r="F135" s="2" t="s">
        <v>493</v>
      </c>
      <c r="G135" s="2" t="s">
        <v>58</v>
      </c>
      <c r="H135" s="2" t="s">
        <v>66</v>
      </c>
      <c r="I135" s="2" t="s">
        <v>48</v>
      </c>
      <c r="J135" s="2" t="s">
        <v>494</v>
      </c>
      <c r="K135" s="2" t="s">
        <v>34</v>
      </c>
      <c r="L135" s="2" t="s">
        <v>48</v>
      </c>
      <c r="M135" s="2" t="s">
        <v>36</v>
      </c>
      <c r="N135" s="2">
        <v>0</v>
      </c>
      <c r="O135" s="2" t="s">
        <v>36</v>
      </c>
      <c r="P135" s="2" t="s">
        <v>495</v>
      </c>
      <c r="Q135" s="2" t="s">
        <v>496</v>
      </c>
      <c r="R135" s="2" t="s">
        <v>36</v>
      </c>
      <c r="S135" s="2" t="s">
        <v>35</v>
      </c>
      <c r="T135" s="2" t="s">
        <v>39</v>
      </c>
      <c r="U135" s="2"/>
      <c r="V135" s="2" t="s">
        <v>475</v>
      </c>
      <c r="W135" s="1" t="s">
        <v>497</v>
      </c>
      <c r="X135" s="1" t="s">
        <v>498</v>
      </c>
      <c r="Y135" s="2"/>
    </row>
    <row r="136" ht="63" customHeight="1" spans="1:25" x14ac:dyDescent="0.25">
      <c r="A136" s="2">
        <v>1</v>
      </c>
      <c r="B136" s="2" t="s">
        <v>380</v>
      </c>
      <c r="C136" s="6">
        <v>43544</v>
      </c>
      <c r="D136" s="2" t="s">
        <v>70</v>
      </c>
      <c r="E136" s="1" t="s">
        <v>499</v>
      </c>
      <c r="F136" s="2" t="s">
        <v>65</v>
      </c>
      <c r="G136" s="2" t="s">
        <v>30</v>
      </c>
      <c r="H136" s="2" t="s">
        <v>31</v>
      </c>
      <c r="I136" s="2" t="s">
        <v>67</v>
      </c>
      <c r="J136" s="2" t="s">
        <v>500</v>
      </c>
      <c r="K136" s="2" t="s">
        <v>34</v>
      </c>
      <c r="L136" s="2" t="s">
        <v>32</v>
      </c>
      <c r="M136" s="2" t="s">
        <v>35</v>
      </c>
      <c r="N136" s="2">
        <v>1</v>
      </c>
      <c r="O136" s="2" t="s">
        <v>35</v>
      </c>
      <c r="P136" s="2">
        <v>0</v>
      </c>
      <c r="Q136" s="2" t="s">
        <v>44</v>
      </c>
      <c r="R136" s="2" t="s">
        <v>35</v>
      </c>
      <c r="S136" s="2" t="s">
        <v>36</v>
      </c>
      <c r="T136" s="2" t="s">
        <v>39</v>
      </c>
      <c r="U136" s="2"/>
      <c r="V136" s="2" t="s">
        <v>475</v>
      </c>
      <c r="W136" s="1" t="s">
        <v>501</v>
      </c>
      <c r="X136" s="1" t="s">
        <v>502</v>
      </c>
      <c r="Y136" s="2"/>
    </row>
    <row r="137" ht="63" customHeight="1" spans="1:25" x14ac:dyDescent="0.25">
      <c r="A137" s="2">
        <v>1</v>
      </c>
      <c r="B137" s="2" t="s">
        <v>380</v>
      </c>
      <c r="C137" s="6">
        <v>43544</v>
      </c>
      <c r="D137" s="2" t="s">
        <v>503</v>
      </c>
      <c r="E137" s="1" t="s">
        <v>504</v>
      </c>
      <c r="F137" s="2" t="s">
        <v>171</v>
      </c>
      <c r="G137" s="2" t="s">
        <v>30</v>
      </c>
      <c r="H137" s="2" t="s">
        <v>31</v>
      </c>
      <c r="I137" s="2" t="s">
        <v>67</v>
      </c>
      <c r="J137" s="2" t="s">
        <v>505</v>
      </c>
      <c r="K137" s="2" t="s">
        <v>34</v>
      </c>
      <c r="L137" s="2" t="s">
        <v>32</v>
      </c>
      <c r="M137" s="2" t="s">
        <v>35</v>
      </c>
      <c r="N137" s="2">
        <v>2</v>
      </c>
      <c r="O137" s="2" t="s">
        <v>35</v>
      </c>
      <c r="P137" s="2">
        <v>0</v>
      </c>
      <c r="Q137" s="2" t="s">
        <v>38</v>
      </c>
      <c r="R137" s="2" t="s">
        <v>35</v>
      </c>
      <c r="S137" s="2" t="s">
        <v>36</v>
      </c>
      <c r="T137" s="2" t="s">
        <v>39</v>
      </c>
      <c r="U137" s="2"/>
      <c r="V137" s="2" t="s">
        <v>475</v>
      </c>
      <c r="W137" s="1" t="s">
        <v>506</v>
      </c>
      <c r="X137" s="1" t="s">
        <v>507</v>
      </c>
      <c r="Y137" s="2"/>
    </row>
    <row r="138" ht="63" customHeight="1" spans="1:25" x14ac:dyDescent="0.25">
      <c r="A138" s="2">
        <v>1</v>
      </c>
      <c r="B138" s="2" t="s">
        <v>380</v>
      </c>
      <c r="C138" s="6">
        <v>43543</v>
      </c>
      <c r="D138" s="2" t="s">
        <v>131</v>
      </c>
      <c r="E138" s="1" t="s">
        <v>132</v>
      </c>
      <c r="F138" s="2" t="s">
        <v>65</v>
      </c>
      <c r="G138" s="2" t="s">
        <v>58</v>
      </c>
      <c r="H138" s="2" t="s">
        <v>31</v>
      </c>
      <c r="I138" s="2" t="s">
        <v>67</v>
      </c>
      <c r="J138" s="2" t="s">
        <v>500</v>
      </c>
      <c r="K138" s="2" t="s">
        <v>34</v>
      </c>
      <c r="L138" s="2" t="s">
        <v>32</v>
      </c>
      <c r="M138" s="2" t="s">
        <v>35</v>
      </c>
      <c r="N138" s="2">
        <v>0</v>
      </c>
      <c r="O138" s="2" t="s">
        <v>35</v>
      </c>
      <c r="P138" s="2">
        <v>0</v>
      </c>
      <c r="Q138" s="2" t="s">
        <v>44</v>
      </c>
      <c r="R138" s="2" t="s">
        <v>35</v>
      </c>
      <c r="S138" s="2" t="s">
        <v>36</v>
      </c>
      <c r="T138" s="2" t="s">
        <v>39</v>
      </c>
      <c r="U138" s="2"/>
      <c r="V138" s="2" t="s">
        <v>475</v>
      </c>
      <c r="W138" s="16" t="s">
        <v>508</v>
      </c>
      <c r="X138" s="1" t="s">
        <v>509</v>
      </c>
      <c r="Y138" s="2"/>
    </row>
    <row r="139" ht="63" customHeight="1" spans="1:25" x14ac:dyDescent="0.25">
      <c r="A139" s="2">
        <v>1</v>
      </c>
      <c r="B139" s="2" t="s">
        <v>380</v>
      </c>
      <c r="C139" s="6">
        <v>43543</v>
      </c>
      <c r="D139" s="2" t="s">
        <v>74</v>
      </c>
      <c r="E139" s="1" t="s">
        <v>75</v>
      </c>
      <c r="F139" s="2" t="s">
        <v>76</v>
      </c>
      <c r="G139" s="2" t="s">
        <v>30</v>
      </c>
      <c r="H139" s="2" t="s">
        <v>66</v>
      </c>
      <c r="I139" s="2" t="s">
        <v>48</v>
      </c>
      <c r="J139" s="2" t="s">
        <v>478</v>
      </c>
      <c r="K139" s="2" t="s">
        <v>34</v>
      </c>
      <c r="L139" s="2" t="s">
        <v>32</v>
      </c>
      <c r="M139" s="2" t="s">
        <v>35</v>
      </c>
      <c r="N139" s="2">
        <v>1</v>
      </c>
      <c r="O139" s="2" t="s">
        <v>35</v>
      </c>
      <c r="P139" s="2">
        <v>0</v>
      </c>
      <c r="Q139" s="2" t="s">
        <v>38</v>
      </c>
      <c r="R139" s="2" t="s">
        <v>35</v>
      </c>
      <c r="S139" s="2" t="s">
        <v>36</v>
      </c>
      <c r="T139" s="2" t="s">
        <v>39</v>
      </c>
      <c r="U139" s="2"/>
      <c r="V139" s="2" t="s">
        <v>475</v>
      </c>
      <c r="W139" s="1" t="s">
        <v>510</v>
      </c>
      <c r="X139" s="1" t="s">
        <v>511</v>
      </c>
      <c r="Y139" s="2"/>
    </row>
    <row r="140" ht="63" customHeight="1" spans="1:25" x14ac:dyDescent="0.25">
      <c r="A140" s="2">
        <v>1</v>
      </c>
      <c r="B140" s="2" t="s">
        <v>380</v>
      </c>
      <c r="C140" s="6">
        <v>43542</v>
      </c>
      <c r="D140" s="2" t="s">
        <v>512</v>
      </c>
      <c r="E140" s="1" t="s">
        <v>513</v>
      </c>
      <c r="F140" s="2" t="s">
        <v>65</v>
      </c>
      <c r="G140" s="2" t="s">
        <v>58</v>
      </c>
      <c r="H140" s="2" t="s">
        <v>66</v>
      </c>
      <c r="I140" s="2" t="s">
        <v>48</v>
      </c>
      <c r="J140" s="18" t="s">
        <v>514</v>
      </c>
      <c r="K140" s="2" t="s">
        <v>34</v>
      </c>
      <c r="L140" s="2" t="s">
        <v>48</v>
      </c>
      <c r="M140" s="2" t="s">
        <v>36</v>
      </c>
      <c r="N140" s="2">
        <v>0</v>
      </c>
      <c r="O140" s="2" t="s">
        <v>36</v>
      </c>
      <c r="P140" s="2" t="s">
        <v>395</v>
      </c>
      <c r="Q140" s="2" t="s">
        <v>38</v>
      </c>
      <c r="R140" s="2" t="s">
        <v>36</v>
      </c>
      <c r="S140" s="2" t="s">
        <v>35</v>
      </c>
      <c r="T140" s="2" t="s">
        <v>39</v>
      </c>
      <c r="U140" s="2"/>
      <c r="V140" s="2" t="s">
        <v>475</v>
      </c>
      <c r="W140" s="1" t="s">
        <v>515</v>
      </c>
      <c r="X140" s="1" t="s">
        <v>516</v>
      </c>
      <c r="Y140" s="2"/>
    </row>
    <row r="141" ht="63" customHeight="1" spans="1:25" x14ac:dyDescent="0.25">
      <c r="A141" s="2">
        <v>1</v>
      </c>
      <c r="B141" s="2" t="s">
        <v>380</v>
      </c>
      <c r="C141" s="6">
        <v>43542</v>
      </c>
      <c r="D141" s="2" t="s">
        <v>517</v>
      </c>
      <c r="E141" s="1" t="s">
        <v>518</v>
      </c>
      <c r="F141" s="2" t="s">
        <v>29</v>
      </c>
      <c r="G141" s="2" t="s">
        <v>519</v>
      </c>
      <c r="H141" s="2" t="s">
        <v>66</v>
      </c>
      <c r="I141" s="2" t="s">
        <v>48</v>
      </c>
      <c r="J141" s="2" t="s">
        <v>520</v>
      </c>
      <c r="K141" s="2" t="s">
        <v>34</v>
      </c>
      <c r="L141" s="2" t="s">
        <v>48</v>
      </c>
      <c r="M141" s="2" t="s">
        <v>35</v>
      </c>
      <c r="N141" s="2">
        <v>0</v>
      </c>
      <c r="O141" s="2" t="s">
        <v>35</v>
      </c>
      <c r="P141" s="2">
        <v>0</v>
      </c>
      <c r="Q141" s="2" t="s">
        <v>38</v>
      </c>
      <c r="R141" s="2" t="s">
        <v>36</v>
      </c>
      <c r="S141" s="2" t="s">
        <v>35</v>
      </c>
      <c r="T141" s="2" t="s">
        <v>39</v>
      </c>
      <c r="U141" s="2"/>
      <c r="V141" s="2" t="s">
        <v>475</v>
      </c>
      <c r="W141" s="1" t="s">
        <v>521</v>
      </c>
      <c r="X141" s="1" t="s">
        <v>522</v>
      </c>
      <c r="Y141" s="2"/>
    </row>
    <row r="142" ht="63" customHeight="1" spans="1:25" x14ac:dyDescent="0.25">
      <c r="A142" s="2">
        <v>1</v>
      </c>
      <c r="B142" s="2" t="s">
        <v>380</v>
      </c>
      <c r="C142" s="6">
        <v>43542</v>
      </c>
      <c r="D142" s="2" t="s">
        <v>523</v>
      </c>
      <c r="E142" s="1" t="s">
        <v>524</v>
      </c>
      <c r="F142" s="2" t="s">
        <v>171</v>
      </c>
      <c r="G142" s="2" t="s">
        <v>58</v>
      </c>
      <c r="H142" s="2" t="s">
        <v>31</v>
      </c>
      <c r="I142" s="2" t="s">
        <v>525</v>
      </c>
      <c r="J142" s="2" t="s">
        <v>526</v>
      </c>
      <c r="K142" s="2" t="s">
        <v>34</v>
      </c>
      <c r="L142" s="2" t="s">
        <v>48</v>
      </c>
      <c r="M142" s="2" t="s">
        <v>35</v>
      </c>
      <c r="N142" s="2">
        <v>0</v>
      </c>
      <c r="O142" s="2" t="s">
        <v>35</v>
      </c>
      <c r="P142" s="2">
        <v>0</v>
      </c>
      <c r="Q142" s="2" t="s">
        <v>38</v>
      </c>
      <c r="R142" s="2" t="s">
        <v>36</v>
      </c>
      <c r="S142" s="2" t="s">
        <v>35</v>
      </c>
      <c r="T142" s="2" t="s">
        <v>39</v>
      </c>
      <c r="U142" s="2"/>
      <c r="V142" s="2" t="s">
        <v>475</v>
      </c>
      <c r="W142" s="1" t="s">
        <v>527</v>
      </c>
      <c r="X142" s="1" t="s">
        <v>528</v>
      </c>
      <c r="Y142" s="2"/>
    </row>
    <row r="143" ht="63" customHeight="1" spans="1:25" x14ac:dyDescent="0.25">
      <c r="A143" s="2">
        <v>1</v>
      </c>
      <c r="B143" s="2" t="s">
        <v>380</v>
      </c>
      <c r="C143" s="6">
        <v>43542</v>
      </c>
      <c r="D143" s="2" t="s">
        <v>529</v>
      </c>
      <c r="E143" s="1" t="s">
        <v>530</v>
      </c>
      <c r="F143" s="2" t="s">
        <v>171</v>
      </c>
      <c r="G143" s="2" t="s">
        <v>58</v>
      </c>
      <c r="H143" s="2" t="s">
        <v>31</v>
      </c>
      <c r="I143" s="2" t="s">
        <v>67</v>
      </c>
      <c r="J143" s="19" t="s">
        <v>531</v>
      </c>
      <c r="K143" s="2" t="s">
        <v>34</v>
      </c>
      <c r="L143" s="2" t="s">
        <v>48</v>
      </c>
      <c r="M143" s="2" t="s">
        <v>35</v>
      </c>
      <c r="N143" s="2">
        <v>1</v>
      </c>
      <c r="O143" s="2" t="s">
        <v>36</v>
      </c>
      <c r="P143" s="2" t="s">
        <v>395</v>
      </c>
      <c r="Q143" s="2" t="s">
        <v>38</v>
      </c>
      <c r="R143" s="2" t="s">
        <v>36</v>
      </c>
      <c r="S143" s="2" t="s">
        <v>35</v>
      </c>
      <c r="T143" s="2" t="s">
        <v>39</v>
      </c>
      <c r="U143" s="2"/>
      <c r="V143" s="2" t="s">
        <v>475</v>
      </c>
      <c r="W143" s="1" t="s">
        <v>532</v>
      </c>
      <c r="X143" s="1" t="s">
        <v>533</v>
      </c>
      <c r="Y143" s="2"/>
    </row>
    <row r="144" ht="63" customHeight="1" spans="1:25" x14ac:dyDescent="0.25">
      <c r="A144" s="2">
        <v>1</v>
      </c>
      <c r="B144" s="2" t="s">
        <v>380</v>
      </c>
      <c r="C144" s="6">
        <v>43542</v>
      </c>
      <c r="D144" s="2" t="s">
        <v>534</v>
      </c>
      <c r="E144" s="1" t="s">
        <v>535</v>
      </c>
      <c r="F144" s="2" t="s">
        <v>65</v>
      </c>
      <c r="G144" s="2" t="s">
        <v>58</v>
      </c>
      <c r="H144" s="2" t="s">
        <v>66</v>
      </c>
      <c r="I144" s="2" t="s">
        <v>536</v>
      </c>
      <c r="J144" s="2" t="s">
        <v>537</v>
      </c>
      <c r="K144" s="2" t="s">
        <v>34</v>
      </c>
      <c r="L144" s="2" t="s">
        <v>48</v>
      </c>
      <c r="M144" s="2" t="s">
        <v>35</v>
      </c>
      <c r="N144" s="2">
        <v>1</v>
      </c>
      <c r="O144" s="2" t="s">
        <v>35</v>
      </c>
      <c r="P144" s="2">
        <v>0</v>
      </c>
      <c r="Q144" s="2" t="s">
        <v>38</v>
      </c>
      <c r="R144" s="2" t="s">
        <v>36</v>
      </c>
      <c r="S144" s="2" t="s">
        <v>35</v>
      </c>
      <c r="T144" s="2" t="s">
        <v>39</v>
      </c>
      <c r="U144" s="2"/>
      <c r="V144" s="2" t="s">
        <v>475</v>
      </c>
      <c r="W144" s="1" t="s">
        <v>538</v>
      </c>
      <c r="X144" s="1" t="s">
        <v>539</v>
      </c>
      <c r="Y144" s="2"/>
    </row>
    <row r="145" ht="63" customHeight="1" spans="1:25" x14ac:dyDescent="0.25">
      <c r="A145" s="2">
        <v>1</v>
      </c>
      <c r="B145" s="2" t="s">
        <v>380</v>
      </c>
      <c r="C145" s="6">
        <v>43542</v>
      </c>
      <c r="D145" s="2" t="s">
        <v>540</v>
      </c>
      <c r="E145" s="1" t="s">
        <v>541</v>
      </c>
      <c r="F145" s="2" t="s">
        <v>65</v>
      </c>
      <c r="G145" s="2" t="s">
        <v>249</v>
      </c>
      <c r="H145" s="2" t="s">
        <v>66</v>
      </c>
      <c r="I145" s="2" t="s">
        <v>67</v>
      </c>
      <c r="J145" s="2" t="s">
        <v>542</v>
      </c>
      <c r="K145" s="2" t="s">
        <v>34</v>
      </c>
      <c r="L145" s="2" t="s">
        <v>48</v>
      </c>
      <c r="M145" s="2" t="s">
        <v>35</v>
      </c>
      <c r="N145" s="2">
        <v>1</v>
      </c>
      <c r="O145" s="2" t="s">
        <v>35</v>
      </c>
      <c r="P145" s="2">
        <v>0</v>
      </c>
      <c r="Q145" s="2" t="s">
        <v>38</v>
      </c>
      <c r="R145" s="2" t="s">
        <v>36</v>
      </c>
      <c r="S145" s="2" t="s">
        <v>35</v>
      </c>
      <c r="T145" s="2" t="s">
        <v>39</v>
      </c>
      <c r="U145" s="2"/>
      <c r="V145" s="2" t="s">
        <v>475</v>
      </c>
      <c r="W145" s="1" t="s">
        <v>543</v>
      </c>
      <c r="X145" s="1" t="s">
        <v>544</v>
      </c>
      <c r="Y145" s="2"/>
    </row>
    <row r="146" ht="63" customHeight="1" spans="1:25" x14ac:dyDescent="0.25">
      <c r="A146" s="2">
        <v>1</v>
      </c>
      <c r="B146" s="2" t="s">
        <v>380</v>
      </c>
      <c r="C146" s="6">
        <v>43542</v>
      </c>
      <c r="D146" s="2" t="s">
        <v>545</v>
      </c>
      <c r="E146" s="1" t="s">
        <v>546</v>
      </c>
      <c r="F146" s="2" t="s">
        <v>65</v>
      </c>
      <c r="G146" s="2" t="s">
        <v>58</v>
      </c>
      <c r="H146" s="2" t="s">
        <v>66</v>
      </c>
      <c r="I146" s="2" t="s">
        <v>67</v>
      </c>
      <c r="J146" s="2" t="s">
        <v>547</v>
      </c>
      <c r="K146" s="2" t="s">
        <v>34</v>
      </c>
      <c r="L146" s="2" t="s">
        <v>48</v>
      </c>
      <c r="M146" s="2" t="s">
        <v>35</v>
      </c>
      <c r="N146" s="2">
        <v>1</v>
      </c>
      <c r="O146" s="2" t="s">
        <v>35</v>
      </c>
      <c r="P146" s="2">
        <v>0</v>
      </c>
      <c r="Q146" s="2" t="s">
        <v>38</v>
      </c>
      <c r="R146" s="2" t="s">
        <v>36</v>
      </c>
      <c r="S146" s="2" t="s">
        <v>35</v>
      </c>
      <c r="T146" s="2" t="s">
        <v>39</v>
      </c>
      <c r="U146" s="2"/>
      <c r="V146" s="2" t="s">
        <v>475</v>
      </c>
      <c r="W146" s="1" t="s">
        <v>548</v>
      </c>
      <c r="X146" s="1" t="s">
        <v>549</v>
      </c>
      <c r="Y146" s="2"/>
    </row>
    <row r="147" ht="63" customHeight="1" spans="1:25" x14ac:dyDescent="0.25">
      <c r="A147" s="2">
        <v>1</v>
      </c>
      <c r="B147" s="2" t="s">
        <v>380</v>
      </c>
      <c r="C147" s="6">
        <v>43542</v>
      </c>
      <c r="D147" s="2" t="s">
        <v>550</v>
      </c>
      <c r="E147" s="1" t="s">
        <v>551</v>
      </c>
      <c r="F147" s="2" t="s">
        <v>65</v>
      </c>
      <c r="G147" s="2" t="s">
        <v>249</v>
      </c>
      <c r="H147" s="2" t="s">
        <v>66</v>
      </c>
      <c r="I147" s="2" t="s">
        <v>67</v>
      </c>
      <c r="J147" s="2" t="s">
        <v>552</v>
      </c>
      <c r="K147" s="2" t="s">
        <v>34</v>
      </c>
      <c r="L147" s="2" t="s">
        <v>48</v>
      </c>
      <c r="M147" s="2" t="s">
        <v>35</v>
      </c>
      <c r="N147" s="2">
        <v>1</v>
      </c>
      <c r="O147" s="2" t="s">
        <v>36</v>
      </c>
      <c r="P147" s="2" t="s">
        <v>395</v>
      </c>
      <c r="Q147" s="2" t="s">
        <v>38</v>
      </c>
      <c r="R147" s="2" t="s">
        <v>36</v>
      </c>
      <c r="S147" s="2" t="s">
        <v>35</v>
      </c>
      <c r="T147" s="2" t="s">
        <v>39</v>
      </c>
      <c r="U147" s="2"/>
      <c r="V147" s="2" t="s">
        <v>475</v>
      </c>
      <c r="W147" s="1" t="s">
        <v>553</v>
      </c>
      <c r="X147" s="1" t="s">
        <v>554</v>
      </c>
      <c r="Y147" s="2"/>
    </row>
    <row r="148" ht="63" customHeight="1" spans="1:25" x14ac:dyDescent="0.25">
      <c r="A148" s="2">
        <v>1</v>
      </c>
      <c r="B148" s="2" t="s">
        <v>380</v>
      </c>
      <c r="C148" s="6">
        <v>43542</v>
      </c>
      <c r="D148" s="2" t="s">
        <v>555</v>
      </c>
      <c r="E148" s="1" t="s">
        <v>556</v>
      </c>
      <c r="F148" s="2" t="s">
        <v>65</v>
      </c>
      <c r="G148" s="2" t="s">
        <v>249</v>
      </c>
      <c r="H148" s="2" t="s">
        <v>66</v>
      </c>
      <c r="I148" s="2" t="s">
        <v>536</v>
      </c>
      <c r="J148" s="2" t="s">
        <v>557</v>
      </c>
      <c r="K148" s="2" t="s">
        <v>34</v>
      </c>
      <c r="L148" s="2" t="s">
        <v>48</v>
      </c>
      <c r="M148" s="2" t="s">
        <v>35</v>
      </c>
      <c r="N148" s="2">
        <v>1</v>
      </c>
      <c r="O148" s="2" t="s">
        <v>35</v>
      </c>
      <c r="P148" s="2">
        <v>0</v>
      </c>
      <c r="Q148" s="2" t="s">
        <v>38</v>
      </c>
      <c r="R148" s="2" t="s">
        <v>36</v>
      </c>
      <c r="S148" s="2" t="s">
        <v>35</v>
      </c>
      <c r="T148" s="2" t="s">
        <v>39</v>
      </c>
      <c r="U148" s="2"/>
      <c r="V148" s="2" t="s">
        <v>475</v>
      </c>
      <c r="W148" s="1" t="s">
        <v>558</v>
      </c>
      <c r="X148" s="1" t="s">
        <v>559</v>
      </c>
      <c r="Y148" s="2"/>
    </row>
    <row r="149" ht="63" customHeight="1" spans="1:25" x14ac:dyDescent="0.25">
      <c r="A149" s="2">
        <v>1</v>
      </c>
      <c r="B149" s="2" t="s">
        <v>380</v>
      </c>
      <c r="C149" s="6">
        <v>43542</v>
      </c>
      <c r="D149" s="2" t="s">
        <v>560</v>
      </c>
      <c r="E149" s="1" t="s">
        <v>561</v>
      </c>
      <c r="F149" s="2" t="s">
        <v>65</v>
      </c>
      <c r="G149" s="2" t="s">
        <v>58</v>
      </c>
      <c r="H149" s="2" t="s">
        <v>66</v>
      </c>
      <c r="I149" s="2" t="s">
        <v>67</v>
      </c>
      <c r="J149" s="2" t="s">
        <v>562</v>
      </c>
      <c r="K149" s="2" t="s">
        <v>34</v>
      </c>
      <c r="L149" s="2" t="s">
        <v>48</v>
      </c>
      <c r="M149" s="2" t="s">
        <v>35</v>
      </c>
      <c r="N149" s="2">
        <v>1</v>
      </c>
      <c r="O149" s="2" t="s">
        <v>35</v>
      </c>
      <c r="P149" s="2">
        <v>0</v>
      </c>
      <c r="Q149" s="2" t="s">
        <v>38</v>
      </c>
      <c r="R149" s="2" t="s">
        <v>36</v>
      </c>
      <c r="S149" s="2" t="s">
        <v>35</v>
      </c>
      <c r="T149" s="2" t="s">
        <v>39</v>
      </c>
      <c r="U149" s="2"/>
      <c r="V149" s="2" t="s">
        <v>475</v>
      </c>
      <c r="W149" s="1" t="s">
        <v>563</v>
      </c>
      <c r="X149" s="1" t="s">
        <v>564</v>
      </c>
      <c r="Y149" s="2"/>
    </row>
    <row r="150" ht="63" customHeight="1" spans="1:25" x14ac:dyDescent="0.25">
      <c r="A150" s="2">
        <v>1</v>
      </c>
      <c r="B150" s="2" t="s">
        <v>380</v>
      </c>
      <c r="C150" s="6">
        <v>43542</v>
      </c>
      <c r="D150" s="2" t="s">
        <v>565</v>
      </c>
      <c r="E150" s="1" t="s">
        <v>561</v>
      </c>
      <c r="F150" s="2" t="s">
        <v>65</v>
      </c>
      <c r="G150" s="2" t="s">
        <v>58</v>
      </c>
      <c r="H150" s="2" t="s">
        <v>66</v>
      </c>
      <c r="I150" s="2" t="s">
        <v>104</v>
      </c>
      <c r="J150" s="2" t="s">
        <v>526</v>
      </c>
      <c r="K150" s="2" t="s">
        <v>34</v>
      </c>
      <c r="L150" s="2" t="s">
        <v>48</v>
      </c>
      <c r="M150" s="2" t="s">
        <v>35</v>
      </c>
      <c r="N150" s="2">
        <v>0</v>
      </c>
      <c r="O150" s="2" t="s">
        <v>35</v>
      </c>
      <c r="P150" s="2">
        <v>0</v>
      </c>
      <c r="Q150" s="2" t="s">
        <v>38</v>
      </c>
      <c r="R150" s="2" t="s">
        <v>36</v>
      </c>
      <c r="S150" s="2" t="s">
        <v>35</v>
      </c>
      <c r="T150" s="2" t="s">
        <v>39</v>
      </c>
      <c r="U150" s="2"/>
      <c r="V150" s="2" t="s">
        <v>475</v>
      </c>
      <c r="W150" s="1" t="s">
        <v>566</v>
      </c>
      <c r="X150" s="1" t="s">
        <v>567</v>
      </c>
      <c r="Y150" s="2"/>
    </row>
    <row r="151" ht="63" customHeight="1" spans="1:25" x14ac:dyDescent="0.25">
      <c r="A151" s="2">
        <v>1</v>
      </c>
      <c r="B151" s="2" t="s">
        <v>380</v>
      </c>
      <c r="C151" s="6">
        <v>43542</v>
      </c>
      <c r="D151" s="2" t="s">
        <v>568</v>
      </c>
      <c r="E151" s="1" t="s">
        <v>569</v>
      </c>
      <c r="F151" s="2" t="s">
        <v>65</v>
      </c>
      <c r="G151" s="2" t="s">
        <v>58</v>
      </c>
      <c r="H151" s="2" t="s">
        <v>66</v>
      </c>
      <c r="I151" s="2" t="s">
        <v>67</v>
      </c>
      <c r="J151" s="2" t="s">
        <v>570</v>
      </c>
      <c r="K151" s="2" t="s">
        <v>34</v>
      </c>
      <c r="L151" s="2" t="s">
        <v>48</v>
      </c>
      <c r="M151" s="2" t="s">
        <v>36</v>
      </c>
      <c r="N151" s="2">
        <v>1</v>
      </c>
      <c r="O151" s="2" t="s">
        <v>35</v>
      </c>
      <c r="P151" s="2">
        <v>0</v>
      </c>
      <c r="Q151" s="2" t="s">
        <v>38</v>
      </c>
      <c r="R151" s="2" t="s">
        <v>36</v>
      </c>
      <c r="S151" s="2" t="s">
        <v>35</v>
      </c>
      <c r="T151" s="2" t="s">
        <v>39</v>
      </c>
      <c r="U151" s="2"/>
      <c r="V151" s="2" t="s">
        <v>475</v>
      </c>
      <c r="W151" s="1" t="s">
        <v>571</v>
      </c>
      <c r="X151" s="1" t="s">
        <v>572</v>
      </c>
      <c r="Y151" s="2"/>
    </row>
    <row r="152" ht="63" customHeight="1" spans="1:25" x14ac:dyDescent="0.25">
      <c r="A152" s="2">
        <v>1</v>
      </c>
      <c r="B152" s="2" t="s">
        <v>380</v>
      </c>
      <c r="C152" s="6">
        <v>43542</v>
      </c>
      <c r="D152" s="2" t="s">
        <v>573</v>
      </c>
      <c r="E152" s="1" t="s">
        <v>574</v>
      </c>
      <c r="F152" s="2" t="s">
        <v>65</v>
      </c>
      <c r="G152" s="2" t="s">
        <v>249</v>
      </c>
      <c r="H152" s="2" t="s">
        <v>66</v>
      </c>
      <c r="I152" s="2" t="s">
        <v>48</v>
      </c>
      <c r="J152" s="2" t="s">
        <v>575</v>
      </c>
      <c r="K152" s="2" t="s">
        <v>34</v>
      </c>
      <c r="L152" s="2" t="s">
        <v>48</v>
      </c>
      <c r="M152" s="2" t="s">
        <v>35</v>
      </c>
      <c r="N152" s="2">
        <v>1</v>
      </c>
      <c r="O152" s="2" t="s">
        <v>35</v>
      </c>
      <c r="P152" s="2">
        <v>0</v>
      </c>
      <c r="Q152" s="2" t="s">
        <v>38</v>
      </c>
      <c r="R152" s="2" t="s">
        <v>36</v>
      </c>
      <c r="S152" s="2" t="s">
        <v>35</v>
      </c>
      <c r="T152" s="2" t="s">
        <v>39</v>
      </c>
      <c r="U152" s="2"/>
      <c r="V152" s="2" t="s">
        <v>475</v>
      </c>
      <c r="W152" s="1" t="s">
        <v>576</v>
      </c>
      <c r="X152" s="1" t="s">
        <v>577</v>
      </c>
      <c r="Y152" s="2"/>
    </row>
    <row r="153" ht="63" customHeight="1" spans="1:25" x14ac:dyDescent="0.25">
      <c r="A153" s="2">
        <v>1</v>
      </c>
      <c r="B153" s="2" t="s">
        <v>380</v>
      </c>
      <c r="C153" s="6">
        <v>43542</v>
      </c>
      <c r="D153" s="2" t="s">
        <v>578</v>
      </c>
      <c r="E153" s="1" t="s">
        <v>579</v>
      </c>
      <c r="F153" s="2" t="s">
        <v>65</v>
      </c>
      <c r="G153" s="2" t="s">
        <v>58</v>
      </c>
      <c r="H153" s="2" t="s">
        <v>31</v>
      </c>
      <c r="I153" s="2" t="s">
        <v>67</v>
      </c>
      <c r="J153" s="2" t="s">
        <v>580</v>
      </c>
      <c r="K153" s="2" t="s">
        <v>34</v>
      </c>
      <c r="L153" s="2" t="s">
        <v>48</v>
      </c>
      <c r="M153" s="2" t="s">
        <v>35</v>
      </c>
      <c r="N153" s="2">
        <v>4</v>
      </c>
      <c r="O153" s="2" t="s">
        <v>36</v>
      </c>
      <c r="P153" s="2" t="s">
        <v>395</v>
      </c>
      <c r="Q153" s="2" t="s">
        <v>38</v>
      </c>
      <c r="R153" s="2" t="s">
        <v>36</v>
      </c>
      <c r="S153" s="2" t="s">
        <v>35</v>
      </c>
      <c r="T153" s="2" t="s">
        <v>39</v>
      </c>
      <c r="U153" s="2"/>
      <c r="V153" s="2" t="s">
        <v>475</v>
      </c>
      <c r="W153" s="1" t="s">
        <v>581</v>
      </c>
      <c r="X153" s="1" t="s">
        <v>582</v>
      </c>
      <c r="Y153" s="2"/>
    </row>
    <row r="154" ht="63" customHeight="1" spans="1:25" x14ac:dyDescent="0.25">
      <c r="A154" s="2">
        <v>1</v>
      </c>
      <c r="B154" s="2" t="s">
        <v>380</v>
      </c>
      <c r="C154" s="6">
        <v>43542</v>
      </c>
      <c r="D154" s="2" t="s">
        <v>583</v>
      </c>
      <c r="E154" s="1" t="s">
        <v>584</v>
      </c>
      <c r="F154" s="2" t="s">
        <v>65</v>
      </c>
      <c r="G154" s="2" t="s">
        <v>340</v>
      </c>
      <c r="H154" s="2" t="s">
        <v>66</v>
      </c>
      <c r="I154" s="2" t="s">
        <v>48</v>
      </c>
      <c r="J154" s="2" t="s">
        <v>585</v>
      </c>
      <c r="K154" s="2" t="s">
        <v>34</v>
      </c>
      <c r="L154" s="2" t="s">
        <v>48</v>
      </c>
      <c r="M154" s="2" t="s">
        <v>35</v>
      </c>
      <c r="N154" s="2">
        <v>3</v>
      </c>
      <c r="O154" s="2" t="s">
        <v>35</v>
      </c>
      <c r="P154" s="2">
        <v>0</v>
      </c>
      <c r="Q154" s="2" t="s">
        <v>38</v>
      </c>
      <c r="R154" s="2" t="s">
        <v>36</v>
      </c>
      <c r="S154" s="2" t="s">
        <v>35</v>
      </c>
      <c r="T154" s="2" t="s">
        <v>39</v>
      </c>
      <c r="U154" s="2"/>
      <c r="V154" s="2" t="s">
        <v>475</v>
      </c>
      <c r="W154" s="1" t="s">
        <v>586</v>
      </c>
      <c r="X154" s="1" t="s">
        <v>587</v>
      </c>
      <c r="Y154" s="2"/>
    </row>
    <row r="155" ht="63" customHeight="1" spans="1:25" x14ac:dyDescent="0.25">
      <c r="A155" s="2">
        <v>1</v>
      </c>
      <c r="B155" s="2" t="s">
        <v>380</v>
      </c>
      <c r="C155" s="6">
        <v>43542</v>
      </c>
      <c r="D155" s="2" t="s">
        <v>588</v>
      </c>
      <c r="E155" s="1" t="s">
        <v>589</v>
      </c>
      <c r="F155" s="2" t="s">
        <v>65</v>
      </c>
      <c r="G155" s="2" t="s">
        <v>58</v>
      </c>
      <c r="H155" s="2" t="s">
        <v>31</v>
      </c>
      <c r="I155" s="2" t="s">
        <v>48</v>
      </c>
      <c r="J155" s="2" t="s">
        <v>590</v>
      </c>
      <c r="K155" s="2" t="s">
        <v>34</v>
      </c>
      <c r="L155" s="2" t="s">
        <v>122</v>
      </c>
      <c r="M155" s="2" t="s">
        <v>35</v>
      </c>
      <c r="N155" s="2">
        <v>1</v>
      </c>
      <c r="O155" s="2" t="s">
        <v>35</v>
      </c>
      <c r="P155" s="2">
        <v>0</v>
      </c>
      <c r="Q155" s="2" t="s">
        <v>38</v>
      </c>
      <c r="R155" s="2" t="s">
        <v>36</v>
      </c>
      <c r="S155" s="2" t="s">
        <v>35</v>
      </c>
      <c r="T155" s="2" t="s">
        <v>39</v>
      </c>
      <c r="U155" s="2"/>
      <c r="V155" s="2" t="s">
        <v>475</v>
      </c>
      <c r="W155" s="1" t="s">
        <v>591</v>
      </c>
      <c r="X155" s="1" t="s">
        <v>592</v>
      </c>
      <c r="Y155" s="2"/>
    </row>
    <row r="156" ht="63" customHeight="1" spans="1:25" x14ac:dyDescent="0.25">
      <c r="A156" s="2">
        <v>1</v>
      </c>
      <c r="B156" s="2" t="s">
        <v>380</v>
      </c>
      <c r="C156" s="6">
        <v>43542</v>
      </c>
      <c r="D156" s="2" t="s">
        <v>593</v>
      </c>
      <c r="E156" s="1" t="s">
        <v>594</v>
      </c>
      <c r="F156" s="2" t="s">
        <v>65</v>
      </c>
      <c r="G156" s="2" t="s">
        <v>58</v>
      </c>
      <c r="H156" s="2" t="s">
        <v>66</v>
      </c>
      <c r="I156" s="2" t="s">
        <v>67</v>
      </c>
      <c r="J156" s="2" t="s">
        <v>595</v>
      </c>
      <c r="K156" s="2" t="s">
        <v>34</v>
      </c>
      <c r="L156" s="2" t="s">
        <v>48</v>
      </c>
      <c r="M156" s="2" t="s">
        <v>35</v>
      </c>
      <c r="N156" s="2">
        <v>1</v>
      </c>
      <c r="O156" s="2" t="s">
        <v>36</v>
      </c>
      <c r="P156" s="2" t="s">
        <v>395</v>
      </c>
      <c r="Q156" s="2" t="s">
        <v>38</v>
      </c>
      <c r="R156" s="2" t="s">
        <v>36</v>
      </c>
      <c r="S156" s="2" t="s">
        <v>35</v>
      </c>
      <c r="T156" s="2" t="s">
        <v>39</v>
      </c>
      <c r="U156" s="2"/>
      <c r="V156" s="2" t="s">
        <v>475</v>
      </c>
      <c r="W156" s="1" t="s">
        <v>596</v>
      </c>
      <c r="X156" s="1" t="s">
        <v>597</v>
      </c>
      <c r="Y156" s="2"/>
    </row>
    <row r="157" ht="63" customHeight="1" spans="1:24" x14ac:dyDescent="0.25">
      <c r="A157" s="2">
        <v>1</v>
      </c>
      <c r="B157" s="2" t="s">
        <v>380</v>
      </c>
      <c r="C157" s="6">
        <v>43542</v>
      </c>
      <c r="D157" t="s">
        <v>598</v>
      </c>
      <c r="E157" s="1" t="s">
        <v>599</v>
      </c>
      <c r="F157" s="2" t="s">
        <v>65</v>
      </c>
      <c r="G157" s="2" t="s">
        <v>58</v>
      </c>
      <c r="H157" s="2" t="s">
        <v>31</v>
      </c>
      <c r="I157" s="2" t="s">
        <v>67</v>
      </c>
      <c r="J157" s="2" t="s">
        <v>600</v>
      </c>
      <c r="K157" s="2" t="s">
        <v>34</v>
      </c>
      <c r="L157" s="2" t="s">
        <v>48</v>
      </c>
      <c r="M157" s="2" t="s">
        <v>35</v>
      </c>
      <c r="N157" s="2">
        <v>1</v>
      </c>
      <c r="O157" s="2" t="s">
        <v>36</v>
      </c>
      <c r="P157" s="2" t="s">
        <v>395</v>
      </c>
      <c r="Q157" s="2" t="s">
        <v>38</v>
      </c>
      <c r="R157" s="2" t="s">
        <v>36</v>
      </c>
      <c r="S157" s="2" t="s">
        <v>35</v>
      </c>
      <c r="T157" s="2" t="s">
        <v>39</v>
      </c>
      <c r="U157" s="2"/>
      <c r="V157" s="2" t="s">
        <v>475</v>
      </c>
      <c r="W157" s="1" t="s">
        <v>601</v>
      </c>
      <c r="X157" s="1" t="s">
        <v>602</v>
      </c>
    </row>
    <row r="158" ht="63" customHeight="1" spans="1:25" x14ac:dyDescent="0.25">
      <c r="A158" s="2">
        <v>1</v>
      </c>
      <c r="B158" s="2" t="s">
        <v>380</v>
      </c>
      <c r="C158" s="6">
        <v>43542</v>
      </c>
      <c r="D158" s="2" t="s">
        <v>603</v>
      </c>
      <c r="E158" s="1" t="s">
        <v>604</v>
      </c>
      <c r="F158" s="2" t="s">
        <v>65</v>
      </c>
      <c r="G158" s="2" t="s">
        <v>58</v>
      </c>
      <c r="H158" s="2" t="s">
        <v>31</v>
      </c>
      <c r="I158" s="2" t="s">
        <v>67</v>
      </c>
      <c r="J158" s="2" t="s">
        <v>605</v>
      </c>
      <c r="K158" s="2" t="s">
        <v>34</v>
      </c>
      <c r="L158" s="2" t="s">
        <v>48</v>
      </c>
      <c r="M158" s="2" t="s">
        <v>35</v>
      </c>
      <c r="N158" s="2">
        <v>1</v>
      </c>
      <c r="O158" s="2" t="s">
        <v>36</v>
      </c>
      <c r="P158" s="2" t="s">
        <v>395</v>
      </c>
      <c r="Q158" s="2" t="s">
        <v>38</v>
      </c>
      <c r="R158" s="2" t="s">
        <v>36</v>
      </c>
      <c r="S158" s="2" t="s">
        <v>35</v>
      </c>
      <c r="T158" s="2" t="s">
        <v>39</v>
      </c>
      <c r="U158" s="2"/>
      <c r="V158" s="2" t="s">
        <v>475</v>
      </c>
      <c r="W158" s="1" t="s">
        <v>606</v>
      </c>
      <c r="X158" s="1" t="s">
        <v>607</v>
      </c>
      <c r="Y158" s="2"/>
    </row>
    <row r="159" ht="63" customHeight="1" spans="1:25" x14ac:dyDescent="0.25">
      <c r="A159" s="2">
        <v>1</v>
      </c>
      <c r="B159" s="2" t="s">
        <v>380</v>
      </c>
      <c r="C159" s="6">
        <v>43542</v>
      </c>
      <c r="D159" s="2" t="s">
        <v>608</v>
      </c>
      <c r="E159" s="1" t="s">
        <v>609</v>
      </c>
      <c r="F159" s="2" t="s">
        <v>171</v>
      </c>
      <c r="G159" s="2" t="s">
        <v>58</v>
      </c>
      <c r="H159" s="2" t="s">
        <v>31</v>
      </c>
      <c r="I159" s="2" t="s">
        <v>525</v>
      </c>
      <c r="J159" s="2" t="s">
        <v>605</v>
      </c>
      <c r="K159" s="2" t="s">
        <v>34</v>
      </c>
      <c r="L159" s="2" t="s">
        <v>48</v>
      </c>
      <c r="M159" s="2" t="s">
        <v>35</v>
      </c>
      <c r="N159" s="2">
        <v>1</v>
      </c>
      <c r="O159" s="2" t="s">
        <v>36</v>
      </c>
      <c r="P159" s="2" t="s">
        <v>395</v>
      </c>
      <c r="Q159" s="2" t="s">
        <v>38</v>
      </c>
      <c r="R159" s="2" t="s">
        <v>36</v>
      </c>
      <c r="S159" s="2" t="s">
        <v>35</v>
      </c>
      <c r="T159" s="2" t="s">
        <v>39</v>
      </c>
      <c r="U159" s="2"/>
      <c r="V159" s="2" t="s">
        <v>475</v>
      </c>
      <c r="W159" s="1" t="s">
        <v>610</v>
      </c>
      <c r="X159" s="1" t="s">
        <v>611</v>
      </c>
      <c r="Y159" s="2"/>
    </row>
    <row r="160" ht="63" customHeight="1" spans="1:25" x14ac:dyDescent="0.25">
      <c r="A160" s="2">
        <v>1</v>
      </c>
      <c r="B160" s="2" t="s">
        <v>380</v>
      </c>
      <c r="C160" s="6">
        <v>43542</v>
      </c>
      <c r="D160" s="2" t="s">
        <v>612</v>
      </c>
      <c r="E160" s="1" t="s">
        <v>613</v>
      </c>
      <c r="F160" s="2" t="s">
        <v>65</v>
      </c>
      <c r="G160" s="2" t="s">
        <v>58</v>
      </c>
      <c r="H160" s="2" t="s">
        <v>31</v>
      </c>
      <c r="I160" s="2" t="s">
        <v>31</v>
      </c>
      <c r="J160" s="2" t="s">
        <v>614</v>
      </c>
      <c r="K160" s="2" t="s">
        <v>34</v>
      </c>
      <c r="L160" s="2" t="s">
        <v>48</v>
      </c>
      <c r="M160" s="2" t="s">
        <v>35</v>
      </c>
      <c r="N160" s="2">
        <v>1</v>
      </c>
      <c r="O160" s="2" t="s">
        <v>36</v>
      </c>
      <c r="P160" s="2" t="s">
        <v>395</v>
      </c>
      <c r="Q160" s="2" t="s">
        <v>38</v>
      </c>
      <c r="R160" s="2" t="s">
        <v>36</v>
      </c>
      <c r="S160" s="2" t="s">
        <v>35</v>
      </c>
      <c r="T160" s="2" t="s">
        <v>39</v>
      </c>
      <c r="U160" s="2"/>
      <c r="V160" s="2" t="s">
        <v>475</v>
      </c>
      <c r="W160" s="1" t="s">
        <v>615</v>
      </c>
      <c r="X160" s="1" t="s">
        <v>616</v>
      </c>
      <c r="Y160" s="2"/>
    </row>
    <row r="161" ht="63" customHeight="1" spans="1:25" x14ac:dyDescent="0.25">
      <c r="A161" s="2">
        <v>1</v>
      </c>
      <c r="B161" s="2" t="s">
        <v>380</v>
      </c>
      <c r="C161" s="6">
        <v>43542</v>
      </c>
      <c r="D161" s="2" t="s">
        <v>617</v>
      </c>
      <c r="E161" s="1" t="s">
        <v>618</v>
      </c>
      <c r="F161" s="2" t="s">
        <v>65</v>
      </c>
      <c r="G161" s="2" t="s">
        <v>58</v>
      </c>
      <c r="H161" s="2" t="s">
        <v>66</v>
      </c>
      <c r="I161" s="2" t="s">
        <v>525</v>
      </c>
      <c r="J161" s="2" t="s">
        <v>619</v>
      </c>
      <c r="K161" s="2" t="s">
        <v>34</v>
      </c>
      <c r="L161" s="2" t="s">
        <v>48</v>
      </c>
      <c r="M161" s="2" t="s">
        <v>35</v>
      </c>
      <c r="N161" s="2">
        <v>1</v>
      </c>
      <c r="O161" s="2" t="s">
        <v>36</v>
      </c>
      <c r="P161" s="2" t="s">
        <v>395</v>
      </c>
      <c r="Q161" s="2" t="s">
        <v>38</v>
      </c>
      <c r="R161" s="2" t="s">
        <v>36</v>
      </c>
      <c r="S161" s="2" t="s">
        <v>35</v>
      </c>
      <c r="T161" s="2" t="s">
        <v>39</v>
      </c>
      <c r="U161" s="2"/>
      <c r="V161" s="2" t="s">
        <v>475</v>
      </c>
      <c r="W161" s="1" t="s">
        <v>620</v>
      </c>
      <c r="X161" s="1" t="s">
        <v>621</v>
      </c>
      <c r="Y161" s="2"/>
    </row>
    <row r="162" ht="63" customHeight="1" spans="1:25" x14ac:dyDescent="0.25">
      <c r="A162" s="2">
        <v>1</v>
      </c>
      <c r="B162" s="2" t="s">
        <v>380</v>
      </c>
      <c r="C162" s="6">
        <v>43542</v>
      </c>
      <c r="D162" s="2" t="s">
        <v>622</v>
      </c>
      <c r="E162" s="1" t="s">
        <v>623</v>
      </c>
      <c r="F162" s="2" t="s">
        <v>65</v>
      </c>
      <c r="G162" s="2" t="s">
        <v>58</v>
      </c>
      <c r="H162" s="2" t="s">
        <v>31</v>
      </c>
      <c r="I162" s="2" t="s">
        <v>120</v>
      </c>
      <c r="J162" s="2" t="s">
        <v>624</v>
      </c>
      <c r="K162" s="2" t="s">
        <v>34</v>
      </c>
      <c r="L162" s="2" t="s">
        <v>48</v>
      </c>
      <c r="M162" s="2" t="s">
        <v>35</v>
      </c>
      <c r="N162" s="2">
        <v>1</v>
      </c>
      <c r="O162" s="2" t="s">
        <v>36</v>
      </c>
      <c r="P162" s="2" t="s">
        <v>395</v>
      </c>
      <c r="Q162" s="2" t="s">
        <v>38</v>
      </c>
      <c r="R162" s="2" t="s">
        <v>36</v>
      </c>
      <c r="S162" s="2" t="s">
        <v>35</v>
      </c>
      <c r="T162" s="2" t="s">
        <v>39</v>
      </c>
      <c r="U162" s="2"/>
      <c r="V162" s="2" t="s">
        <v>475</v>
      </c>
      <c r="W162" s="1" t="s">
        <v>625</v>
      </c>
      <c r="X162" s="1" t="s">
        <v>626</v>
      </c>
      <c r="Y162" s="2"/>
    </row>
    <row r="163" ht="63" customHeight="1" spans="1:25" x14ac:dyDescent="0.25">
      <c r="A163" s="2">
        <v>1</v>
      </c>
      <c r="B163" s="2" t="s">
        <v>380</v>
      </c>
      <c r="C163" s="6">
        <v>43542</v>
      </c>
      <c r="D163" s="2" t="s">
        <v>627</v>
      </c>
      <c r="E163" s="1" t="s">
        <v>628</v>
      </c>
      <c r="F163" s="2" t="s">
        <v>65</v>
      </c>
      <c r="G163" s="2" t="s">
        <v>58</v>
      </c>
      <c r="H163" s="2" t="s">
        <v>66</v>
      </c>
      <c r="I163" s="2" t="s">
        <v>67</v>
      </c>
      <c r="J163" s="2" t="s">
        <v>629</v>
      </c>
      <c r="K163" s="2" t="s">
        <v>34</v>
      </c>
      <c r="L163" s="2" t="s">
        <v>48</v>
      </c>
      <c r="M163" s="2" t="s">
        <v>35</v>
      </c>
      <c r="N163" s="2">
        <v>1</v>
      </c>
      <c r="O163" s="2" t="s">
        <v>35</v>
      </c>
      <c r="P163" s="2">
        <v>0</v>
      </c>
      <c r="Q163" s="2" t="s">
        <v>38</v>
      </c>
      <c r="R163" s="2" t="s">
        <v>36</v>
      </c>
      <c r="S163" s="2" t="s">
        <v>35</v>
      </c>
      <c r="T163" s="2" t="s">
        <v>39</v>
      </c>
      <c r="U163" s="2"/>
      <c r="V163" s="2" t="s">
        <v>475</v>
      </c>
      <c r="W163" s="1" t="s">
        <v>630</v>
      </c>
      <c r="X163" s="1" t="s">
        <v>631</v>
      </c>
      <c r="Y163" s="2"/>
    </row>
    <row r="164" ht="63" customHeight="1" spans="1:25" x14ac:dyDescent="0.25">
      <c r="A164" s="2">
        <v>1</v>
      </c>
      <c r="B164" s="2" t="s">
        <v>380</v>
      </c>
      <c r="C164" s="6">
        <v>43542</v>
      </c>
      <c r="D164" s="2" t="s">
        <v>632</v>
      </c>
      <c r="E164" s="1" t="s">
        <v>633</v>
      </c>
      <c r="F164" s="2" t="s">
        <v>65</v>
      </c>
      <c r="G164" s="2" t="s">
        <v>58</v>
      </c>
      <c r="H164" s="2" t="s">
        <v>31</v>
      </c>
      <c r="I164" s="2" t="s">
        <v>67</v>
      </c>
      <c r="J164" s="2" t="s">
        <v>634</v>
      </c>
      <c r="K164" s="2" t="s">
        <v>34</v>
      </c>
      <c r="L164" s="2" t="s">
        <v>48</v>
      </c>
      <c r="M164" s="2" t="s">
        <v>35</v>
      </c>
      <c r="N164" s="2">
        <v>0</v>
      </c>
      <c r="O164" s="2" t="s">
        <v>35</v>
      </c>
      <c r="P164" s="2">
        <v>0</v>
      </c>
      <c r="Q164" s="2" t="s">
        <v>38</v>
      </c>
      <c r="R164" s="2" t="s">
        <v>36</v>
      </c>
      <c r="S164" s="2" t="s">
        <v>35</v>
      </c>
      <c r="T164" s="2" t="s">
        <v>39</v>
      </c>
      <c r="U164" s="2"/>
      <c r="V164" s="2" t="s">
        <v>475</v>
      </c>
      <c r="W164" s="1" t="s">
        <v>635</v>
      </c>
      <c r="X164" s="1" t="s">
        <v>636</v>
      </c>
      <c r="Y164" s="2"/>
    </row>
    <row r="165" ht="63" customHeight="1" spans="1:25" x14ac:dyDescent="0.25">
      <c r="A165" s="2">
        <v>1</v>
      </c>
      <c r="B165" s="2" t="s">
        <v>380</v>
      </c>
      <c r="C165" s="6">
        <v>43542</v>
      </c>
      <c r="D165" s="2" t="s">
        <v>637</v>
      </c>
      <c r="E165" s="1" t="s">
        <v>638</v>
      </c>
      <c r="F165" s="2" t="s">
        <v>65</v>
      </c>
      <c r="G165" s="2" t="s">
        <v>58</v>
      </c>
      <c r="H165" s="2" t="s">
        <v>66</v>
      </c>
      <c r="I165" s="2" t="s">
        <v>67</v>
      </c>
      <c r="J165" s="2" t="s">
        <v>639</v>
      </c>
      <c r="K165" s="2" t="s">
        <v>34</v>
      </c>
      <c r="L165" s="2" t="s">
        <v>48</v>
      </c>
      <c r="M165" s="2" t="s">
        <v>35</v>
      </c>
      <c r="N165" s="2">
        <v>1</v>
      </c>
      <c r="O165" s="2" t="s">
        <v>36</v>
      </c>
      <c r="P165" s="2" t="s">
        <v>395</v>
      </c>
      <c r="Q165" s="2" t="s">
        <v>38</v>
      </c>
      <c r="R165" s="2" t="s">
        <v>36</v>
      </c>
      <c r="S165" s="2" t="s">
        <v>35</v>
      </c>
      <c r="T165" s="2" t="s">
        <v>39</v>
      </c>
      <c r="U165" s="2"/>
      <c r="V165" s="2" t="s">
        <v>475</v>
      </c>
      <c r="W165" s="1" t="s">
        <v>640</v>
      </c>
      <c r="X165" s="1" t="s">
        <v>641</v>
      </c>
      <c r="Y165" s="2"/>
    </row>
    <row r="166" ht="63" customHeight="1" spans="1:25" x14ac:dyDescent="0.25">
      <c r="A166" s="2">
        <v>1</v>
      </c>
      <c r="B166" s="2" t="s">
        <v>380</v>
      </c>
      <c r="C166" s="6">
        <v>43542</v>
      </c>
      <c r="D166" s="2" t="s">
        <v>326</v>
      </c>
      <c r="E166" s="1" t="s">
        <v>327</v>
      </c>
      <c r="F166" s="2" t="s">
        <v>119</v>
      </c>
      <c r="G166" s="2" t="s">
        <v>30</v>
      </c>
      <c r="H166" s="2" t="s">
        <v>31</v>
      </c>
      <c r="I166" s="2" t="s">
        <v>48</v>
      </c>
      <c r="J166" s="2" t="s">
        <v>474</v>
      </c>
      <c r="K166" s="2" t="s">
        <v>34</v>
      </c>
      <c r="L166" s="2" t="s">
        <v>122</v>
      </c>
      <c r="M166" s="2" t="s">
        <v>35</v>
      </c>
      <c r="N166" s="2">
        <v>0</v>
      </c>
      <c r="O166" s="2" t="s">
        <v>35</v>
      </c>
      <c r="P166" s="2">
        <v>0</v>
      </c>
      <c r="Q166" s="2" t="s">
        <v>44</v>
      </c>
      <c r="R166" s="2" t="s">
        <v>36</v>
      </c>
      <c r="S166" s="2" t="s">
        <v>35</v>
      </c>
      <c r="T166" s="2" t="s">
        <v>39</v>
      </c>
      <c r="U166" s="2"/>
      <c r="V166" s="2" t="s">
        <v>475</v>
      </c>
      <c r="W166" s="1" t="s">
        <v>642</v>
      </c>
      <c r="X166" s="1" t="s">
        <v>643</v>
      </c>
      <c r="Y166" s="2"/>
    </row>
    <row r="167" ht="63" customHeight="1" spans="1:25" x14ac:dyDescent="0.25">
      <c r="A167" s="2">
        <v>1</v>
      </c>
      <c r="B167" s="2" t="s">
        <v>380</v>
      </c>
      <c r="C167" s="6">
        <v>43542</v>
      </c>
      <c r="D167" s="2" t="s">
        <v>644</v>
      </c>
      <c r="E167" s="1" t="s">
        <v>645</v>
      </c>
      <c r="F167" s="2" t="s">
        <v>119</v>
      </c>
      <c r="G167" s="2" t="s">
        <v>58</v>
      </c>
      <c r="H167" s="2" t="s">
        <v>31</v>
      </c>
      <c r="I167" s="2" t="s">
        <v>48</v>
      </c>
      <c r="J167" s="2" t="s">
        <v>570</v>
      </c>
      <c r="K167" s="2" t="s">
        <v>34</v>
      </c>
      <c r="L167" s="2" t="s">
        <v>122</v>
      </c>
      <c r="M167" s="2" t="s">
        <v>35</v>
      </c>
      <c r="N167" s="2">
        <v>0</v>
      </c>
      <c r="O167" s="2" t="s">
        <v>35</v>
      </c>
      <c r="P167" s="2">
        <v>0</v>
      </c>
      <c r="Q167" s="2" t="s">
        <v>38</v>
      </c>
      <c r="R167" s="2" t="s">
        <v>36</v>
      </c>
      <c r="S167" s="2" t="s">
        <v>35</v>
      </c>
      <c r="T167" s="2" t="s">
        <v>39</v>
      </c>
      <c r="U167" s="2"/>
      <c r="V167" s="2" t="s">
        <v>475</v>
      </c>
      <c r="W167" s="1" t="s">
        <v>646</v>
      </c>
      <c r="X167" s="1" t="s">
        <v>647</v>
      </c>
      <c r="Y167" s="2"/>
    </row>
    <row r="168" ht="63" customHeight="1" spans="1:25" x14ac:dyDescent="0.25">
      <c r="A168" s="2">
        <v>1</v>
      </c>
      <c r="B168" s="2" t="s">
        <v>380</v>
      </c>
      <c r="C168" s="6">
        <v>43542</v>
      </c>
      <c r="D168" s="2" t="s">
        <v>648</v>
      </c>
      <c r="E168" s="1" t="s">
        <v>649</v>
      </c>
      <c r="F168" s="2" t="s">
        <v>65</v>
      </c>
      <c r="G168" s="2" t="s">
        <v>58</v>
      </c>
      <c r="H168" s="2" t="s">
        <v>66</v>
      </c>
      <c r="I168" s="2" t="s">
        <v>67</v>
      </c>
      <c r="J168" s="2" t="s">
        <v>639</v>
      </c>
      <c r="K168" s="2" t="s">
        <v>34</v>
      </c>
      <c r="L168" s="2" t="s">
        <v>48</v>
      </c>
      <c r="M168" s="2" t="s">
        <v>35</v>
      </c>
      <c r="N168" s="2">
        <v>1</v>
      </c>
      <c r="O168" s="2" t="s">
        <v>36</v>
      </c>
      <c r="P168" s="2" t="s">
        <v>395</v>
      </c>
      <c r="Q168" s="2" t="s">
        <v>38</v>
      </c>
      <c r="R168" s="2" t="s">
        <v>36</v>
      </c>
      <c r="S168" s="2" t="s">
        <v>35</v>
      </c>
      <c r="T168" s="2" t="s">
        <v>39</v>
      </c>
      <c r="U168" s="2"/>
      <c r="V168" s="2" t="s">
        <v>475</v>
      </c>
      <c r="W168" s="1" t="s">
        <v>650</v>
      </c>
      <c r="X168" s="1" t="s">
        <v>651</v>
      </c>
      <c r="Y168" s="2"/>
    </row>
    <row r="169" ht="63" customHeight="1" spans="1:25" x14ac:dyDescent="0.25">
      <c r="A169" s="2">
        <v>1</v>
      </c>
      <c r="B169" s="2" t="s">
        <v>380</v>
      </c>
      <c r="C169" s="6">
        <v>43542</v>
      </c>
      <c r="D169" s="2" t="s">
        <v>652</v>
      </c>
      <c r="E169" s="1" t="s">
        <v>653</v>
      </c>
      <c r="F169" s="2" t="s">
        <v>65</v>
      </c>
      <c r="G169" s="2" t="s">
        <v>340</v>
      </c>
      <c r="H169" s="2" t="s">
        <v>31</v>
      </c>
      <c r="I169" s="2" t="s">
        <v>536</v>
      </c>
      <c r="J169" s="2" t="s">
        <v>654</v>
      </c>
      <c r="K169" s="2" t="s">
        <v>34</v>
      </c>
      <c r="L169" s="2" t="s">
        <v>48</v>
      </c>
      <c r="M169" s="2" t="s">
        <v>35</v>
      </c>
      <c r="N169" s="2">
        <v>1</v>
      </c>
      <c r="O169" s="2" t="s">
        <v>36</v>
      </c>
      <c r="P169" s="2" t="s">
        <v>395</v>
      </c>
      <c r="Q169" s="2" t="s">
        <v>38</v>
      </c>
      <c r="R169" s="2" t="s">
        <v>36</v>
      </c>
      <c r="S169" s="2" t="s">
        <v>35</v>
      </c>
      <c r="T169" s="2" t="s">
        <v>39</v>
      </c>
      <c r="U169" s="2"/>
      <c r="V169" s="2" t="s">
        <v>475</v>
      </c>
      <c r="W169" s="1" t="s">
        <v>655</v>
      </c>
      <c r="X169" s="1" t="s">
        <v>656</v>
      </c>
      <c r="Y169" s="2"/>
    </row>
    <row r="170" ht="63" customHeight="1" spans="1:25" x14ac:dyDescent="0.25">
      <c r="A170" s="2">
        <v>1</v>
      </c>
      <c r="B170" s="2" t="s">
        <v>380</v>
      </c>
      <c r="C170" s="6">
        <v>43542</v>
      </c>
      <c r="D170" s="2" t="s">
        <v>657</v>
      </c>
      <c r="E170" s="16" t="s">
        <v>658</v>
      </c>
      <c r="F170" s="2" t="s">
        <v>76</v>
      </c>
      <c r="G170" s="2" t="s">
        <v>340</v>
      </c>
      <c r="H170" s="2" t="s">
        <v>31</v>
      </c>
      <c r="I170" s="2" t="s">
        <v>48</v>
      </c>
      <c r="J170" s="2" t="s">
        <v>659</v>
      </c>
      <c r="K170" s="2" t="s">
        <v>34</v>
      </c>
      <c r="L170" s="2" t="s">
        <v>48</v>
      </c>
      <c r="M170" s="2" t="s">
        <v>35</v>
      </c>
      <c r="N170" s="2">
        <v>0</v>
      </c>
      <c r="O170" s="2" t="s">
        <v>36</v>
      </c>
      <c r="P170" s="2" t="s">
        <v>495</v>
      </c>
      <c r="Q170" s="2" t="s">
        <v>38</v>
      </c>
      <c r="R170" s="2" t="s">
        <v>36</v>
      </c>
      <c r="S170" s="2" t="s">
        <v>35</v>
      </c>
      <c r="T170" s="2" t="s">
        <v>39</v>
      </c>
      <c r="U170" s="2"/>
      <c r="V170" s="2" t="s">
        <v>475</v>
      </c>
      <c r="W170" s="1" t="s">
        <v>660</v>
      </c>
      <c r="X170" s="1" t="s">
        <v>661</v>
      </c>
      <c r="Y170" s="2"/>
    </row>
    <row r="171" ht="63" customHeight="1" spans="1:25" x14ac:dyDescent="0.25">
      <c r="A171" s="2">
        <v>1</v>
      </c>
      <c r="B171" s="2" t="s">
        <v>380</v>
      </c>
      <c r="C171" s="6">
        <v>43542</v>
      </c>
      <c r="D171" s="2" t="s">
        <v>662</v>
      </c>
      <c r="E171" s="1" t="s">
        <v>663</v>
      </c>
      <c r="F171" s="2" t="s">
        <v>65</v>
      </c>
      <c r="G171" s="2" t="s">
        <v>58</v>
      </c>
      <c r="H171" s="2" t="s">
        <v>31</v>
      </c>
      <c r="I171" s="2" t="s">
        <v>67</v>
      </c>
      <c r="J171" s="2" t="s">
        <v>580</v>
      </c>
      <c r="K171" s="2" t="s">
        <v>34</v>
      </c>
      <c r="L171" s="2" t="s">
        <v>48</v>
      </c>
      <c r="M171" s="2" t="s">
        <v>35</v>
      </c>
      <c r="N171" s="2">
        <v>1</v>
      </c>
      <c r="O171" s="2" t="s">
        <v>36</v>
      </c>
      <c r="P171" s="2" t="s">
        <v>395</v>
      </c>
      <c r="Q171" s="2" t="s">
        <v>38</v>
      </c>
      <c r="R171" s="2" t="s">
        <v>36</v>
      </c>
      <c r="S171" s="2" t="s">
        <v>35</v>
      </c>
      <c r="T171" s="2" t="s">
        <v>39</v>
      </c>
      <c r="U171" s="2"/>
      <c r="V171" s="2" t="s">
        <v>475</v>
      </c>
      <c r="W171" s="1" t="s">
        <v>664</v>
      </c>
      <c r="X171" s="1" t="s">
        <v>665</v>
      </c>
      <c r="Y171" s="2"/>
    </row>
    <row r="172" ht="63" customHeight="1" spans="1:25" x14ac:dyDescent="0.25">
      <c r="A172" s="2">
        <v>1</v>
      </c>
      <c r="B172" s="2" t="s">
        <v>380</v>
      </c>
      <c r="C172" s="6">
        <v>43542</v>
      </c>
      <c r="D172" s="2" t="s">
        <v>666</v>
      </c>
      <c r="E172" s="16" t="s">
        <v>667</v>
      </c>
      <c r="F172" s="2" t="s">
        <v>65</v>
      </c>
      <c r="G172" s="2" t="s">
        <v>58</v>
      </c>
      <c r="H172" s="2" t="s">
        <v>66</v>
      </c>
      <c r="I172" s="2" t="s">
        <v>525</v>
      </c>
      <c r="J172" s="2" t="s">
        <v>639</v>
      </c>
      <c r="K172" s="2" t="s">
        <v>34</v>
      </c>
      <c r="L172" s="2" t="s">
        <v>48</v>
      </c>
      <c r="M172" s="2" t="s">
        <v>35</v>
      </c>
      <c r="N172" s="2">
        <v>1</v>
      </c>
      <c r="O172" s="2" t="s">
        <v>36</v>
      </c>
      <c r="P172" s="2" t="s">
        <v>395</v>
      </c>
      <c r="Q172" s="2" t="s">
        <v>38</v>
      </c>
      <c r="R172" s="2" t="s">
        <v>36</v>
      </c>
      <c r="S172" s="2" t="s">
        <v>35</v>
      </c>
      <c r="T172" s="2" t="s">
        <v>39</v>
      </c>
      <c r="U172" s="2"/>
      <c r="V172" s="2" t="s">
        <v>475</v>
      </c>
      <c r="W172" s="1" t="s">
        <v>668</v>
      </c>
      <c r="X172" s="1" t="s">
        <v>669</v>
      </c>
      <c r="Y172" s="2"/>
    </row>
    <row r="173" ht="63" customHeight="1" spans="1:25" x14ac:dyDescent="0.25">
      <c r="A173" s="2">
        <v>1</v>
      </c>
      <c r="B173" s="2" t="s">
        <v>380</v>
      </c>
      <c r="C173" s="6">
        <v>43542</v>
      </c>
      <c r="D173" s="2" t="s">
        <v>670</v>
      </c>
      <c r="E173" s="1" t="s">
        <v>671</v>
      </c>
      <c r="F173" s="2" t="s">
        <v>171</v>
      </c>
      <c r="G173" s="2" t="s">
        <v>58</v>
      </c>
      <c r="H173" s="2" t="s">
        <v>31</v>
      </c>
      <c r="I173" s="2" t="s">
        <v>67</v>
      </c>
      <c r="J173" s="2" t="s">
        <v>580</v>
      </c>
      <c r="K173" s="2" t="s">
        <v>34</v>
      </c>
      <c r="L173" s="2" t="s">
        <v>48</v>
      </c>
      <c r="M173" s="2" t="s">
        <v>35</v>
      </c>
      <c r="N173" s="2">
        <v>1</v>
      </c>
      <c r="O173" s="2" t="s">
        <v>36</v>
      </c>
      <c r="P173" s="2" t="s">
        <v>395</v>
      </c>
      <c r="Q173" s="2" t="s">
        <v>38</v>
      </c>
      <c r="R173" s="2" t="s">
        <v>36</v>
      </c>
      <c r="S173" s="2" t="s">
        <v>35</v>
      </c>
      <c r="T173" s="2" t="s">
        <v>39</v>
      </c>
      <c r="U173" s="2"/>
      <c r="V173" s="2" t="s">
        <v>475</v>
      </c>
      <c r="W173" s="1" t="s">
        <v>672</v>
      </c>
      <c r="X173" s="1" t="s">
        <v>673</v>
      </c>
      <c r="Y173" s="2"/>
    </row>
    <row r="174" ht="63" customHeight="1" spans="1:25" x14ac:dyDescent="0.25">
      <c r="A174" s="2">
        <v>1</v>
      </c>
      <c r="B174" s="2" t="s">
        <v>380</v>
      </c>
      <c r="C174" s="6">
        <v>43542</v>
      </c>
      <c r="D174" s="2" t="s">
        <v>674</v>
      </c>
      <c r="E174" s="1" t="s">
        <v>675</v>
      </c>
      <c r="F174" s="2" t="s">
        <v>65</v>
      </c>
      <c r="G174" s="2" t="s">
        <v>58</v>
      </c>
      <c r="H174" s="2" t="s">
        <v>31</v>
      </c>
      <c r="I174" s="2" t="s">
        <v>67</v>
      </c>
      <c r="J174" s="2" t="s">
        <v>676</v>
      </c>
      <c r="K174" s="2" t="s">
        <v>34</v>
      </c>
      <c r="L174" s="2" t="s">
        <v>48</v>
      </c>
      <c r="M174" s="2" t="s">
        <v>35</v>
      </c>
      <c r="N174" s="2">
        <v>1</v>
      </c>
      <c r="O174" s="2" t="s">
        <v>36</v>
      </c>
      <c r="P174" s="2" t="s">
        <v>395</v>
      </c>
      <c r="Q174" s="2" t="s">
        <v>38</v>
      </c>
      <c r="R174" s="2" t="s">
        <v>36</v>
      </c>
      <c r="S174" s="2" t="s">
        <v>35</v>
      </c>
      <c r="T174" s="2" t="s">
        <v>39</v>
      </c>
      <c r="U174" s="2"/>
      <c r="V174" s="2" t="s">
        <v>475</v>
      </c>
      <c r="W174" s="1" t="s">
        <v>677</v>
      </c>
      <c r="X174" s="1" t="s">
        <v>678</v>
      </c>
      <c r="Y174" s="2"/>
    </row>
    <row r="175" ht="63" customHeight="1" spans="1:25" x14ac:dyDescent="0.25">
      <c r="A175" s="2">
        <v>1</v>
      </c>
      <c r="B175" s="2" t="s">
        <v>380</v>
      </c>
      <c r="C175" s="6">
        <v>43542</v>
      </c>
      <c r="D175" s="2" t="s">
        <v>679</v>
      </c>
      <c r="E175" s="16" t="s">
        <v>680</v>
      </c>
      <c r="F175" s="2" t="s">
        <v>65</v>
      </c>
      <c r="G175" s="2" t="s">
        <v>519</v>
      </c>
      <c r="H175" s="2" t="s">
        <v>66</v>
      </c>
      <c r="I175" s="2" t="s">
        <v>48</v>
      </c>
      <c r="J175" s="2" t="s">
        <v>681</v>
      </c>
      <c r="K175" s="2" t="s">
        <v>34</v>
      </c>
      <c r="L175" s="2" t="s">
        <v>48</v>
      </c>
      <c r="M175" s="2" t="s">
        <v>35</v>
      </c>
      <c r="N175" s="2">
        <v>1</v>
      </c>
      <c r="O175" s="2" t="s">
        <v>35</v>
      </c>
      <c r="P175" s="2">
        <v>0</v>
      </c>
      <c r="Q175" s="2" t="s">
        <v>38</v>
      </c>
      <c r="R175" s="2" t="s">
        <v>36</v>
      </c>
      <c r="S175" s="2" t="s">
        <v>35</v>
      </c>
      <c r="T175" s="2" t="s">
        <v>39</v>
      </c>
      <c r="U175" s="2"/>
      <c r="V175" s="2" t="s">
        <v>475</v>
      </c>
      <c r="W175" s="1" t="s">
        <v>682</v>
      </c>
      <c r="X175" s="1" t="s">
        <v>683</v>
      </c>
      <c r="Y175" s="2"/>
    </row>
    <row r="176" ht="63" customHeight="1" spans="1:25" x14ac:dyDescent="0.25">
      <c r="A176" s="2">
        <v>1</v>
      </c>
      <c r="B176" s="2" t="s">
        <v>380</v>
      </c>
      <c r="C176" s="6">
        <v>43542</v>
      </c>
      <c r="D176" s="2" t="s">
        <v>684</v>
      </c>
      <c r="E176" s="1" t="s">
        <v>685</v>
      </c>
      <c r="F176" s="2" t="s">
        <v>65</v>
      </c>
      <c r="G176" s="2" t="s">
        <v>340</v>
      </c>
      <c r="H176" s="2" t="s">
        <v>31</v>
      </c>
      <c r="I176" s="2" t="s">
        <v>686</v>
      </c>
      <c r="J176" s="2" t="s">
        <v>687</v>
      </c>
      <c r="K176" s="2" t="s">
        <v>34</v>
      </c>
      <c r="L176" s="2" t="s">
        <v>48</v>
      </c>
      <c r="M176" s="2" t="s">
        <v>35</v>
      </c>
      <c r="N176" s="2">
        <v>2</v>
      </c>
      <c r="O176" s="2" t="s">
        <v>35</v>
      </c>
      <c r="P176" s="2">
        <v>0</v>
      </c>
      <c r="Q176" s="2" t="s">
        <v>38</v>
      </c>
      <c r="R176" s="2" t="s">
        <v>36</v>
      </c>
      <c r="S176" s="2" t="s">
        <v>35</v>
      </c>
      <c r="T176" s="2" t="s">
        <v>39</v>
      </c>
      <c r="U176" s="2"/>
      <c r="V176" s="2" t="s">
        <v>475</v>
      </c>
      <c r="W176" s="1" t="s">
        <v>688</v>
      </c>
      <c r="X176" s="1" t="s">
        <v>689</v>
      </c>
      <c r="Y176" s="2"/>
    </row>
    <row r="177" ht="63" customHeight="1" spans="1:25" x14ac:dyDescent="0.25">
      <c r="A177" s="2">
        <v>1</v>
      </c>
      <c r="B177" s="2" t="s">
        <v>380</v>
      </c>
      <c r="C177" s="6">
        <v>43542</v>
      </c>
      <c r="D177" s="2" t="s">
        <v>690</v>
      </c>
      <c r="E177" s="1" t="s">
        <v>691</v>
      </c>
      <c r="F177" s="2" t="s">
        <v>65</v>
      </c>
      <c r="G177" s="2" t="s">
        <v>58</v>
      </c>
      <c r="H177" s="2" t="s">
        <v>31</v>
      </c>
      <c r="I177" s="2" t="s">
        <v>67</v>
      </c>
      <c r="J177" s="2" t="s">
        <v>580</v>
      </c>
      <c r="K177" s="2" t="s">
        <v>34</v>
      </c>
      <c r="L177" s="2" t="s">
        <v>48</v>
      </c>
      <c r="M177" s="2" t="s">
        <v>35</v>
      </c>
      <c r="N177" s="2">
        <v>2</v>
      </c>
      <c r="O177" s="2" t="s">
        <v>36</v>
      </c>
      <c r="P177" s="2" t="s">
        <v>395</v>
      </c>
      <c r="Q177" s="2" t="s">
        <v>38</v>
      </c>
      <c r="R177" s="2" t="s">
        <v>36</v>
      </c>
      <c r="S177" s="2" t="s">
        <v>35</v>
      </c>
      <c r="T177" s="2" t="s">
        <v>39</v>
      </c>
      <c r="U177" s="2"/>
      <c r="V177" s="2" t="s">
        <v>475</v>
      </c>
      <c r="W177" s="1" t="s">
        <v>692</v>
      </c>
      <c r="X177" s="1" t="s">
        <v>693</v>
      </c>
      <c r="Y177" s="2"/>
    </row>
    <row r="178" ht="63" customHeight="1" spans="1:25" x14ac:dyDescent="0.25">
      <c r="A178" s="2">
        <v>1</v>
      </c>
      <c r="B178" s="2" t="s">
        <v>380</v>
      </c>
      <c r="C178" s="6">
        <v>43542</v>
      </c>
      <c r="D178" s="2" t="s">
        <v>694</v>
      </c>
      <c r="E178" s="16" t="s">
        <v>695</v>
      </c>
      <c r="F178" s="2" t="s">
        <v>65</v>
      </c>
      <c r="G178" s="2" t="s">
        <v>58</v>
      </c>
      <c r="H178" s="2" t="s">
        <v>31</v>
      </c>
      <c r="I178" s="2" t="s">
        <v>696</v>
      </c>
      <c r="J178" s="2" t="s">
        <v>659</v>
      </c>
      <c r="K178" s="2" t="s">
        <v>34</v>
      </c>
      <c r="L178" s="2" t="s">
        <v>48</v>
      </c>
      <c r="M178" s="2" t="s">
        <v>35</v>
      </c>
      <c r="N178" s="2">
        <v>1</v>
      </c>
      <c r="O178" s="2" t="s">
        <v>36</v>
      </c>
      <c r="P178" s="2" t="s">
        <v>495</v>
      </c>
      <c r="Q178" s="2" t="s">
        <v>38</v>
      </c>
      <c r="R178" s="2" t="s">
        <v>36</v>
      </c>
      <c r="S178" s="2" t="s">
        <v>35</v>
      </c>
      <c r="T178" s="2" t="s">
        <v>39</v>
      </c>
      <c r="U178" s="2"/>
      <c r="V178" s="2" t="s">
        <v>475</v>
      </c>
      <c r="W178" s="1" t="s">
        <v>697</v>
      </c>
      <c r="X178" s="1" t="s">
        <v>698</v>
      </c>
      <c r="Y178" s="2"/>
    </row>
    <row r="179" ht="63" customHeight="1" spans="1:25" x14ac:dyDescent="0.25">
      <c r="A179" s="2">
        <v>1</v>
      </c>
      <c r="B179" s="2" t="s">
        <v>380</v>
      </c>
      <c r="C179" s="6">
        <v>43542</v>
      </c>
      <c r="D179" s="2" t="s">
        <v>699</v>
      </c>
      <c r="E179" s="16" t="s">
        <v>700</v>
      </c>
      <c r="F179" s="2" t="s">
        <v>65</v>
      </c>
      <c r="G179" s="2" t="s">
        <v>58</v>
      </c>
      <c r="H179" s="2" t="s">
        <v>31</v>
      </c>
      <c r="I179" s="2" t="s">
        <v>31</v>
      </c>
      <c r="J179" s="2" t="s">
        <v>701</v>
      </c>
      <c r="K179" s="2" t="s">
        <v>34</v>
      </c>
      <c r="L179" s="2" t="s">
        <v>48</v>
      </c>
      <c r="M179" s="2" t="s">
        <v>35</v>
      </c>
      <c r="N179" s="2">
        <v>1</v>
      </c>
      <c r="O179" s="2" t="s">
        <v>36</v>
      </c>
      <c r="P179" s="2" t="s">
        <v>495</v>
      </c>
      <c r="Q179" s="2" t="s">
        <v>38</v>
      </c>
      <c r="R179" s="2" t="s">
        <v>36</v>
      </c>
      <c r="S179" s="2" t="s">
        <v>35</v>
      </c>
      <c r="T179" s="2" t="s">
        <v>39</v>
      </c>
      <c r="U179" s="2"/>
      <c r="V179" s="2" t="s">
        <v>475</v>
      </c>
      <c r="W179" s="1" t="s">
        <v>702</v>
      </c>
      <c r="X179" s="1" t="s">
        <v>703</v>
      </c>
      <c r="Y179" s="2"/>
    </row>
    <row r="180" ht="63" customHeight="1" spans="1:25" x14ac:dyDescent="0.25">
      <c r="A180" s="2">
        <v>1</v>
      </c>
      <c r="B180" s="2" t="s">
        <v>380</v>
      </c>
      <c r="C180" s="6">
        <v>43542</v>
      </c>
      <c r="D180" s="2" t="s">
        <v>704</v>
      </c>
      <c r="E180" s="16" t="s">
        <v>705</v>
      </c>
      <c r="F180" s="2" t="s">
        <v>65</v>
      </c>
      <c r="G180" s="2" t="s">
        <v>58</v>
      </c>
      <c r="H180" s="2" t="s">
        <v>31</v>
      </c>
      <c r="I180" s="2" t="s">
        <v>48</v>
      </c>
      <c r="J180" s="2" t="s">
        <v>706</v>
      </c>
      <c r="K180" s="2" t="s">
        <v>34</v>
      </c>
      <c r="L180" s="2" t="s">
        <v>48</v>
      </c>
      <c r="M180" s="2" t="s">
        <v>35</v>
      </c>
      <c r="N180" s="2">
        <v>1</v>
      </c>
      <c r="O180" s="2" t="s">
        <v>36</v>
      </c>
      <c r="P180" s="2" t="s">
        <v>495</v>
      </c>
      <c r="Q180" s="2" t="s">
        <v>38</v>
      </c>
      <c r="R180" s="2" t="s">
        <v>36</v>
      </c>
      <c r="S180" s="2" t="s">
        <v>35</v>
      </c>
      <c r="T180" s="2" t="s">
        <v>39</v>
      </c>
      <c r="U180" s="2"/>
      <c r="V180" s="2" t="s">
        <v>475</v>
      </c>
      <c r="W180" s="1" t="s">
        <v>707</v>
      </c>
      <c r="X180" s="1" t="s">
        <v>708</v>
      </c>
      <c r="Y180" s="2"/>
    </row>
    <row r="181" ht="63" customHeight="1" spans="1:25" x14ac:dyDescent="0.25">
      <c r="A181" s="2">
        <v>1</v>
      </c>
      <c r="B181" s="2" t="s">
        <v>380</v>
      </c>
      <c r="C181" s="6">
        <v>43542</v>
      </c>
      <c r="D181" s="2" t="s">
        <v>709</v>
      </c>
      <c r="E181" s="1" t="s">
        <v>710</v>
      </c>
      <c r="F181" s="2" t="s">
        <v>65</v>
      </c>
      <c r="G181" s="2" t="s">
        <v>58</v>
      </c>
      <c r="H181" s="2" t="s">
        <v>31</v>
      </c>
      <c r="I181" s="2" t="s">
        <v>67</v>
      </c>
      <c r="J181" s="2" t="s">
        <v>711</v>
      </c>
      <c r="K181" s="2" t="s">
        <v>34</v>
      </c>
      <c r="L181" s="2" t="s">
        <v>48</v>
      </c>
      <c r="M181" s="2" t="s">
        <v>35</v>
      </c>
      <c r="N181" s="2">
        <v>1</v>
      </c>
      <c r="O181" s="2" t="s">
        <v>36</v>
      </c>
      <c r="P181" s="2" t="s">
        <v>395</v>
      </c>
      <c r="Q181" s="2" t="s">
        <v>38</v>
      </c>
      <c r="R181" s="2" t="s">
        <v>36</v>
      </c>
      <c r="S181" s="2" t="s">
        <v>35</v>
      </c>
      <c r="T181" s="2" t="s">
        <v>39</v>
      </c>
      <c r="U181" s="2"/>
      <c r="V181" s="2" t="s">
        <v>475</v>
      </c>
      <c r="W181" s="1" t="s">
        <v>712</v>
      </c>
      <c r="X181" s="1" t="s">
        <v>713</v>
      </c>
      <c r="Y181" s="2"/>
    </row>
    <row r="182" ht="63" customHeight="1" spans="1:25" x14ac:dyDescent="0.25">
      <c r="A182" s="2">
        <v>1</v>
      </c>
      <c r="B182" s="2" t="s">
        <v>380</v>
      </c>
      <c r="C182" s="6">
        <v>43542</v>
      </c>
      <c r="D182" s="2" t="s">
        <v>714</v>
      </c>
      <c r="E182" s="1" t="s">
        <v>715</v>
      </c>
      <c r="F182" s="2" t="s">
        <v>65</v>
      </c>
      <c r="G182" s="2" t="s">
        <v>58</v>
      </c>
      <c r="H182" s="2" t="s">
        <v>31</v>
      </c>
      <c r="I182" s="2" t="s">
        <v>67</v>
      </c>
      <c r="J182" s="2" t="s">
        <v>716</v>
      </c>
      <c r="K182" s="2" t="s">
        <v>34</v>
      </c>
      <c r="L182" s="2" t="s">
        <v>48</v>
      </c>
      <c r="M182" s="2" t="s">
        <v>35</v>
      </c>
      <c r="N182" s="2">
        <v>1</v>
      </c>
      <c r="O182" s="2" t="s">
        <v>36</v>
      </c>
      <c r="P182" s="2" t="s">
        <v>395</v>
      </c>
      <c r="Q182" s="2" t="s">
        <v>38</v>
      </c>
      <c r="R182" s="2" t="s">
        <v>36</v>
      </c>
      <c r="S182" s="2" t="s">
        <v>35</v>
      </c>
      <c r="T182" s="2" t="s">
        <v>39</v>
      </c>
      <c r="U182" s="2"/>
      <c r="V182" s="2" t="s">
        <v>475</v>
      </c>
      <c r="W182" s="1" t="s">
        <v>717</v>
      </c>
      <c r="X182" s="1" t="s">
        <v>718</v>
      </c>
      <c r="Y182" s="2"/>
    </row>
    <row r="183" ht="63" customHeight="1" spans="1:25" x14ac:dyDescent="0.25">
      <c r="A183" s="2">
        <v>1</v>
      </c>
      <c r="B183" s="2" t="s">
        <v>380</v>
      </c>
      <c r="C183" s="6">
        <v>43542</v>
      </c>
      <c r="D183" s="2" t="s">
        <v>719</v>
      </c>
      <c r="E183" s="16" t="s">
        <v>720</v>
      </c>
      <c r="F183" s="2" t="s">
        <v>65</v>
      </c>
      <c r="G183" s="2" t="s">
        <v>58</v>
      </c>
      <c r="H183" s="2" t="s">
        <v>66</v>
      </c>
      <c r="I183" s="2" t="s">
        <v>67</v>
      </c>
      <c r="J183" s="2" t="s">
        <v>629</v>
      </c>
      <c r="K183" s="2" t="s">
        <v>34</v>
      </c>
      <c r="L183" s="2" t="s">
        <v>48</v>
      </c>
      <c r="M183" s="2" t="s">
        <v>35</v>
      </c>
      <c r="N183" s="2">
        <v>1</v>
      </c>
      <c r="O183" s="2" t="s">
        <v>35</v>
      </c>
      <c r="P183" s="2">
        <v>0</v>
      </c>
      <c r="Q183" s="2" t="s">
        <v>38</v>
      </c>
      <c r="R183" s="2" t="s">
        <v>36</v>
      </c>
      <c r="S183" s="2" t="s">
        <v>35</v>
      </c>
      <c r="T183" s="2" t="s">
        <v>39</v>
      </c>
      <c r="U183" s="2"/>
      <c r="V183" s="2" t="s">
        <v>475</v>
      </c>
      <c r="W183" s="1" t="s">
        <v>721</v>
      </c>
      <c r="X183" s="1" t="s">
        <v>722</v>
      </c>
      <c r="Y183" s="2"/>
    </row>
    <row r="184" ht="63" customHeight="1" spans="1:25" x14ac:dyDescent="0.25">
      <c r="A184" s="2">
        <v>1</v>
      </c>
      <c r="B184" s="2" t="s">
        <v>380</v>
      </c>
      <c r="C184" s="6">
        <v>43542</v>
      </c>
      <c r="D184" s="2" t="s">
        <v>723</v>
      </c>
      <c r="E184" s="16" t="s">
        <v>724</v>
      </c>
      <c r="F184" s="2" t="s">
        <v>65</v>
      </c>
      <c r="G184" s="2" t="s">
        <v>58</v>
      </c>
      <c r="H184" s="2" t="s">
        <v>66</v>
      </c>
      <c r="I184" s="2" t="s">
        <v>67</v>
      </c>
      <c r="J184" s="2" t="s">
        <v>639</v>
      </c>
      <c r="K184" s="2" t="s">
        <v>34</v>
      </c>
      <c r="L184" s="2" t="s">
        <v>48</v>
      </c>
      <c r="M184" s="2" t="s">
        <v>35</v>
      </c>
      <c r="N184" s="2">
        <v>1</v>
      </c>
      <c r="O184" s="2" t="s">
        <v>36</v>
      </c>
      <c r="P184" s="2" t="s">
        <v>395</v>
      </c>
      <c r="Q184" s="2" t="s">
        <v>38</v>
      </c>
      <c r="R184" s="2" t="s">
        <v>36</v>
      </c>
      <c r="S184" s="2" t="s">
        <v>35</v>
      </c>
      <c r="T184" s="2" t="s">
        <v>39</v>
      </c>
      <c r="U184" s="2"/>
      <c r="V184" s="2" t="s">
        <v>475</v>
      </c>
      <c r="W184" s="1" t="s">
        <v>725</v>
      </c>
      <c r="X184" s="1" t="s">
        <v>726</v>
      </c>
      <c r="Y184" s="2"/>
    </row>
    <row r="185" ht="63" customHeight="1" spans="1:25" x14ac:dyDescent="0.25">
      <c r="A185" s="2">
        <v>1</v>
      </c>
      <c r="B185" s="2" t="s">
        <v>380</v>
      </c>
      <c r="C185" s="6">
        <v>43542</v>
      </c>
      <c r="D185" s="2" t="s">
        <v>727</v>
      </c>
      <c r="E185" s="1" t="s">
        <v>728</v>
      </c>
      <c r="F185" s="2" t="s">
        <v>65</v>
      </c>
      <c r="G185" s="2" t="s">
        <v>58</v>
      </c>
      <c r="H185" s="2" t="s">
        <v>66</v>
      </c>
      <c r="I185" s="2" t="s">
        <v>729</v>
      </c>
      <c r="J185" s="2" t="s">
        <v>547</v>
      </c>
      <c r="K185" s="2" t="s">
        <v>34</v>
      </c>
      <c r="L185" s="2" t="s">
        <v>48</v>
      </c>
      <c r="M185" s="2" t="s">
        <v>35</v>
      </c>
      <c r="N185" s="2">
        <v>0</v>
      </c>
      <c r="O185" s="2" t="s">
        <v>35</v>
      </c>
      <c r="P185" s="2">
        <v>0</v>
      </c>
      <c r="Q185" s="2" t="s">
        <v>38</v>
      </c>
      <c r="R185" s="2" t="s">
        <v>36</v>
      </c>
      <c r="S185" s="2" t="s">
        <v>35</v>
      </c>
      <c r="T185" s="2" t="s">
        <v>39</v>
      </c>
      <c r="U185" s="2"/>
      <c r="V185" s="2" t="s">
        <v>475</v>
      </c>
      <c r="W185" s="1" t="s">
        <v>730</v>
      </c>
      <c r="X185" s="1" t="s">
        <v>731</v>
      </c>
      <c r="Y185" s="2"/>
    </row>
    <row r="186" ht="63" customHeight="1" spans="1:25" x14ac:dyDescent="0.25">
      <c r="A186" s="2">
        <v>1</v>
      </c>
      <c r="B186" s="2" t="s">
        <v>380</v>
      </c>
      <c r="C186" s="6">
        <v>43542</v>
      </c>
      <c r="D186" s="2" t="s">
        <v>732</v>
      </c>
      <c r="E186" s="1" t="s">
        <v>733</v>
      </c>
      <c r="F186" s="2" t="s">
        <v>65</v>
      </c>
      <c r="G186" s="2" t="s">
        <v>58</v>
      </c>
      <c r="H186" s="2" t="s">
        <v>31</v>
      </c>
      <c r="I186" s="2" t="s">
        <v>67</v>
      </c>
      <c r="J186" s="2" t="s">
        <v>734</v>
      </c>
      <c r="K186" s="2" t="s">
        <v>34</v>
      </c>
      <c r="L186" s="2" t="s">
        <v>122</v>
      </c>
      <c r="M186" s="2" t="s">
        <v>36</v>
      </c>
      <c r="N186" s="2">
        <v>0</v>
      </c>
      <c r="O186" s="2" t="s">
        <v>35</v>
      </c>
      <c r="P186" s="2">
        <v>0</v>
      </c>
      <c r="Q186" s="2" t="s">
        <v>38</v>
      </c>
      <c r="R186" s="2" t="s">
        <v>36</v>
      </c>
      <c r="S186" s="2" t="s">
        <v>35</v>
      </c>
      <c r="T186" s="2" t="s">
        <v>39</v>
      </c>
      <c r="U186" s="2"/>
      <c r="V186" s="2" t="s">
        <v>475</v>
      </c>
      <c r="W186" s="1" t="s">
        <v>735</v>
      </c>
      <c r="X186" s="1" t="s">
        <v>736</v>
      </c>
      <c r="Y186" s="2"/>
    </row>
    <row r="187" ht="63" customHeight="1" spans="1:25" x14ac:dyDescent="0.25">
      <c r="A187" s="2">
        <v>1</v>
      </c>
      <c r="B187" s="2" t="s">
        <v>380</v>
      </c>
      <c r="C187" s="6">
        <v>43542</v>
      </c>
      <c r="D187" s="2" t="s">
        <v>737</v>
      </c>
      <c r="E187" s="16" t="s">
        <v>738</v>
      </c>
      <c r="F187" s="2" t="s">
        <v>65</v>
      </c>
      <c r="G187" s="2" t="s">
        <v>58</v>
      </c>
      <c r="H187" s="2" t="s">
        <v>31</v>
      </c>
      <c r="I187" s="2" t="s">
        <v>67</v>
      </c>
      <c r="J187" s="2" t="s">
        <v>739</v>
      </c>
      <c r="K187" s="2" t="s">
        <v>34</v>
      </c>
      <c r="L187" s="2" t="s">
        <v>48</v>
      </c>
      <c r="M187" s="2" t="s">
        <v>35</v>
      </c>
      <c r="N187" s="2">
        <v>1</v>
      </c>
      <c r="O187" s="2" t="s">
        <v>36</v>
      </c>
      <c r="P187" s="2" t="s">
        <v>395</v>
      </c>
      <c r="Q187" s="2" t="s">
        <v>38</v>
      </c>
      <c r="R187" s="2" t="s">
        <v>36</v>
      </c>
      <c r="S187" s="2" t="s">
        <v>35</v>
      </c>
      <c r="T187" s="2" t="s">
        <v>39</v>
      </c>
      <c r="U187" s="2"/>
      <c r="V187" s="2" t="s">
        <v>475</v>
      </c>
      <c r="W187" s="1" t="s">
        <v>740</v>
      </c>
      <c r="X187" s="1" t="s">
        <v>741</v>
      </c>
      <c r="Y187" s="2"/>
    </row>
    <row r="188" ht="63" customHeight="1" spans="1:25" x14ac:dyDescent="0.25">
      <c r="A188" s="2">
        <v>1</v>
      </c>
      <c r="B188" s="2" t="s">
        <v>380</v>
      </c>
      <c r="C188" s="6">
        <v>43543</v>
      </c>
      <c r="D188" s="2" t="s">
        <v>742</v>
      </c>
      <c r="E188" s="1" t="s">
        <v>743</v>
      </c>
      <c r="F188" s="2" t="s">
        <v>65</v>
      </c>
      <c r="G188" s="2" t="s">
        <v>58</v>
      </c>
      <c r="H188" s="2" t="s">
        <v>66</v>
      </c>
      <c r="I188" s="2" t="s">
        <v>67</v>
      </c>
      <c r="J188" s="2" t="s">
        <v>744</v>
      </c>
      <c r="K188" s="2" t="s">
        <v>34</v>
      </c>
      <c r="L188" s="2" t="s">
        <v>48</v>
      </c>
      <c r="M188" s="2" t="s">
        <v>35</v>
      </c>
      <c r="N188" s="2">
        <v>1</v>
      </c>
      <c r="O188" s="2" t="s">
        <v>36</v>
      </c>
      <c r="P188" s="2" t="s">
        <v>395</v>
      </c>
      <c r="Q188" s="2" t="s">
        <v>38</v>
      </c>
      <c r="R188" s="2" t="s">
        <v>36</v>
      </c>
      <c r="S188" s="2" t="s">
        <v>35</v>
      </c>
      <c r="T188" s="2" t="s">
        <v>39</v>
      </c>
      <c r="U188" s="2"/>
      <c r="V188" s="2" t="s">
        <v>475</v>
      </c>
      <c r="W188" s="1" t="s">
        <v>745</v>
      </c>
      <c r="X188" s="1" t="s">
        <v>746</v>
      </c>
      <c r="Y188" s="2"/>
    </row>
    <row r="189" ht="63" customHeight="1" spans="1:25" x14ac:dyDescent="0.25">
      <c r="A189" s="2">
        <v>1</v>
      </c>
      <c r="B189" s="2" t="s">
        <v>380</v>
      </c>
      <c r="C189" s="6">
        <v>43543</v>
      </c>
      <c r="D189" s="2" t="s">
        <v>347</v>
      </c>
      <c r="E189" s="1" t="s">
        <v>348</v>
      </c>
      <c r="F189" s="2" t="s">
        <v>65</v>
      </c>
      <c r="G189" s="2" t="s">
        <v>58</v>
      </c>
      <c r="H189" s="2" t="s">
        <v>66</v>
      </c>
      <c r="I189" s="2" t="s">
        <v>66</v>
      </c>
      <c r="J189" s="2" t="s">
        <v>747</v>
      </c>
      <c r="K189" s="2" t="s">
        <v>34</v>
      </c>
      <c r="L189" s="2" t="s">
        <v>48</v>
      </c>
      <c r="M189" s="2" t="s">
        <v>35</v>
      </c>
      <c r="N189" s="2">
        <v>2</v>
      </c>
      <c r="O189" s="2" t="s">
        <v>36</v>
      </c>
      <c r="P189" s="2" t="s">
        <v>395</v>
      </c>
      <c r="Q189" s="2" t="s">
        <v>38</v>
      </c>
      <c r="R189" s="2" t="s">
        <v>36</v>
      </c>
      <c r="S189" s="2" t="s">
        <v>35</v>
      </c>
      <c r="T189" s="2" t="s">
        <v>39</v>
      </c>
      <c r="U189" s="2"/>
      <c r="V189" s="2" t="s">
        <v>475</v>
      </c>
      <c r="W189" s="1" t="s">
        <v>748</v>
      </c>
      <c r="X189" s="1" t="s">
        <v>749</v>
      </c>
      <c r="Y189" s="2"/>
    </row>
    <row r="190" ht="63" customHeight="1" spans="1:25" x14ac:dyDescent="0.25">
      <c r="A190" s="2">
        <v>1</v>
      </c>
      <c r="B190" s="2" t="s">
        <v>380</v>
      </c>
      <c r="C190" s="6">
        <v>43543</v>
      </c>
      <c r="D190" s="2" t="s">
        <v>374</v>
      </c>
      <c r="E190" s="1" t="s">
        <v>750</v>
      </c>
      <c r="F190" s="2" t="s">
        <v>65</v>
      </c>
      <c r="G190" s="2" t="s">
        <v>58</v>
      </c>
      <c r="H190" s="2" t="s">
        <v>66</v>
      </c>
      <c r="I190" s="2" t="s">
        <v>67</v>
      </c>
      <c r="J190" s="2" t="s">
        <v>706</v>
      </c>
      <c r="K190" s="2" t="s">
        <v>34</v>
      </c>
      <c r="L190" s="2" t="s">
        <v>48</v>
      </c>
      <c r="M190" s="2" t="s">
        <v>36</v>
      </c>
      <c r="N190" s="2">
        <v>0</v>
      </c>
      <c r="O190" s="2" t="s">
        <v>36</v>
      </c>
      <c r="P190" s="2" t="s">
        <v>495</v>
      </c>
      <c r="Q190" s="2" t="s">
        <v>38</v>
      </c>
      <c r="R190" s="2" t="s">
        <v>36</v>
      </c>
      <c r="S190" s="2" t="s">
        <v>35</v>
      </c>
      <c r="T190" s="2" t="s">
        <v>39</v>
      </c>
      <c r="U190" s="2"/>
      <c r="V190" s="2" t="s">
        <v>475</v>
      </c>
      <c r="W190" s="1" t="s">
        <v>751</v>
      </c>
      <c r="X190" s="1" t="s">
        <v>752</v>
      </c>
      <c r="Y190" s="2"/>
    </row>
    <row r="191" ht="63" customHeight="1" spans="1:25" x14ac:dyDescent="0.25">
      <c r="A191" s="2">
        <v>1</v>
      </c>
      <c r="B191" s="2" t="s">
        <v>380</v>
      </c>
      <c r="C191" s="6">
        <v>43543</v>
      </c>
      <c r="D191" s="2" t="s">
        <v>727</v>
      </c>
      <c r="E191" s="1" t="s">
        <v>728</v>
      </c>
      <c r="F191" s="2" t="s">
        <v>65</v>
      </c>
      <c r="G191" s="2" t="s">
        <v>58</v>
      </c>
      <c r="H191" s="2" t="s">
        <v>66</v>
      </c>
      <c r="I191" s="2" t="s">
        <v>729</v>
      </c>
      <c r="J191" s="2" t="s">
        <v>753</v>
      </c>
      <c r="K191" s="2" t="s">
        <v>34</v>
      </c>
      <c r="L191" s="2" t="s">
        <v>48</v>
      </c>
      <c r="M191" s="2" t="s">
        <v>35</v>
      </c>
      <c r="N191" s="2">
        <v>0</v>
      </c>
      <c r="O191" s="2" t="s">
        <v>35</v>
      </c>
      <c r="P191" s="2">
        <v>0</v>
      </c>
      <c r="Q191" s="2" t="s">
        <v>38</v>
      </c>
      <c r="R191" s="2" t="s">
        <v>36</v>
      </c>
      <c r="S191" s="2" t="s">
        <v>35</v>
      </c>
      <c r="T191" s="2" t="s">
        <v>39</v>
      </c>
      <c r="U191" s="2"/>
      <c r="V191" s="2" t="s">
        <v>475</v>
      </c>
      <c r="W191" s="1" t="s">
        <v>754</v>
      </c>
      <c r="X191" s="1" t="s">
        <v>755</v>
      </c>
      <c r="Y191" s="2"/>
    </row>
    <row r="192" ht="63" customHeight="1" spans="1:25" x14ac:dyDescent="0.25">
      <c r="A192" s="2">
        <v>1</v>
      </c>
      <c r="B192" s="2" t="s">
        <v>380</v>
      </c>
      <c r="C192" s="6">
        <v>43543</v>
      </c>
      <c r="D192" s="2" t="s">
        <v>756</v>
      </c>
      <c r="E192" s="1" t="s">
        <v>757</v>
      </c>
      <c r="F192" s="2" t="s">
        <v>65</v>
      </c>
      <c r="G192" s="2" t="s">
        <v>58</v>
      </c>
      <c r="H192" s="2" t="s">
        <v>66</v>
      </c>
      <c r="I192" s="2" t="s">
        <v>525</v>
      </c>
      <c r="J192" s="2" t="s">
        <v>758</v>
      </c>
      <c r="K192" s="2" t="s">
        <v>34</v>
      </c>
      <c r="L192" s="2" t="s">
        <v>48</v>
      </c>
      <c r="M192" s="2" t="s">
        <v>35</v>
      </c>
      <c r="N192" s="2">
        <v>1</v>
      </c>
      <c r="O192" s="2" t="s">
        <v>35</v>
      </c>
      <c r="P192" s="2">
        <v>0</v>
      </c>
      <c r="Q192" s="2" t="s">
        <v>38</v>
      </c>
      <c r="R192" s="2" t="s">
        <v>36</v>
      </c>
      <c r="S192" s="2" t="s">
        <v>35</v>
      </c>
      <c r="T192" s="2" t="s">
        <v>39</v>
      </c>
      <c r="U192" s="2"/>
      <c r="V192" s="2" t="s">
        <v>475</v>
      </c>
      <c r="W192" s="1" t="s">
        <v>759</v>
      </c>
      <c r="X192" s="1" t="s">
        <v>760</v>
      </c>
      <c r="Y192" s="2"/>
    </row>
    <row r="193" ht="63" customHeight="1" spans="1:25" x14ac:dyDescent="0.25">
      <c r="A193" s="2">
        <v>1</v>
      </c>
      <c r="B193" s="2" t="s">
        <v>380</v>
      </c>
      <c r="C193" s="6">
        <v>43543</v>
      </c>
      <c r="D193" s="2" t="s">
        <v>761</v>
      </c>
      <c r="E193" s="1" t="s">
        <v>762</v>
      </c>
      <c r="F193" s="2" t="s">
        <v>65</v>
      </c>
      <c r="G193" s="2" t="s">
        <v>58</v>
      </c>
      <c r="H193" s="2" t="s">
        <v>66</v>
      </c>
      <c r="I193" s="2" t="s">
        <v>67</v>
      </c>
      <c r="J193" s="2" t="s">
        <v>763</v>
      </c>
      <c r="K193" s="2" t="s">
        <v>34</v>
      </c>
      <c r="L193" s="2" t="s">
        <v>48</v>
      </c>
      <c r="M193" s="2" t="s">
        <v>35</v>
      </c>
      <c r="N193" s="2">
        <v>1</v>
      </c>
      <c r="O193" s="2" t="s">
        <v>36</v>
      </c>
      <c r="P193" s="2" t="s">
        <v>764</v>
      </c>
      <c r="Q193" s="2" t="s">
        <v>38</v>
      </c>
      <c r="R193" s="2" t="s">
        <v>36</v>
      </c>
      <c r="S193" s="2" t="s">
        <v>35</v>
      </c>
      <c r="T193" s="2" t="s">
        <v>39</v>
      </c>
      <c r="U193" s="2"/>
      <c r="V193" s="2" t="s">
        <v>475</v>
      </c>
      <c r="W193" s="1" t="s">
        <v>765</v>
      </c>
      <c r="X193" s="1" t="s">
        <v>766</v>
      </c>
      <c r="Y193" s="2"/>
    </row>
    <row r="194" ht="63" customHeight="1" spans="1:25" x14ac:dyDescent="0.25">
      <c r="A194" s="2">
        <v>1</v>
      </c>
      <c r="B194" s="2" t="s">
        <v>380</v>
      </c>
      <c r="C194" s="6">
        <v>43543</v>
      </c>
      <c r="D194" s="2" t="s">
        <v>767</v>
      </c>
      <c r="E194" s="1" t="s">
        <v>768</v>
      </c>
      <c r="F194" s="2" t="s">
        <v>65</v>
      </c>
      <c r="G194" s="2" t="s">
        <v>58</v>
      </c>
      <c r="H194" s="2" t="s">
        <v>66</v>
      </c>
      <c r="I194" s="2" t="s">
        <v>525</v>
      </c>
      <c r="J194" s="2" t="s">
        <v>769</v>
      </c>
      <c r="K194" s="2" t="s">
        <v>34</v>
      </c>
      <c r="L194" s="2" t="s">
        <v>48</v>
      </c>
      <c r="M194" s="2" t="s">
        <v>35</v>
      </c>
      <c r="N194" s="2">
        <v>1</v>
      </c>
      <c r="O194" s="2" t="s">
        <v>35</v>
      </c>
      <c r="P194" s="2">
        <v>0</v>
      </c>
      <c r="Q194" s="2" t="s">
        <v>38</v>
      </c>
      <c r="R194" s="2" t="s">
        <v>36</v>
      </c>
      <c r="S194" s="2" t="s">
        <v>35</v>
      </c>
      <c r="T194" s="2" t="s">
        <v>39</v>
      </c>
      <c r="U194" s="2"/>
      <c r="V194" s="2" t="s">
        <v>475</v>
      </c>
      <c r="W194" s="1" t="s">
        <v>770</v>
      </c>
      <c r="X194" s="1" t="s">
        <v>771</v>
      </c>
      <c r="Y194" s="2"/>
    </row>
    <row r="195" ht="63" customHeight="1" spans="1:25" x14ac:dyDescent="0.25">
      <c r="A195" s="2">
        <v>1</v>
      </c>
      <c r="B195" s="2" t="s">
        <v>380</v>
      </c>
      <c r="C195" s="6">
        <v>43543</v>
      </c>
      <c r="D195" s="2" t="s">
        <v>772</v>
      </c>
      <c r="E195" s="1" t="s">
        <v>773</v>
      </c>
      <c r="F195" s="2" t="s">
        <v>29</v>
      </c>
      <c r="G195" s="2" t="s">
        <v>519</v>
      </c>
      <c r="H195" s="2" t="s">
        <v>66</v>
      </c>
      <c r="I195" s="2" t="s">
        <v>48</v>
      </c>
      <c r="J195" s="2" t="s">
        <v>774</v>
      </c>
      <c r="K195" s="2" t="s">
        <v>34</v>
      </c>
      <c r="L195" s="2" t="s">
        <v>48</v>
      </c>
      <c r="M195" s="2" t="s">
        <v>35</v>
      </c>
      <c r="N195" s="2">
        <v>0</v>
      </c>
      <c r="O195" s="2" t="s">
        <v>35</v>
      </c>
      <c r="P195" s="2">
        <v>0</v>
      </c>
      <c r="Q195" s="2" t="s">
        <v>38</v>
      </c>
      <c r="R195" s="2" t="s">
        <v>36</v>
      </c>
      <c r="S195" s="2" t="s">
        <v>35</v>
      </c>
      <c r="T195" s="2" t="s">
        <v>39</v>
      </c>
      <c r="U195" s="2"/>
      <c r="V195" s="2" t="s">
        <v>475</v>
      </c>
      <c r="W195" s="1" t="s">
        <v>775</v>
      </c>
      <c r="X195" s="1" t="s">
        <v>776</v>
      </c>
      <c r="Y195" s="2"/>
    </row>
    <row r="196" ht="63" customHeight="1" spans="1:25" x14ac:dyDescent="0.25">
      <c r="A196" s="2">
        <v>1</v>
      </c>
      <c r="B196" s="2" t="s">
        <v>380</v>
      </c>
      <c r="C196" s="6">
        <v>43543</v>
      </c>
      <c r="D196" s="2" t="s">
        <v>777</v>
      </c>
      <c r="E196" s="1" t="s">
        <v>778</v>
      </c>
      <c r="F196" s="2" t="s">
        <v>65</v>
      </c>
      <c r="G196" s="2" t="s">
        <v>58</v>
      </c>
      <c r="H196" s="2" t="s">
        <v>31</v>
      </c>
      <c r="I196" s="2" t="s">
        <v>31</v>
      </c>
      <c r="J196" s="2" t="s">
        <v>734</v>
      </c>
      <c r="K196" s="2" t="s">
        <v>34</v>
      </c>
      <c r="L196" s="2" t="s">
        <v>48</v>
      </c>
      <c r="M196" s="2" t="s">
        <v>35</v>
      </c>
      <c r="N196" s="2">
        <v>1</v>
      </c>
      <c r="O196" s="2" t="s">
        <v>35</v>
      </c>
      <c r="P196" s="2">
        <v>0</v>
      </c>
      <c r="Q196" s="2" t="s">
        <v>38</v>
      </c>
      <c r="R196" s="2" t="s">
        <v>36</v>
      </c>
      <c r="S196" s="2" t="s">
        <v>35</v>
      </c>
      <c r="T196" s="2" t="s">
        <v>39</v>
      </c>
      <c r="U196" s="2"/>
      <c r="V196" s="2" t="s">
        <v>475</v>
      </c>
      <c r="W196" s="1" t="s">
        <v>779</v>
      </c>
      <c r="X196" s="1" t="s">
        <v>780</v>
      </c>
      <c r="Y196" s="2"/>
    </row>
    <row r="197" ht="63" customHeight="1" spans="1:25" x14ac:dyDescent="0.25">
      <c r="A197" s="2">
        <v>1</v>
      </c>
      <c r="B197" s="2" t="s">
        <v>380</v>
      </c>
      <c r="C197" s="6">
        <v>43543</v>
      </c>
      <c r="D197" s="2" t="s">
        <v>781</v>
      </c>
      <c r="E197" s="1" t="s">
        <v>782</v>
      </c>
      <c r="F197" s="2" t="s">
        <v>29</v>
      </c>
      <c r="G197" s="2" t="s">
        <v>58</v>
      </c>
      <c r="H197" s="2" t="s">
        <v>66</v>
      </c>
      <c r="I197" s="2" t="s">
        <v>48</v>
      </c>
      <c r="J197" s="2" t="s">
        <v>478</v>
      </c>
      <c r="K197" s="2" t="s">
        <v>34</v>
      </c>
      <c r="L197" s="2" t="s">
        <v>48</v>
      </c>
      <c r="M197" s="2" t="s">
        <v>35</v>
      </c>
      <c r="N197" s="2">
        <v>1</v>
      </c>
      <c r="O197" s="2" t="s">
        <v>35</v>
      </c>
      <c r="P197" s="2">
        <v>0</v>
      </c>
      <c r="Q197" s="2" t="s">
        <v>38</v>
      </c>
      <c r="R197" s="2" t="s">
        <v>36</v>
      </c>
      <c r="S197" s="2" t="s">
        <v>35</v>
      </c>
      <c r="T197" s="2" t="s">
        <v>39</v>
      </c>
      <c r="U197" s="2"/>
      <c r="V197" s="2" t="s">
        <v>475</v>
      </c>
      <c r="W197" s="1" t="s">
        <v>783</v>
      </c>
      <c r="X197" s="1" t="s">
        <v>784</v>
      </c>
      <c r="Y197" s="2"/>
    </row>
    <row r="198" ht="63" customHeight="1" spans="1:25" x14ac:dyDescent="0.25">
      <c r="A198" s="2">
        <v>1</v>
      </c>
      <c r="B198" s="2" t="s">
        <v>380</v>
      </c>
      <c r="C198" s="6">
        <v>43543</v>
      </c>
      <c r="D198" s="2" t="s">
        <v>785</v>
      </c>
      <c r="E198" s="1" t="s">
        <v>786</v>
      </c>
      <c r="F198" s="2" t="s">
        <v>65</v>
      </c>
      <c r="G198" s="2" t="s">
        <v>58</v>
      </c>
      <c r="H198" s="2" t="s">
        <v>66</v>
      </c>
      <c r="I198" s="2" t="s">
        <v>67</v>
      </c>
      <c r="J198" s="2" t="s">
        <v>787</v>
      </c>
      <c r="K198" s="2" t="s">
        <v>34</v>
      </c>
      <c r="L198" s="2" t="s">
        <v>48</v>
      </c>
      <c r="M198" s="2" t="s">
        <v>35</v>
      </c>
      <c r="N198" s="2">
        <v>1</v>
      </c>
      <c r="O198" s="2" t="s">
        <v>36</v>
      </c>
      <c r="P198" s="2" t="s">
        <v>764</v>
      </c>
      <c r="Q198" s="2" t="s">
        <v>38</v>
      </c>
      <c r="R198" s="2" t="s">
        <v>36</v>
      </c>
      <c r="S198" s="2" t="s">
        <v>35</v>
      </c>
      <c r="T198" s="2" t="s">
        <v>39</v>
      </c>
      <c r="U198" s="2"/>
      <c r="V198" s="2" t="s">
        <v>475</v>
      </c>
      <c r="W198" s="1" t="s">
        <v>788</v>
      </c>
      <c r="X198" s="1" t="s">
        <v>789</v>
      </c>
      <c r="Y198" s="2"/>
    </row>
    <row r="199" ht="63" customHeight="1" spans="1:25" x14ac:dyDescent="0.25">
      <c r="A199" s="2">
        <v>1</v>
      </c>
      <c r="B199" s="2" t="s">
        <v>380</v>
      </c>
      <c r="C199" s="6">
        <v>43543</v>
      </c>
      <c r="D199" s="2" t="s">
        <v>790</v>
      </c>
      <c r="E199" s="1" t="s">
        <v>791</v>
      </c>
      <c r="F199" s="2" t="s">
        <v>65</v>
      </c>
      <c r="G199" s="2" t="s">
        <v>58</v>
      </c>
      <c r="H199" s="2" t="s">
        <v>31</v>
      </c>
      <c r="I199" s="2" t="s">
        <v>31</v>
      </c>
      <c r="J199" s="2" t="s">
        <v>792</v>
      </c>
      <c r="K199" s="2" t="s">
        <v>34</v>
      </c>
      <c r="L199" s="2" t="s">
        <v>48</v>
      </c>
      <c r="M199" s="2" t="s">
        <v>35</v>
      </c>
      <c r="N199" s="2">
        <v>1</v>
      </c>
      <c r="O199" s="2" t="s">
        <v>35</v>
      </c>
      <c r="P199" s="2">
        <v>0</v>
      </c>
      <c r="Q199" s="2" t="s">
        <v>38</v>
      </c>
      <c r="R199" s="2" t="s">
        <v>36</v>
      </c>
      <c r="S199" s="2" t="s">
        <v>35</v>
      </c>
      <c r="T199" s="2" t="s">
        <v>39</v>
      </c>
      <c r="U199" s="2"/>
      <c r="V199" s="2" t="s">
        <v>475</v>
      </c>
      <c r="W199" s="1" t="s">
        <v>793</v>
      </c>
      <c r="X199" s="1" t="s">
        <v>794</v>
      </c>
      <c r="Y199" s="2"/>
    </row>
    <row r="200" ht="63" customHeight="1" spans="1:25" x14ac:dyDescent="0.25">
      <c r="A200" s="2">
        <v>1</v>
      </c>
      <c r="B200" s="2" t="s">
        <v>380</v>
      </c>
      <c r="C200" s="6">
        <v>43543</v>
      </c>
      <c r="D200" s="2" t="s">
        <v>795</v>
      </c>
      <c r="E200" s="1" t="s">
        <v>796</v>
      </c>
      <c r="F200" s="2" t="s">
        <v>65</v>
      </c>
      <c r="G200" s="2" t="s">
        <v>58</v>
      </c>
      <c r="H200" s="2" t="s">
        <v>66</v>
      </c>
      <c r="I200" s="2" t="s">
        <v>525</v>
      </c>
      <c r="J200" s="2" t="s">
        <v>797</v>
      </c>
      <c r="K200" s="2" t="s">
        <v>34</v>
      </c>
      <c r="L200" s="2" t="s">
        <v>48</v>
      </c>
      <c r="M200" s="2" t="s">
        <v>35</v>
      </c>
      <c r="N200" s="2">
        <v>1</v>
      </c>
      <c r="O200" s="2" t="s">
        <v>36</v>
      </c>
      <c r="P200" s="2" t="s">
        <v>764</v>
      </c>
      <c r="Q200" s="2" t="s">
        <v>38</v>
      </c>
      <c r="R200" s="2" t="s">
        <v>36</v>
      </c>
      <c r="S200" s="2" t="s">
        <v>35</v>
      </c>
      <c r="T200" s="2" t="s">
        <v>39</v>
      </c>
      <c r="U200" s="2"/>
      <c r="V200" s="2" t="s">
        <v>475</v>
      </c>
      <c r="W200" s="1" t="s">
        <v>798</v>
      </c>
      <c r="X200" s="1" t="s">
        <v>799</v>
      </c>
      <c r="Y200" s="2"/>
    </row>
    <row r="201" ht="63" customHeight="1" spans="1:25" x14ac:dyDescent="0.25">
      <c r="A201" s="2">
        <v>1</v>
      </c>
      <c r="B201" s="2" t="s">
        <v>380</v>
      </c>
      <c r="C201" s="6">
        <v>43543</v>
      </c>
      <c r="D201" s="2" t="s">
        <v>800</v>
      </c>
      <c r="E201" s="1" t="s">
        <v>801</v>
      </c>
      <c r="F201" s="2" t="s">
        <v>65</v>
      </c>
      <c r="G201" s="2" t="s">
        <v>58</v>
      </c>
      <c r="H201" s="2" t="s">
        <v>66</v>
      </c>
      <c r="I201" s="2" t="s">
        <v>67</v>
      </c>
      <c r="J201" s="2" t="s">
        <v>802</v>
      </c>
      <c r="K201" s="2" t="s">
        <v>34</v>
      </c>
      <c r="L201" s="2" t="s">
        <v>48</v>
      </c>
      <c r="M201" s="2" t="s">
        <v>35</v>
      </c>
      <c r="N201" s="2">
        <v>1</v>
      </c>
      <c r="O201" s="2" t="s">
        <v>36</v>
      </c>
      <c r="P201" s="2" t="s">
        <v>764</v>
      </c>
      <c r="Q201" s="2" t="s">
        <v>38</v>
      </c>
      <c r="R201" s="2" t="s">
        <v>36</v>
      </c>
      <c r="S201" s="2" t="s">
        <v>35</v>
      </c>
      <c r="T201" s="2" t="s">
        <v>39</v>
      </c>
      <c r="U201" s="2"/>
      <c r="V201" s="2" t="s">
        <v>475</v>
      </c>
      <c r="W201" s="1" t="s">
        <v>803</v>
      </c>
      <c r="X201" s="1" t="s">
        <v>804</v>
      </c>
      <c r="Y201" s="2"/>
    </row>
    <row r="202" ht="63" customHeight="1" spans="1:25" x14ac:dyDescent="0.25">
      <c r="A202" s="2">
        <v>1</v>
      </c>
      <c r="B202" s="2" t="s">
        <v>380</v>
      </c>
      <c r="C202" s="6">
        <v>43543</v>
      </c>
      <c r="D202" s="2" t="s">
        <v>805</v>
      </c>
      <c r="E202" s="1" t="s">
        <v>806</v>
      </c>
      <c r="F202" s="2" t="s">
        <v>65</v>
      </c>
      <c r="G202" s="2" t="s">
        <v>249</v>
      </c>
      <c r="H202" s="2" t="s">
        <v>31</v>
      </c>
      <c r="I202" s="2" t="s">
        <v>67</v>
      </c>
      <c r="J202" s="2" t="s">
        <v>807</v>
      </c>
      <c r="K202" s="2" t="s">
        <v>34</v>
      </c>
      <c r="L202" s="2" t="s">
        <v>48</v>
      </c>
      <c r="M202" s="2" t="s">
        <v>35</v>
      </c>
      <c r="N202" s="2">
        <v>4</v>
      </c>
      <c r="O202" s="2" t="s">
        <v>36</v>
      </c>
      <c r="P202" s="2" t="s">
        <v>764</v>
      </c>
      <c r="Q202" s="2" t="s">
        <v>38</v>
      </c>
      <c r="R202" s="2" t="s">
        <v>36</v>
      </c>
      <c r="S202" s="2" t="s">
        <v>35</v>
      </c>
      <c r="T202" s="2" t="s">
        <v>39</v>
      </c>
      <c r="U202" s="2"/>
      <c r="V202" s="2" t="s">
        <v>475</v>
      </c>
      <c r="W202" s="1" t="s">
        <v>808</v>
      </c>
      <c r="X202" s="1" t="s">
        <v>809</v>
      </c>
      <c r="Y202" s="2"/>
    </row>
    <row r="203" ht="63" customHeight="1" spans="1:25" x14ac:dyDescent="0.25">
      <c r="A203" s="2">
        <v>1</v>
      </c>
      <c r="B203" s="2" t="s">
        <v>380</v>
      </c>
      <c r="C203" s="6">
        <v>43543</v>
      </c>
      <c r="D203" s="2" t="s">
        <v>152</v>
      </c>
      <c r="E203" s="1" t="s">
        <v>810</v>
      </c>
      <c r="F203" s="2" t="s">
        <v>119</v>
      </c>
      <c r="G203" s="2" t="s">
        <v>58</v>
      </c>
      <c r="H203" s="2" t="s">
        <v>31</v>
      </c>
      <c r="I203" s="2" t="s">
        <v>67</v>
      </c>
      <c r="J203" s="2" t="s">
        <v>478</v>
      </c>
      <c r="K203" s="2" t="s">
        <v>34</v>
      </c>
      <c r="L203" s="2" t="s">
        <v>122</v>
      </c>
      <c r="M203" s="2" t="s">
        <v>36</v>
      </c>
      <c r="N203" s="2">
        <v>0</v>
      </c>
      <c r="O203" s="2" t="s">
        <v>35</v>
      </c>
      <c r="P203" s="2">
        <v>0</v>
      </c>
      <c r="Q203" s="2" t="s">
        <v>38</v>
      </c>
      <c r="R203" s="2" t="s">
        <v>36</v>
      </c>
      <c r="S203" s="2" t="s">
        <v>35</v>
      </c>
      <c r="T203" s="2" t="s">
        <v>39</v>
      </c>
      <c r="U203" s="2"/>
      <c r="V203" s="2" t="s">
        <v>475</v>
      </c>
      <c r="W203" s="1" t="s">
        <v>811</v>
      </c>
      <c r="X203" s="1" t="s">
        <v>812</v>
      </c>
      <c r="Y203" s="2"/>
    </row>
    <row r="204" ht="63" customHeight="1" spans="1:25" x14ac:dyDescent="0.25">
      <c r="A204" s="2">
        <v>1</v>
      </c>
      <c r="B204" s="2" t="s">
        <v>380</v>
      </c>
      <c r="C204" s="6">
        <v>43543</v>
      </c>
      <c r="D204" s="2" t="s">
        <v>813</v>
      </c>
      <c r="E204" s="1" t="s">
        <v>814</v>
      </c>
      <c r="F204" s="2" t="s">
        <v>65</v>
      </c>
      <c r="G204" s="2" t="s">
        <v>58</v>
      </c>
      <c r="H204" s="2" t="s">
        <v>66</v>
      </c>
      <c r="I204" s="2" t="s">
        <v>525</v>
      </c>
      <c r="J204" s="2" t="s">
        <v>547</v>
      </c>
      <c r="K204" s="2" t="s">
        <v>34</v>
      </c>
      <c r="L204" s="2" t="s">
        <v>48</v>
      </c>
      <c r="M204" s="2" t="s">
        <v>35</v>
      </c>
      <c r="N204" s="2">
        <v>1</v>
      </c>
      <c r="O204" s="2" t="s">
        <v>35</v>
      </c>
      <c r="P204" s="2">
        <v>0</v>
      </c>
      <c r="Q204" s="2" t="s">
        <v>38</v>
      </c>
      <c r="R204" s="2" t="s">
        <v>36</v>
      </c>
      <c r="S204" s="2" t="s">
        <v>35</v>
      </c>
      <c r="T204" s="2" t="s">
        <v>39</v>
      </c>
      <c r="U204" s="2"/>
      <c r="V204" s="2" t="s">
        <v>475</v>
      </c>
      <c r="W204" s="1" t="s">
        <v>815</v>
      </c>
      <c r="X204" s="1" t="s">
        <v>816</v>
      </c>
      <c r="Y204" s="2"/>
    </row>
    <row r="205" ht="63" customHeight="1" spans="1:25" x14ac:dyDescent="0.25">
      <c r="A205" s="2">
        <v>1</v>
      </c>
      <c r="B205" s="2" t="s">
        <v>380</v>
      </c>
      <c r="C205" s="6">
        <v>43543</v>
      </c>
      <c r="D205" s="2" t="s">
        <v>817</v>
      </c>
      <c r="E205" s="16" t="s">
        <v>818</v>
      </c>
      <c r="F205" s="2" t="s">
        <v>65</v>
      </c>
      <c r="G205" s="2" t="s">
        <v>58</v>
      </c>
      <c r="H205" s="2" t="s">
        <v>31</v>
      </c>
      <c r="I205" s="2" t="s">
        <v>67</v>
      </c>
      <c r="J205" s="2" t="s">
        <v>819</v>
      </c>
      <c r="K205" s="2" t="s">
        <v>34</v>
      </c>
      <c r="L205" s="2" t="s">
        <v>48</v>
      </c>
      <c r="M205" s="2" t="s">
        <v>35</v>
      </c>
      <c r="N205" s="2">
        <v>0</v>
      </c>
      <c r="O205" s="2" t="s">
        <v>36</v>
      </c>
      <c r="P205" s="2" t="s">
        <v>820</v>
      </c>
      <c r="Q205" s="2" t="s">
        <v>38</v>
      </c>
      <c r="R205" s="2" t="s">
        <v>36</v>
      </c>
      <c r="S205" s="2" t="s">
        <v>35</v>
      </c>
      <c r="T205" s="2" t="s">
        <v>39</v>
      </c>
      <c r="U205" s="2"/>
      <c r="V205" s="2" t="s">
        <v>475</v>
      </c>
      <c r="W205" s="1" t="s">
        <v>821</v>
      </c>
      <c r="X205" s="1" t="s">
        <v>822</v>
      </c>
      <c r="Y205" s="2"/>
    </row>
    <row r="206" ht="63" customHeight="1" spans="1:25" x14ac:dyDescent="0.25">
      <c r="A206" s="2">
        <v>1</v>
      </c>
      <c r="B206" s="2" t="s">
        <v>380</v>
      </c>
      <c r="C206" s="6">
        <v>43543</v>
      </c>
      <c r="D206" s="2" t="s">
        <v>823</v>
      </c>
      <c r="E206" s="1" t="s">
        <v>824</v>
      </c>
      <c r="F206" s="2" t="s">
        <v>65</v>
      </c>
      <c r="G206" s="2" t="s">
        <v>58</v>
      </c>
      <c r="H206" s="2" t="s">
        <v>31</v>
      </c>
      <c r="I206" s="2" t="s">
        <v>67</v>
      </c>
      <c r="J206" s="2" t="s">
        <v>580</v>
      </c>
      <c r="K206" s="2" t="s">
        <v>34</v>
      </c>
      <c r="L206" s="2" t="s">
        <v>48</v>
      </c>
      <c r="M206" s="2" t="s">
        <v>35</v>
      </c>
      <c r="N206" s="2">
        <v>1</v>
      </c>
      <c r="O206" s="2" t="s">
        <v>35</v>
      </c>
      <c r="P206" s="2">
        <v>0</v>
      </c>
      <c r="Q206" s="2" t="s">
        <v>38</v>
      </c>
      <c r="R206" s="2" t="s">
        <v>36</v>
      </c>
      <c r="S206" s="2" t="s">
        <v>35</v>
      </c>
      <c r="T206" s="2" t="s">
        <v>39</v>
      </c>
      <c r="U206" s="2"/>
      <c r="V206" s="2" t="s">
        <v>475</v>
      </c>
      <c r="W206" s="1" t="s">
        <v>825</v>
      </c>
      <c r="X206" s="1" t="s">
        <v>826</v>
      </c>
      <c r="Y206" s="2" t="s">
        <v>827</v>
      </c>
    </row>
    <row r="207" ht="63" customHeight="1" spans="1:25" x14ac:dyDescent="0.25">
      <c r="A207" s="2">
        <v>1</v>
      </c>
      <c r="B207" s="2" t="s">
        <v>380</v>
      </c>
      <c r="C207" s="6">
        <v>43543</v>
      </c>
      <c r="D207" s="2" t="s">
        <v>828</v>
      </c>
      <c r="E207" s="1" t="s">
        <v>829</v>
      </c>
      <c r="F207" s="2" t="s">
        <v>65</v>
      </c>
      <c r="G207" s="2" t="s">
        <v>340</v>
      </c>
      <c r="H207" s="2" t="s">
        <v>66</v>
      </c>
      <c r="I207" s="2" t="s">
        <v>536</v>
      </c>
      <c r="J207" s="2" t="s">
        <v>830</v>
      </c>
      <c r="K207" s="2" t="s">
        <v>34</v>
      </c>
      <c r="L207" s="2" t="s">
        <v>48</v>
      </c>
      <c r="M207" s="2" t="s">
        <v>35</v>
      </c>
      <c r="N207" s="2">
        <v>1</v>
      </c>
      <c r="O207" s="2" t="s">
        <v>35</v>
      </c>
      <c r="P207" s="2">
        <v>0</v>
      </c>
      <c r="Q207" s="2" t="s">
        <v>38</v>
      </c>
      <c r="R207" s="2" t="s">
        <v>36</v>
      </c>
      <c r="S207" s="2" t="s">
        <v>35</v>
      </c>
      <c r="T207" s="2" t="s">
        <v>39</v>
      </c>
      <c r="U207" s="2"/>
      <c r="V207" s="2" t="s">
        <v>475</v>
      </c>
      <c r="W207" s="1" t="s">
        <v>831</v>
      </c>
      <c r="X207" s="1" t="s">
        <v>832</v>
      </c>
      <c r="Y207" s="2"/>
    </row>
    <row r="208" ht="63" customHeight="1" spans="1:25" x14ac:dyDescent="0.25">
      <c r="A208" s="2">
        <v>1</v>
      </c>
      <c r="B208" s="2" t="s">
        <v>380</v>
      </c>
      <c r="C208" s="6">
        <v>43543</v>
      </c>
      <c r="D208" s="2" t="s">
        <v>833</v>
      </c>
      <c r="E208" s="1" t="s">
        <v>834</v>
      </c>
      <c r="F208" s="2" t="s">
        <v>65</v>
      </c>
      <c r="G208" s="2" t="s">
        <v>340</v>
      </c>
      <c r="H208" s="2" t="s">
        <v>31</v>
      </c>
      <c r="I208" s="2" t="s">
        <v>67</v>
      </c>
      <c r="J208" s="2" t="s">
        <v>474</v>
      </c>
      <c r="K208" s="2" t="s">
        <v>34</v>
      </c>
      <c r="L208" s="2" t="s">
        <v>48</v>
      </c>
      <c r="M208" s="2" t="s">
        <v>35</v>
      </c>
      <c r="N208" s="2">
        <v>1</v>
      </c>
      <c r="O208" s="2" t="s">
        <v>35</v>
      </c>
      <c r="P208" s="2">
        <v>0</v>
      </c>
      <c r="Q208" s="2" t="s">
        <v>44</v>
      </c>
      <c r="R208" s="2" t="s">
        <v>36</v>
      </c>
      <c r="S208" s="2" t="s">
        <v>35</v>
      </c>
      <c r="T208" s="2" t="s">
        <v>39</v>
      </c>
      <c r="U208" s="2"/>
      <c r="V208" s="2" t="s">
        <v>475</v>
      </c>
      <c r="W208" s="1" t="s">
        <v>835</v>
      </c>
      <c r="X208" s="1" t="s">
        <v>836</v>
      </c>
      <c r="Y208" s="2"/>
    </row>
    <row r="209" ht="63" customHeight="1" spans="1:25" x14ac:dyDescent="0.25">
      <c r="A209" s="2">
        <v>1</v>
      </c>
      <c r="B209" s="2" t="s">
        <v>380</v>
      </c>
      <c r="C209" s="6">
        <v>43543</v>
      </c>
      <c r="D209" s="2" t="s">
        <v>837</v>
      </c>
      <c r="E209" s="1" t="s">
        <v>838</v>
      </c>
      <c r="F209" s="2" t="s">
        <v>65</v>
      </c>
      <c r="G209" s="2" t="s">
        <v>340</v>
      </c>
      <c r="H209" s="2" t="s">
        <v>31</v>
      </c>
      <c r="I209" s="2" t="s">
        <v>67</v>
      </c>
      <c r="J209" s="2" t="s">
        <v>474</v>
      </c>
      <c r="K209" s="2" t="s">
        <v>34</v>
      </c>
      <c r="L209" s="2" t="s">
        <v>48</v>
      </c>
      <c r="M209" s="2" t="s">
        <v>35</v>
      </c>
      <c r="N209" s="2">
        <v>1</v>
      </c>
      <c r="O209" s="2" t="s">
        <v>35</v>
      </c>
      <c r="P209" s="2">
        <v>0</v>
      </c>
      <c r="Q209" s="2" t="s">
        <v>44</v>
      </c>
      <c r="R209" s="2" t="s">
        <v>36</v>
      </c>
      <c r="S209" s="2" t="s">
        <v>35</v>
      </c>
      <c r="T209" s="2" t="s">
        <v>39</v>
      </c>
      <c r="U209" s="2"/>
      <c r="V209" s="2" t="s">
        <v>475</v>
      </c>
      <c r="W209" s="1" t="s">
        <v>839</v>
      </c>
      <c r="X209" s="1" t="s">
        <v>840</v>
      </c>
      <c r="Y209" s="2"/>
    </row>
    <row r="210" ht="63" customHeight="1" spans="1:25" x14ac:dyDescent="0.25">
      <c r="A210" s="2">
        <v>1</v>
      </c>
      <c r="B210" s="2" t="s">
        <v>380</v>
      </c>
      <c r="C210" s="6">
        <v>43543</v>
      </c>
      <c r="D210" s="2" t="s">
        <v>841</v>
      </c>
      <c r="E210" s="1" t="s">
        <v>842</v>
      </c>
      <c r="F210" s="2" t="s">
        <v>65</v>
      </c>
      <c r="G210" s="2" t="s">
        <v>340</v>
      </c>
      <c r="H210" s="2" t="s">
        <v>31</v>
      </c>
      <c r="I210" s="2" t="s">
        <v>48</v>
      </c>
      <c r="J210" s="2" t="s">
        <v>474</v>
      </c>
      <c r="K210" s="2" t="s">
        <v>34</v>
      </c>
      <c r="L210" s="2" t="s">
        <v>48</v>
      </c>
      <c r="M210" s="2" t="s">
        <v>35</v>
      </c>
      <c r="N210" s="2">
        <v>1</v>
      </c>
      <c r="O210" s="2" t="s">
        <v>35</v>
      </c>
      <c r="P210" s="2">
        <v>0</v>
      </c>
      <c r="Q210" s="2" t="s">
        <v>44</v>
      </c>
      <c r="R210" s="2" t="s">
        <v>36</v>
      </c>
      <c r="S210" s="2" t="s">
        <v>35</v>
      </c>
      <c r="T210" s="2" t="s">
        <v>39</v>
      </c>
      <c r="U210" s="2"/>
      <c r="V210" s="2" t="s">
        <v>475</v>
      </c>
      <c r="W210" s="1" t="s">
        <v>843</v>
      </c>
      <c r="X210" s="1" t="s">
        <v>844</v>
      </c>
      <c r="Y210" s="2"/>
    </row>
    <row r="211" ht="63" customHeight="1" spans="1:25" x14ac:dyDescent="0.25">
      <c r="A211" s="2">
        <v>1</v>
      </c>
      <c r="B211" s="2" t="s">
        <v>380</v>
      </c>
      <c r="C211" s="6">
        <v>43543</v>
      </c>
      <c r="D211" s="2" t="s">
        <v>447</v>
      </c>
      <c r="E211" s="1" t="s">
        <v>845</v>
      </c>
      <c r="F211" s="2" t="s">
        <v>65</v>
      </c>
      <c r="G211" s="2" t="s">
        <v>30</v>
      </c>
      <c r="H211" s="2" t="s">
        <v>31</v>
      </c>
      <c r="I211" s="2" t="s">
        <v>104</v>
      </c>
      <c r="J211" s="2" t="s">
        <v>846</v>
      </c>
      <c r="K211" s="2" t="s">
        <v>34</v>
      </c>
      <c r="L211" s="2" t="s">
        <v>48</v>
      </c>
      <c r="M211" s="2" t="s">
        <v>35</v>
      </c>
      <c r="N211" s="2">
        <v>1</v>
      </c>
      <c r="O211" s="2" t="s">
        <v>35</v>
      </c>
      <c r="P211" s="2">
        <v>0</v>
      </c>
      <c r="Q211" s="2" t="s">
        <v>44</v>
      </c>
      <c r="R211" s="2" t="s">
        <v>36</v>
      </c>
      <c r="S211" s="2" t="s">
        <v>35</v>
      </c>
      <c r="T211" s="2" t="s">
        <v>39</v>
      </c>
      <c r="U211" s="2"/>
      <c r="V211" s="2" t="s">
        <v>475</v>
      </c>
      <c r="W211" s="1" t="s">
        <v>847</v>
      </c>
      <c r="X211" s="1" t="s">
        <v>848</v>
      </c>
      <c r="Y211" s="2"/>
    </row>
    <row r="212" ht="63" customHeight="1" spans="1:25" x14ac:dyDescent="0.25">
      <c r="A212" s="2">
        <v>1</v>
      </c>
      <c r="B212" s="2" t="s">
        <v>380</v>
      </c>
      <c r="C212" s="6">
        <v>43543</v>
      </c>
      <c r="D212" s="2" t="s">
        <v>849</v>
      </c>
      <c r="E212" s="16" t="s">
        <v>850</v>
      </c>
      <c r="F212" s="2" t="s">
        <v>29</v>
      </c>
      <c r="G212" s="2" t="s">
        <v>519</v>
      </c>
      <c r="H212" s="2" t="s">
        <v>66</v>
      </c>
      <c r="I212" s="2" t="s">
        <v>48</v>
      </c>
      <c r="J212" s="2" t="s">
        <v>851</v>
      </c>
      <c r="K212" s="2" t="s">
        <v>34</v>
      </c>
      <c r="L212" s="2" t="s">
        <v>122</v>
      </c>
      <c r="M212" s="2" t="s">
        <v>35</v>
      </c>
      <c r="N212" s="2">
        <v>1</v>
      </c>
      <c r="O212" s="2" t="s">
        <v>35</v>
      </c>
      <c r="P212" s="2">
        <v>0</v>
      </c>
      <c r="Q212" s="2" t="s">
        <v>38</v>
      </c>
      <c r="R212" s="2" t="s">
        <v>36</v>
      </c>
      <c r="S212" s="2" t="s">
        <v>35</v>
      </c>
      <c r="T212" s="2" t="s">
        <v>39</v>
      </c>
      <c r="U212" s="2"/>
      <c r="V212" s="2" t="s">
        <v>475</v>
      </c>
      <c r="W212" s="1" t="s">
        <v>852</v>
      </c>
      <c r="X212" s="1" t="s">
        <v>853</v>
      </c>
      <c r="Y212" s="2"/>
    </row>
    <row r="213" ht="63" customHeight="1" spans="1:25" x14ac:dyDescent="0.25">
      <c r="A213" s="2">
        <v>1</v>
      </c>
      <c r="B213" s="2" t="s">
        <v>380</v>
      </c>
      <c r="C213" s="6">
        <v>43543</v>
      </c>
      <c r="D213" s="2" t="s">
        <v>854</v>
      </c>
      <c r="E213" s="16" t="s">
        <v>855</v>
      </c>
      <c r="F213" s="2" t="s">
        <v>29</v>
      </c>
      <c r="G213" s="2" t="s">
        <v>519</v>
      </c>
      <c r="H213" s="2" t="s">
        <v>66</v>
      </c>
      <c r="I213" s="2" t="s">
        <v>48</v>
      </c>
      <c r="J213" s="2" t="s">
        <v>774</v>
      </c>
      <c r="K213" s="2" t="s">
        <v>34</v>
      </c>
      <c r="L213" s="2" t="s">
        <v>122</v>
      </c>
      <c r="M213" s="2" t="s">
        <v>35</v>
      </c>
      <c r="N213" s="2">
        <v>0</v>
      </c>
      <c r="O213" s="2" t="s">
        <v>35</v>
      </c>
      <c r="P213" s="2">
        <v>0</v>
      </c>
      <c r="Q213" s="2" t="s">
        <v>38</v>
      </c>
      <c r="R213" s="2" t="s">
        <v>36</v>
      </c>
      <c r="S213" s="2" t="s">
        <v>35</v>
      </c>
      <c r="T213" s="2" t="s">
        <v>39</v>
      </c>
      <c r="U213" s="2"/>
      <c r="V213" s="2" t="s">
        <v>475</v>
      </c>
      <c r="W213" s="1" t="s">
        <v>856</v>
      </c>
      <c r="X213" s="1" t="s">
        <v>857</v>
      </c>
      <c r="Y213" s="2"/>
    </row>
    <row r="214" ht="63" customHeight="1" spans="1:25" x14ac:dyDescent="0.25">
      <c r="A214" s="2">
        <v>1</v>
      </c>
      <c r="B214" s="2" t="s">
        <v>380</v>
      </c>
      <c r="C214" s="6">
        <v>43543</v>
      </c>
      <c r="D214" s="2" t="s">
        <v>858</v>
      </c>
      <c r="E214" s="16" t="s">
        <v>859</v>
      </c>
      <c r="F214" s="2" t="s">
        <v>65</v>
      </c>
      <c r="G214" s="2" t="s">
        <v>519</v>
      </c>
      <c r="H214" s="2" t="s">
        <v>31</v>
      </c>
      <c r="I214" s="2" t="s">
        <v>729</v>
      </c>
      <c r="J214" s="2" t="s">
        <v>860</v>
      </c>
      <c r="K214" s="2" t="s">
        <v>34</v>
      </c>
      <c r="L214" s="2" t="s">
        <v>48</v>
      </c>
      <c r="M214" s="2" t="s">
        <v>35</v>
      </c>
      <c r="N214" s="2">
        <v>1</v>
      </c>
      <c r="O214" s="2" t="s">
        <v>35</v>
      </c>
      <c r="P214" s="2">
        <v>0</v>
      </c>
      <c r="Q214" s="2" t="s">
        <v>38</v>
      </c>
      <c r="R214" s="2" t="s">
        <v>36</v>
      </c>
      <c r="S214" s="2" t="s">
        <v>35</v>
      </c>
      <c r="T214" s="2" t="s">
        <v>39</v>
      </c>
      <c r="U214" s="2"/>
      <c r="V214" s="2" t="s">
        <v>475</v>
      </c>
      <c r="W214" s="1" t="s">
        <v>861</v>
      </c>
      <c r="X214" s="1" t="s">
        <v>862</v>
      </c>
      <c r="Y214" s="2"/>
    </row>
    <row r="215" ht="63" customHeight="1" spans="1:25" x14ac:dyDescent="0.25">
      <c r="A215" s="2">
        <v>1</v>
      </c>
      <c r="B215" s="2" t="s">
        <v>380</v>
      </c>
      <c r="C215" s="6">
        <v>43543</v>
      </c>
      <c r="D215" s="2" t="s">
        <v>863</v>
      </c>
      <c r="E215" s="16" t="s">
        <v>864</v>
      </c>
      <c r="F215" s="2" t="s">
        <v>65</v>
      </c>
      <c r="G215" s="2" t="s">
        <v>340</v>
      </c>
      <c r="H215" s="2" t="s">
        <v>66</v>
      </c>
      <c r="I215" s="2" t="s">
        <v>536</v>
      </c>
      <c r="J215" s="2" t="s">
        <v>865</v>
      </c>
      <c r="K215" s="2" t="s">
        <v>34</v>
      </c>
      <c r="L215" s="2" t="s">
        <v>48</v>
      </c>
      <c r="M215" s="2" t="s">
        <v>35</v>
      </c>
      <c r="N215" s="2">
        <v>1</v>
      </c>
      <c r="O215" s="2" t="s">
        <v>35</v>
      </c>
      <c r="P215" s="2">
        <v>0</v>
      </c>
      <c r="Q215" s="2" t="s">
        <v>38</v>
      </c>
      <c r="R215" s="2" t="s">
        <v>36</v>
      </c>
      <c r="S215" s="2" t="s">
        <v>35</v>
      </c>
      <c r="T215" s="2" t="s">
        <v>39</v>
      </c>
      <c r="U215" s="2"/>
      <c r="V215" s="2" t="s">
        <v>475</v>
      </c>
      <c r="W215" s="1" t="s">
        <v>866</v>
      </c>
      <c r="X215" s="1" t="s">
        <v>867</v>
      </c>
      <c r="Y215" s="2"/>
    </row>
    <row r="216" ht="63" customHeight="1" spans="1:25" x14ac:dyDescent="0.25">
      <c r="A216" s="2">
        <v>1</v>
      </c>
      <c r="B216" s="2" t="s">
        <v>380</v>
      </c>
      <c r="C216" s="6">
        <v>43543</v>
      </c>
      <c r="D216" s="2" t="s">
        <v>330</v>
      </c>
      <c r="E216" s="16" t="s">
        <v>331</v>
      </c>
      <c r="F216" s="2" t="s">
        <v>119</v>
      </c>
      <c r="G216" s="2" t="s">
        <v>58</v>
      </c>
      <c r="H216" s="2" t="s">
        <v>31</v>
      </c>
      <c r="I216" s="2" t="s">
        <v>48</v>
      </c>
      <c r="J216" s="2" t="s">
        <v>474</v>
      </c>
      <c r="K216" s="2" t="s">
        <v>34</v>
      </c>
      <c r="L216" s="2" t="s">
        <v>48</v>
      </c>
      <c r="M216" s="2" t="s">
        <v>35</v>
      </c>
      <c r="N216" s="2">
        <v>0</v>
      </c>
      <c r="O216" s="2" t="s">
        <v>35</v>
      </c>
      <c r="P216" s="2">
        <v>0</v>
      </c>
      <c r="Q216" s="2" t="s">
        <v>44</v>
      </c>
      <c r="R216" s="2" t="s">
        <v>36</v>
      </c>
      <c r="S216" s="2" t="s">
        <v>35</v>
      </c>
      <c r="T216" s="2" t="s">
        <v>39</v>
      </c>
      <c r="U216" s="2"/>
      <c r="V216" s="2" t="s">
        <v>475</v>
      </c>
      <c r="W216" s="1" t="s">
        <v>868</v>
      </c>
      <c r="X216" s="1" t="s">
        <v>869</v>
      </c>
      <c r="Y216" s="2"/>
    </row>
    <row r="217" ht="63" customHeight="1" spans="1:25" x14ac:dyDescent="0.25">
      <c r="A217" s="2">
        <v>1</v>
      </c>
      <c r="B217" s="2" t="s">
        <v>380</v>
      </c>
      <c r="C217" s="6">
        <v>43543</v>
      </c>
      <c r="D217" s="2" t="s">
        <v>870</v>
      </c>
      <c r="E217" s="16" t="s">
        <v>871</v>
      </c>
      <c r="F217" s="2" t="s">
        <v>65</v>
      </c>
      <c r="G217" s="2" t="s">
        <v>340</v>
      </c>
      <c r="H217" s="2" t="s">
        <v>31</v>
      </c>
      <c r="I217" s="2" t="s">
        <v>536</v>
      </c>
      <c r="J217" s="2" t="s">
        <v>872</v>
      </c>
      <c r="K217" s="2" t="s">
        <v>34</v>
      </c>
      <c r="L217" s="2" t="s">
        <v>122</v>
      </c>
      <c r="M217" s="2" t="s">
        <v>35</v>
      </c>
      <c r="N217" s="2">
        <v>1</v>
      </c>
      <c r="O217" s="2" t="s">
        <v>35</v>
      </c>
      <c r="P217" s="2">
        <v>0</v>
      </c>
      <c r="Q217" s="2" t="s">
        <v>38</v>
      </c>
      <c r="R217" s="2" t="s">
        <v>36</v>
      </c>
      <c r="S217" s="2" t="s">
        <v>35</v>
      </c>
      <c r="T217" s="2" t="s">
        <v>39</v>
      </c>
      <c r="U217" s="2"/>
      <c r="V217" s="2" t="s">
        <v>475</v>
      </c>
      <c r="W217" s="1" t="s">
        <v>873</v>
      </c>
      <c r="X217" s="1" t="s">
        <v>874</v>
      </c>
      <c r="Y217" s="2"/>
    </row>
    <row r="218" ht="63" customHeight="1" spans="1:25" x14ac:dyDescent="0.25">
      <c r="A218" s="2">
        <v>1</v>
      </c>
      <c r="B218" s="2" t="s">
        <v>380</v>
      </c>
      <c r="C218" s="6">
        <v>43543</v>
      </c>
      <c r="D218" s="2" t="s">
        <v>875</v>
      </c>
      <c r="E218" s="16" t="s">
        <v>876</v>
      </c>
      <c r="F218" s="2" t="s">
        <v>65</v>
      </c>
      <c r="G218" s="2" t="s">
        <v>58</v>
      </c>
      <c r="H218" s="2" t="s">
        <v>66</v>
      </c>
      <c r="I218" s="2" t="s">
        <v>525</v>
      </c>
      <c r="J218" s="2" t="s">
        <v>877</v>
      </c>
      <c r="K218" s="2" t="s">
        <v>34</v>
      </c>
      <c r="L218" s="2" t="s">
        <v>48</v>
      </c>
      <c r="M218" s="2" t="s">
        <v>35</v>
      </c>
      <c r="N218" s="2">
        <v>1</v>
      </c>
      <c r="O218" s="2" t="s">
        <v>36</v>
      </c>
      <c r="P218" s="2" t="s">
        <v>820</v>
      </c>
      <c r="Q218" s="2" t="s">
        <v>38</v>
      </c>
      <c r="R218" s="2" t="s">
        <v>36</v>
      </c>
      <c r="S218" s="2" t="s">
        <v>35</v>
      </c>
      <c r="T218" s="2" t="s">
        <v>39</v>
      </c>
      <c r="U218" s="2"/>
      <c r="V218" s="2" t="s">
        <v>475</v>
      </c>
      <c r="W218" s="1" t="s">
        <v>878</v>
      </c>
      <c r="X218" s="1" t="s">
        <v>879</v>
      </c>
      <c r="Y218" s="2"/>
    </row>
    <row r="219" ht="63" customHeight="1" spans="1:25" x14ac:dyDescent="0.25">
      <c r="A219" s="2">
        <v>1</v>
      </c>
      <c r="B219" s="2" t="s">
        <v>380</v>
      </c>
      <c r="C219" s="6">
        <v>43543</v>
      </c>
      <c r="D219" s="2" t="s">
        <v>880</v>
      </c>
      <c r="E219" s="16" t="s">
        <v>881</v>
      </c>
      <c r="F219" s="2" t="s">
        <v>65</v>
      </c>
      <c r="G219" s="2" t="s">
        <v>340</v>
      </c>
      <c r="H219" s="2" t="s">
        <v>31</v>
      </c>
      <c r="I219" s="2" t="s">
        <v>48</v>
      </c>
      <c r="J219" s="2" t="s">
        <v>882</v>
      </c>
      <c r="K219" s="2" t="s">
        <v>34</v>
      </c>
      <c r="L219" s="2" t="s">
        <v>48</v>
      </c>
      <c r="M219" s="2" t="s">
        <v>35</v>
      </c>
      <c r="N219" s="2">
        <v>1</v>
      </c>
      <c r="O219" s="2" t="s">
        <v>36</v>
      </c>
      <c r="P219" s="2" t="s">
        <v>495</v>
      </c>
      <c r="Q219" s="2" t="s">
        <v>38</v>
      </c>
      <c r="R219" s="2" t="s">
        <v>36</v>
      </c>
      <c r="S219" s="2" t="s">
        <v>35</v>
      </c>
      <c r="T219" s="2" t="s">
        <v>39</v>
      </c>
      <c r="U219" s="2"/>
      <c r="V219" s="2" t="s">
        <v>475</v>
      </c>
      <c r="W219" s="1" t="s">
        <v>883</v>
      </c>
      <c r="X219" s="1" t="s">
        <v>884</v>
      </c>
      <c r="Y219" s="2"/>
    </row>
    <row r="220" ht="63" customHeight="1" spans="1:25" x14ac:dyDescent="0.25">
      <c r="A220" s="2">
        <v>1</v>
      </c>
      <c r="B220" s="2" t="s">
        <v>380</v>
      </c>
      <c r="C220" s="6">
        <v>43543</v>
      </c>
      <c r="D220" s="2" t="s">
        <v>885</v>
      </c>
      <c r="E220" s="16" t="s">
        <v>886</v>
      </c>
      <c r="F220" s="2" t="s">
        <v>419</v>
      </c>
      <c r="G220" s="2" t="s">
        <v>58</v>
      </c>
      <c r="H220" s="2" t="s">
        <v>66</v>
      </c>
      <c r="I220" s="2" t="s">
        <v>48</v>
      </c>
      <c r="J220" s="2" t="s">
        <v>887</v>
      </c>
      <c r="K220" s="2" t="s">
        <v>34</v>
      </c>
      <c r="L220" s="2" t="s">
        <v>88</v>
      </c>
      <c r="M220" s="2" t="s">
        <v>35</v>
      </c>
      <c r="N220" s="2">
        <v>0</v>
      </c>
      <c r="O220" s="2" t="s">
        <v>36</v>
      </c>
      <c r="P220" s="2" t="s">
        <v>764</v>
      </c>
      <c r="Q220" s="2" t="s">
        <v>38</v>
      </c>
      <c r="R220" s="2" t="s">
        <v>36</v>
      </c>
      <c r="S220" s="2" t="s">
        <v>35</v>
      </c>
      <c r="T220" s="2" t="s">
        <v>39</v>
      </c>
      <c r="U220" s="2"/>
      <c r="V220" s="2" t="s">
        <v>475</v>
      </c>
      <c r="W220" s="1" t="s">
        <v>888</v>
      </c>
      <c r="X220" s="1" t="s">
        <v>889</v>
      </c>
      <c r="Y220" s="2"/>
    </row>
    <row r="221" ht="63" customHeight="1" spans="1:25" x14ac:dyDescent="0.25">
      <c r="A221" s="2">
        <v>1</v>
      </c>
      <c r="B221" s="2" t="s">
        <v>380</v>
      </c>
      <c r="C221" s="6">
        <v>43543</v>
      </c>
      <c r="D221" s="2" t="s">
        <v>890</v>
      </c>
      <c r="E221" s="16" t="s">
        <v>886</v>
      </c>
      <c r="F221" s="2" t="s">
        <v>493</v>
      </c>
      <c r="G221" s="2" t="s">
        <v>58</v>
      </c>
      <c r="H221" s="2" t="s">
        <v>66</v>
      </c>
      <c r="I221" s="2" t="s">
        <v>48</v>
      </c>
      <c r="J221" s="2" t="s">
        <v>891</v>
      </c>
      <c r="K221" s="2" t="s">
        <v>34</v>
      </c>
      <c r="L221" s="2" t="s">
        <v>88</v>
      </c>
      <c r="M221" s="2" t="s">
        <v>36</v>
      </c>
      <c r="N221" s="2">
        <v>0</v>
      </c>
      <c r="O221" s="2" t="s">
        <v>36</v>
      </c>
      <c r="P221" s="2" t="s">
        <v>495</v>
      </c>
      <c r="Q221" s="2" t="s">
        <v>38</v>
      </c>
      <c r="R221" s="2" t="s">
        <v>36</v>
      </c>
      <c r="S221" s="2" t="s">
        <v>35</v>
      </c>
      <c r="T221" s="2" t="s">
        <v>39</v>
      </c>
      <c r="U221" s="2"/>
      <c r="V221" s="2" t="s">
        <v>475</v>
      </c>
      <c r="W221" s="1" t="s">
        <v>892</v>
      </c>
      <c r="X221" s="1" t="s">
        <v>893</v>
      </c>
      <c r="Y221" s="2"/>
    </row>
    <row r="222" ht="63" customHeight="1" spans="1:25" x14ac:dyDescent="0.25">
      <c r="A222" s="2">
        <v>1</v>
      </c>
      <c r="B222" s="2" t="s">
        <v>380</v>
      </c>
      <c r="C222" s="6">
        <v>43543</v>
      </c>
      <c r="D222" s="2" t="s">
        <v>894</v>
      </c>
      <c r="E222" s="16" t="s">
        <v>895</v>
      </c>
      <c r="F222" s="2" t="s">
        <v>493</v>
      </c>
      <c r="G222" s="2" t="s">
        <v>58</v>
      </c>
      <c r="H222" s="2" t="s">
        <v>66</v>
      </c>
      <c r="I222" s="2" t="s">
        <v>48</v>
      </c>
      <c r="J222" s="20" t="s">
        <v>896</v>
      </c>
      <c r="K222" s="2" t="s">
        <v>34</v>
      </c>
      <c r="L222" s="2" t="s">
        <v>88</v>
      </c>
      <c r="M222" s="2" t="s">
        <v>36</v>
      </c>
      <c r="N222" s="2">
        <v>0</v>
      </c>
      <c r="O222" s="2" t="s">
        <v>36</v>
      </c>
      <c r="P222" s="2" t="s">
        <v>495</v>
      </c>
      <c r="Q222" s="2" t="s">
        <v>38</v>
      </c>
      <c r="R222" s="2" t="s">
        <v>36</v>
      </c>
      <c r="S222" s="2" t="s">
        <v>35</v>
      </c>
      <c r="T222" s="2" t="s">
        <v>39</v>
      </c>
      <c r="U222" s="2"/>
      <c r="V222" s="2" t="s">
        <v>475</v>
      </c>
      <c r="W222" s="1" t="s">
        <v>897</v>
      </c>
      <c r="X222" s="1" t="s">
        <v>898</v>
      </c>
      <c r="Y222" s="2"/>
    </row>
    <row r="223" ht="63" customHeight="1" spans="1:25" x14ac:dyDescent="0.25">
      <c r="A223" s="2">
        <v>1</v>
      </c>
      <c r="B223" s="2" t="s">
        <v>380</v>
      </c>
      <c r="C223" s="6">
        <v>43543</v>
      </c>
      <c r="D223" s="2" t="s">
        <v>899</v>
      </c>
      <c r="E223" s="16" t="s">
        <v>886</v>
      </c>
      <c r="F223" s="2" t="s">
        <v>493</v>
      </c>
      <c r="G223" s="2" t="s">
        <v>58</v>
      </c>
      <c r="H223" s="2" t="s">
        <v>66</v>
      </c>
      <c r="I223" s="2" t="s">
        <v>48</v>
      </c>
      <c r="J223" s="2" t="s">
        <v>900</v>
      </c>
      <c r="K223" s="2" t="s">
        <v>34</v>
      </c>
      <c r="L223" s="2" t="s">
        <v>88</v>
      </c>
      <c r="M223" s="2" t="s">
        <v>36</v>
      </c>
      <c r="N223" s="2">
        <v>0</v>
      </c>
      <c r="O223" s="2" t="s">
        <v>36</v>
      </c>
      <c r="P223" s="2" t="s">
        <v>820</v>
      </c>
      <c r="Q223" s="2" t="s">
        <v>38</v>
      </c>
      <c r="R223" s="2" t="s">
        <v>36</v>
      </c>
      <c r="S223" s="2" t="s">
        <v>35</v>
      </c>
      <c r="T223" s="2" t="s">
        <v>39</v>
      </c>
      <c r="U223" s="2"/>
      <c r="V223" s="2" t="s">
        <v>475</v>
      </c>
      <c r="W223" s="1" t="s">
        <v>901</v>
      </c>
      <c r="X223" s="1" t="s">
        <v>902</v>
      </c>
      <c r="Y223" s="2"/>
    </row>
    <row r="224" ht="63" customHeight="1" spans="1:25" x14ac:dyDescent="0.25">
      <c r="A224" s="2">
        <v>1</v>
      </c>
      <c r="B224" s="2" t="s">
        <v>380</v>
      </c>
      <c r="C224" s="6">
        <v>43543</v>
      </c>
      <c r="D224" s="2" t="s">
        <v>903</v>
      </c>
      <c r="E224" s="1" t="s">
        <v>904</v>
      </c>
      <c r="F224" s="2" t="s">
        <v>76</v>
      </c>
      <c r="G224" s="2" t="s">
        <v>58</v>
      </c>
      <c r="H224" s="2" t="s">
        <v>66</v>
      </c>
      <c r="I224" s="2" t="s">
        <v>48</v>
      </c>
      <c r="J224" s="2" t="s">
        <v>706</v>
      </c>
      <c r="K224" s="2" t="s">
        <v>34</v>
      </c>
      <c r="L224" s="2" t="s">
        <v>48</v>
      </c>
      <c r="M224" s="2" t="s">
        <v>35</v>
      </c>
      <c r="N224" s="2">
        <v>1</v>
      </c>
      <c r="O224" s="2" t="s">
        <v>36</v>
      </c>
      <c r="P224" s="2" t="s">
        <v>495</v>
      </c>
      <c r="Q224" s="2" t="s">
        <v>38</v>
      </c>
      <c r="R224" s="2" t="s">
        <v>36</v>
      </c>
      <c r="S224" s="2" t="s">
        <v>35</v>
      </c>
      <c r="T224" s="2" t="s">
        <v>39</v>
      </c>
      <c r="U224" s="2"/>
      <c r="V224" s="2" t="s">
        <v>475</v>
      </c>
      <c r="W224" s="1" t="s">
        <v>905</v>
      </c>
      <c r="X224" s="1" t="s">
        <v>906</v>
      </c>
      <c r="Y224" s="2"/>
    </row>
    <row r="225" ht="63" customHeight="1" spans="1:25" x14ac:dyDescent="0.25">
      <c r="A225" s="2">
        <v>1</v>
      </c>
      <c r="B225" s="2" t="s">
        <v>380</v>
      </c>
      <c r="C225" s="6">
        <v>43543</v>
      </c>
      <c r="D225" s="2" t="s">
        <v>907</v>
      </c>
      <c r="E225" s="16" t="s">
        <v>908</v>
      </c>
      <c r="F225" s="2" t="s">
        <v>119</v>
      </c>
      <c r="G225" s="2" t="s">
        <v>58</v>
      </c>
      <c r="H225" s="2" t="s">
        <v>31</v>
      </c>
      <c r="I225" s="2" t="s">
        <v>67</v>
      </c>
      <c r="J225" s="2" t="s">
        <v>474</v>
      </c>
      <c r="K225" s="2" t="s">
        <v>34</v>
      </c>
      <c r="L225" s="2" t="s">
        <v>122</v>
      </c>
      <c r="M225" s="2" t="s">
        <v>35</v>
      </c>
      <c r="N225" s="2">
        <v>0</v>
      </c>
      <c r="O225" s="2" t="s">
        <v>35</v>
      </c>
      <c r="P225" s="2">
        <v>0</v>
      </c>
      <c r="Q225" s="2" t="s">
        <v>44</v>
      </c>
      <c r="R225" s="2" t="s">
        <v>36</v>
      </c>
      <c r="S225" s="2" t="s">
        <v>35</v>
      </c>
      <c r="T225" s="2" t="s">
        <v>39</v>
      </c>
      <c r="U225" s="2"/>
      <c r="V225" s="2" t="s">
        <v>475</v>
      </c>
      <c r="W225" s="1" t="s">
        <v>909</v>
      </c>
      <c r="X225" s="1" t="s">
        <v>910</v>
      </c>
      <c r="Y225" s="2"/>
    </row>
    <row r="226" ht="63" customHeight="1" spans="1:25" x14ac:dyDescent="0.25">
      <c r="A226" s="2">
        <v>1</v>
      </c>
      <c r="B226" s="2" t="s">
        <v>380</v>
      </c>
      <c r="C226" s="6">
        <v>43544</v>
      </c>
      <c r="D226" s="2" t="s">
        <v>911</v>
      </c>
      <c r="E226" s="16" t="s">
        <v>912</v>
      </c>
      <c r="F226" s="2" t="s">
        <v>65</v>
      </c>
      <c r="G226" s="2" t="s">
        <v>58</v>
      </c>
      <c r="H226" s="2" t="s">
        <v>66</v>
      </c>
      <c r="I226" s="2" t="s">
        <v>67</v>
      </c>
      <c r="J226" s="2" t="s">
        <v>913</v>
      </c>
      <c r="K226" s="2" t="s">
        <v>34</v>
      </c>
      <c r="L226" s="2" t="s">
        <v>48</v>
      </c>
      <c r="M226" s="2" t="s">
        <v>35</v>
      </c>
      <c r="N226" s="2">
        <v>1</v>
      </c>
      <c r="O226" s="2" t="s">
        <v>35</v>
      </c>
      <c r="P226" s="2">
        <v>0</v>
      </c>
      <c r="Q226" s="2" t="s">
        <v>38</v>
      </c>
      <c r="R226" s="2" t="s">
        <v>36</v>
      </c>
      <c r="S226" s="2" t="s">
        <v>35</v>
      </c>
      <c r="T226" s="2" t="s">
        <v>39</v>
      </c>
      <c r="U226" s="2"/>
      <c r="V226" s="2" t="s">
        <v>475</v>
      </c>
      <c r="W226" s="1" t="s">
        <v>914</v>
      </c>
      <c r="X226" s="1" t="s">
        <v>915</v>
      </c>
      <c r="Y226" s="2"/>
    </row>
    <row r="227" ht="63" customHeight="1" spans="1:25" x14ac:dyDescent="0.25">
      <c r="A227" s="2">
        <v>1</v>
      </c>
      <c r="B227" s="2" t="s">
        <v>380</v>
      </c>
      <c r="C227" s="6">
        <v>43544</v>
      </c>
      <c r="D227" s="2" t="s">
        <v>84</v>
      </c>
      <c r="E227" s="1" t="s">
        <v>85</v>
      </c>
      <c r="F227" s="2" t="s">
        <v>86</v>
      </c>
      <c r="G227" s="2" t="s">
        <v>30</v>
      </c>
      <c r="H227" s="2" t="s">
        <v>66</v>
      </c>
      <c r="I227" s="2" t="s">
        <v>48</v>
      </c>
      <c r="J227" s="2" t="s">
        <v>916</v>
      </c>
      <c r="K227" s="2" t="s">
        <v>34</v>
      </c>
      <c r="L227" s="2" t="s">
        <v>48</v>
      </c>
      <c r="M227" s="2" t="s">
        <v>35</v>
      </c>
      <c r="N227" s="2">
        <v>1</v>
      </c>
      <c r="O227" s="2" t="s">
        <v>35</v>
      </c>
      <c r="P227" s="2">
        <v>0</v>
      </c>
      <c r="Q227" s="2" t="s">
        <v>38</v>
      </c>
      <c r="R227" s="2" t="s">
        <v>36</v>
      </c>
      <c r="S227" s="2" t="s">
        <v>35</v>
      </c>
      <c r="T227" s="2" t="s">
        <v>39</v>
      </c>
      <c r="U227" s="2"/>
      <c r="V227" s="2" t="s">
        <v>475</v>
      </c>
      <c r="W227" s="1" t="s">
        <v>917</v>
      </c>
      <c r="X227" s="1" t="s">
        <v>918</v>
      </c>
      <c r="Y227" s="2"/>
    </row>
    <row r="228" ht="63" customHeight="1" spans="1:25" x14ac:dyDescent="0.25">
      <c r="A228" s="2">
        <v>1</v>
      </c>
      <c r="B228" s="2" t="s">
        <v>380</v>
      </c>
      <c r="C228" s="6">
        <v>43544</v>
      </c>
      <c r="D228" s="2" t="s">
        <v>919</v>
      </c>
      <c r="E228" s="16" t="s">
        <v>920</v>
      </c>
      <c r="F228" s="2" t="s">
        <v>65</v>
      </c>
      <c r="G228" s="2" t="s">
        <v>58</v>
      </c>
      <c r="H228" s="2" t="s">
        <v>66</v>
      </c>
      <c r="I228" s="2" t="s">
        <v>525</v>
      </c>
      <c r="J228" s="2" t="s">
        <v>921</v>
      </c>
      <c r="K228" s="2" t="s">
        <v>34</v>
      </c>
      <c r="L228" s="2" t="s">
        <v>48</v>
      </c>
      <c r="M228" s="2" t="s">
        <v>35</v>
      </c>
      <c r="N228" s="2">
        <v>1</v>
      </c>
      <c r="O228" s="2" t="s">
        <v>36</v>
      </c>
      <c r="P228" s="2" t="s">
        <v>495</v>
      </c>
      <c r="Q228" s="2" t="s">
        <v>38</v>
      </c>
      <c r="R228" s="2" t="s">
        <v>36</v>
      </c>
      <c r="S228" s="2" t="s">
        <v>35</v>
      </c>
      <c r="T228" s="2" t="s">
        <v>39</v>
      </c>
      <c r="U228" s="2"/>
      <c r="V228" s="2" t="s">
        <v>475</v>
      </c>
      <c r="W228" s="1" t="s">
        <v>922</v>
      </c>
      <c r="X228" s="1" t="s">
        <v>923</v>
      </c>
      <c r="Y228" s="2"/>
    </row>
    <row r="229" ht="63" customHeight="1" spans="1:25" x14ac:dyDescent="0.25">
      <c r="A229" s="2">
        <v>1</v>
      </c>
      <c r="B229" s="2" t="s">
        <v>380</v>
      </c>
      <c r="C229" s="6">
        <v>43544</v>
      </c>
      <c r="D229" s="2" t="s">
        <v>924</v>
      </c>
      <c r="E229" s="1" t="s">
        <v>925</v>
      </c>
      <c r="F229" s="2" t="s">
        <v>65</v>
      </c>
      <c r="G229" s="2" t="s">
        <v>340</v>
      </c>
      <c r="H229" s="2" t="s">
        <v>66</v>
      </c>
      <c r="I229" s="2" t="s">
        <v>48</v>
      </c>
      <c r="J229" s="2" t="s">
        <v>505</v>
      </c>
      <c r="K229" s="2" t="s">
        <v>34</v>
      </c>
      <c r="L229" s="2" t="s">
        <v>48</v>
      </c>
      <c r="M229" s="2" t="s">
        <v>35</v>
      </c>
      <c r="N229" s="2">
        <v>2</v>
      </c>
      <c r="O229" s="2" t="s">
        <v>35</v>
      </c>
      <c r="P229" s="2">
        <v>0</v>
      </c>
      <c r="Q229" s="2" t="s">
        <v>38</v>
      </c>
      <c r="R229" s="2" t="s">
        <v>36</v>
      </c>
      <c r="S229" s="2" t="s">
        <v>35</v>
      </c>
      <c r="T229" s="2" t="s">
        <v>39</v>
      </c>
      <c r="U229" s="2"/>
      <c r="V229" s="2" t="s">
        <v>475</v>
      </c>
      <c r="W229" s="1" t="s">
        <v>926</v>
      </c>
      <c r="X229" s="1" t="s">
        <v>927</v>
      </c>
      <c r="Y229" s="2"/>
    </row>
    <row r="230" ht="63" customHeight="1" spans="1:25" x14ac:dyDescent="0.25">
      <c r="A230" s="2">
        <v>1</v>
      </c>
      <c r="B230" s="2" t="s">
        <v>380</v>
      </c>
      <c r="C230" s="6">
        <v>43544</v>
      </c>
      <c r="D230" s="2" t="s">
        <v>928</v>
      </c>
      <c r="E230" s="16" t="s">
        <v>929</v>
      </c>
      <c r="F230" s="2" t="s">
        <v>419</v>
      </c>
      <c r="G230" s="2" t="s">
        <v>58</v>
      </c>
      <c r="H230" s="2" t="s">
        <v>66</v>
      </c>
      <c r="I230" s="2" t="s">
        <v>48</v>
      </c>
      <c r="J230" s="2" t="s">
        <v>930</v>
      </c>
      <c r="K230" s="2" t="s">
        <v>34</v>
      </c>
      <c r="L230" s="2" t="s">
        <v>88</v>
      </c>
      <c r="M230" s="2" t="s">
        <v>35</v>
      </c>
      <c r="N230" s="2">
        <v>1</v>
      </c>
      <c r="O230" s="2" t="s">
        <v>36</v>
      </c>
      <c r="P230" s="2" t="s">
        <v>495</v>
      </c>
      <c r="Q230" s="2" t="s">
        <v>38</v>
      </c>
      <c r="R230" s="2" t="s">
        <v>36</v>
      </c>
      <c r="S230" s="2" t="s">
        <v>35</v>
      </c>
      <c r="T230" s="2" t="s">
        <v>39</v>
      </c>
      <c r="U230" s="2"/>
      <c r="V230" s="2" t="s">
        <v>475</v>
      </c>
      <c r="W230" s="1" t="s">
        <v>931</v>
      </c>
      <c r="X230" s="1" t="s">
        <v>932</v>
      </c>
      <c r="Y230" s="2"/>
    </row>
    <row r="231" ht="63" customHeight="1" spans="1:25" x14ac:dyDescent="0.25">
      <c r="A231" s="2">
        <v>1</v>
      </c>
      <c r="B231" s="2" t="s">
        <v>380</v>
      </c>
      <c r="C231" s="6">
        <v>43544</v>
      </c>
      <c r="D231" s="2" t="s">
        <v>247</v>
      </c>
      <c r="E231" s="16" t="s">
        <v>933</v>
      </c>
      <c r="F231" s="2" t="s">
        <v>65</v>
      </c>
      <c r="G231" s="2" t="s">
        <v>249</v>
      </c>
      <c r="H231" s="2" t="s">
        <v>66</v>
      </c>
      <c r="I231" s="2" t="s">
        <v>67</v>
      </c>
      <c r="J231" s="2" t="s">
        <v>478</v>
      </c>
      <c r="K231" s="2" t="s">
        <v>34</v>
      </c>
      <c r="L231" s="2" t="s">
        <v>48</v>
      </c>
      <c r="M231" s="2" t="s">
        <v>35</v>
      </c>
      <c r="N231" s="2">
        <v>1</v>
      </c>
      <c r="O231" s="2" t="s">
        <v>35</v>
      </c>
      <c r="P231" s="2">
        <v>0</v>
      </c>
      <c r="Q231" s="2" t="s">
        <v>38</v>
      </c>
      <c r="R231" s="2" t="s">
        <v>36</v>
      </c>
      <c r="S231" s="2" t="s">
        <v>35</v>
      </c>
      <c r="T231" s="2" t="s">
        <v>39</v>
      </c>
      <c r="U231" s="2"/>
      <c r="V231" s="2" t="s">
        <v>475</v>
      </c>
      <c r="W231" s="1" t="s">
        <v>934</v>
      </c>
      <c r="X231" s="1" t="s">
        <v>935</v>
      </c>
      <c r="Y231" s="2"/>
    </row>
    <row r="232" ht="63" customHeight="1" spans="1:25" x14ac:dyDescent="0.25">
      <c r="A232" s="2">
        <v>1</v>
      </c>
      <c r="B232" s="2" t="s">
        <v>380</v>
      </c>
      <c r="C232" s="6">
        <v>43544</v>
      </c>
      <c r="D232" s="2" t="s">
        <v>936</v>
      </c>
      <c r="E232" s="16" t="s">
        <v>937</v>
      </c>
      <c r="F232" s="2" t="s">
        <v>419</v>
      </c>
      <c r="G232" s="2" t="s">
        <v>58</v>
      </c>
      <c r="H232" s="2" t="s">
        <v>66</v>
      </c>
      <c r="I232" s="2" t="s">
        <v>67</v>
      </c>
      <c r="J232" s="2" t="s">
        <v>938</v>
      </c>
      <c r="K232" s="2" t="s">
        <v>34</v>
      </c>
      <c r="L232" s="2" t="s">
        <v>88</v>
      </c>
      <c r="M232" s="2" t="s">
        <v>35</v>
      </c>
      <c r="N232" s="2">
        <v>1</v>
      </c>
      <c r="O232" s="2" t="s">
        <v>36</v>
      </c>
      <c r="P232" s="2" t="s">
        <v>764</v>
      </c>
      <c r="Q232" s="2" t="s">
        <v>38</v>
      </c>
      <c r="R232" s="2" t="s">
        <v>36</v>
      </c>
      <c r="S232" s="2" t="s">
        <v>35</v>
      </c>
      <c r="T232" s="2" t="s">
        <v>39</v>
      </c>
      <c r="U232" s="2"/>
      <c r="V232" s="2" t="s">
        <v>475</v>
      </c>
      <c r="W232" s="1" t="s">
        <v>939</v>
      </c>
      <c r="X232" s="1" t="s">
        <v>940</v>
      </c>
      <c r="Y232" s="2"/>
    </row>
    <row r="233" ht="63" customHeight="1" spans="1:25" x14ac:dyDescent="0.25">
      <c r="A233" s="2">
        <v>1</v>
      </c>
      <c r="B233" s="2" t="s">
        <v>380</v>
      </c>
      <c r="C233" s="6">
        <v>43544</v>
      </c>
      <c r="D233" s="2" t="s">
        <v>941</v>
      </c>
      <c r="E233" s="16" t="s">
        <v>942</v>
      </c>
      <c r="F233" s="2" t="s">
        <v>65</v>
      </c>
      <c r="G233" s="2" t="s">
        <v>58</v>
      </c>
      <c r="H233" s="2" t="s">
        <v>31</v>
      </c>
      <c r="I233" s="2" t="s">
        <v>67</v>
      </c>
      <c r="J233" s="2" t="s">
        <v>943</v>
      </c>
      <c r="K233" s="2" t="s">
        <v>34</v>
      </c>
      <c r="L233" s="2" t="s">
        <v>48</v>
      </c>
      <c r="M233" s="2" t="s">
        <v>35</v>
      </c>
      <c r="N233" s="2">
        <v>1</v>
      </c>
      <c r="O233" s="2" t="s">
        <v>36</v>
      </c>
      <c r="P233" s="2" t="s">
        <v>764</v>
      </c>
      <c r="Q233" s="2" t="s">
        <v>38</v>
      </c>
      <c r="R233" s="2" t="s">
        <v>36</v>
      </c>
      <c r="S233" s="2" t="s">
        <v>35</v>
      </c>
      <c r="T233" s="2" t="s">
        <v>39</v>
      </c>
      <c r="U233" s="2"/>
      <c r="V233" s="2" t="s">
        <v>475</v>
      </c>
      <c r="W233" s="1" t="s">
        <v>944</v>
      </c>
      <c r="X233" s="1" t="s">
        <v>945</v>
      </c>
      <c r="Y233" s="2"/>
    </row>
    <row r="234" ht="63" customHeight="1" spans="1:25" x14ac:dyDescent="0.25">
      <c r="A234" s="2">
        <v>1</v>
      </c>
      <c r="B234" s="2" t="s">
        <v>380</v>
      </c>
      <c r="C234" s="6">
        <v>43544</v>
      </c>
      <c r="D234" s="2" t="s">
        <v>946</v>
      </c>
      <c r="E234" s="16" t="s">
        <v>947</v>
      </c>
      <c r="F234" s="2" t="s">
        <v>65</v>
      </c>
      <c r="G234" s="2" t="s">
        <v>340</v>
      </c>
      <c r="H234" s="2" t="s">
        <v>31</v>
      </c>
      <c r="I234" s="2" t="s">
        <v>67</v>
      </c>
      <c r="J234" s="2" t="s">
        <v>474</v>
      </c>
      <c r="K234" s="2" t="s">
        <v>34</v>
      </c>
      <c r="L234" s="2" t="s">
        <v>48</v>
      </c>
      <c r="M234" s="2" t="s">
        <v>35</v>
      </c>
      <c r="N234" s="2">
        <v>1</v>
      </c>
      <c r="O234" s="2" t="s">
        <v>35</v>
      </c>
      <c r="P234" s="2">
        <v>0</v>
      </c>
      <c r="Q234" s="2" t="s">
        <v>44</v>
      </c>
      <c r="R234" s="2" t="s">
        <v>36</v>
      </c>
      <c r="S234" s="2" t="s">
        <v>35</v>
      </c>
      <c r="T234" s="2" t="s">
        <v>39</v>
      </c>
      <c r="U234" s="2"/>
      <c r="V234" s="2" t="s">
        <v>475</v>
      </c>
      <c r="W234" s="1" t="s">
        <v>948</v>
      </c>
      <c r="X234" s="1" t="s">
        <v>949</v>
      </c>
      <c r="Y234" s="2"/>
    </row>
    <row r="235" ht="63" customHeight="1" spans="1:25" x14ac:dyDescent="0.25">
      <c r="A235" s="2">
        <v>1</v>
      </c>
      <c r="B235" s="2" t="s">
        <v>380</v>
      </c>
      <c r="C235" s="6">
        <v>43544</v>
      </c>
      <c r="D235" s="2" t="s">
        <v>950</v>
      </c>
      <c r="E235" s="16" t="s">
        <v>951</v>
      </c>
      <c r="F235" s="2" t="s">
        <v>65</v>
      </c>
      <c r="G235" s="2" t="s">
        <v>340</v>
      </c>
      <c r="H235" s="2" t="s">
        <v>31</v>
      </c>
      <c r="I235" s="2" t="s">
        <v>48</v>
      </c>
      <c r="J235" s="2" t="s">
        <v>500</v>
      </c>
      <c r="K235" s="2" t="s">
        <v>34</v>
      </c>
      <c r="L235" s="2" t="s">
        <v>48</v>
      </c>
      <c r="M235" s="2" t="s">
        <v>35</v>
      </c>
      <c r="N235" s="2">
        <v>1</v>
      </c>
      <c r="O235" s="2" t="s">
        <v>35</v>
      </c>
      <c r="P235" s="2">
        <v>0</v>
      </c>
      <c r="Q235" s="2" t="s">
        <v>44</v>
      </c>
      <c r="R235" s="2" t="s">
        <v>36</v>
      </c>
      <c r="S235" s="2" t="s">
        <v>35</v>
      </c>
      <c r="T235" s="2" t="s">
        <v>39</v>
      </c>
      <c r="U235" s="2"/>
      <c r="V235" s="2" t="s">
        <v>475</v>
      </c>
      <c r="W235" s="1" t="s">
        <v>952</v>
      </c>
      <c r="X235" s="1" t="s">
        <v>953</v>
      </c>
      <c r="Y235" s="2"/>
    </row>
    <row r="236" ht="63" customHeight="1" spans="1:25" x14ac:dyDescent="0.25">
      <c r="A236" s="2">
        <v>1</v>
      </c>
      <c r="B236" s="2" t="s">
        <v>380</v>
      </c>
      <c r="C236" s="6">
        <v>43544</v>
      </c>
      <c r="D236" s="2" t="s">
        <v>954</v>
      </c>
      <c r="E236" s="16" t="s">
        <v>955</v>
      </c>
      <c r="F236" s="2" t="s">
        <v>65</v>
      </c>
      <c r="G236" s="2" t="s">
        <v>340</v>
      </c>
      <c r="H236" s="2" t="s">
        <v>31</v>
      </c>
      <c r="I236" s="2" t="s">
        <v>48</v>
      </c>
      <c r="J236" s="2" t="s">
        <v>956</v>
      </c>
      <c r="K236" s="2" t="s">
        <v>34</v>
      </c>
      <c r="L236" s="2" t="s">
        <v>122</v>
      </c>
      <c r="M236" s="2" t="s">
        <v>35</v>
      </c>
      <c r="N236" s="2">
        <v>1</v>
      </c>
      <c r="O236" s="2" t="s">
        <v>35</v>
      </c>
      <c r="P236" s="2">
        <v>0</v>
      </c>
      <c r="Q236" s="2" t="s">
        <v>38</v>
      </c>
      <c r="R236" s="2" t="s">
        <v>36</v>
      </c>
      <c r="S236" s="2" t="s">
        <v>35</v>
      </c>
      <c r="T236" s="2" t="s">
        <v>39</v>
      </c>
      <c r="U236" s="2"/>
      <c r="V236" s="2" t="s">
        <v>475</v>
      </c>
      <c r="W236" s="1" t="s">
        <v>957</v>
      </c>
      <c r="X236" s="1" t="s">
        <v>958</v>
      </c>
      <c r="Y236" s="2"/>
    </row>
    <row r="237" ht="63" customHeight="1" spans="1:25" x14ac:dyDescent="0.25">
      <c r="A237" s="2">
        <v>1</v>
      </c>
      <c r="B237" s="2" t="s">
        <v>380</v>
      </c>
      <c r="C237" s="6">
        <v>43544</v>
      </c>
      <c r="D237" s="2" t="s">
        <v>959</v>
      </c>
      <c r="E237" s="16" t="s">
        <v>960</v>
      </c>
      <c r="F237" s="2" t="s">
        <v>65</v>
      </c>
      <c r="G237" s="2" t="s">
        <v>58</v>
      </c>
      <c r="H237" s="2" t="s">
        <v>31</v>
      </c>
      <c r="I237" s="2" t="s">
        <v>67</v>
      </c>
      <c r="J237" s="2" t="s">
        <v>500</v>
      </c>
      <c r="K237" s="2" t="s">
        <v>34</v>
      </c>
      <c r="L237" s="2" t="s">
        <v>48</v>
      </c>
      <c r="M237" s="2" t="s">
        <v>35</v>
      </c>
      <c r="N237" s="2">
        <v>1</v>
      </c>
      <c r="O237" s="2" t="s">
        <v>35</v>
      </c>
      <c r="P237" s="2">
        <v>0</v>
      </c>
      <c r="Q237" s="2" t="s">
        <v>44</v>
      </c>
      <c r="R237" s="2" t="s">
        <v>36</v>
      </c>
      <c r="S237" s="2" t="s">
        <v>35</v>
      </c>
      <c r="T237" s="2" t="s">
        <v>39</v>
      </c>
      <c r="U237" s="2"/>
      <c r="V237" s="2" t="s">
        <v>475</v>
      </c>
      <c r="W237" s="1" t="s">
        <v>961</v>
      </c>
      <c r="X237" s="1" t="s">
        <v>962</v>
      </c>
      <c r="Y237" s="2"/>
    </row>
    <row r="238" ht="63" customHeight="1" spans="1:25" x14ac:dyDescent="0.25">
      <c r="A238" s="2">
        <v>1</v>
      </c>
      <c r="B238" s="2" t="s">
        <v>380</v>
      </c>
      <c r="C238" s="6">
        <v>43544</v>
      </c>
      <c r="D238" s="2" t="s">
        <v>963</v>
      </c>
      <c r="E238" s="16" t="s">
        <v>964</v>
      </c>
      <c r="F238" s="2" t="s">
        <v>119</v>
      </c>
      <c r="G238" s="2" t="s">
        <v>58</v>
      </c>
      <c r="H238" s="2" t="s">
        <v>31</v>
      </c>
      <c r="I238" s="2" t="s">
        <v>729</v>
      </c>
      <c r="J238" s="2" t="s">
        <v>500</v>
      </c>
      <c r="K238" s="2" t="s">
        <v>34</v>
      </c>
      <c r="L238" s="2" t="s">
        <v>122</v>
      </c>
      <c r="M238" s="2" t="s">
        <v>35</v>
      </c>
      <c r="N238" s="2">
        <v>0</v>
      </c>
      <c r="O238" s="2" t="s">
        <v>35</v>
      </c>
      <c r="P238" s="2">
        <v>0</v>
      </c>
      <c r="Q238" s="2" t="s">
        <v>44</v>
      </c>
      <c r="R238" s="2" t="s">
        <v>36</v>
      </c>
      <c r="S238" s="2" t="s">
        <v>35</v>
      </c>
      <c r="T238" s="2" t="s">
        <v>39</v>
      </c>
      <c r="U238" s="2"/>
      <c r="V238" s="2" t="s">
        <v>475</v>
      </c>
      <c r="W238" s="1" t="s">
        <v>965</v>
      </c>
      <c r="X238" s="1" t="s">
        <v>966</v>
      </c>
      <c r="Y238" s="2" t="s">
        <v>967</v>
      </c>
    </row>
    <row r="239" ht="63" customHeight="1" spans="1:25" x14ac:dyDescent="0.25">
      <c r="A239" s="2">
        <v>1</v>
      </c>
      <c r="B239" s="2" t="s">
        <v>380</v>
      </c>
      <c r="C239" s="6">
        <v>43544</v>
      </c>
      <c r="D239" s="2" t="s">
        <v>968</v>
      </c>
      <c r="E239" s="16" t="s">
        <v>969</v>
      </c>
      <c r="F239" s="2" t="s">
        <v>65</v>
      </c>
      <c r="G239" s="2" t="s">
        <v>58</v>
      </c>
      <c r="H239" s="2" t="s">
        <v>31</v>
      </c>
      <c r="I239" s="2" t="s">
        <v>525</v>
      </c>
      <c r="J239" s="2" t="s">
        <v>970</v>
      </c>
      <c r="K239" s="2" t="s">
        <v>34</v>
      </c>
      <c r="L239" s="2" t="s">
        <v>48</v>
      </c>
      <c r="M239" s="2" t="s">
        <v>35</v>
      </c>
      <c r="N239" s="2">
        <v>1</v>
      </c>
      <c r="O239" s="2" t="s">
        <v>36</v>
      </c>
      <c r="P239" s="2" t="s">
        <v>764</v>
      </c>
      <c r="Q239" s="2" t="s">
        <v>38</v>
      </c>
      <c r="R239" s="2" t="s">
        <v>36</v>
      </c>
      <c r="S239" s="2" t="s">
        <v>35</v>
      </c>
      <c r="T239" s="2" t="s">
        <v>39</v>
      </c>
      <c r="U239" s="2"/>
      <c r="V239" s="2" t="s">
        <v>475</v>
      </c>
      <c r="W239" s="1" t="s">
        <v>971</v>
      </c>
      <c r="X239" s="1" t="s">
        <v>972</v>
      </c>
      <c r="Y239" s="2"/>
    </row>
    <row r="240" ht="63" customHeight="1" spans="1:25" x14ac:dyDescent="0.25">
      <c r="A240" s="2">
        <v>1</v>
      </c>
      <c r="B240" s="2" t="s">
        <v>380</v>
      </c>
      <c r="C240" s="6">
        <v>43545</v>
      </c>
      <c r="D240" s="2" t="s">
        <v>973</v>
      </c>
      <c r="E240" s="16" t="s">
        <v>974</v>
      </c>
      <c r="F240" s="2" t="s">
        <v>65</v>
      </c>
      <c r="G240" s="2" t="s">
        <v>30</v>
      </c>
      <c r="H240" s="2" t="s">
        <v>66</v>
      </c>
      <c r="I240" s="2" t="s">
        <v>67</v>
      </c>
      <c r="J240" s="2" t="s">
        <v>505</v>
      </c>
      <c r="K240" s="2" t="s">
        <v>34</v>
      </c>
      <c r="L240" s="2" t="s">
        <v>48</v>
      </c>
      <c r="M240" s="2" t="s">
        <v>35</v>
      </c>
      <c r="N240" s="2">
        <v>1</v>
      </c>
      <c r="O240" s="2" t="s">
        <v>35</v>
      </c>
      <c r="P240" s="2">
        <v>0</v>
      </c>
      <c r="Q240" s="2" t="s">
        <v>38</v>
      </c>
      <c r="R240" s="2" t="s">
        <v>36</v>
      </c>
      <c r="S240" s="2" t="s">
        <v>35</v>
      </c>
      <c r="T240" s="2" t="s">
        <v>39</v>
      </c>
      <c r="U240" s="2"/>
      <c r="V240" s="2" t="s">
        <v>475</v>
      </c>
      <c r="W240" s="1" t="s">
        <v>975</v>
      </c>
      <c r="X240" s="1" t="s">
        <v>976</v>
      </c>
      <c r="Y240" s="2"/>
    </row>
    <row r="241" ht="63" customHeight="1" spans="1:25" x14ac:dyDescent="0.25">
      <c r="A241" s="2">
        <v>1</v>
      </c>
      <c r="B241" s="2" t="s">
        <v>380</v>
      </c>
      <c r="C241" s="6">
        <v>43545</v>
      </c>
      <c r="D241" s="2" t="s">
        <v>977</v>
      </c>
      <c r="E241" s="16" t="s">
        <v>978</v>
      </c>
      <c r="F241" s="2" t="s">
        <v>65</v>
      </c>
      <c r="G241" s="2" t="s">
        <v>519</v>
      </c>
      <c r="H241" s="2" t="s">
        <v>66</v>
      </c>
      <c r="I241" s="2" t="s">
        <v>48</v>
      </c>
      <c r="J241" s="2" t="s">
        <v>979</v>
      </c>
      <c r="K241" s="2" t="s">
        <v>34</v>
      </c>
      <c r="L241" s="2" t="s">
        <v>186</v>
      </c>
      <c r="M241" s="2" t="s">
        <v>35</v>
      </c>
      <c r="N241" s="2">
        <v>1</v>
      </c>
      <c r="O241" s="2" t="s">
        <v>35</v>
      </c>
      <c r="P241" s="2">
        <v>0</v>
      </c>
      <c r="Q241" s="2" t="s">
        <v>38</v>
      </c>
      <c r="R241" s="2" t="s">
        <v>36</v>
      </c>
      <c r="S241" s="2" t="s">
        <v>35</v>
      </c>
      <c r="T241" s="2" t="s">
        <v>39</v>
      </c>
      <c r="U241" s="2"/>
      <c r="V241" s="2" t="s">
        <v>475</v>
      </c>
      <c r="W241" s="1" t="s">
        <v>980</v>
      </c>
      <c r="X241" s="1" t="s">
        <v>981</v>
      </c>
      <c r="Y241" s="2"/>
    </row>
    <row r="242" ht="63" customHeight="1" spans="1:25" x14ac:dyDescent="0.25">
      <c r="A242" s="2">
        <v>1</v>
      </c>
      <c r="B242" s="2" t="s">
        <v>380</v>
      </c>
      <c r="C242" s="6">
        <v>43546</v>
      </c>
      <c r="D242" s="2" t="s">
        <v>982</v>
      </c>
      <c r="E242" s="16" t="s">
        <v>983</v>
      </c>
      <c r="F242" s="2" t="s">
        <v>119</v>
      </c>
      <c r="G242" s="2" t="s">
        <v>58</v>
      </c>
      <c r="H242" s="2" t="s">
        <v>31</v>
      </c>
      <c r="I242" s="2" t="s">
        <v>48</v>
      </c>
      <c r="J242" s="2" t="s">
        <v>500</v>
      </c>
      <c r="K242" s="2" t="s">
        <v>34</v>
      </c>
      <c r="L242" s="2" t="s">
        <v>122</v>
      </c>
      <c r="M242" s="2" t="s">
        <v>35</v>
      </c>
      <c r="N242" s="2">
        <v>0</v>
      </c>
      <c r="O242" s="2" t="s">
        <v>35</v>
      </c>
      <c r="P242" s="2">
        <v>0</v>
      </c>
      <c r="Q242" s="2" t="s">
        <v>44</v>
      </c>
      <c r="R242" s="2" t="s">
        <v>36</v>
      </c>
      <c r="S242" s="2" t="s">
        <v>35</v>
      </c>
      <c r="T242" s="2" t="s">
        <v>39</v>
      </c>
      <c r="U242" s="2"/>
      <c r="V242" s="2" t="s">
        <v>475</v>
      </c>
      <c r="W242" s="1" t="s">
        <v>984</v>
      </c>
      <c r="X242" s="1" t="s">
        <v>985</v>
      </c>
      <c r="Y242" s="2"/>
    </row>
    <row r="243" ht="63" customHeight="1" spans="1:25" x14ac:dyDescent="0.25">
      <c r="A243" s="2">
        <v>1</v>
      </c>
      <c r="B243" s="2" t="s">
        <v>380</v>
      </c>
      <c r="C243" s="6">
        <v>43546</v>
      </c>
      <c r="D243" s="2" t="s">
        <v>986</v>
      </c>
      <c r="E243" s="16" t="s">
        <v>987</v>
      </c>
      <c r="F243" s="2" t="s">
        <v>65</v>
      </c>
      <c r="G243" s="2" t="s">
        <v>340</v>
      </c>
      <c r="H243" s="2" t="s">
        <v>31</v>
      </c>
      <c r="I243" s="2" t="s">
        <v>48</v>
      </c>
      <c r="J243" s="2" t="s">
        <v>988</v>
      </c>
      <c r="K243" s="2" t="s">
        <v>34</v>
      </c>
      <c r="L243" s="2" t="s">
        <v>48</v>
      </c>
      <c r="M243" s="2" t="s">
        <v>35</v>
      </c>
      <c r="N243" s="2">
        <v>1</v>
      </c>
      <c r="O243" s="2" t="s">
        <v>35</v>
      </c>
      <c r="P243" s="2">
        <v>0</v>
      </c>
      <c r="Q243" s="2" t="s">
        <v>44</v>
      </c>
      <c r="R243" s="2" t="s">
        <v>36</v>
      </c>
      <c r="S243" s="2" t="s">
        <v>35</v>
      </c>
      <c r="T243" s="2" t="s">
        <v>39</v>
      </c>
      <c r="U243" s="2"/>
      <c r="V243" s="2" t="s">
        <v>475</v>
      </c>
      <c r="W243" s="1" t="s">
        <v>989</v>
      </c>
      <c r="X243" s="1" t="s">
        <v>990</v>
      </c>
      <c r="Y243" s="2"/>
    </row>
    <row r="244" ht="63" customHeight="1" spans="1:25" x14ac:dyDescent="0.25">
      <c r="A244" s="2">
        <v>1</v>
      </c>
      <c r="B244" s="2" t="s">
        <v>380</v>
      </c>
      <c r="C244" s="6">
        <v>43546</v>
      </c>
      <c r="D244" s="2" t="s">
        <v>991</v>
      </c>
      <c r="E244" s="16" t="s">
        <v>992</v>
      </c>
      <c r="F244" s="2" t="s">
        <v>65</v>
      </c>
      <c r="G244" s="2" t="s">
        <v>340</v>
      </c>
      <c r="H244" s="2" t="s">
        <v>66</v>
      </c>
      <c r="I244" s="2" t="s">
        <v>67</v>
      </c>
      <c r="J244" s="2" t="s">
        <v>993</v>
      </c>
      <c r="K244" s="2" t="s">
        <v>34</v>
      </c>
      <c r="L244" s="2" t="s">
        <v>48</v>
      </c>
      <c r="M244" s="2" t="s">
        <v>35</v>
      </c>
      <c r="N244" s="2">
        <v>1</v>
      </c>
      <c r="O244" s="2" t="s">
        <v>35</v>
      </c>
      <c r="P244" s="2">
        <v>0</v>
      </c>
      <c r="Q244" s="2" t="s">
        <v>38</v>
      </c>
      <c r="R244" s="2" t="s">
        <v>36</v>
      </c>
      <c r="S244" s="2" t="s">
        <v>35</v>
      </c>
      <c r="T244" s="2" t="s">
        <v>39</v>
      </c>
      <c r="U244" s="2"/>
      <c r="V244" s="2" t="s">
        <v>475</v>
      </c>
      <c r="W244" s="1" t="s">
        <v>994</v>
      </c>
      <c r="X244" s="1" t="s">
        <v>995</v>
      </c>
      <c r="Y244" s="2"/>
    </row>
    <row r="245" ht="63" customHeight="1" spans="1:25" x14ac:dyDescent="0.25">
      <c r="A245" s="2">
        <v>1</v>
      </c>
      <c r="B245" s="2" t="s">
        <v>380</v>
      </c>
      <c r="C245" s="6">
        <v>43546</v>
      </c>
      <c r="D245" s="2" t="s">
        <v>996</v>
      </c>
      <c r="E245" s="16" t="s">
        <v>997</v>
      </c>
      <c r="F245" s="2" t="s">
        <v>65</v>
      </c>
      <c r="G245" s="2" t="s">
        <v>58</v>
      </c>
      <c r="H245" s="2" t="s">
        <v>66</v>
      </c>
      <c r="I245" s="2" t="s">
        <v>536</v>
      </c>
      <c r="J245" s="2" t="s">
        <v>998</v>
      </c>
      <c r="K245" s="2" t="s">
        <v>34</v>
      </c>
      <c r="L245" s="2" t="s">
        <v>48</v>
      </c>
      <c r="M245" s="2" t="s">
        <v>35</v>
      </c>
      <c r="N245" s="2">
        <v>1</v>
      </c>
      <c r="O245" s="2" t="s">
        <v>35</v>
      </c>
      <c r="P245" s="2">
        <v>0</v>
      </c>
      <c r="Q245" s="2" t="s">
        <v>38</v>
      </c>
      <c r="R245" s="2" t="s">
        <v>36</v>
      </c>
      <c r="S245" s="2" t="s">
        <v>35</v>
      </c>
      <c r="T245" s="2" t="s">
        <v>39</v>
      </c>
      <c r="U245" s="2"/>
      <c r="V245" s="2" t="s">
        <v>475</v>
      </c>
      <c r="W245" s="1" t="s">
        <v>999</v>
      </c>
      <c r="X245" s="1" t="s">
        <v>1000</v>
      </c>
      <c r="Y245" s="2"/>
    </row>
    <row r="246" ht="63" customHeight="1" spans="1:25" x14ac:dyDescent="0.25">
      <c r="A246" s="2">
        <v>1</v>
      </c>
      <c r="B246" s="2" t="s">
        <v>380</v>
      </c>
      <c r="C246" s="6">
        <v>43546</v>
      </c>
      <c r="D246" s="2" t="s">
        <v>1001</v>
      </c>
      <c r="E246" s="16" t="s">
        <v>1002</v>
      </c>
      <c r="F246" s="2" t="s">
        <v>29</v>
      </c>
      <c r="G246" s="2" t="s">
        <v>519</v>
      </c>
      <c r="H246" s="2" t="s">
        <v>66</v>
      </c>
      <c r="I246" s="2" t="s">
        <v>48</v>
      </c>
      <c r="J246" s="2" t="s">
        <v>542</v>
      </c>
      <c r="K246" s="2" t="s">
        <v>34</v>
      </c>
      <c r="L246" s="2" t="s">
        <v>48</v>
      </c>
      <c r="M246" s="2" t="s">
        <v>35</v>
      </c>
      <c r="N246" s="2">
        <v>0</v>
      </c>
      <c r="O246" s="2" t="s">
        <v>35</v>
      </c>
      <c r="P246" s="2">
        <v>0</v>
      </c>
      <c r="Q246" s="2" t="s">
        <v>38</v>
      </c>
      <c r="R246" s="2" t="s">
        <v>36</v>
      </c>
      <c r="S246" s="2" t="s">
        <v>35</v>
      </c>
      <c r="T246" s="2" t="s">
        <v>39</v>
      </c>
      <c r="U246" s="2"/>
      <c r="V246" s="2" t="s">
        <v>475</v>
      </c>
      <c r="W246" s="1" t="s">
        <v>1003</v>
      </c>
      <c r="X246" s="1" t="s">
        <v>1004</v>
      </c>
      <c r="Y246" s="2"/>
    </row>
    <row r="247" ht="63" customHeight="1" spans="1:25" x14ac:dyDescent="0.25">
      <c r="A247" s="2">
        <v>1</v>
      </c>
      <c r="B247" s="2" t="s">
        <v>380</v>
      </c>
      <c r="C247" s="6">
        <v>43546</v>
      </c>
      <c r="D247" s="2" t="s">
        <v>1005</v>
      </c>
      <c r="E247" s="16" t="s">
        <v>1006</v>
      </c>
      <c r="F247" s="2" t="s">
        <v>65</v>
      </c>
      <c r="G247" s="2" t="s">
        <v>58</v>
      </c>
      <c r="H247" s="2" t="s">
        <v>31</v>
      </c>
      <c r="I247" s="2" t="s">
        <v>67</v>
      </c>
      <c r="J247" s="2" t="s">
        <v>505</v>
      </c>
      <c r="K247" s="2" t="s">
        <v>34</v>
      </c>
      <c r="L247" s="2" t="s">
        <v>48</v>
      </c>
      <c r="M247" s="2" t="s">
        <v>35</v>
      </c>
      <c r="N247" s="2">
        <v>1</v>
      </c>
      <c r="O247" s="2" t="s">
        <v>35</v>
      </c>
      <c r="P247" s="2">
        <v>0</v>
      </c>
      <c r="Q247" s="2" t="s">
        <v>38</v>
      </c>
      <c r="R247" s="2" t="s">
        <v>36</v>
      </c>
      <c r="S247" s="2" t="s">
        <v>35</v>
      </c>
      <c r="T247" s="2" t="s">
        <v>39</v>
      </c>
      <c r="U247" s="2"/>
      <c r="V247" s="2" t="s">
        <v>475</v>
      </c>
      <c r="W247" s="1" t="s">
        <v>1007</v>
      </c>
      <c r="X247" s="1" t="s">
        <v>1008</v>
      </c>
      <c r="Y247" s="2"/>
    </row>
    <row r="248" ht="63" customHeight="1" spans="1:25" x14ac:dyDescent="0.25">
      <c r="A248" s="2">
        <v>1</v>
      </c>
      <c r="B248" s="2" t="s">
        <v>380</v>
      </c>
      <c r="C248" s="6">
        <v>43546</v>
      </c>
      <c r="D248" s="2" t="s">
        <v>1009</v>
      </c>
      <c r="E248" s="16" t="s">
        <v>1010</v>
      </c>
      <c r="F248" s="2" t="s">
        <v>29</v>
      </c>
      <c r="G248" s="2" t="s">
        <v>519</v>
      </c>
      <c r="H248" s="2" t="s">
        <v>66</v>
      </c>
      <c r="I248" s="2" t="s">
        <v>48</v>
      </c>
      <c r="J248" s="2" t="s">
        <v>1011</v>
      </c>
      <c r="K248" s="2" t="s">
        <v>34</v>
      </c>
      <c r="L248" s="2" t="s">
        <v>48</v>
      </c>
      <c r="M248" s="2" t="s">
        <v>35</v>
      </c>
      <c r="N248" s="2">
        <v>1</v>
      </c>
      <c r="O248" s="2" t="s">
        <v>35</v>
      </c>
      <c r="P248" s="2">
        <v>0</v>
      </c>
      <c r="Q248" s="2" t="s">
        <v>38</v>
      </c>
      <c r="R248" s="2" t="s">
        <v>36</v>
      </c>
      <c r="S248" s="2" t="s">
        <v>35</v>
      </c>
      <c r="T248" s="2" t="s">
        <v>39</v>
      </c>
      <c r="U248" s="2"/>
      <c r="V248" s="2" t="s">
        <v>475</v>
      </c>
      <c r="W248" s="1" t="s">
        <v>1012</v>
      </c>
      <c r="X248" s="1" t="s">
        <v>1013</v>
      </c>
      <c r="Y248" s="2"/>
    </row>
    <row r="249" ht="63" customHeight="1" spans="1:25" x14ac:dyDescent="0.25">
      <c r="A249" s="2">
        <v>1</v>
      </c>
      <c r="B249" s="2" t="s">
        <v>380</v>
      </c>
      <c r="C249" s="6">
        <v>43547</v>
      </c>
      <c r="D249" s="2" t="s">
        <v>1014</v>
      </c>
      <c r="E249" s="16" t="s">
        <v>1015</v>
      </c>
      <c r="F249" s="2" t="s">
        <v>65</v>
      </c>
      <c r="G249" s="2" t="s">
        <v>340</v>
      </c>
      <c r="H249" s="2" t="s">
        <v>66</v>
      </c>
      <c r="I249" s="2" t="s">
        <v>536</v>
      </c>
      <c r="J249" s="2" t="s">
        <v>1016</v>
      </c>
      <c r="K249" s="2" t="s">
        <v>34</v>
      </c>
      <c r="L249" s="2" t="s">
        <v>48</v>
      </c>
      <c r="M249" s="2" t="s">
        <v>35</v>
      </c>
      <c r="N249" s="2">
        <v>2</v>
      </c>
      <c r="O249" s="2" t="s">
        <v>35</v>
      </c>
      <c r="P249" s="2">
        <v>0</v>
      </c>
      <c r="Q249" s="2" t="s">
        <v>38</v>
      </c>
      <c r="R249" s="2" t="s">
        <v>36</v>
      </c>
      <c r="S249" s="2" t="s">
        <v>35</v>
      </c>
      <c r="T249" s="2" t="s">
        <v>39</v>
      </c>
      <c r="U249" s="2"/>
      <c r="V249" s="2" t="s">
        <v>475</v>
      </c>
      <c r="W249" s="1" t="s">
        <v>1017</v>
      </c>
      <c r="X249" s="1" t="s">
        <v>1018</v>
      </c>
      <c r="Y249" s="2"/>
    </row>
    <row r="250" ht="63" customHeight="1" spans="1:25" x14ac:dyDescent="0.25">
      <c r="A250" s="2">
        <v>1</v>
      </c>
      <c r="B250" s="2" t="s">
        <v>380</v>
      </c>
      <c r="C250" s="6">
        <v>43547</v>
      </c>
      <c r="D250" s="2" t="s">
        <v>1019</v>
      </c>
      <c r="E250" s="16" t="s">
        <v>1020</v>
      </c>
      <c r="F250" s="2" t="s">
        <v>65</v>
      </c>
      <c r="G250" s="2" t="s">
        <v>58</v>
      </c>
      <c r="H250" s="2" t="s">
        <v>31</v>
      </c>
      <c r="I250" s="2" t="s">
        <v>67</v>
      </c>
      <c r="J250" s="2" t="s">
        <v>1021</v>
      </c>
      <c r="K250" s="2" t="s">
        <v>34</v>
      </c>
      <c r="L250" s="2" t="s">
        <v>48</v>
      </c>
      <c r="M250" s="2" t="s">
        <v>35</v>
      </c>
      <c r="N250" s="2">
        <v>0</v>
      </c>
      <c r="O250" s="2" t="s">
        <v>36</v>
      </c>
      <c r="P250" s="2" t="s">
        <v>495</v>
      </c>
      <c r="Q250" s="2" t="s">
        <v>38</v>
      </c>
      <c r="R250" s="2" t="s">
        <v>36</v>
      </c>
      <c r="S250" s="2" t="s">
        <v>35</v>
      </c>
      <c r="T250" s="2" t="s">
        <v>39</v>
      </c>
      <c r="U250" s="2"/>
      <c r="V250" s="2" t="s">
        <v>475</v>
      </c>
      <c r="W250" s="1" t="s">
        <v>1022</v>
      </c>
      <c r="X250" s="1" t="s">
        <v>1023</v>
      </c>
      <c r="Y250" s="2"/>
    </row>
    <row r="251" ht="63" customHeight="1" spans="1:25" x14ac:dyDescent="0.25">
      <c r="A251" s="2">
        <v>1</v>
      </c>
      <c r="B251" s="2" t="s">
        <v>380</v>
      </c>
      <c r="C251" s="6">
        <v>43548</v>
      </c>
      <c r="D251" s="2" t="s">
        <v>568</v>
      </c>
      <c r="E251" s="16" t="s">
        <v>1024</v>
      </c>
      <c r="F251" s="2" t="s">
        <v>65</v>
      </c>
      <c r="G251" s="2" t="s">
        <v>58</v>
      </c>
      <c r="H251" s="2" t="s">
        <v>66</v>
      </c>
      <c r="I251" s="2" t="s">
        <v>67</v>
      </c>
      <c r="J251" s="2" t="s">
        <v>1021</v>
      </c>
      <c r="K251" s="2" t="s">
        <v>34</v>
      </c>
      <c r="L251" s="2" t="s">
        <v>48</v>
      </c>
      <c r="M251" s="2" t="s">
        <v>36</v>
      </c>
      <c r="N251" s="2">
        <v>2</v>
      </c>
      <c r="O251" s="2" t="s">
        <v>36</v>
      </c>
      <c r="P251" s="2" t="s">
        <v>495</v>
      </c>
      <c r="Q251" s="2" t="s">
        <v>38</v>
      </c>
      <c r="R251" s="2" t="s">
        <v>36</v>
      </c>
      <c r="S251" s="2" t="s">
        <v>35</v>
      </c>
      <c r="T251" s="2" t="s">
        <v>39</v>
      </c>
      <c r="U251" s="2"/>
      <c r="V251" s="2" t="s">
        <v>475</v>
      </c>
      <c r="W251" s="1" t="s">
        <v>1025</v>
      </c>
      <c r="X251" s="1" t="s">
        <v>1026</v>
      </c>
      <c r="Y251" s="2"/>
    </row>
    <row r="252" ht="63" customHeight="1" spans="1:25" x14ac:dyDescent="0.25">
      <c r="A252" s="2">
        <v>1</v>
      </c>
      <c r="B252" s="2" t="s">
        <v>380</v>
      </c>
      <c r="C252" s="6">
        <v>43548</v>
      </c>
      <c r="D252" s="2" t="s">
        <v>1027</v>
      </c>
      <c r="E252" s="16" t="s">
        <v>1028</v>
      </c>
      <c r="F252" s="2" t="s">
        <v>65</v>
      </c>
      <c r="G252" s="2" t="s">
        <v>58</v>
      </c>
      <c r="H252" s="2" t="s">
        <v>31</v>
      </c>
      <c r="I252" s="2" t="s">
        <v>67</v>
      </c>
      <c r="J252" s="2" t="s">
        <v>1021</v>
      </c>
      <c r="K252" s="2" t="s">
        <v>34</v>
      </c>
      <c r="L252" s="2" t="s">
        <v>48</v>
      </c>
      <c r="M252" s="2" t="s">
        <v>35</v>
      </c>
      <c r="N252" s="2">
        <v>1</v>
      </c>
      <c r="O252" s="2" t="s">
        <v>36</v>
      </c>
      <c r="P252" s="2" t="s">
        <v>495</v>
      </c>
      <c r="Q252" s="2" t="s">
        <v>38</v>
      </c>
      <c r="R252" s="2" t="s">
        <v>36</v>
      </c>
      <c r="S252" s="2" t="s">
        <v>35</v>
      </c>
      <c r="T252" s="2" t="s">
        <v>39</v>
      </c>
      <c r="U252" s="2"/>
      <c r="V252" s="2" t="s">
        <v>475</v>
      </c>
      <c r="W252" s="1" t="s">
        <v>1029</v>
      </c>
      <c r="X252" s="1" t="s">
        <v>1030</v>
      </c>
      <c r="Y252" s="2"/>
    </row>
    <row r="253" ht="63" customHeight="1" spans="1:25" x14ac:dyDescent="0.25">
      <c r="A253" s="2">
        <v>1</v>
      </c>
      <c r="B253" s="2" t="s">
        <v>380</v>
      </c>
      <c r="C253" s="6">
        <v>43548</v>
      </c>
      <c r="D253" s="2" t="s">
        <v>1031</v>
      </c>
      <c r="E253" s="16" t="s">
        <v>1032</v>
      </c>
      <c r="F253" s="2" t="s">
        <v>65</v>
      </c>
      <c r="G253" s="2" t="s">
        <v>340</v>
      </c>
      <c r="H253" s="2" t="s">
        <v>66</v>
      </c>
      <c r="I253" s="2" t="s">
        <v>48</v>
      </c>
      <c r="J253" s="2" t="s">
        <v>1021</v>
      </c>
      <c r="K253" s="2" t="s">
        <v>34</v>
      </c>
      <c r="L253" s="2" t="s">
        <v>48</v>
      </c>
      <c r="M253" s="2" t="s">
        <v>35</v>
      </c>
      <c r="N253" s="2">
        <v>1</v>
      </c>
      <c r="O253" s="2" t="s">
        <v>36</v>
      </c>
      <c r="P253" s="2" t="s">
        <v>495</v>
      </c>
      <c r="Q253" s="2" t="s">
        <v>38</v>
      </c>
      <c r="R253" s="2" t="s">
        <v>36</v>
      </c>
      <c r="S253" s="2" t="s">
        <v>35</v>
      </c>
      <c r="T253" s="2" t="s">
        <v>39</v>
      </c>
      <c r="U253" s="2"/>
      <c r="V253" s="2" t="s">
        <v>475</v>
      </c>
      <c r="W253" s="1" t="s">
        <v>1033</v>
      </c>
      <c r="X253" s="1" t="s">
        <v>1034</v>
      </c>
      <c r="Y253" s="2"/>
    </row>
    <row r="254" ht="63" customHeight="1" spans="1:25" x14ac:dyDescent="0.25">
      <c r="A254" s="2">
        <v>1</v>
      </c>
      <c r="B254" s="2" t="s">
        <v>380</v>
      </c>
      <c r="C254" s="6">
        <v>43549</v>
      </c>
      <c r="D254" s="2" t="s">
        <v>374</v>
      </c>
      <c r="E254" s="1" t="s">
        <v>750</v>
      </c>
      <c r="F254" s="2" t="s">
        <v>65</v>
      </c>
      <c r="G254" s="2" t="s">
        <v>58</v>
      </c>
      <c r="H254" s="2" t="s">
        <v>66</v>
      </c>
      <c r="I254" s="2" t="s">
        <v>67</v>
      </c>
      <c r="J254" s="2" t="s">
        <v>1035</v>
      </c>
      <c r="K254" s="2" t="s">
        <v>34</v>
      </c>
      <c r="L254" s="2" t="s">
        <v>48</v>
      </c>
      <c r="M254" s="2" t="s">
        <v>35</v>
      </c>
      <c r="N254" s="2">
        <v>1</v>
      </c>
      <c r="O254" s="2" t="s">
        <v>36</v>
      </c>
      <c r="P254" s="2" t="s">
        <v>495</v>
      </c>
      <c r="Q254" s="2" t="s">
        <v>44</v>
      </c>
      <c r="R254" s="2" t="s">
        <v>36</v>
      </c>
      <c r="S254" s="2" t="s">
        <v>35</v>
      </c>
      <c r="T254" s="2" t="s">
        <v>39</v>
      </c>
      <c r="U254" s="2"/>
      <c r="V254" s="2" t="s">
        <v>475</v>
      </c>
      <c r="W254" s="1" t="s">
        <v>1036</v>
      </c>
      <c r="X254" s="1" t="s">
        <v>1037</v>
      </c>
      <c r="Y254" s="2"/>
    </row>
    <row r="255" ht="63" customHeight="1" spans="1:25" x14ac:dyDescent="0.25">
      <c r="A255" s="2">
        <v>1</v>
      </c>
      <c r="B255" s="2" t="s">
        <v>380</v>
      </c>
      <c r="C255" s="6">
        <v>43549</v>
      </c>
      <c r="D255" s="2" t="s">
        <v>1038</v>
      </c>
      <c r="E255" s="16" t="s">
        <v>1039</v>
      </c>
      <c r="F255" s="2" t="s">
        <v>65</v>
      </c>
      <c r="G255" s="2" t="s">
        <v>58</v>
      </c>
      <c r="H255" s="2" t="s">
        <v>31</v>
      </c>
      <c r="I255" s="2" t="s">
        <v>525</v>
      </c>
      <c r="J255" s="2" t="s">
        <v>1040</v>
      </c>
      <c r="K255" s="2" t="s">
        <v>34</v>
      </c>
      <c r="L255" s="2" t="s">
        <v>48</v>
      </c>
      <c r="M255" s="2" t="s">
        <v>35</v>
      </c>
      <c r="N255" s="2">
        <v>1</v>
      </c>
      <c r="O255" s="2" t="s">
        <v>36</v>
      </c>
      <c r="P255" s="2" t="s">
        <v>764</v>
      </c>
      <c r="Q255" s="2" t="s">
        <v>38</v>
      </c>
      <c r="R255" s="2" t="s">
        <v>36</v>
      </c>
      <c r="S255" s="2" t="s">
        <v>35</v>
      </c>
      <c r="T255" s="2" t="s">
        <v>39</v>
      </c>
      <c r="U255" s="2"/>
      <c r="V255" s="2" t="s">
        <v>475</v>
      </c>
      <c r="W255" s="1" t="s">
        <v>1041</v>
      </c>
      <c r="X255" s="1" t="s">
        <v>1042</v>
      </c>
      <c r="Y255" s="2"/>
    </row>
    <row r="256" ht="63" customHeight="1" spans="1:25" x14ac:dyDescent="0.25">
      <c r="A256" s="2">
        <v>1</v>
      </c>
      <c r="B256" s="2" t="s">
        <v>380</v>
      </c>
      <c r="C256" s="6">
        <v>43549</v>
      </c>
      <c r="D256" s="2" t="s">
        <v>1043</v>
      </c>
      <c r="E256" s="16" t="s">
        <v>1044</v>
      </c>
      <c r="F256" s="2" t="s">
        <v>171</v>
      </c>
      <c r="G256" s="2" t="s">
        <v>58</v>
      </c>
      <c r="H256" s="2" t="s">
        <v>31</v>
      </c>
      <c r="I256" s="2" t="s">
        <v>696</v>
      </c>
      <c r="J256" s="2" t="s">
        <v>1045</v>
      </c>
      <c r="K256" s="2" t="s">
        <v>34</v>
      </c>
      <c r="L256" s="2" t="s">
        <v>48</v>
      </c>
      <c r="M256" s="2" t="s">
        <v>35</v>
      </c>
      <c r="N256" s="2">
        <v>1</v>
      </c>
      <c r="O256" s="2" t="s">
        <v>36</v>
      </c>
      <c r="P256" s="2" t="s">
        <v>820</v>
      </c>
      <c r="Q256" s="2" t="s">
        <v>44</v>
      </c>
      <c r="R256" s="2" t="s">
        <v>36</v>
      </c>
      <c r="S256" s="2" t="s">
        <v>35</v>
      </c>
      <c r="T256" s="2" t="s">
        <v>39</v>
      </c>
      <c r="U256" s="2"/>
      <c r="V256" s="2" t="s">
        <v>475</v>
      </c>
      <c r="W256" s="1" t="s">
        <v>1046</v>
      </c>
      <c r="X256" s="1" t="s">
        <v>1047</v>
      </c>
      <c r="Y256" s="2"/>
    </row>
    <row r="257" ht="63" customHeight="1" spans="1:25" x14ac:dyDescent="0.25">
      <c r="A257" s="2">
        <v>1</v>
      </c>
      <c r="B257" s="2" t="s">
        <v>380</v>
      </c>
      <c r="C257" s="6">
        <v>43549</v>
      </c>
      <c r="D257" s="2" t="s">
        <v>1048</v>
      </c>
      <c r="E257" s="16" t="s">
        <v>1049</v>
      </c>
      <c r="F257" s="2" t="s">
        <v>65</v>
      </c>
      <c r="G257" s="2" t="s">
        <v>58</v>
      </c>
      <c r="H257" s="2" t="s">
        <v>66</v>
      </c>
      <c r="I257" s="2" t="s">
        <v>48</v>
      </c>
      <c r="J257" s="2" t="s">
        <v>1050</v>
      </c>
      <c r="K257" s="2" t="s">
        <v>34</v>
      </c>
      <c r="L257" s="2" t="s">
        <v>48</v>
      </c>
      <c r="M257" s="2" t="s">
        <v>35</v>
      </c>
      <c r="N257" s="2">
        <v>1</v>
      </c>
      <c r="O257" s="2" t="s">
        <v>35</v>
      </c>
      <c r="P257" s="2">
        <v>0</v>
      </c>
      <c r="Q257" s="2" t="s">
        <v>38</v>
      </c>
      <c r="R257" s="2" t="s">
        <v>36</v>
      </c>
      <c r="S257" s="2" t="s">
        <v>35</v>
      </c>
      <c r="T257" s="2" t="s">
        <v>39</v>
      </c>
      <c r="U257" s="2"/>
      <c r="V257" s="2" t="s">
        <v>475</v>
      </c>
      <c r="W257" s="1" t="s">
        <v>1051</v>
      </c>
      <c r="X257" s="1" t="s">
        <v>1052</v>
      </c>
      <c r="Y257" s="2"/>
    </row>
    <row r="258" ht="63" customHeight="1" spans="1:25" x14ac:dyDescent="0.25">
      <c r="A258" s="2">
        <v>1</v>
      </c>
      <c r="B258" s="2" t="s">
        <v>380</v>
      </c>
      <c r="C258" s="6">
        <v>43549</v>
      </c>
      <c r="D258" s="2" t="s">
        <v>1053</v>
      </c>
      <c r="E258" s="16" t="s">
        <v>1054</v>
      </c>
      <c r="F258" s="2" t="s">
        <v>65</v>
      </c>
      <c r="G258" s="2" t="s">
        <v>340</v>
      </c>
      <c r="H258" s="2" t="s">
        <v>31</v>
      </c>
      <c r="I258" s="2" t="s">
        <v>536</v>
      </c>
      <c r="J258" s="2" t="s">
        <v>1055</v>
      </c>
      <c r="K258" s="2" t="s">
        <v>34</v>
      </c>
      <c r="L258" s="2" t="s">
        <v>186</v>
      </c>
      <c r="M258" s="2" t="s">
        <v>35</v>
      </c>
      <c r="N258" s="2">
        <v>5</v>
      </c>
      <c r="O258" s="2" t="s">
        <v>35</v>
      </c>
      <c r="P258" s="2">
        <v>0</v>
      </c>
      <c r="Q258" s="2" t="s">
        <v>44</v>
      </c>
      <c r="R258" s="2" t="s">
        <v>36</v>
      </c>
      <c r="S258" s="2" t="s">
        <v>35</v>
      </c>
      <c r="T258" s="2" t="s">
        <v>39</v>
      </c>
      <c r="U258" s="2"/>
      <c r="V258" s="2" t="s">
        <v>475</v>
      </c>
      <c r="W258" s="1" t="s">
        <v>1056</v>
      </c>
      <c r="X258" s="1" t="s">
        <v>1057</v>
      </c>
      <c r="Y258" s="2"/>
    </row>
    <row r="259" ht="63" customHeight="1" spans="1:25" x14ac:dyDescent="0.25">
      <c r="A259" s="2">
        <v>1</v>
      </c>
      <c r="B259" s="2" t="s">
        <v>380</v>
      </c>
      <c r="C259" s="6">
        <v>43549</v>
      </c>
      <c r="D259" s="2" t="s">
        <v>1058</v>
      </c>
      <c r="E259" s="16" t="s">
        <v>1059</v>
      </c>
      <c r="F259" s="2" t="s">
        <v>76</v>
      </c>
      <c r="G259" s="2" t="s">
        <v>519</v>
      </c>
      <c r="H259" s="2" t="s">
        <v>66</v>
      </c>
      <c r="I259" s="2" t="s">
        <v>536</v>
      </c>
      <c r="J259" s="2" t="s">
        <v>1060</v>
      </c>
      <c r="K259" s="2" t="s">
        <v>34</v>
      </c>
      <c r="L259" s="2" t="s">
        <v>48</v>
      </c>
      <c r="M259" s="2" t="s">
        <v>35</v>
      </c>
      <c r="N259" s="2">
        <v>1</v>
      </c>
      <c r="O259" s="2" t="s">
        <v>35</v>
      </c>
      <c r="P259" s="2">
        <v>0</v>
      </c>
      <c r="Q259" s="2" t="s">
        <v>38</v>
      </c>
      <c r="R259" s="2" t="s">
        <v>36</v>
      </c>
      <c r="S259" s="2" t="s">
        <v>35</v>
      </c>
      <c r="T259" s="2" t="s">
        <v>39</v>
      </c>
      <c r="U259" s="2"/>
      <c r="V259" s="2" t="s">
        <v>475</v>
      </c>
      <c r="W259" s="1" t="s">
        <v>1061</v>
      </c>
      <c r="X259" s="1" t="s">
        <v>1062</v>
      </c>
      <c r="Y259" s="2"/>
    </row>
    <row r="260" ht="63" customHeight="1" spans="1:25" x14ac:dyDescent="0.25">
      <c r="A260" s="2">
        <v>1</v>
      </c>
      <c r="B260" s="2" t="s">
        <v>380</v>
      </c>
      <c r="C260" s="6">
        <v>43550</v>
      </c>
      <c r="D260" s="2" t="s">
        <v>1063</v>
      </c>
      <c r="E260" s="16" t="s">
        <v>1064</v>
      </c>
      <c r="F260" s="2" t="s">
        <v>65</v>
      </c>
      <c r="G260" s="2" t="s">
        <v>58</v>
      </c>
      <c r="H260" s="2" t="s">
        <v>31</v>
      </c>
      <c r="I260" s="2" t="s">
        <v>67</v>
      </c>
      <c r="J260" s="2" t="s">
        <v>1065</v>
      </c>
      <c r="K260" s="2" t="s">
        <v>34</v>
      </c>
      <c r="L260" s="2" t="s">
        <v>48</v>
      </c>
      <c r="M260" s="2" t="s">
        <v>35</v>
      </c>
      <c r="N260" s="2">
        <v>1</v>
      </c>
      <c r="O260" s="2" t="s">
        <v>35</v>
      </c>
      <c r="P260" s="2">
        <v>0</v>
      </c>
      <c r="Q260" s="2" t="s">
        <v>38</v>
      </c>
      <c r="R260" s="2" t="s">
        <v>36</v>
      </c>
      <c r="S260" s="2" t="s">
        <v>35</v>
      </c>
      <c r="T260" s="2" t="s">
        <v>39</v>
      </c>
      <c r="U260" s="2"/>
      <c r="V260" s="2" t="s">
        <v>475</v>
      </c>
      <c r="W260" s="1" t="s">
        <v>1066</v>
      </c>
      <c r="X260" s="1" t="s">
        <v>1067</v>
      </c>
      <c r="Y260" s="2" t="s">
        <v>1068</v>
      </c>
    </row>
    <row r="261" ht="63" customHeight="1" spans="1:25" x14ac:dyDescent="0.25">
      <c r="A261" s="2">
        <v>1</v>
      </c>
      <c r="B261" s="2" t="s">
        <v>380</v>
      </c>
      <c r="C261" s="6">
        <v>43550</v>
      </c>
      <c r="D261" s="2" t="s">
        <v>1069</v>
      </c>
      <c r="E261" s="16" t="s">
        <v>1070</v>
      </c>
      <c r="F261" s="2" t="s">
        <v>29</v>
      </c>
      <c r="G261" s="2" t="s">
        <v>340</v>
      </c>
      <c r="H261" s="2" t="s">
        <v>66</v>
      </c>
      <c r="I261" s="2" t="s">
        <v>48</v>
      </c>
      <c r="J261" s="2" t="s">
        <v>1071</v>
      </c>
      <c r="K261" s="2" t="s">
        <v>34</v>
      </c>
      <c r="L261" s="2" t="s">
        <v>48</v>
      </c>
      <c r="M261" s="2" t="s">
        <v>35</v>
      </c>
      <c r="N261" s="2">
        <v>1</v>
      </c>
      <c r="O261" s="2" t="s">
        <v>36</v>
      </c>
      <c r="P261" s="2" t="s">
        <v>495</v>
      </c>
      <c r="Q261" s="2" t="s">
        <v>38</v>
      </c>
      <c r="R261" s="2" t="s">
        <v>36</v>
      </c>
      <c r="S261" s="2" t="s">
        <v>35</v>
      </c>
      <c r="T261" s="2" t="s">
        <v>39</v>
      </c>
      <c r="U261" s="2"/>
      <c r="V261" s="2" t="s">
        <v>475</v>
      </c>
      <c r="W261" s="1" t="s">
        <v>1072</v>
      </c>
      <c r="X261" s="1" t="s">
        <v>1073</v>
      </c>
      <c r="Y261" s="2"/>
    </row>
    <row r="262" ht="63" customHeight="1" spans="1:25" x14ac:dyDescent="0.25">
      <c r="A262" s="2">
        <v>1</v>
      </c>
      <c r="B262" s="2" t="s">
        <v>380</v>
      </c>
      <c r="C262" s="6">
        <v>43550</v>
      </c>
      <c r="D262" s="2" t="s">
        <v>1074</v>
      </c>
      <c r="E262" s="16" t="s">
        <v>1075</v>
      </c>
      <c r="F262" s="2" t="s">
        <v>65</v>
      </c>
      <c r="G262" s="2" t="s">
        <v>340</v>
      </c>
      <c r="H262" s="2" t="s">
        <v>66</v>
      </c>
      <c r="I262" s="2" t="s">
        <v>48</v>
      </c>
      <c r="J262" s="2" t="s">
        <v>1076</v>
      </c>
      <c r="K262" s="2" t="s">
        <v>34</v>
      </c>
      <c r="L262" s="2" t="s">
        <v>48</v>
      </c>
      <c r="M262" s="2" t="s">
        <v>35</v>
      </c>
      <c r="N262" s="2">
        <v>1</v>
      </c>
      <c r="O262" s="2" t="s">
        <v>35</v>
      </c>
      <c r="P262" s="2">
        <v>0</v>
      </c>
      <c r="Q262" s="2" t="s">
        <v>38</v>
      </c>
      <c r="R262" s="2" t="s">
        <v>36</v>
      </c>
      <c r="S262" s="2" t="s">
        <v>35</v>
      </c>
      <c r="T262" s="2" t="s">
        <v>39</v>
      </c>
      <c r="U262" s="2"/>
      <c r="V262" s="2" t="s">
        <v>475</v>
      </c>
      <c r="W262" s="1" t="s">
        <v>1077</v>
      </c>
      <c r="X262" s="1" t="s">
        <v>1078</v>
      </c>
      <c r="Y262" s="2"/>
    </row>
    <row r="263" ht="63" customHeight="1" spans="1:25" x14ac:dyDescent="0.25">
      <c r="A263" s="2">
        <v>1</v>
      </c>
      <c r="B263" s="2" t="s">
        <v>380</v>
      </c>
      <c r="C263" s="6">
        <v>43552</v>
      </c>
      <c r="D263" s="2" t="s">
        <v>1079</v>
      </c>
      <c r="E263" s="16" t="s">
        <v>1080</v>
      </c>
      <c r="F263" s="2" t="s">
        <v>65</v>
      </c>
      <c r="G263" s="2" t="s">
        <v>340</v>
      </c>
      <c r="H263" s="2" t="s">
        <v>66</v>
      </c>
      <c r="I263" s="2" t="s">
        <v>48</v>
      </c>
      <c r="J263" s="2" t="s">
        <v>1081</v>
      </c>
      <c r="K263" s="2" t="s">
        <v>34</v>
      </c>
      <c r="L263" s="2" t="s">
        <v>48</v>
      </c>
      <c r="M263" s="2" t="s">
        <v>35</v>
      </c>
      <c r="N263" s="2">
        <v>2</v>
      </c>
      <c r="O263" s="2" t="s">
        <v>35</v>
      </c>
      <c r="P263" s="2">
        <v>0</v>
      </c>
      <c r="Q263" s="2" t="s">
        <v>38</v>
      </c>
      <c r="R263" s="2" t="s">
        <v>36</v>
      </c>
      <c r="S263" s="2" t="s">
        <v>35</v>
      </c>
      <c r="T263" s="2" t="s">
        <v>39</v>
      </c>
      <c r="U263" s="2"/>
      <c r="V263" s="2" t="s">
        <v>475</v>
      </c>
      <c r="W263" s="1" t="s">
        <v>1082</v>
      </c>
      <c r="X263" s="1" t="s">
        <v>1083</v>
      </c>
      <c r="Y263" s="2"/>
    </row>
    <row r="264" ht="63" customHeight="1" spans="1:25" x14ac:dyDescent="0.25">
      <c r="A264" s="2">
        <v>1</v>
      </c>
      <c r="B264" s="2" t="s">
        <v>380</v>
      </c>
      <c r="C264" s="6">
        <v>43554</v>
      </c>
      <c r="D264" s="2" t="s">
        <v>1084</v>
      </c>
      <c r="E264" s="16" t="s">
        <v>1085</v>
      </c>
      <c r="F264" s="2" t="s">
        <v>65</v>
      </c>
      <c r="G264" s="2" t="s">
        <v>58</v>
      </c>
      <c r="H264" s="2" t="s">
        <v>31</v>
      </c>
      <c r="I264" s="2" t="s">
        <v>67</v>
      </c>
      <c r="J264" s="2" t="s">
        <v>1086</v>
      </c>
      <c r="K264" s="2" t="s">
        <v>34</v>
      </c>
      <c r="L264" s="2" t="s">
        <v>48</v>
      </c>
      <c r="M264" s="2" t="s">
        <v>35</v>
      </c>
      <c r="N264" s="2">
        <v>1</v>
      </c>
      <c r="O264" s="2" t="s">
        <v>36</v>
      </c>
      <c r="P264" s="2" t="s">
        <v>764</v>
      </c>
      <c r="Q264" s="2" t="s">
        <v>44</v>
      </c>
      <c r="R264" s="2" t="s">
        <v>36</v>
      </c>
      <c r="S264" s="2" t="s">
        <v>35</v>
      </c>
      <c r="T264" s="2" t="s">
        <v>39</v>
      </c>
      <c r="U264" s="2"/>
      <c r="V264" s="2" t="s">
        <v>475</v>
      </c>
      <c r="W264" s="1" t="s">
        <v>1087</v>
      </c>
      <c r="X264" s="1" t="s">
        <v>1088</v>
      </c>
      <c r="Y264" s="2" t="s">
        <v>1089</v>
      </c>
    </row>
    <row r="265" ht="63" customHeight="1" spans="1:25" x14ac:dyDescent="0.25">
      <c r="A265" s="2">
        <v>1</v>
      </c>
      <c r="B265" s="2" t="s">
        <v>380</v>
      </c>
      <c r="C265" s="6">
        <v>43554</v>
      </c>
      <c r="D265" s="2" t="s">
        <v>1084</v>
      </c>
      <c r="E265" s="16" t="s">
        <v>1085</v>
      </c>
      <c r="F265" s="2" t="s">
        <v>1090</v>
      </c>
      <c r="G265" s="2" t="s">
        <v>58</v>
      </c>
      <c r="H265" s="2" t="s">
        <v>31</v>
      </c>
      <c r="I265" s="2" t="s">
        <v>48</v>
      </c>
      <c r="J265" s="2" t="s">
        <v>1091</v>
      </c>
      <c r="K265" s="2" t="s">
        <v>1092</v>
      </c>
      <c r="L265" s="2" t="s">
        <v>48</v>
      </c>
      <c r="M265" s="2" t="s">
        <v>35</v>
      </c>
      <c r="N265" s="2">
        <v>0</v>
      </c>
      <c r="O265" s="2" t="s">
        <v>35</v>
      </c>
      <c r="P265" s="2">
        <v>0</v>
      </c>
      <c r="Q265" s="2" t="s">
        <v>44</v>
      </c>
      <c r="R265" s="2" t="s">
        <v>36</v>
      </c>
      <c r="S265" s="2" t="s">
        <v>35</v>
      </c>
      <c r="T265" s="2" t="s">
        <v>39</v>
      </c>
      <c r="U265" s="2"/>
      <c r="V265" s="2" t="s">
        <v>475</v>
      </c>
      <c r="W265" s="1"/>
      <c r="X265" s="1" t="s">
        <v>1093</v>
      </c>
      <c r="Y265" s="2" t="s">
        <v>1094</v>
      </c>
    </row>
    <row r="266" ht="63" customHeight="1" spans="1:25" x14ac:dyDescent="0.25">
      <c r="A266" s="2">
        <v>1</v>
      </c>
      <c r="B266" s="2" t="s">
        <v>380</v>
      </c>
      <c r="C266" s="6">
        <v>43555</v>
      </c>
      <c r="D266" s="2" t="s">
        <v>374</v>
      </c>
      <c r="E266" s="16" t="s">
        <v>375</v>
      </c>
      <c r="F266" s="2" t="s">
        <v>65</v>
      </c>
      <c r="G266" s="2" t="s">
        <v>58</v>
      </c>
      <c r="H266" s="2" t="s">
        <v>66</v>
      </c>
      <c r="I266" s="2" t="s">
        <v>67</v>
      </c>
      <c r="J266" s="2" t="s">
        <v>1095</v>
      </c>
      <c r="K266" s="2" t="s">
        <v>34</v>
      </c>
      <c r="L266" s="2" t="s">
        <v>48</v>
      </c>
      <c r="M266" s="2" t="s">
        <v>35</v>
      </c>
      <c r="N266" s="2">
        <v>1</v>
      </c>
      <c r="O266" s="2" t="s">
        <v>36</v>
      </c>
      <c r="P266" s="2" t="s">
        <v>495</v>
      </c>
      <c r="Q266" s="2" t="s">
        <v>38</v>
      </c>
      <c r="R266" s="2" t="s">
        <v>36</v>
      </c>
      <c r="S266" s="2" t="s">
        <v>35</v>
      </c>
      <c r="T266" s="2" t="s">
        <v>39</v>
      </c>
      <c r="U266" s="2"/>
      <c r="V266" s="2" t="s">
        <v>475</v>
      </c>
      <c r="W266" s="1" t="s">
        <v>1096</v>
      </c>
      <c r="X266" s="1" t="s">
        <v>1097</v>
      </c>
      <c r="Y266" s="2"/>
    </row>
    <row r="267" ht="63" customHeight="1" spans="1:25" x14ac:dyDescent="0.25">
      <c r="A267" s="2">
        <v>1</v>
      </c>
      <c r="B267" s="2" t="s">
        <v>1098</v>
      </c>
      <c r="C267" s="6">
        <v>43556</v>
      </c>
      <c r="D267" s="2" t="s">
        <v>1099</v>
      </c>
      <c r="E267" s="16" t="s">
        <v>1100</v>
      </c>
      <c r="F267" s="2" t="s">
        <v>65</v>
      </c>
      <c r="G267" s="2" t="s">
        <v>58</v>
      </c>
      <c r="H267" s="2" t="s">
        <v>31</v>
      </c>
      <c r="I267" s="2" t="s">
        <v>67</v>
      </c>
      <c r="J267" s="2" t="s">
        <v>1101</v>
      </c>
      <c r="K267" s="2" t="s">
        <v>34</v>
      </c>
      <c r="L267" s="2" t="s">
        <v>48</v>
      </c>
      <c r="M267" s="2" t="s">
        <v>35</v>
      </c>
      <c r="N267" s="2">
        <v>1</v>
      </c>
      <c r="O267" s="2" t="s">
        <v>36</v>
      </c>
      <c r="P267" s="2" t="s">
        <v>1102</v>
      </c>
      <c r="Q267" t="s">
        <v>496</v>
      </c>
      <c r="R267" s="2" t="s">
        <v>36</v>
      </c>
      <c r="S267" s="2" t="s">
        <v>35</v>
      </c>
      <c r="T267" s="2" t="s">
        <v>39</v>
      </c>
      <c r="U267" s="2"/>
      <c r="V267" s="2" t="s">
        <v>475</v>
      </c>
      <c r="W267" s="1" t="s">
        <v>1103</v>
      </c>
      <c r="X267" s="1" t="s">
        <v>1104</v>
      </c>
      <c r="Y267" s="2"/>
    </row>
    <row r="268" ht="63" customHeight="1" spans="1:25" x14ac:dyDescent="0.25">
      <c r="A268" s="2">
        <v>1</v>
      </c>
      <c r="B268" s="2" t="s">
        <v>1098</v>
      </c>
      <c r="C268" s="6">
        <v>43556</v>
      </c>
      <c r="D268" s="2" t="s">
        <v>936</v>
      </c>
      <c r="E268" s="16" t="s">
        <v>937</v>
      </c>
      <c r="F268" s="2" t="s">
        <v>419</v>
      </c>
      <c r="G268" s="2" t="s">
        <v>58</v>
      </c>
      <c r="H268" s="2" t="s">
        <v>66</v>
      </c>
      <c r="I268" s="2" t="s">
        <v>67</v>
      </c>
      <c r="J268" s="2" t="s">
        <v>1105</v>
      </c>
      <c r="K268" s="2" t="s">
        <v>34</v>
      </c>
      <c r="L268" s="2" t="s">
        <v>88</v>
      </c>
      <c r="M268" s="2" t="s">
        <v>35</v>
      </c>
      <c r="N268" s="2">
        <v>1</v>
      </c>
      <c r="O268" s="2" t="s">
        <v>36</v>
      </c>
      <c r="P268" s="2" t="s">
        <v>764</v>
      </c>
      <c r="Q268" s="2" t="s">
        <v>38</v>
      </c>
      <c r="R268" s="2" t="s">
        <v>36</v>
      </c>
      <c r="S268" s="2" t="s">
        <v>35</v>
      </c>
      <c r="T268" s="2" t="s">
        <v>39</v>
      </c>
      <c r="U268" s="2"/>
      <c r="V268" s="2" t="s">
        <v>475</v>
      </c>
      <c r="W268" s="1" t="s">
        <v>1106</v>
      </c>
      <c r="X268" s="1" t="s">
        <v>1107</v>
      </c>
      <c r="Y268" s="2"/>
    </row>
    <row r="269" ht="63" customHeight="1" spans="1:25" x14ac:dyDescent="0.25">
      <c r="A269" s="2">
        <v>1</v>
      </c>
      <c r="B269" s="2" t="s">
        <v>1098</v>
      </c>
      <c r="C269" s="6">
        <v>43556</v>
      </c>
      <c r="D269" s="2" t="s">
        <v>1108</v>
      </c>
      <c r="E269" s="16" t="s">
        <v>492</v>
      </c>
      <c r="F269" s="2" t="s">
        <v>493</v>
      </c>
      <c r="G269" s="2" t="s">
        <v>58</v>
      </c>
      <c r="H269" s="2" t="s">
        <v>66</v>
      </c>
      <c r="I269" s="2" t="s">
        <v>48</v>
      </c>
      <c r="J269" s="2" t="s">
        <v>1109</v>
      </c>
      <c r="K269" s="2" t="s">
        <v>34</v>
      </c>
      <c r="L269" s="2" t="s">
        <v>48</v>
      </c>
      <c r="M269" s="2" t="s">
        <v>36</v>
      </c>
      <c r="N269" s="2">
        <v>0</v>
      </c>
      <c r="O269" s="2" t="s">
        <v>36</v>
      </c>
      <c r="P269" s="2" t="s">
        <v>495</v>
      </c>
      <c r="Q269" t="s">
        <v>496</v>
      </c>
      <c r="R269" s="2" t="s">
        <v>36</v>
      </c>
      <c r="S269" s="2" t="s">
        <v>35</v>
      </c>
      <c r="T269" s="2" t="s">
        <v>39</v>
      </c>
      <c r="U269" s="2"/>
      <c r="V269" s="2" t="s">
        <v>475</v>
      </c>
      <c r="W269" s="1" t="s">
        <v>1110</v>
      </c>
      <c r="X269" s="1" t="s">
        <v>1111</v>
      </c>
      <c r="Y269" s="2"/>
    </row>
    <row r="270" ht="63" customHeight="1" spans="1:25" x14ac:dyDescent="0.25">
      <c r="A270" s="2">
        <v>1</v>
      </c>
      <c r="B270" s="2" t="s">
        <v>1098</v>
      </c>
      <c r="C270" s="6">
        <v>43558</v>
      </c>
      <c r="D270" s="2" t="s">
        <v>1112</v>
      </c>
      <c r="E270" s="16" t="s">
        <v>1113</v>
      </c>
      <c r="F270" s="2" t="s">
        <v>65</v>
      </c>
      <c r="G270" s="2" t="s">
        <v>58</v>
      </c>
      <c r="H270" s="2" t="s">
        <v>66</v>
      </c>
      <c r="I270" s="2" t="s">
        <v>67</v>
      </c>
      <c r="J270" s="2" t="s">
        <v>1114</v>
      </c>
      <c r="K270" s="2" t="s">
        <v>34</v>
      </c>
      <c r="L270" s="2" t="s">
        <v>48</v>
      </c>
      <c r="M270" s="2" t="s">
        <v>35</v>
      </c>
      <c r="N270" s="2">
        <v>1</v>
      </c>
      <c r="O270" s="2" t="s">
        <v>35</v>
      </c>
      <c r="P270" s="2">
        <v>0</v>
      </c>
      <c r="Q270" s="2" t="s">
        <v>38</v>
      </c>
      <c r="R270" s="2" t="s">
        <v>36</v>
      </c>
      <c r="S270" s="2" t="s">
        <v>35</v>
      </c>
      <c r="T270" s="2" t="s">
        <v>39</v>
      </c>
      <c r="U270" s="2"/>
      <c r="V270" s="2" t="s">
        <v>475</v>
      </c>
      <c r="W270" s="1" t="s">
        <v>1115</v>
      </c>
      <c r="X270" s="1" t="s">
        <v>1116</v>
      </c>
      <c r="Y270" s="2"/>
    </row>
    <row r="271" ht="63" customHeight="1" spans="1:25" x14ac:dyDescent="0.25">
      <c r="A271" s="2">
        <v>1</v>
      </c>
      <c r="B271" s="2" t="s">
        <v>1098</v>
      </c>
      <c r="C271" s="6">
        <v>43559</v>
      </c>
      <c r="D271" s="2" t="s">
        <v>374</v>
      </c>
      <c r="E271" s="16" t="s">
        <v>375</v>
      </c>
      <c r="F271" s="2" t="s">
        <v>65</v>
      </c>
      <c r="G271" s="2" t="s">
        <v>58</v>
      </c>
      <c r="H271" s="2" t="s">
        <v>66</v>
      </c>
      <c r="I271" s="2" t="s">
        <v>67</v>
      </c>
      <c r="J271" s="2" t="s">
        <v>1117</v>
      </c>
      <c r="K271" s="2" t="s">
        <v>34</v>
      </c>
      <c r="L271" s="2" t="s">
        <v>48</v>
      </c>
      <c r="M271" s="2" t="s">
        <v>35</v>
      </c>
      <c r="N271" s="2">
        <v>1</v>
      </c>
      <c r="O271" s="2" t="s">
        <v>36</v>
      </c>
      <c r="P271" s="2" t="s">
        <v>495</v>
      </c>
      <c r="Q271" s="2" t="s">
        <v>38</v>
      </c>
      <c r="R271" s="2" t="s">
        <v>36</v>
      </c>
      <c r="S271" s="2" t="s">
        <v>35</v>
      </c>
      <c r="T271" s="2" t="s">
        <v>39</v>
      </c>
      <c r="U271" s="2"/>
      <c r="V271" s="2" t="s">
        <v>475</v>
      </c>
      <c r="W271" s="1" t="s">
        <v>1118</v>
      </c>
      <c r="X271" s="1" t="s">
        <v>1119</v>
      </c>
      <c r="Y271" s="2"/>
    </row>
    <row r="272" ht="63" customHeight="1" spans="1:25" x14ac:dyDescent="0.25">
      <c r="A272" s="2">
        <v>1</v>
      </c>
      <c r="B272" s="2" t="s">
        <v>1098</v>
      </c>
      <c r="C272" s="6">
        <v>43559</v>
      </c>
      <c r="D272" s="2" t="s">
        <v>1031</v>
      </c>
      <c r="E272" s="16" t="s">
        <v>1032</v>
      </c>
      <c r="F272" s="2" t="s">
        <v>65</v>
      </c>
      <c r="G272" s="2" t="s">
        <v>340</v>
      </c>
      <c r="H272" s="2" t="s">
        <v>66</v>
      </c>
      <c r="I272" s="2" t="s">
        <v>48</v>
      </c>
      <c r="J272" s="2" t="s">
        <v>744</v>
      </c>
      <c r="K272" s="2" t="s">
        <v>34</v>
      </c>
      <c r="L272" s="2" t="s">
        <v>88</v>
      </c>
      <c r="M272" s="2" t="s">
        <v>35</v>
      </c>
      <c r="N272" s="2">
        <v>1</v>
      </c>
      <c r="O272" s="2" t="s">
        <v>36</v>
      </c>
      <c r="P272" s="2" t="s">
        <v>764</v>
      </c>
      <c r="Q272" s="2" t="s">
        <v>38</v>
      </c>
      <c r="R272" s="2" t="s">
        <v>36</v>
      </c>
      <c r="S272" s="2" t="s">
        <v>35</v>
      </c>
      <c r="T272" s="2" t="s">
        <v>39</v>
      </c>
      <c r="U272" s="2"/>
      <c r="V272" s="2" t="s">
        <v>475</v>
      </c>
      <c r="W272" s="1" t="s">
        <v>1120</v>
      </c>
      <c r="X272" s="1" t="s">
        <v>1121</v>
      </c>
      <c r="Y272" s="2"/>
    </row>
    <row r="273" ht="63" customHeight="1" spans="1:25" x14ac:dyDescent="0.25">
      <c r="A273" s="2">
        <v>1</v>
      </c>
      <c r="B273" s="2" t="s">
        <v>1098</v>
      </c>
      <c r="C273" s="6">
        <v>43561</v>
      </c>
      <c r="D273" s="2" t="s">
        <v>1014</v>
      </c>
      <c r="E273" s="16" t="s">
        <v>1015</v>
      </c>
      <c r="F273" s="2" t="s">
        <v>65</v>
      </c>
      <c r="G273" s="2" t="s">
        <v>340</v>
      </c>
      <c r="H273" s="2" t="s">
        <v>66</v>
      </c>
      <c r="I273" s="2" t="s">
        <v>536</v>
      </c>
      <c r="J273" s="2" t="s">
        <v>1122</v>
      </c>
      <c r="K273" s="2" t="s">
        <v>34</v>
      </c>
      <c r="L273" s="2" t="s">
        <v>48</v>
      </c>
      <c r="M273" s="2" t="s">
        <v>35</v>
      </c>
      <c r="N273" s="2">
        <v>3</v>
      </c>
      <c r="O273" s="2" t="s">
        <v>35</v>
      </c>
      <c r="P273" s="2">
        <v>0</v>
      </c>
      <c r="Q273" s="2" t="s">
        <v>38</v>
      </c>
      <c r="R273" s="2" t="s">
        <v>36</v>
      </c>
      <c r="S273" s="2" t="s">
        <v>35</v>
      </c>
      <c r="T273" s="2" t="s">
        <v>39</v>
      </c>
      <c r="U273" s="2"/>
      <c r="V273" s="2" t="s">
        <v>475</v>
      </c>
      <c r="W273" s="1" t="s">
        <v>1123</v>
      </c>
      <c r="X273" s="1" t="s">
        <v>1124</v>
      </c>
      <c r="Y273" s="2"/>
    </row>
    <row r="274" ht="63" customHeight="1" spans="1:25" x14ac:dyDescent="0.25">
      <c r="A274" s="2">
        <v>1</v>
      </c>
      <c r="B274" s="2" t="s">
        <v>1098</v>
      </c>
      <c r="C274" s="6">
        <v>43561</v>
      </c>
      <c r="D274" s="2" t="s">
        <v>1125</v>
      </c>
      <c r="E274" s="16" t="s">
        <v>1126</v>
      </c>
      <c r="F274" s="2" t="s">
        <v>65</v>
      </c>
      <c r="G274" s="2" t="s">
        <v>58</v>
      </c>
      <c r="H274" s="2" t="s">
        <v>66</v>
      </c>
      <c r="I274" s="2" t="s">
        <v>536</v>
      </c>
      <c r="J274" s="2" t="s">
        <v>1127</v>
      </c>
      <c r="K274" s="2" t="s">
        <v>34</v>
      </c>
      <c r="L274" s="2" t="s">
        <v>186</v>
      </c>
      <c r="M274" s="2" t="s">
        <v>36</v>
      </c>
      <c r="N274" s="2">
        <v>2</v>
      </c>
      <c r="O274" s="2" t="s">
        <v>35</v>
      </c>
      <c r="P274" s="2">
        <v>0</v>
      </c>
      <c r="Q274" s="2" t="s">
        <v>38</v>
      </c>
      <c r="R274" s="2" t="s">
        <v>36</v>
      </c>
      <c r="S274" s="2" t="s">
        <v>35</v>
      </c>
      <c r="T274" s="2" t="s">
        <v>39</v>
      </c>
      <c r="U274" s="2"/>
      <c r="V274" s="2" t="s">
        <v>475</v>
      </c>
      <c r="W274" s="1" t="s">
        <v>1128</v>
      </c>
      <c r="X274" s="1" t="s">
        <v>1129</v>
      </c>
      <c r="Y274" s="2"/>
    </row>
    <row r="275" ht="63" customHeight="1" spans="1:25" x14ac:dyDescent="0.25">
      <c r="A275" s="2">
        <v>1</v>
      </c>
      <c r="B275" s="2" t="s">
        <v>1130</v>
      </c>
      <c r="C275" s="6">
        <v>43648</v>
      </c>
      <c r="D275" s="2" t="s">
        <v>1131</v>
      </c>
      <c r="E275" s="16" t="s">
        <v>1132</v>
      </c>
      <c r="F275" s="2" t="s">
        <v>65</v>
      </c>
      <c r="G275" s="2" t="s">
        <v>58</v>
      </c>
      <c r="H275" s="2" t="s">
        <v>1133</v>
      </c>
      <c r="I275" s="2" t="s">
        <v>48</v>
      </c>
      <c r="J275" s="2" t="s">
        <v>1134</v>
      </c>
      <c r="K275" s="2" t="s">
        <v>34</v>
      </c>
      <c r="L275" s="2" t="s">
        <v>186</v>
      </c>
      <c r="M275" s="2" t="s">
        <v>35</v>
      </c>
      <c r="N275" s="2">
        <v>1</v>
      </c>
      <c r="O275" s="2" t="s">
        <v>35</v>
      </c>
      <c r="P275" s="2">
        <v>0</v>
      </c>
      <c r="Q275" s="2" t="s">
        <v>38</v>
      </c>
      <c r="R275" s="2" t="s">
        <v>36</v>
      </c>
      <c r="S275" s="2" t="s">
        <v>35</v>
      </c>
      <c r="T275" s="2" t="s">
        <v>39</v>
      </c>
      <c r="U275" s="2"/>
      <c r="V275" s="2" t="s">
        <v>475</v>
      </c>
      <c r="W275" s="1" t="s">
        <v>1135</v>
      </c>
      <c r="X275" s="1" t="s">
        <v>1136</v>
      </c>
      <c r="Y275" s="2"/>
    </row>
    <row r="276" ht="63" customHeight="1" spans="1:25" x14ac:dyDescent="0.25">
      <c r="A276" s="2">
        <v>1</v>
      </c>
      <c r="B276" s="2" t="s">
        <v>1130</v>
      </c>
      <c r="C276" s="6">
        <v>43655</v>
      </c>
      <c r="D276" s="2" t="s">
        <v>1137</v>
      </c>
      <c r="E276" s="16" t="s">
        <v>1138</v>
      </c>
      <c r="F276" s="2" t="s">
        <v>65</v>
      </c>
      <c r="G276" s="2" t="s">
        <v>249</v>
      </c>
      <c r="H276" s="2" t="s">
        <v>66</v>
      </c>
      <c r="I276" s="2" t="s">
        <v>67</v>
      </c>
      <c r="J276" s="2" t="s">
        <v>1139</v>
      </c>
      <c r="K276" s="2" t="s">
        <v>34</v>
      </c>
      <c r="L276" s="2" t="s">
        <v>186</v>
      </c>
      <c r="M276" s="2" t="s">
        <v>35</v>
      </c>
      <c r="N276" s="2">
        <v>1</v>
      </c>
      <c r="O276" s="2" t="s">
        <v>35</v>
      </c>
      <c r="P276" s="2">
        <v>0</v>
      </c>
      <c r="Q276" s="2" t="s">
        <v>38</v>
      </c>
      <c r="R276" s="2" t="s">
        <v>36</v>
      </c>
      <c r="S276" s="2" t="s">
        <v>35</v>
      </c>
      <c r="T276" s="2" t="s">
        <v>39</v>
      </c>
      <c r="U276" s="2"/>
      <c r="V276" s="2" t="s">
        <v>475</v>
      </c>
      <c r="W276" s="1" t="s">
        <v>1140</v>
      </c>
      <c r="X276" s="1" t="s">
        <v>1141</v>
      </c>
      <c r="Y276" s="2"/>
    </row>
    <row r="277" ht="63" customHeight="1" spans="1:25" x14ac:dyDescent="0.25">
      <c r="A277" s="2">
        <v>1</v>
      </c>
      <c r="B277" s="2" t="s">
        <v>1130</v>
      </c>
      <c r="C277" s="6">
        <v>43657</v>
      </c>
      <c r="D277" s="2" t="s">
        <v>1142</v>
      </c>
      <c r="E277" s="16" t="s">
        <v>1143</v>
      </c>
      <c r="F277" s="2" t="s">
        <v>65</v>
      </c>
      <c r="G277" s="2" t="s">
        <v>340</v>
      </c>
      <c r="H277" s="2" t="s">
        <v>66</v>
      </c>
      <c r="I277" s="2" t="s">
        <v>48</v>
      </c>
      <c r="J277" s="2" t="s">
        <v>1144</v>
      </c>
      <c r="K277" s="2" t="s">
        <v>34</v>
      </c>
      <c r="L277" s="2" t="s">
        <v>186</v>
      </c>
      <c r="M277" s="2" t="s">
        <v>35</v>
      </c>
      <c r="N277" s="2">
        <v>2</v>
      </c>
      <c r="O277" s="2" t="s">
        <v>35</v>
      </c>
      <c r="P277" s="2">
        <v>0</v>
      </c>
      <c r="Q277" s="2" t="s">
        <v>38</v>
      </c>
      <c r="R277" s="2" t="s">
        <v>36</v>
      </c>
      <c r="S277" s="2" t="s">
        <v>35</v>
      </c>
      <c r="T277" s="2" t="s">
        <v>39</v>
      </c>
      <c r="U277" s="2"/>
      <c r="V277" s="2" t="s">
        <v>475</v>
      </c>
      <c r="W277" s="1" t="s">
        <v>1145</v>
      </c>
      <c r="X277" s="1" t="s">
        <v>1146</v>
      </c>
      <c r="Y277" s="2"/>
    </row>
    <row r="278" ht="63" customHeight="1" spans="1:25" s="3" customFormat="1" x14ac:dyDescent="0.25">
      <c r="A278" s="4">
        <v>1</v>
      </c>
      <c r="B278" s="4" t="s">
        <v>380</v>
      </c>
      <c r="C278" s="5">
        <v>43553</v>
      </c>
      <c r="D278" s="4" t="s">
        <v>27</v>
      </c>
      <c r="E278" s="4" t="s">
        <v>381</v>
      </c>
      <c r="F278" s="4" t="s">
        <v>29</v>
      </c>
      <c r="G278" s="4" t="s">
        <v>30</v>
      </c>
      <c r="H278" s="4" t="s">
        <v>31</v>
      </c>
      <c r="I278" s="4" t="s">
        <v>32</v>
      </c>
      <c r="J278" s="4" t="s">
        <v>1147</v>
      </c>
      <c r="K278" s="4" t="s">
        <v>34</v>
      </c>
      <c r="L278" s="4" t="s">
        <v>32</v>
      </c>
      <c r="M278" s="4" t="s">
        <v>35</v>
      </c>
      <c r="N278" s="4">
        <v>3</v>
      </c>
      <c r="O278" s="4" t="s">
        <v>36</v>
      </c>
      <c r="P278" s="4" t="s">
        <v>1148</v>
      </c>
      <c r="Q278" s="4" t="s">
        <v>44</v>
      </c>
      <c r="R278" s="4" t="s">
        <v>35</v>
      </c>
      <c r="S278" s="4" t="s">
        <v>36</v>
      </c>
      <c r="T278" s="4" t="s">
        <v>39</v>
      </c>
      <c r="U278" s="4"/>
      <c r="V278" s="4" t="s">
        <v>1149</v>
      </c>
      <c r="W278" s="4" t="s">
        <v>1150</v>
      </c>
      <c r="X278" s="4" t="s">
        <v>1151</v>
      </c>
      <c r="Y278" s="4"/>
    </row>
    <row r="279" ht="63" customHeight="1" spans="1:25" s="3" customFormat="1" x14ac:dyDescent="0.25">
      <c r="A279" s="4">
        <v>1</v>
      </c>
      <c r="B279" s="4" t="s">
        <v>380</v>
      </c>
      <c r="C279" s="5">
        <v>43553</v>
      </c>
      <c r="D279" s="4" t="s">
        <v>27</v>
      </c>
      <c r="E279" s="4" t="s">
        <v>381</v>
      </c>
      <c r="F279" s="4" t="s">
        <v>29</v>
      </c>
      <c r="G279" s="4" t="s">
        <v>30</v>
      </c>
      <c r="H279" s="4" t="s">
        <v>31</v>
      </c>
      <c r="I279" s="4" t="s">
        <v>32</v>
      </c>
      <c r="J279" s="4" t="s">
        <v>1152</v>
      </c>
      <c r="K279" s="4" t="s">
        <v>34</v>
      </c>
      <c r="L279" s="4" t="s">
        <v>32</v>
      </c>
      <c r="M279" s="4" t="s">
        <v>35</v>
      </c>
      <c r="N279" s="4">
        <v>3</v>
      </c>
      <c r="O279" s="4" t="s">
        <v>36</v>
      </c>
      <c r="P279" s="4" t="s">
        <v>1148</v>
      </c>
      <c r="Q279" s="4" t="s">
        <v>38</v>
      </c>
      <c r="R279" s="4" t="s">
        <v>35</v>
      </c>
      <c r="S279" s="4" t="s">
        <v>36</v>
      </c>
      <c r="T279" s="4" t="s">
        <v>39</v>
      </c>
      <c r="U279" s="4"/>
      <c r="V279" s="4" t="s">
        <v>1149</v>
      </c>
      <c r="W279" s="4" t="s">
        <v>1153</v>
      </c>
      <c r="X279" s="4" t="s">
        <v>1154</v>
      </c>
      <c r="Y279" s="4"/>
    </row>
    <row r="280" ht="63" customHeight="1" spans="1:25" s="3" customFormat="1" x14ac:dyDescent="0.25">
      <c r="A280" s="4">
        <v>1</v>
      </c>
      <c r="B280" s="4" t="s">
        <v>1098</v>
      </c>
      <c r="C280" s="5">
        <v>43556</v>
      </c>
      <c r="D280" s="4" t="s">
        <v>56</v>
      </c>
      <c r="E280" s="4" t="s">
        <v>57</v>
      </c>
      <c r="F280" s="4" t="s">
        <v>29</v>
      </c>
      <c r="G280" s="4" t="s">
        <v>58</v>
      </c>
      <c r="H280" s="4" t="s">
        <v>31</v>
      </c>
      <c r="I280" s="4" t="s">
        <v>32</v>
      </c>
      <c r="J280" s="4" t="s">
        <v>1147</v>
      </c>
      <c r="K280" s="4" t="s">
        <v>34</v>
      </c>
      <c r="L280" s="4" t="s">
        <v>32</v>
      </c>
      <c r="M280" s="4" t="s">
        <v>35</v>
      </c>
      <c r="N280" s="4">
        <v>0</v>
      </c>
      <c r="O280" s="4" t="s">
        <v>36</v>
      </c>
      <c r="P280" s="4" t="s">
        <v>1148</v>
      </c>
      <c r="Q280" s="4" t="s">
        <v>44</v>
      </c>
      <c r="R280" s="4" t="s">
        <v>35</v>
      </c>
      <c r="S280" s="4" t="s">
        <v>36</v>
      </c>
      <c r="T280" s="4" t="s">
        <v>39</v>
      </c>
      <c r="U280" s="4"/>
      <c r="V280" s="4" t="s">
        <v>1149</v>
      </c>
      <c r="W280" s="4" t="s">
        <v>1155</v>
      </c>
      <c r="X280" s="4" t="s">
        <v>1156</v>
      </c>
      <c r="Y280" s="4"/>
    </row>
    <row r="281" ht="63" customHeight="1" spans="1:25" s="3" customFormat="1" x14ac:dyDescent="0.25">
      <c r="A281" s="4">
        <v>1</v>
      </c>
      <c r="B281" s="4" t="s">
        <v>1098</v>
      </c>
      <c r="C281" s="5">
        <v>43556</v>
      </c>
      <c r="D281" s="4" t="s">
        <v>56</v>
      </c>
      <c r="E281" s="4" t="s">
        <v>57</v>
      </c>
      <c r="F281" s="4" t="s">
        <v>29</v>
      </c>
      <c r="G281" s="4" t="s">
        <v>58</v>
      </c>
      <c r="H281" s="4" t="s">
        <v>31</v>
      </c>
      <c r="I281" s="4" t="s">
        <v>32</v>
      </c>
      <c r="J281" s="4" t="s">
        <v>1152</v>
      </c>
      <c r="K281" s="4" t="s">
        <v>34</v>
      </c>
      <c r="L281" s="4" t="s">
        <v>32</v>
      </c>
      <c r="M281" s="4" t="s">
        <v>35</v>
      </c>
      <c r="N281" s="4">
        <v>0</v>
      </c>
      <c r="O281" s="4" t="s">
        <v>36</v>
      </c>
      <c r="P281" s="4" t="s">
        <v>1148</v>
      </c>
      <c r="Q281" s="4" t="s">
        <v>38</v>
      </c>
      <c r="R281" s="4" t="s">
        <v>35</v>
      </c>
      <c r="S281" s="4" t="s">
        <v>36</v>
      </c>
      <c r="T281" s="4" t="s">
        <v>39</v>
      </c>
      <c r="U281" s="4"/>
      <c r="V281" s="4" t="s">
        <v>1149</v>
      </c>
      <c r="W281" s="4" t="s">
        <v>1157</v>
      </c>
      <c r="X281" s="4" t="s">
        <v>1158</v>
      </c>
      <c r="Y281" s="4"/>
    </row>
    <row r="282" ht="63" customHeight="1" spans="1:25" s="3" customFormat="1" x14ac:dyDescent="0.25">
      <c r="A282" s="4">
        <v>1</v>
      </c>
      <c r="B282" s="4" t="s">
        <v>1098</v>
      </c>
      <c r="C282" s="5">
        <v>43556</v>
      </c>
      <c r="D282" s="4" t="s">
        <v>169</v>
      </c>
      <c r="E282" s="4" t="s">
        <v>170</v>
      </c>
      <c r="F282" s="4" t="s">
        <v>171</v>
      </c>
      <c r="G282" s="4" t="s">
        <v>30</v>
      </c>
      <c r="H282" s="4" t="s">
        <v>31</v>
      </c>
      <c r="I282" s="4" t="s">
        <v>32</v>
      </c>
      <c r="J282" s="4" t="s">
        <v>1147</v>
      </c>
      <c r="K282" s="4" t="s">
        <v>34</v>
      </c>
      <c r="L282" s="4" t="s">
        <v>32</v>
      </c>
      <c r="M282" s="4" t="s">
        <v>35</v>
      </c>
      <c r="N282" s="4">
        <v>1</v>
      </c>
      <c r="O282" s="4" t="s">
        <v>36</v>
      </c>
      <c r="P282" s="4" t="s">
        <v>1148</v>
      </c>
      <c r="Q282" s="4" t="s">
        <v>44</v>
      </c>
      <c r="R282" s="4" t="s">
        <v>35</v>
      </c>
      <c r="S282" s="4" t="s">
        <v>36</v>
      </c>
      <c r="T282" s="4" t="s">
        <v>39</v>
      </c>
      <c r="U282" s="4"/>
      <c r="V282" s="4" t="s">
        <v>1149</v>
      </c>
      <c r="W282" s="4" t="s">
        <v>1159</v>
      </c>
      <c r="X282" s="4" t="s">
        <v>1160</v>
      </c>
      <c r="Y282" s="4"/>
    </row>
    <row r="283" ht="63" customHeight="1" spans="1:25" s="3" customFormat="1" x14ac:dyDescent="0.25">
      <c r="A283" s="4">
        <v>1</v>
      </c>
      <c r="B283" s="4" t="s">
        <v>1098</v>
      </c>
      <c r="C283" s="5">
        <v>43556</v>
      </c>
      <c r="D283" s="4" t="s">
        <v>169</v>
      </c>
      <c r="E283" s="4" t="s">
        <v>170</v>
      </c>
      <c r="F283" s="4" t="s">
        <v>171</v>
      </c>
      <c r="G283" s="4" t="s">
        <v>30</v>
      </c>
      <c r="H283" s="4" t="s">
        <v>31</v>
      </c>
      <c r="I283" s="4" t="s">
        <v>32</v>
      </c>
      <c r="J283" s="4" t="s">
        <v>1152</v>
      </c>
      <c r="K283" s="4" t="s">
        <v>34</v>
      </c>
      <c r="L283" s="4" t="s">
        <v>32</v>
      </c>
      <c r="M283" s="4" t="s">
        <v>35</v>
      </c>
      <c r="N283" s="4">
        <v>1</v>
      </c>
      <c r="O283" s="4" t="s">
        <v>36</v>
      </c>
      <c r="P283" s="4" t="s">
        <v>1148</v>
      </c>
      <c r="Q283" s="4" t="s">
        <v>38</v>
      </c>
      <c r="R283" s="4" t="s">
        <v>35</v>
      </c>
      <c r="S283" s="4" t="s">
        <v>36</v>
      </c>
      <c r="T283" s="4" t="s">
        <v>39</v>
      </c>
      <c r="U283" s="4"/>
      <c r="V283" s="4" t="s">
        <v>1149</v>
      </c>
      <c r="W283" s="4" t="s">
        <v>1161</v>
      </c>
      <c r="X283" s="4" t="s">
        <v>1162</v>
      </c>
      <c r="Y283" s="4"/>
    </row>
    <row r="284" ht="63" customHeight="1" spans="1:25" s="3" customFormat="1" x14ac:dyDescent="0.25">
      <c r="A284" s="4">
        <v>1</v>
      </c>
      <c r="B284" s="4" t="s">
        <v>1098</v>
      </c>
      <c r="C284" s="5">
        <v>43563</v>
      </c>
      <c r="D284" s="4" t="s">
        <v>63</v>
      </c>
      <c r="E284" s="4" t="s">
        <v>64</v>
      </c>
      <c r="F284" s="4" t="s">
        <v>65</v>
      </c>
      <c r="G284" s="4" t="s">
        <v>58</v>
      </c>
      <c r="H284" s="4" t="s">
        <v>66</v>
      </c>
      <c r="I284" s="4" t="s">
        <v>32</v>
      </c>
      <c r="J284" s="4" t="s">
        <v>1152</v>
      </c>
      <c r="K284" s="4" t="s">
        <v>34</v>
      </c>
      <c r="L284" s="4" t="s">
        <v>32</v>
      </c>
      <c r="M284" s="4" t="s">
        <v>35</v>
      </c>
      <c r="N284" s="4">
        <v>1</v>
      </c>
      <c r="O284" s="4" t="s">
        <v>36</v>
      </c>
      <c r="P284" s="4" t="s">
        <v>1148</v>
      </c>
      <c r="Q284" s="4" t="s">
        <v>38</v>
      </c>
      <c r="R284" s="4" t="s">
        <v>35</v>
      </c>
      <c r="S284" s="4" t="s">
        <v>36</v>
      </c>
      <c r="T284" s="4" t="s">
        <v>39</v>
      </c>
      <c r="U284" s="4"/>
      <c r="V284" s="4" t="s">
        <v>1149</v>
      </c>
      <c r="W284" s="4" t="s">
        <v>1163</v>
      </c>
      <c r="X284" s="4" t="s">
        <v>1164</v>
      </c>
      <c r="Y284" s="4"/>
    </row>
    <row r="285" ht="63" customHeight="1" spans="1:25" s="3" customFormat="1" x14ac:dyDescent="0.25">
      <c r="A285" s="4">
        <v>1</v>
      </c>
      <c r="B285" s="4" t="s">
        <v>1098</v>
      </c>
      <c r="C285" s="5">
        <v>43556</v>
      </c>
      <c r="D285" s="4" t="s">
        <v>70</v>
      </c>
      <c r="E285" s="4" t="s">
        <v>499</v>
      </c>
      <c r="F285" s="4" t="s">
        <v>65</v>
      </c>
      <c r="G285" s="4" t="s">
        <v>30</v>
      </c>
      <c r="H285" s="4" t="s">
        <v>31</v>
      </c>
      <c r="I285" s="4" t="s">
        <v>32</v>
      </c>
      <c r="J285" s="4" t="s">
        <v>1147</v>
      </c>
      <c r="K285" s="4" t="s">
        <v>34</v>
      </c>
      <c r="L285" s="4" t="s">
        <v>32</v>
      </c>
      <c r="M285" s="4" t="s">
        <v>35</v>
      </c>
      <c r="N285" s="4">
        <v>3</v>
      </c>
      <c r="O285" s="4" t="s">
        <v>36</v>
      </c>
      <c r="P285" s="4" t="s">
        <v>1148</v>
      </c>
      <c r="Q285" s="4" t="s">
        <v>44</v>
      </c>
      <c r="R285" s="4" t="s">
        <v>35</v>
      </c>
      <c r="S285" s="4" t="s">
        <v>36</v>
      </c>
      <c r="T285" s="4" t="s">
        <v>39</v>
      </c>
      <c r="U285" s="4"/>
      <c r="V285" s="4" t="s">
        <v>1149</v>
      </c>
      <c r="W285" s="4" t="s">
        <v>1165</v>
      </c>
      <c r="X285" s="4" t="s">
        <v>1166</v>
      </c>
      <c r="Y285" s="4"/>
    </row>
    <row r="286" ht="63" customHeight="1" spans="1:25" s="3" customFormat="1" x14ac:dyDescent="0.25">
      <c r="A286" s="4">
        <v>1</v>
      </c>
      <c r="B286" s="4" t="s">
        <v>1098</v>
      </c>
      <c r="C286" s="5">
        <v>43556</v>
      </c>
      <c r="D286" s="4" t="s">
        <v>237</v>
      </c>
      <c r="E286" s="4" t="s">
        <v>238</v>
      </c>
      <c r="F286" s="4" t="s">
        <v>65</v>
      </c>
      <c r="G286" s="4" t="s">
        <v>30</v>
      </c>
      <c r="H286" s="4" t="s">
        <v>66</v>
      </c>
      <c r="I286" s="4" t="s">
        <v>48</v>
      </c>
      <c r="J286" s="4" t="s">
        <v>1167</v>
      </c>
      <c r="K286" s="4" t="s">
        <v>34</v>
      </c>
      <c r="L286" s="4" t="s">
        <v>48</v>
      </c>
      <c r="M286" s="4" t="s">
        <v>35</v>
      </c>
      <c r="N286" s="4">
        <v>2</v>
      </c>
      <c r="O286" s="4" t="s">
        <v>36</v>
      </c>
      <c r="P286" s="4" t="s">
        <v>1148</v>
      </c>
      <c r="Q286" s="4" t="s">
        <v>38</v>
      </c>
      <c r="R286" s="4" t="s">
        <v>36</v>
      </c>
      <c r="S286" s="4" t="s">
        <v>35</v>
      </c>
      <c r="T286" s="4" t="s">
        <v>39</v>
      </c>
      <c r="U286" s="4"/>
      <c r="V286" s="4" t="s">
        <v>1149</v>
      </c>
      <c r="W286" s="4" t="s">
        <v>1168</v>
      </c>
      <c r="X286" s="4" t="s">
        <v>1169</v>
      </c>
      <c r="Y286" s="4"/>
    </row>
    <row r="287" ht="63" customHeight="1" spans="1:25" s="3" customFormat="1" x14ac:dyDescent="0.25">
      <c r="A287" s="4">
        <v>1</v>
      </c>
      <c r="B287" s="4" t="s">
        <v>1098</v>
      </c>
      <c r="C287" s="5">
        <v>43556</v>
      </c>
      <c r="D287" s="4" t="s">
        <v>1170</v>
      </c>
      <c r="E287" s="3" t="s">
        <v>1171</v>
      </c>
      <c r="F287" s="4" t="s">
        <v>65</v>
      </c>
      <c r="G287" s="4" t="s">
        <v>30</v>
      </c>
      <c r="H287" s="4" t="s">
        <v>31</v>
      </c>
      <c r="I287" s="4" t="s">
        <v>48</v>
      </c>
      <c r="J287" s="4" t="s">
        <v>1147</v>
      </c>
      <c r="K287" s="4" t="s">
        <v>34</v>
      </c>
      <c r="L287" s="4" t="s">
        <v>48</v>
      </c>
      <c r="M287" s="4" t="s">
        <v>35</v>
      </c>
      <c r="N287" s="4">
        <v>0</v>
      </c>
      <c r="O287" s="4" t="s">
        <v>36</v>
      </c>
      <c r="P287" s="4" t="s">
        <v>1148</v>
      </c>
      <c r="Q287" s="4" t="s">
        <v>44</v>
      </c>
      <c r="R287" s="4" t="s">
        <v>36</v>
      </c>
      <c r="S287" s="4" t="s">
        <v>35</v>
      </c>
      <c r="T287" s="4" t="s">
        <v>39</v>
      </c>
      <c r="U287" s="4"/>
      <c r="V287" s="4" t="s">
        <v>1149</v>
      </c>
      <c r="W287" s="4" t="s">
        <v>1172</v>
      </c>
      <c r="X287" s="4" t="s">
        <v>1173</v>
      </c>
      <c r="Y287" s="4"/>
    </row>
    <row r="288" ht="63" customHeight="1" spans="1:25" s="3" customFormat="1" x14ac:dyDescent="0.25">
      <c r="A288" s="4">
        <v>1</v>
      </c>
      <c r="B288" s="4" t="s">
        <v>1098</v>
      </c>
      <c r="C288" s="5">
        <v>43556</v>
      </c>
      <c r="D288" s="4" t="s">
        <v>1174</v>
      </c>
      <c r="E288" s="3" t="s">
        <v>1175</v>
      </c>
      <c r="F288" s="4" t="s">
        <v>76</v>
      </c>
      <c r="G288" s="4" t="s">
        <v>340</v>
      </c>
      <c r="H288" s="4" t="s">
        <v>66</v>
      </c>
      <c r="I288" s="4" t="s">
        <v>48</v>
      </c>
      <c r="J288" s="4" t="s">
        <v>1176</v>
      </c>
      <c r="K288" s="4" t="s">
        <v>34</v>
      </c>
      <c r="L288" s="4" t="s">
        <v>48</v>
      </c>
      <c r="M288" s="4" t="s">
        <v>35</v>
      </c>
      <c r="N288" s="4">
        <v>3</v>
      </c>
      <c r="O288" s="4" t="s">
        <v>36</v>
      </c>
      <c r="P288" s="4" t="s">
        <v>1148</v>
      </c>
      <c r="Q288" s="4" t="s">
        <v>38</v>
      </c>
      <c r="R288" s="4" t="s">
        <v>36</v>
      </c>
      <c r="S288" s="4" t="s">
        <v>35</v>
      </c>
      <c r="T288" s="4" t="s">
        <v>39</v>
      </c>
      <c r="U288" s="4"/>
      <c r="V288" s="4" t="s">
        <v>1149</v>
      </c>
      <c r="W288" s="4" t="s">
        <v>1177</v>
      </c>
      <c r="X288" s="4" t="s">
        <v>1178</v>
      </c>
      <c r="Y288" s="4"/>
    </row>
    <row r="289" ht="63" customHeight="1" spans="1:25" s="3" customFormat="1" x14ac:dyDescent="0.25">
      <c r="A289" s="4">
        <v>1</v>
      </c>
      <c r="B289" s="4" t="s">
        <v>1098</v>
      </c>
      <c r="C289" s="5">
        <v>43556</v>
      </c>
      <c r="D289" s="4" t="s">
        <v>330</v>
      </c>
      <c r="E289" s="4" t="s">
        <v>331</v>
      </c>
      <c r="F289" s="4" t="s">
        <v>65</v>
      </c>
      <c r="G289" s="4" t="s">
        <v>58</v>
      </c>
      <c r="H289" s="4" t="s">
        <v>31</v>
      </c>
      <c r="I289" s="4" t="s">
        <v>48</v>
      </c>
      <c r="J289" s="4" t="s">
        <v>1147</v>
      </c>
      <c r="K289" s="4" t="s">
        <v>34</v>
      </c>
      <c r="L289" s="4" t="s">
        <v>48</v>
      </c>
      <c r="M289" s="4" t="s">
        <v>35</v>
      </c>
      <c r="N289" s="4">
        <v>0</v>
      </c>
      <c r="O289" s="4" t="s">
        <v>36</v>
      </c>
      <c r="P289" s="4" t="s">
        <v>1148</v>
      </c>
      <c r="Q289" s="4" t="s">
        <v>44</v>
      </c>
      <c r="R289" s="4" t="s">
        <v>36</v>
      </c>
      <c r="S289" s="4" t="s">
        <v>35</v>
      </c>
      <c r="T289" s="4" t="s">
        <v>39</v>
      </c>
      <c r="U289" s="4"/>
      <c r="V289" s="4" t="s">
        <v>1149</v>
      </c>
      <c r="W289" s="4" t="s">
        <v>1179</v>
      </c>
      <c r="X289" s="4" t="s">
        <v>1180</v>
      </c>
      <c r="Y289" s="4"/>
    </row>
    <row r="290" ht="63" customHeight="1" spans="1:25" s="3" customFormat="1" x14ac:dyDescent="0.25">
      <c r="A290" s="4">
        <v>1</v>
      </c>
      <c r="B290" s="4" t="s">
        <v>1098</v>
      </c>
      <c r="C290" s="5">
        <v>43557</v>
      </c>
      <c r="D290" s="4" t="s">
        <v>262</v>
      </c>
      <c r="E290" s="4" t="s">
        <v>263</v>
      </c>
      <c r="F290" s="4" t="s">
        <v>65</v>
      </c>
      <c r="G290" s="4" t="s">
        <v>30</v>
      </c>
      <c r="H290" s="4" t="s">
        <v>31</v>
      </c>
      <c r="I290" s="4" t="s">
        <v>48</v>
      </c>
      <c r="J290" s="4" t="s">
        <v>1181</v>
      </c>
      <c r="K290" s="4" t="s">
        <v>34</v>
      </c>
      <c r="L290" s="4" t="s">
        <v>122</v>
      </c>
      <c r="M290" s="4" t="s">
        <v>35</v>
      </c>
      <c r="N290" s="4">
        <v>0</v>
      </c>
      <c r="O290" s="4" t="s">
        <v>35</v>
      </c>
      <c r="P290" s="4">
        <v>0</v>
      </c>
      <c r="Q290" s="4" t="s">
        <v>44</v>
      </c>
      <c r="R290" s="4" t="s">
        <v>36</v>
      </c>
      <c r="S290" s="4" t="s">
        <v>35</v>
      </c>
      <c r="T290" s="4" t="s">
        <v>39</v>
      </c>
      <c r="U290" s="4"/>
      <c r="V290" s="4" t="s">
        <v>1149</v>
      </c>
      <c r="W290" s="4" t="s">
        <v>1182</v>
      </c>
      <c r="X290" s="4" t="s">
        <v>1183</v>
      </c>
      <c r="Y290" s="4"/>
    </row>
    <row r="291" ht="63" customHeight="1" spans="1:25" s="3" customFormat="1" x14ac:dyDescent="0.25">
      <c r="A291" s="4">
        <v>1</v>
      </c>
      <c r="B291" s="4" t="s">
        <v>1098</v>
      </c>
      <c r="C291" s="5">
        <v>43559</v>
      </c>
      <c r="D291" s="4" t="s">
        <v>946</v>
      </c>
      <c r="E291" s="3" t="s">
        <v>947</v>
      </c>
      <c r="F291" s="4" t="s">
        <v>65</v>
      </c>
      <c r="G291" s="4" t="s">
        <v>340</v>
      </c>
      <c r="H291" s="4" t="s">
        <v>31</v>
      </c>
      <c r="I291" s="4" t="s">
        <v>48</v>
      </c>
      <c r="J291" s="4" t="s">
        <v>1147</v>
      </c>
      <c r="K291" s="4" t="s">
        <v>34</v>
      </c>
      <c r="L291" s="4" t="s">
        <v>48</v>
      </c>
      <c r="M291" s="4" t="s">
        <v>35</v>
      </c>
      <c r="N291" s="4">
        <v>2</v>
      </c>
      <c r="O291" s="4" t="s">
        <v>36</v>
      </c>
      <c r="P291" s="4" t="s">
        <v>1148</v>
      </c>
      <c r="Q291" s="4" t="s">
        <v>44</v>
      </c>
      <c r="R291" s="4" t="s">
        <v>36</v>
      </c>
      <c r="S291" s="4" t="s">
        <v>35</v>
      </c>
      <c r="T291" s="4" t="s">
        <v>39</v>
      </c>
      <c r="U291" s="4"/>
      <c r="V291" s="4" t="s">
        <v>1149</v>
      </c>
      <c r="W291" s="4" t="s">
        <v>1184</v>
      </c>
      <c r="X291" s="4" t="s">
        <v>1185</v>
      </c>
      <c r="Y291" s="4"/>
    </row>
    <row r="292" ht="63" customHeight="1" spans="1:25" s="3" customFormat="1" x14ac:dyDescent="0.25">
      <c r="A292" s="4">
        <v>1</v>
      </c>
      <c r="B292" s="4" t="s">
        <v>1098</v>
      </c>
      <c r="C292" s="5">
        <v>43559</v>
      </c>
      <c r="D292" s="4" t="s">
        <v>247</v>
      </c>
      <c r="E292" s="4" t="s">
        <v>248</v>
      </c>
      <c r="F292" s="4" t="s">
        <v>65</v>
      </c>
      <c r="G292" s="4" t="s">
        <v>249</v>
      </c>
      <c r="H292" s="4" t="s">
        <v>66</v>
      </c>
      <c r="I292" s="4" t="s">
        <v>67</v>
      </c>
      <c r="J292" s="4" t="s">
        <v>1152</v>
      </c>
      <c r="K292" s="4" t="s">
        <v>34</v>
      </c>
      <c r="L292" s="4" t="s">
        <v>48</v>
      </c>
      <c r="M292" s="4" t="s">
        <v>35</v>
      </c>
      <c r="N292" s="4">
        <v>2</v>
      </c>
      <c r="O292" s="4" t="s">
        <v>36</v>
      </c>
      <c r="P292" s="4" t="s">
        <v>1148</v>
      </c>
      <c r="Q292" s="4" t="s">
        <v>38</v>
      </c>
      <c r="R292" s="4" t="s">
        <v>36</v>
      </c>
      <c r="S292" s="4" t="s">
        <v>35</v>
      </c>
      <c r="T292" s="4" t="s">
        <v>39</v>
      </c>
      <c r="U292" s="4"/>
      <c r="V292" s="4" t="s">
        <v>1149</v>
      </c>
      <c r="W292" s="4" t="s">
        <v>1186</v>
      </c>
      <c r="X292" s="4" t="s">
        <v>1187</v>
      </c>
      <c r="Y292" s="4"/>
    </row>
    <row r="293" ht="63" customHeight="1" spans="1:25" s="3" customFormat="1" x14ac:dyDescent="0.25">
      <c r="A293" s="4">
        <v>1</v>
      </c>
      <c r="B293" s="4" t="s">
        <v>1098</v>
      </c>
      <c r="C293" s="5">
        <v>43561</v>
      </c>
      <c r="D293" s="4" t="s">
        <v>84</v>
      </c>
      <c r="E293" s="4" t="s">
        <v>85</v>
      </c>
      <c r="F293" s="4" t="s">
        <v>86</v>
      </c>
      <c r="G293" s="4" t="s">
        <v>30</v>
      </c>
      <c r="H293" s="4" t="s">
        <v>66</v>
      </c>
      <c r="I293" s="4" t="s">
        <v>48</v>
      </c>
      <c r="J293" s="4" t="s">
        <v>1147</v>
      </c>
      <c r="K293" s="4" t="s">
        <v>34</v>
      </c>
      <c r="L293" s="4" t="s">
        <v>48</v>
      </c>
      <c r="M293" s="4" t="s">
        <v>35</v>
      </c>
      <c r="N293" s="4">
        <v>2</v>
      </c>
      <c r="O293" s="4" t="s">
        <v>36</v>
      </c>
      <c r="P293" s="4" t="s">
        <v>1148</v>
      </c>
      <c r="Q293" s="4" t="s">
        <v>44</v>
      </c>
      <c r="R293" s="4" t="s">
        <v>36</v>
      </c>
      <c r="S293" s="4" t="s">
        <v>35</v>
      </c>
      <c r="T293" s="4" t="s">
        <v>39</v>
      </c>
      <c r="U293" s="4"/>
      <c r="V293" s="4" t="s">
        <v>1149</v>
      </c>
      <c r="W293" s="4" t="s">
        <v>1188</v>
      </c>
      <c r="X293" s="4" t="s">
        <v>1189</v>
      </c>
      <c r="Y293" s="4"/>
    </row>
    <row r="294" ht="63" customHeight="1" spans="1:25" s="3" customFormat="1" x14ac:dyDescent="0.25">
      <c r="A294" s="4">
        <v>1</v>
      </c>
      <c r="B294" s="4" t="s">
        <v>1098</v>
      </c>
      <c r="C294" s="5">
        <v>43561</v>
      </c>
      <c r="D294" s="4" t="s">
        <v>84</v>
      </c>
      <c r="E294" s="4" t="s">
        <v>85</v>
      </c>
      <c r="F294" s="4" t="s">
        <v>86</v>
      </c>
      <c r="G294" s="4" t="s">
        <v>30</v>
      </c>
      <c r="H294" s="4" t="s">
        <v>66</v>
      </c>
      <c r="I294" s="4" t="s">
        <v>48</v>
      </c>
      <c r="J294" s="4" t="s">
        <v>1152</v>
      </c>
      <c r="K294" s="4" t="s">
        <v>34</v>
      </c>
      <c r="L294" s="4" t="s">
        <v>48</v>
      </c>
      <c r="M294" s="4" t="s">
        <v>35</v>
      </c>
      <c r="N294" s="4">
        <v>2</v>
      </c>
      <c r="O294" s="4" t="s">
        <v>36</v>
      </c>
      <c r="P294" s="4" t="s">
        <v>1148</v>
      </c>
      <c r="Q294" s="4" t="s">
        <v>38</v>
      </c>
      <c r="R294" s="4" t="s">
        <v>36</v>
      </c>
      <c r="S294" s="4" t="s">
        <v>35</v>
      </c>
      <c r="T294" s="4" t="s">
        <v>39</v>
      </c>
      <c r="U294" s="4"/>
      <c r="V294" s="4" t="s">
        <v>1149</v>
      </c>
      <c r="W294" s="4" t="s">
        <v>1190</v>
      </c>
      <c r="X294" s="4" t="s">
        <v>1191</v>
      </c>
      <c r="Y294" s="4"/>
    </row>
    <row r="295" ht="63" customHeight="1" spans="1:25" x14ac:dyDescent="0.25">
      <c r="A295" s="2">
        <v>1</v>
      </c>
      <c r="B295" s="2" t="s">
        <v>1098</v>
      </c>
      <c r="C295" s="6">
        <v>43559</v>
      </c>
      <c r="D295" s="2" t="s">
        <v>27</v>
      </c>
      <c r="E295" s="1" t="s">
        <v>381</v>
      </c>
      <c r="F295" s="2" t="s">
        <v>29</v>
      </c>
      <c r="G295" s="2" t="s">
        <v>30</v>
      </c>
      <c r="H295" s="2" t="s">
        <v>31</v>
      </c>
      <c r="I295" s="2" t="s">
        <v>48</v>
      </c>
      <c r="J295" s="2" t="s">
        <v>1192</v>
      </c>
      <c r="K295" s="2" t="s">
        <v>34</v>
      </c>
      <c r="L295" s="2" t="s">
        <v>48</v>
      </c>
      <c r="M295" s="2" t="s">
        <v>35</v>
      </c>
      <c r="N295" s="2">
        <v>1</v>
      </c>
      <c r="O295" s="2" t="s">
        <v>35</v>
      </c>
      <c r="P295" s="2">
        <v>0</v>
      </c>
      <c r="Q295" s="2" t="s">
        <v>44</v>
      </c>
      <c r="R295" s="2" t="s">
        <v>35</v>
      </c>
      <c r="S295" s="2" t="s">
        <v>36</v>
      </c>
      <c r="T295" s="2" t="s">
        <v>48</v>
      </c>
      <c r="U295" s="2"/>
      <c r="V295" s="2" t="s">
        <v>1193</v>
      </c>
      <c r="W295" s="1" t="s">
        <v>1194</v>
      </c>
      <c r="X295" s="1" t="s">
        <v>1195</v>
      </c>
      <c r="Y295" s="2"/>
    </row>
    <row r="296" ht="63" customHeight="1" spans="1:25" x14ac:dyDescent="0.25">
      <c r="A296" s="2">
        <v>1</v>
      </c>
      <c r="B296" s="2" t="s">
        <v>1098</v>
      </c>
      <c r="C296" s="6">
        <v>43559</v>
      </c>
      <c r="D296" s="2" t="s">
        <v>27</v>
      </c>
      <c r="E296" s="1" t="s">
        <v>381</v>
      </c>
      <c r="F296" s="2" t="s">
        <v>29</v>
      </c>
      <c r="G296" s="2" t="s">
        <v>30</v>
      </c>
      <c r="H296" s="2" t="s">
        <v>31</v>
      </c>
      <c r="I296" s="2" t="s">
        <v>48</v>
      </c>
      <c r="J296" s="2" t="s">
        <v>1196</v>
      </c>
      <c r="K296" s="2" t="s">
        <v>34</v>
      </c>
      <c r="L296" s="2" t="s">
        <v>48</v>
      </c>
      <c r="M296" s="2" t="s">
        <v>35</v>
      </c>
      <c r="N296" s="2">
        <v>1</v>
      </c>
      <c r="O296" s="2" t="s">
        <v>35</v>
      </c>
      <c r="P296" s="2">
        <v>0</v>
      </c>
      <c r="Q296" s="2" t="s">
        <v>38</v>
      </c>
      <c r="R296" s="2" t="s">
        <v>35</v>
      </c>
      <c r="S296" s="2" t="s">
        <v>36</v>
      </c>
      <c r="T296" s="2" t="s">
        <v>48</v>
      </c>
      <c r="U296" s="2"/>
      <c r="V296" s="2" t="s">
        <v>1193</v>
      </c>
      <c r="W296" s="1" t="s">
        <v>1197</v>
      </c>
      <c r="X296" s="1" t="s">
        <v>1198</v>
      </c>
      <c r="Y296" s="2"/>
    </row>
    <row r="297" ht="63" customHeight="1" spans="1:25" x14ac:dyDescent="0.25">
      <c r="A297" s="2">
        <v>1</v>
      </c>
      <c r="B297" s="2" t="s">
        <v>1098</v>
      </c>
      <c r="C297" s="6">
        <v>43559</v>
      </c>
      <c r="D297" s="2" t="s">
        <v>79</v>
      </c>
      <c r="E297" s="1" t="s">
        <v>80</v>
      </c>
      <c r="F297" s="2" t="s">
        <v>29</v>
      </c>
      <c r="G297" s="2" t="s">
        <v>30</v>
      </c>
      <c r="H297" s="2" t="s">
        <v>31</v>
      </c>
      <c r="I297" s="2" t="s">
        <v>48</v>
      </c>
      <c r="J297" s="2" t="s">
        <v>1192</v>
      </c>
      <c r="K297" s="2" t="s">
        <v>34</v>
      </c>
      <c r="L297" s="2" t="s">
        <v>48</v>
      </c>
      <c r="M297" s="2" t="s">
        <v>35</v>
      </c>
      <c r="N297" s="2">
        <v>1</v>
      </c>
      <c r="O297" s="2" t="s">
        <v>35</v>
      </c>
      <c r="P297" s="2">
        <v>0</v>
      </c>
      <c r="Q297" s="2" t="s">
        <v>44</v>
      </c>
      <c r="R297" s="2" t="s">
        <v>35</v>
      </c>
      <c r="S297" s="2" t="s">
        <v>36</v>
      </c>
      <c r="T297" s="2" t="s">
        <v>48</v>
      </c>
      <c r="U297" s="2"/>
      <c r="V297" s="2" t="s">
        <v>1193</v>
      </c>
      <c r="W297" s="1" t="s">
        <v>1199</v>
      </c>
      <c r="X297" s="1" t="s">
        <v>1200</v>
      </c>
      <c r="Y297" s="2"/>
    </row>
    <row r="298" ht="63" customHeight="1" spans="1:25" x14ac:dyDescent="0.25">
      <c r="A298" s="2">
        <v>1</v>
      </c>
      <c r="B298" s="2" t="s">
        <v>1098</v>
      </c>
      <c r="C298" s="6">
        <v>43558</v>
      </c>
      <c r="D298" s="2" t="s">
        <v>1201</v>
      </c>
      <c r="E298" s="16" t="s">
        <v>1202</v>
      </c>
      <c r="F298" s="2" t="s">
        <v>29</v>
      </c>
      <c r="G298" s="2" t="s">
        <v>30</v>
      </c>
      <c r="H298" s="2" t="s">
        <v>31</v>
      </c>
      <c r="I298" s="2" t="s">
        <v>48</v>
      </c>
      <c r="J298" s="2" t="s">
        <v>1203</v>
      </c>
      <c r="K298" s="2" t="s">
        <v>34</v>
      </c>
      <c r="L298" s="2" t="s">
        <v>48</v>
      </c>
      <c r="M298" s="2" t="s">
        <v>35</v>
      </c>
      <c r="N298" s="2">
        <v>3</v>
      </c>
      <c r="O298" s="2" t="s">
        <v>35</v>
      </c>
      <c r="P298" s="2">
        <v>0</v>
      </c>
      <c r="Q298" s="2" t="s">
        <v>44</v>
      </c>
      <c r="R298" s="2" t="s">
        <v>35</v>
      </c>
      <c r="S298" s="2" t="s">
        <v>36</v>
      </c>
      <c r="T298" s="2" t="s">
        <v>48</v>
      </c>
      <c r="U298" s="2"/>
      <c r="V298" s="2" t="s">
        <v>1193</v>
      </c>
      <c r="W298" s="1" t="s">
        <v>1204</v>
      </c>
      <c r="X298" s="1" t="s">
        <v>1205</v>
      </c>
      <c r="Y298" s="2"/>
    </row>
    <row r="299" ht="63" customHeight="1" spans="1:25" s="3" customFormat="1" x14ac:dyDescent="0.25">
      <c r="A299" s="4">
        <v>1</v>
      </c>
      <c r="B299" s="4" t="s">
        <v>1098</v>
      </c>
      <c r="C299" s="5">
        <v>43560</v>
      </c>
      <c r="D299" s="4" t="s">
        <v>27</v>
      </c>
      <c r="E299" s="4" t="s">
        <v>381</v>
      </c>
      <c r="F299" s="4" t="s">
        <v>29</v>
      </c>
      <c r="G299" s="4" t="s">
        <v>30</v>
      </c>
      <c r="H299" s="4" t="s">
        <v>31</v>
      </c>
      <c r="I299" s="4" t="s">
        <v>48</v>
      </c>
      <c r="J299" s="4" t="s">
        <v>353</v>
      </c>
      <c r="K299" s="4" t="s">
        <v>34</v>
      </c>
      <c r="L299" s="4" t="s">
        <v>48</v>
      </c>
      <c r="M299" s="4" t="s">
        <v>36</v>
      </c>
      <c r="N299" s="4">
        <v>1</v>
      </c>
      <c r="O299" s="4" t="s">
        <v>35</v>
      </c>
      <c r="P299" s="4">
        <v>0</v>
      </c>
      <c r="Q299" s="4" t="s">
        <v>44</v>
      </c>
      <c r="R299" s="4" t="s">
        <v>35</v>
      </c>
      <c r="S299" s="4" t="s">
        <v>36</v>
      </c>
      <c r="T299" s="4" t="s">
        <v>48</v>
      </c>
      <c r="U299" s="4"/>
      <c r="V299" s="4" t="s">
        <v>1206</v>
      </c>
      <c r="W299" s="4" t="s">
        <v>1207</v>
      </c>
      <c r="X299" s="4" t="s">
        <v>1208</v>
      </c>
      <c r="Y299" s="4"/>
    </row>
    <row r="300" ht="63" customHeight="1" spans="1:25" s="3" customFormat="1" x14ac:dyDescent="0.25">
      <c r="A300" s="4">
        <v>1</v>
      </c>
      <c r="B300" s="4" t="s">
        <v>1098</v>
      </c>
      <c r="C300" s="5">
        <v>43560</v>
      </c>
      <c r="D300" s="4" t="s">
        <v>27</v>
      </c>
      <c r="E300" s="4" t="s">
        <v>381</v>
      </c>
      <c r="F300" s="4" t="s">
        <v>29</v>
      </c>
      <c r="G300" s="4" t="s">
        <v>30</v>
      </c>
      <c r="H300" s="4" t="s">
        <v>31</v>
      </c>
      <c r="I300" s="4" t="s">
        <v>48</v>
      </c>
      <c r="J300" s="4" t="s">
        <v>357</v>
      </c>
      <c r="K300" s="4" t="s">
        <v>34</v>
      </c>
      <c r="L300" s="4" t="s">
        <v>48</v>
      </c>
      <c r="M300" s="4" t="s">
        <v>36</v>
      </c>
      <c r="N300" s="4">
        <v>1</v>
      </c>
      <c r="O300" s="4" t="s">
        <v>35</v>
      </c>
      <c r="P300" s="4">
        <v>0</v>
      </c>
      <c r="Q300" s="4" t="s">
        <v>38</v>
      </c>
      <c r="R300" s="4" t="s">
        <v>35</v>
      </c>
      <c r="S300" s="4" t="s">
        <v>36</v>
      </c>
      <c r="T300" s="4" t="s">
        <v>48</v>
      </c>
      <c r="U300" s="4"/>
      <c r="V300" s="4" t="s">
        <v>1206</v>
      </c>
      <c r="W300" s="4" t="s">
        <v>1209</v>
      </c>
      <c r="X300" s="4" t="s">
        <v>1210</v>
      </c>
      <c r="Y300" s="4"/>
    </row>
    <row r="301" ht="63" customHeight="1" spans="1:25" x14ac:dyDescent="0.25">
      <c r="A301" s="2">
        <v>1</v>
      </c>
      <c r="B301" s="2" t="s">
        <v>1098</v>
      </c>
      <c r="C301" s="6">
        <v>43563</v>
      </c>
      <c r="D301" s="2" t="s">
        <v>27</v>
      </c>
      <c r="E301" s="1" t="s">
        <v>381</v>
      </c>
      <c r="F301" s="2" t="s">
        <v>29</v>
      </c>
      <c r="G301" s="2" t="s">
        <v>30</v>
      </c>
      <c r="H301" s="2" t="s">
        <v>31</v>
      </c>
      <c r="I301" s="2" t="s">
        <v>32</v>
      </c>
      <c r="J301" s="2" t="s">
        <v>1211</v>
      </c>
      <c r="K301" s="2" t="s">
        <v>34</v>
      </c>
      <c r="L301" s="2" t="s">
        <v>48</v>
      </c>
      <c r="M301" s="2" t="s">
        <v>35</v>
      </c>
      <c r="N301" s="2">
        <v>1</v>
      </c>
      <c r="O301" s="2" t="s">
        <v>36</v>
      </c>
      <c r="P301" s="2" t="s">
        <v>1212</v>
      </c>
      <c r="Q301" s="2" t="s">
        <v>44</v>
      </c>
      <c r="R301" s="2" t="s">
        <v>35</v>
      </c>
      <c r="S301" s="2" t="s">
        <v>36</v>
      </c>
      <c r="T301" s="2" t="s">
        <v>48</v>
      </c>
      <c r="U301" s="2"/>
      <c r="V301" s="2" t="s">
        <v>1213</v>
      </c>
      <c r="W301" s="1" t="s">
        <v>1214</v>
      </c>
      <c r="X301" s="1" t="s">
        <v>1215</v>
      </c>
      <c r="Y301" s="2"/>
    </row>
    <row r="302" ht="63" customHeight="1" spans="1:25" x14ac:dyDescent="0.25">
      <c r="A302" s="2">
        <v>1</v>
      </c>
      <c r="B302" s="2" t="s">
        <v>1098</v>
      </c>
      <c r="C302" s="6">
        <v>43563</v>
      </c>
      <c r="D302" s="2" t="s">
        <v>27</v>
      </c>
      <c r="E302" s="1" t="s">
        <v>381</v>
      </c>
      <c r="F302" s="2" t="s">
        <v>29</v>
      </c>
      <c r="G302" s="2" t="s">
        <v>30</v>
      </c>
      <c r="H302" s="2" t="s">
        <v>31</v>
      </c>
      <c r="I302" s="2" t="s">
        <v>32</v>
      </c>
      <c r="J302" s="2" t="s">
        <v>1216</v>
      </c>
      <c r="K302" s="2" t="s">
        <v>34</v>
      </c>
      <c r="L302" s="2" t="s">
        <v>48</v>
      </c>
      <c r="M302" s="2" t="s">
        <v>35</v>
      </c>
      <c r="N302" s="2">
        <v>1</v>
      </c>
      <c r="O302" s="2" t="s">
        <v>36</v>
      </c>
      <c r="P302" s="2" t="s">
        <v>1212</v>
      </c>
      <c r="Q302" s="2" t="s">
        <v>38</v>
      </c>
      <c r="R302" s="2" t="s">
        <v>35</v>
      </c>
      <c r="S302" s="2" t="s">
        <v>36</v>
      </c>
      <c r="T302" s="2" t="s">
        <v>48</v>
      </c>
      <c r="U302" s="2"/>
      <c r="V302" s="2" t="s">
        <v>1213</v>
      </c>
      <c r="W302" s="1" t="s">
        <v>1217</v>
      </c>
      <c r="X302" s="1" t="s">
        <v>1218</v>
      </c>
      <c r="Y302" s="2"/>
    </row>
    <row r="303" ht="63" customHeight="1" spans="1:25" x14ac:dyDescent="0.25">
      <c r="A303" s="2">
        <v>1</v>
      </c>
      <c r="B303" s="2" t="s">
        <v>1098</v>
      </c>
      <c r="C303" s="6">
        <v>43563</v>
      </c>
      <c r="D303" s="2" t="s">
        <v>56</v>
      </c>
      <c r="E303" s="1" t="s">
        <v>57</v>
      </c>
      <c r="F303" s="2" t="s">
        <v>29</v>
      </c>
      <c r="G303" s="2" t="s">
        <v>58</v>
      </c>
      <c r="H303" s="2" t="s">
        <v>31</v>
      </c>
      <c r="I303" s="2" t="s">
        <v>32</v>
      </c>
      <c r="J303" s="2" t="s">
        <v>1211</v>
      </c>
      <c r="K303" s="2" t="s">
        <v>34</v>
      </c>
      <c r="L303" s="2" t="s">
        <v>32</v>
      </c>
      <c r="M303" s="2" t="s">
        <v>35</v>
      </c>
      <c r="N303" s="2">
        <v>0</v>
      </c>
      <c r="O303" s="2" t="s">
        <v>36</v>
      </c>
      <c r="P303" s="2" t="s">
        <v>1212</v>
      </c>
      <c r="Q303" s="2" t="s">
        <v>44</v>
      </c>
      <c r="R303" s="2" t="s">
        <v>35</v>
      </c>
      <c r="S303" s="2" t="s">
        <v>36</v>
      </c>
      <c r="T303" s="2" t="s">
        <v>39</v>
      </c>
      <c r="U303" s="2"/>
      <c r="V303" s="2" t="s">
        <v>1213</v>
      </c>
      <c r="W303" s="1" t="s">
        <v>1219</v>
      </c>
      <c r="X303" s="1" t="s">
        <v>1220</v>
      </c>
      <c r="Y303" s="2"/>
    </row>
    <row r="304" ht="63" customHeight="1" spans="1:25" x14ac:dyDescent="0.25">
      <c r="A304" s="2">
        <v>1</v>
      </c>
      <c r="B304" s="2" t="s">
        <v>1098</v>
      </c>
      <c r="C304" s="6">
        <v>43563</v>
      </c>
      <c r="D304" s="2" t="s">
        <v>56</v>
      </c>
      <c r="E304" s="1" t="s">
        <v>57</v>
      </c>
      <c r="F304" s="2" t="s">
        <v>29</v>
      </c>
      <c r="G304" s="2" t="s">
        <v>58</v>
      </c>
      <c r="H304" s="2" t="s">
        <v>31</v>
      </c>
      <c r="I304" s="2" t="s">
        <v>32</v>
      </c>
      <c r="J304" s="2" t="s">
        <v>1216</v>
      </c>
      <c r="K304" s="2" t="s">
        <v>34</v>
      </c>
      <c r="L304" s="2" t="s">
        <v>32</v>
      </c>
      <c r="M304" s="2" t="s">
        <v>35</v>
      </c>
      <c r="N304" s="2">
        <v>0</v>
      </c>
      <c r="O304" s="2" t="s">
        <v>36</v>
      </c>
      <c r="P304" s="2" t="s">
        <v>1212</v>
      </c>
      <c r="Q304" s="2" t="s">
        <v>38</v>
      </c>
      <c r="R304" s="2" t="s">
        <v>35</v>
      </c>
      <c r="S304" s="2" t="s">
        <v>36</v>
      </c>
      <c r="T304" s="2" t="s">
        <v>39</v>
      </c>
      <c r="U304" s="2"/>
      <c r="V304" s="2" t="s">
        <v>1213</v>
      </c>
      <c r="W304" s="1" t="s">
        <v>1221</v>
      </c>
      <c r="X304" s="1" t="s">
        <v>1222</v>
      </c>
      <c r="Y304" s="2"/>
    </row>
    <row r="305" ht="63" customHeight="1" spans="1:25" x14ac:dyDescent="0.25">
      <c r="A305" s="2">
        <v>1</v>
      </c>
      <c r="B305" s="2" t="s">
        <v>1098</v>
      </c>
      <c r="C305" s="6">
        <v>43564</v>
      </c>
      <c r="D305" s="2" t="s">
        <v>169</v>
      </c>
      <c r="E305" s="1" t="s">
        <v>170</v>
      </c>
      <c r="F305" s="2" t="s">
        <v>171</v>
      </c>
      <c r="G305" s="2" t="s">
        <v>30</v>
      </c>
      <c r="H305" s="2" t="s">
        <v>31</v>
      </c>
      <c r="I305" s="2" t="s">
        <v>32</v>
      </c>
      <c r="J305" s="2" t="s">
        <v>1211</v>
      </c>
      <c r="K305" s="2" t="s">
        <v>34</v>
      </c>
      <c r="L305" s="2" t="s">
        <v>32</v>
      </c>
      <c r="M305" s="2" t="s">
        <v>35</v>
      </c>
      <c r="N305" s="2">
        <v>1</v>
      </c>
      <c r="O305" s="2" t="s">
        <v>36</v>
      </c>
      <c r="P305" s="2" t="s">
        <v>1212</v>
      </c>
      <c r="Q305" s="2" t="s">
        <v>44</v>
      </c>
      <c r="R305" s="2" t="s">
        <v>35</v>
      </c>
      <c r="S305" s="2" t="s">
        <v>36</v>
      </c>
      <c r="T305" s="2" t="s">
        <v>39</v>
      </c>
      <c r="U305" s="2"/>
      <c r="V305" s="2" t="s">
        <v>1213</v>
      </c>
      <c r="W305" s="1" t="s">
        <v>1223</v>
      </c>
      <c r="X305" s="1" t="s">
        <v>1224</v>
      </c>
      <c r="Y305" s="2"/>
    </row>
    <row r="306" ht="63" customHeight="1" spans="1:25" x14ac:dyDescent="0.25">
      <c r="A306" s="2">
        <v>1</v>
      </c>
      <c r="B306" s="2" t="s">
        <v>1098</v>
      </c>
      <c r="C306" s="6">
        <v>43564</v>
      </c>
      <c r="D306" s="2" t="s">
        <v>169</v>
      </c>
      <c r="E306" s="1" t="s">
        <v>170</v>
      </c>
      <c r="F306" s="2" t="s">
        <v>171</v>
      </c>
      <c r="G306" s="2" t="s">
        <v>30</v>
      </c>
      <c r="H306" s="2" t="s">
        <v>31</v>
      </c>
      <c r="I306" s="2" t="s">
        <v>32</v>
      </c>
      <c r="J306" s="2" t="s">
        <v>1216</v>
      </c>
      <c r="K306" s="2" t="s">
        <v>34</v>
      </c>
      <c r="L306" s="2" t="s">
        <v>32</v>
      </c>
      <c r="M306" s="2" t="s">
        <v>35</v>
      </c>
      <c r="N306" s="2">
        <v>1</v>
      </c>
      <c r="O306" s="2" t="s">
        <v>36</v>
      </c>
      <c r="P306" s="2" t="s">
        <v>1212</v>
      </c>
      <c r="Q306" s="2" t="s">
        <v>38</v>
      </c>
      <c r="R306" s="2" t="s">
        <v>35</v>
      </c>
      <c r="S306" s="2" t="s">
        <v>36</v>
      </c>
      <c r="T306" s="2" t="s">
        <v>39</v>
      </c>
      <c r="U306" s="2"/>
      <c r="V306" s="2" t="s">
        <v>1213</v>
      </c>
      <c r="W306" s="1" t="s">
        <v>1225</v>
      </c>
      <c r="X306" s="1" t="s">
        <v>1226</v>
      </c>
      <c r="Y306" s="2"/>
    </row>
    <row r="307" ht="63" customHeight="1" spans="1:25" x14ac:dyDescent="0.25">
      <c r="A307" s="2">
        <v>1</v>
      </c>
      <c r="B307" s="2" t="s">
        <v>1098</v>
      </c>
      <c r="C307" s="6">
        <v>43563</v>
      </c>
      <c r="D307" s="2" t="s">
        <v>63</v>
      </c>
      <c r="E307" s="1" t="s">
        <v>64</v>
      </c>
      <c r="F307" s="2" t="s">
        <v>65</v>
      </c>
      <c r="G307" s="2" t="s">
        <v>58</v>
      </c>
      <c r="H307" s="2" t="s">
        <v>66</v>
      </c>
      <c r="I307" s="2" t="s">
        <v>32</v>
      </c>
      <c r="J307" s="2" t="s">
        <v>1216</v>
      </c>
      <c r="K307" s="2" t="s">
        <v>34</v>
      </c>
      <c r="L307" s="2" t="s">
        <v>32</v>
      </c>
      <c r="M307" s="2" t="s">
        <v>35</v>
      </c>
      <c r="N307" s="2">
        <v>1</v>
      </c>
      <c r="O307" s="2" t="s">
        <v>36</v>
      </c>
      <c r="P307" s="2" t="s">
        <v>1212</v>
      </c>
      <c r="Q307" s="2" t="s">
        <v>38</v>
      </c>
      <c r="R307" s="2" t="s">
        <v>35</v>
      </c>
      <c r="S307" s="2" t="s">
        <v>36</v>
      </c>
      <c r="T307" s="2" t="s">
        <v>39</v>
      </c>
      <c r="U307" s="2"/>
      <c r="V307" s="2" t="s">
        <v>1213</v>
      </c>
      <c r="W307" s="1" t="s">
        <v>1227</v>
      </c>
      <c r="X307" s="1" t="s">
        <v>1228</v>
      </c>
      <c r="Y307" s="2"/>
    </row>
    <row r="308" ht="60.6" customHeight="1" spans="1:25" x14ac:dyDescent="0.25">
      <c r="A308" s="2">
        <v>1</v>
      </c>
      <c r="B308" s="2" t="s">
        <v>1098</v>
      </c>
      <c r="C308" s="6">
        <v>43563</v>
      </c>
      <c r="D308" s="2" t="s">
        <v>131</v>
      </c>
      <c r="E308" s="1" t="s">
        <v>132</v>
      </c>
      <c r="F308" s="2" t="s">
        <v>65</v>
      </c>
      <c r="G308" s="2" t="s">
        <v>58</v>
      </c>
      <c r="H308" s="2" t="s">
        <v>31</v>
      </c>
      <c r="I308" s="2" t="s">
        <v>67</v>
      </c>
      <c r="J308" s="2" t="s">
        <v>1211</v>
      </c>
      <c r="K308" s="2" t="s">
        <v>34</v>
      </c>
      <c r="L308" s="2" t="s">
        <v>32</v>
      </c>
      <c r="M308" s="2" t="s">
        <v>35</v>
      </c>
      <c r="N308" s="2">
        <v>1</v>
      </c>
      <c r="O308" s="2" t="s">
        <v>36</v>
      </c>
      <c r="P308" s="2" t="s">
        <v>1212</v>
      </c>
      <c r="Q308" s="2" t="s">
        <v>44</v>
      </c>
      <c r="R308" s="2" t="s">
        <v>35</v>
      </c>
      <c r="S308" s="2" t="s">
        <v>36</v>
      </c>
      <c r="T308" s="2" t="s">
        <v>39</v>
      </c>
      <c r="U308" s="2"/>
      <c r="V308" s="2" t="s">
        <v>1213</v>
      </c>
      <c r="W308" s="1" t="s">
        <v>1229</v>
      </c>
      <c r="X308" s="1" t="s">
        <v>1230</v>
      </c>
      <c r="Y308" s="2"/>
    </row>
    <row r="309" ht="66.6" customHeight="1" spans="1:25" x14ac:dyDescent="0.25">
      <c r="A309" s="2">
        <v>1</v>
      </c>
      <c r="B309" s="2" t="s">
        <v>1098</v>
      </c>
      <c r="C309" s="6">
        <v>43564</v>
      </c>
      <c r="D309" s="2" t="s">
        <v>262</v>
      </c>
      <c r="E309" s="1" t="s">
        <v>263</v>
      </c>
      <c r="F309" s="2" t="s">
        <v>65</v>
      </c>
      <c r="G309" s="2" t="s">
        <v>30</v>
      </c>
      <c r="H309" s="2" t="s">
        <v>31</v>
      </c>
      <c r="I309" s="2" t="s">
        <v>48</v>
      </c>
      <c r="J309" s="2" t="s">
        <v>1231</v>
      </c>
      <c r="K309" s="2" t="s">
        <v>34</v>
      </c>
      <c r="L309" s="2" t="s">
        <v>122</v>
      </c>
      <c r="M309" s="2" t="s">
        <v>35</v>
      </c>
      <c r="N309" s="2">
        <v>0</v>
      </c>
      <c r="O309" s="2" t="s">
        <v>35</v>
      </c>
      <c r="P309" s="2">
        <v>0</v>
      </c>
      <c r="Q309" s="2" t="s">
        <v>44</v>
      </c>
      <c r="R309" s="2" t="s">
        <v>36</v>
      </c>
      <c r="S309" s="2" t="s">
        <v>35</v>
      </c>
      <c r="T309" s="2" t="s">
        <v>39</v>
      </c>
      <c r="U309" s="2"/>
      <c r="V309" s="2" t="s">
        <v>1213</v>
      </c>
      <c r="W309" s="1" t="s">
        <v>1232</v>
      </c>
      <c r="X309" s="1" t="s">
        <v>1233</v>
      </c>
      <c r="Y309" s="21"/>
    </row>
    <row r="310" ht="68.4" customHeight="1" spans="1:25" x14ac:dyDescent="0.25">
      <c r="A310" s="2">
        <v>1</v>
      </c>
      <c r="B310" s="2" t="s">
        <v>1098</v>
      </c>
      <c r="C310" s="6">
        <v>43564</v>
      </c>
      <c r="D310" s="2" t="s">
        <v>237</v>
      </c>
      <c r="E310" s="1" t="s">
        <v>238</v>
      </c>
      <c r="F310" s="2" t="s">
        <v>65</v>
      </c>
      <c r="G310" s="2" t="s">
        <v>30</v>
      </c>
      <c r="H310" s="2" t="s">
        <v>66</v>
      </c>
      <c r="I310" s="2" t="s">
        <v>48</v>
      </c>
      <c r="J310" s="2" t="s">
        <v>1234</v>
      </c>
      <c r="K310" s="2" t="s">
        <v>34</v>
      </c>
      <c r="L310" s="2" t="s">
        <v>48</v>
      </c>
      <c r="M310" s="2" t="s">
        <v>35</v>
      </c>
      <c r="N310" s="2">
        <v>1</v>
      </c>
      <c r="O310" s="2" t="s">
        <v>36</v>
      </c>
      <c r="P310" s="2" t="s">
        <v>1212</v>
      </c>
      <c r="Q310" s="2" t="s">
        <v>38</v>
      </c>
      <c r="R310" s="2" t="s">
        <v>36</v>
      </c>
      <c r="S310" s="2" t="s">
        <v>35</v>
      </c>
      <c r="T310" s="2" t="s">
        <v>39</v>
      </c>
      <c r="U310" s="2"/>
      <c r="V310" s="2" t="s">
        <v>1213</v>
      </c>
      <c r="W310" s="1" t="s">
        <v>1235</v>
      </c>
      <c r="X310" s="1" t="s">
        <v>1236</v>
      </c>
      <c r="Y310" s="2"/>
    </row>
    <row r="311" ht="55.95" customHeight="1" spans="1:25" x14ac:dyDescent="0.25">
      <c r="A311" s="2">
        <v>1</v>
      </c>
      <c r="B311" s="2" t="s">
        <v>1098</v>
      </c>
      <c r="C311" s="6">
        <v>43565</v>
      </c>
      <c r="D311" s="2" t="s">
        <v>247</v>
      </c>
      <c r="E311" s="1" t="s">
        <v>248</v>
      </c>
      <c r="F311" s="2" t="s">
        <v>65</v>
      </c>
      <c r="G311" s="2" t="s">
        <v>249</v>
      </c>
      <c r="H311" s="2" t="s">
        <v>66</v>
      </c>
      <c r="I311" s="2" t="s">
        <v>67</v>
      </c>
      <c r="J311" s="2" t="s">
        <v>1216</v>
      </c>
      <c r="K311" s="2" t="s">
        <v>34</v>
      </c>
      <c r="L311" s="2" t="s">
        <v>48</v>
      </c>
      <c r="M311" s="2" t="s">
        <v>35</v>
      </c>
      <c r="N311" s="2">
        <v>1</v>
      </c>
      <c r="O311" s="2" t="s">
        <v>36</v>
      </c>
      <c r="P311" s="2" t="s">
        <v>1212</v>
      </c>
      <c r="Q311" s="2" t="s">
        <v>38</v>
      </c>
      <c r="R311" s="2" t="s">
        <v>36</v>
      </c>
      <c r="S311" s="2" t="s">
        <v>35</v>
      </c>
      <c r="T311" s="2" t="s">
        <v>39</v>
      </c>
      <c r="U311" s="2"/>
      <c r="V311" s="2" t="s">
        <v>1213</v>
      </c>
      <c r="W311" s="1" t="s">
        <v>1237</v>
      </c>
      <c r="X311" s="1" t="s">
        <v>1238</v>
      </c>
      <c r="Y311" s="2"/>
    </row>
    <row r="312" ht="58.95" customHeight="1" spans="1:25" x14ac:dyDescent="0.25">
      <c r="A312" s="2">
        <v>1</v>
      </c>
      <c r="B312" s="2" t="s">
        <v>1098</v>
      </c>
      <c r="C312" s="6">
        <v>43565</v>
      </c>
      <c r="D312" s="2" t="s">
        <v>242</v>
      </c>
      <c r="E312" s="1" t="s">
        <v>243</v>
      </c>
      <c r="F312" s="2" t="s">
        <v>65</v>
      </c>
      <c r="G312" s="2" t="s">
        <v>30</v>
      </c>
      <c r="H312" s="2" t="s">
        <v>66</v>
      </c>
      <c r="I312" s="2" t="s">
        <v>48</v>
      </c>
      <c r="J312" s="2" t="s">
        <v>1239</v>
      </c>
      <c r="K312" s="2" t="s">
        <v>34</v>
      </c>
      <c r="L312" s="2" t="s">
        <v>48</v>
      </c>
      <c r="M312" s="2" t="s">
        <v>35</v>
      </c>
      <c r="N312" s="2">
        <v>1</v>
      </c>
      <c r="O312" s="2" t="s">
        <v>36</v>
      </c>
      <c r="P312" s="2" t="s">
        <v>1212</v>
      </c>
      <c r="Q312" s="2" t="s">
        <v>44</v>
      </c>
      <c r="R312" s="2" t="s">
        <v>36</v>
      </c>
      <c r="S312" s="2" t="s">
        <v>35</v>
      </c>
      <c r="T312" s="2" t="s">
        <v>39</v>
      </c>
      <c r="U312" s="2"/>
      <c r="V312" s="2" t="s">
        <v>1213</v>
      </c>
      <c r="W312" s="1" t="s">
        <v>1240</v>
      </c>
      <c r="X312" s="1" t="s">
        <v>1241</v>
      </c>
      <c r="Y312" s="2"/>
    </row>
    <row r="313" ht="58.2" customHeight="1" spans="1:25" x14ac:dyDescent="0.25">
      <c r="A313" s="2">
        <v>1</v>
      </c>
      <c r="B313" s="2" t="s">
        <v>1098</v>
      </c>
      <c r="C313" s="6">
        <v>43566</v>
      </c>
      <c r="D313" s="2" t="s">
        <v>84</v>
      </c>
      <c r="E313" s="1" t="s">
        <v>85</v>
      </c>
      <c r="F313" s="2" t="s">
        <v>86</v>
      </c>
      <c r="G313" s="2" t="s">
        <v>30</v>
      </c>
      <c r="H313" s="2" t="s">
        <v>66</v>
      </c>
      <c r="I313" s="2" t="s">
        <v>48</v>
      </c>
      <c r="J313" s="2" t="s">
        <v>1216</v>
      </c>
      <c r="K313" s="2" t="s">
        <v>34</v>
      </c>
      <c r="L313" s="2" t="s">
        <v>48</v>
      </c>
      <c r="M313" s="2" t="s">
        <v>35</v>
      </c>
      <c r="N313" s="2">
        <v>1</v>
      </c>
      <c r="O313" s="2" t="s">
        <v>36</v>
      </c>
      <c r="P313" s="2" t="s">
        <v>1212</v>
      </c>
      <c r="Q313" s="2" t="s">
        <v>38</v>
      </c>
      <c r="R313" s="2" t="s">
        <v>36</v>
      </c>
      <c r="S313" s="2" t="s">
        <v>35</v>
      </c>
      <c r="T313" s="2" t="s">
        <v>39</v>
      </c>
      <c r="U313" s="2"/>
      <c r="V313" s="2" t="s">
        <v>1213</v>
      </c>
      <c r="W313" s="1" t="s">
        <v>1242</v>
      </c>
      <c r="X313" s="1" t="s">
        <v>1243</v>
      </c>
      <c r="Y313" s="2"/>
    </row>
    <row r="314" ht="61.2" customHeight="1" spans="1:25" x14ac:dyDescent="0.25">
      <c r="A314" s="2">
        <v>1</v>
      </c>
      <c r="B314" s="2" t="s">
        <v>1098</v>
      </c>
      <c r="C314" s="6">
        <v>43569</v>
      </c>
      <c r="D314" s="2" t="s">
        <v>973</v>
      </c>
      <c r="E314" s="16" t="s">
        <v>1244</v>
      </c>
      <c r="F314" s="2" t="s">
        <v>65</v>
      </c>
      <c r="G314" s="2" t="s">
        <v>519</v>
      </c>
      <c r="H314" s="2" t="s">
        <v>66</v>
      </c>
      <c r="I314" s="2" t="s">
        <v>67</v>
      </c>
      <c r="J314" s="2" t="s">
        <v>1216</v>
      </c>
      <c r="K314" s="2" t="s">
        <v>34</v>
      </c>
      <c r="L314" s="2" t="s">
        <v>48</v>
      </c>
      <c r="M314" s="2" t="s">
        <v>35</v>
      </c>
      <c r="N314" s="2">
        <v>1</v>
      </c>
      <c r="O314" s="2" t="s">
        <v>36</v>
      </c>
      <c r="P314" s="2" t="s">
        <v>1212</v>
      </c>
      <c r="Q314" s="2" t="s">
        <v>38</v>
      </c>
      <c r="R314" s="2" t="s">
        <v>36</v>
      </c>
      <c r="S314" s="2" t="s">
        <v>35</v>
      </c>
      <c r="T314" s="2" t="s">
        <v>39</v>
      </c>
      <c r="U314" s="2"/>
      <c r="V314" s="2" t="s">
        <v>1213</v>
      </c>
      <c r="W314" s="1" t="s">
        <v>1245</v>
      </c>
      <c r="X314" s="1" t="s">
        <v>1246</v>
      </c>
      <c r="Y314" s="2"/>
    </row>
    <row r="315" ht="52.95" customHeight="1" spans="1:25" x14ac:dyDescent="0.25">
      <c r="A315" s="2">
        <v>1</v>
      </c>
      <c r="B315" s="2" t="s">
        <v>1098</v>
      </c>
      <c r="C315" s="6">
        <v>43570</v>
      </c>
      <c r="D315" s="2" t="s">
        <v>1247</v>
      </c>
      <c r="E315" s="1"/>
      <c r="F315" s="2" t="s">
        <v>86</v>
      </c>
      <c r="G315" s="2" t="s">
        <v>340</v>
      </c>
      <c r="H315" s="2" t="s">
        <v>66</v>
      </c>
      <c r="I315" s="2" t="s">
        <v>67</v>
      </c>
      <c r="J315" s="2" t="s">
        <v>1234</v>
      </c>
      <c r="K315" s="2" t="s">
        <v>34</v>
      </c>
      <c r="L315" s="2" t="s">
        <v>48</v>
      </c>
      <c r="M315" s="2" t="s">
        <v>35</v>
      </c>
      <c r="N315" s="2">
        <v>0</v>
      </c>
      <c r="O315" s="2" t="s">
        <v>35</v>
      </c>
      <c r="P315" s="2">
        <v>0</v>
      </c>
      <c r="Q315" s="2" t="s">
        <v>38</v>
      </c>
      <c r="R315" s="2" t="s">
        <v>36</v>
      </c>
      <c r="S315" s="2" t="s">
        <v>35</v>
      </c>
      <c r="T315" s="2" t="s">
        <v>39</v>
      </c>
      <c r="U315" s="2"/>
      <c r="V315" s="2" t="s">
        <v>1213</v>
      </c>
      <c r="W315" s="22"/>
      <c r="X315" s="1"/>
      <c r="Y315" s="2" t="s">
        <v>86</v>
      </c>
    </row>
    <row r="316" ht="63" customHeight="1" spans="1:25" x14ac:dyDescent="0.25">
      <c r="A316" s="2">
        <v>1</v>
      </c>
      <c r="B316" s="2" t="s">
        <v>1098</v>
      </c>
      <c r="C316" s="6">
        <v>43570</v>
      </c>
      <c r="D316" s="2" t="s">
        <v>1248</v>
      </c>
      <c r="E316" s="16" t="s">
        <v>1249</v>
      </c>
      <c r="F316" s="2" t="s">
        <v>65</v>
      </c>
      <c r="G316" s="2" t="s">
        <v>519</v>
      </c>
      <c r="H316" s="2" t="s">
        <v>31</v>
      </c>
      <c r="I316" s="2" t="s">
        <v>67</v>
      </c>
      <c r="J316" s="2" t="s">
        <v>1250</v>
      </c>
      <c r="K316" s="2" t="s">
        <v>34</v>
      </c>
      <c r="L316" s="2" t="s">
        <v>48</v>
      </c>
      <c r="M316" s="2" t="s">
        <v>35</v>
      </c>
      <c r="N316" s="2">
        <v>1</v>
      </c>
      <c r="O316" s="2" t="s">
        <v>36</v>
      </c>
      <c r="P316" s="2" t="s">
        <v>1212</v>
      </c>
      <c r="Q316" s="2" t="s">
        <v>38</v>
      </c>
      <c r="R316" s="2" t="s">
        <v>36</v>
      </c>
      <c r="S316" s="2" t="s">
        <v>35</v>
      </c>
      <c r="T316" s="2" t="s">
        <v>39</v>
      </c>
      <c r="U316" s="2"/>
      <c r="V316" s="2" t="s">
        <v>1213</v>
      </c>
      <c r="W316" s="23" t="s">
        <v>1251</v>
      </c>
      <c r="X316" s="1" t="s">
        <v>1252</v>
      </c>
      <c r="Y316" s="2"/>
    </row>
    <row r="317" ht="67.2" customHeight="1" spans="1:25" s="3" customFormat="1" x14ac:dyDescent="0.25">
      <c r="A317" s="4">
        <v>1</v>
      </c>
      <c r="B317" s="4" t="s">
        <v>1098</v>
      </c>
      <c r="C317" s="5">
        <v>43570</v>
      </c>
      <c r="D317" s="4" t="s">
        <v>27</v>
      </c>
      <c r="E317" s="4" t="s">
        <v>381</v>
      </c>
      <c r="F317" s="4" t="s">
        <v>29</v>
      </c>
      <c r="G317" s="4" t="s">
        <v>30</v>
      </c>
      <c r="H317" s="4" t="s">
        <v>31</v>
      </c>
      <c r="I317" s="4" t="s">
        <v>48</v>
      </c>
      <c r="J317" s="4" t="s">
        <v>1253</v>
      </c>
      <c r="K317" s="4" t="s">
        <v>34</v>
      </c>
      <c r="L317" s="4" t="s">
        <v>48</v>
      </c>
      <c r="M317" s="4" t="s">
        <v>36</v>
      </c>
      <c r="N317" s="4">
        <v>1</v>
      </c>
      <c r="O317" s="4" t="s">
        <v>35</v>
      </c>
      <c r="P317" s="4">
        <v>0</v>
      </c>
      <c r="Q317" s="4" t="s">
        <v>44</v>
      </c>
      <c r="R317" s="4" t="s">
        <v>35</v>
      </c>
      <c r="S317" s="4" t="s">
        <v>36</v>
      </c>
      <c r="T317" s="4" t="s">
        <v>48</v>
      </c>
      <c r="U317" s="4"/>
      <c r="V317" s="4" t="s">
        <v>1254</v>
      </c>
      <c r="W317" s="4" t="s">
        <v>1255</v>
      </c>
      <c r="X317" s="4" t="s">
        <v>1256</v>
      </c>
      <c r="Y317" s="4"/>
    </row>
    <row r="318" ht="64.2" customHeight="1" spans="1:25" s="3" customFormat="1" x14ac:dyDescent="0.25">
      <c r="A318" s="4">
        <v>1</v>
      </c>
      <c r="B318" s="4" t="s">
        <v>1098</v>
      </c>
      <c r="C318" s="5">
        <v>43570</v>
      </c>
      <c r="D318" s="4" t="s">
        <v>27</v>
      </c>
      <c r="E318" s="4" t="s">
        <v>381</v>
      </c>
      <c r="F318" s="4" t="s">
        <v>29</v>
      </c>
      <c r="G318" s="4" t="s">
        <v>30</v>
      </c>
      <c r="H318" s="4" t="s">
        <v>31</v>
      </c>
      <c r="I318" s="4" t="s">
        <v>48</v>
      </c>
      <c r="J318" s="4" t="s">
        <v>1257</v>
      </c>
      <c r="K318" s="4" t="s">
        <v>34</v>
      </c>
      <c r="L318" s="4" t="s">
        <v>48</v>
      </c>
      <c r="M318" s="4" t="s">
        <v>36</v>
      </c>
      <c r="N318" s="4">
        <v>1</v>
      </c>
      <c r="O318" s="4" t="s">
        <v>35</v>
      </c>
      <c r="P318" s="4">
        <v>0</v>
      </c>
      <c r="Q318" s="4" t="s">
        <v>38</v>
      </c>
      <c r="R318" s="4" t="s">
        <v>35</v>
      </c>
      <c r="S318" s="4" t="s">
        <v>36</v>
      </c>
      <c r="T318" s="4" t="s">
        <v>48</v>
      </c>
      <c r="U318" s="4"/>
      <c r="V318" s="4" t="s">
        <v>1254</v>
      </c>
      <c r="W318" s="4" t="s">
        <v>1258</v>
      </c>
      <c r="X318" s="4" t="s">
        <v>1259</v>
      </c>
      <c r="Y318" s="4"/>
    </row>
    <row r="319" ht="70.95" customHeight="1" spans="1:25" x14ac:dyDescent="0.25">
      <c r="A319" s="2">
        <v>1</v>
      </c>
      <c r="B319" s="2" t="s">
        <v>1098</v>
      </c>
      <c r="C319" s="6">
        <v>43578</v>
      </c>
      <c r="D319" s="2" t="s">
        <v>27</v>
      </c>
      <c r="E319" s="1" t="s">
        <v>381</v>
      </c>
      <c r="F319" s="2" t="s">
        <v>29</v>
      </c>
      <c r="G319" s="2" t="s">
        <v>30</v>
      </c>
      <c r="H319" s="2" t="s">
        <v>31</v>
      </c>
      <c r="I319" s="2" t="s">
        <v>32</v>
      </c>
      <c r="J319" s="2" t="s">
        <v>1260</v>
      </c>
      <c r="K319" s="2" t="s">
        <v>34</v>
      </c>
      <c r="L319" s="2" t="s">
        <v>32</v>
      </c>
      <c r="M319" s="2" t="s">
        <v>35</v>
      </c>
      <c r="N319" s="2">
        <v>3</v>
      </c>
      <c r="O319" s="2" t="s">
        <v>36</v>
      </c>
      <c r="P319" s="2" t="s">
        <v>1148</v>
      </c>
      <c r="Q319" s="2" t="s">
        <v>44</v>
      </c>
      <c r="R319" s="2" t="s">
        <v>35</v>
      </c>
      <c r="S319" s="2" t="s">
        <v>36</v>
      </c>
      <c r="T319" s="2" t="s">
        <v>48</v>
      </c>
      <c r="U319" s="2"/>
      <c r="V319" s="2" t="s">
        <v>1261</v>
      </c>
      <c r="W319" s="1" t="s">
        <v>1262</v>
      </c>
      <c r="X319" s="1" t="s">
        <v>1263</v>
      </c>
      <c r="Y319" s="2"/>
    </row>
    <row r="320" ht="73.2" customHeight="1" spans="1:25" x14ac:dyDescent="0.25">
      <c r="A320" s="2">
        <v>1</v>
      </c>
      <c r="B320" s="2" t="s">
        <v>1098</v>
      </c>
      <c r="C320" s="6">
        <v>43578</v>
      </c>
      <c r="D320" s="2" t="s">
        <v>27</v>
      </c>
      <c r="E320" s="1" t="s">
        <v>381</v>
      </c>
      <c r="F320" s="2" t="s">
        <v>29</v>
      </c>
      <c r="G320" s="2" t="s">
        <v>30</v>
      </c>
      <c r="H320" s="2" t="s">
        <v>31</v>
      </c>
      <c r="I320" s="2" t="s">
        <v>32</v>
      </c>
      <c r="J320" s="2" t="s">
        <v>1264</v>
      </c>
      <c r="K320" s="2" t="s">
        <v>34</v>
      </c>
      <c r="L320" s="2" t="s">
        <v>32</v>
      </c>
      <c r="M320" s="2" t="s">
        <v>35</v>
      </c>
      <c r="N320" s="2">
        <v>3</v>
      </c>
      <c r="O320" s="2" t="s">
        <v>36</v>
      </c>
      <c r="P320" s="2" t="s">
        <v>1148</v>
      </c>
      <c r="Q320" s="2" t="s">
        <v>38</v>
      </c>
      <c r="R320" s="2" t="s">
        <v>35</v>
      </c>
      <c r="S320" s="2" t="s">
        <v>36</v>
      </c>
      <c r="T320" s="2" t="s">
        <v>48</v>
      </c>
      <c r="U320" s="2"/>
      <c r="V320" s="2" t="s">
        <v>1261</v>
      </c>
      <c r="W320" s="1" t="s">
        <v>1265</v>
      </c>
      <c r="X320" s="1" t="s">
        <v>1266</v>
      </c>
      <c r="Y320" s="2"/>
    </row>
    <row r="321" ht="75" customHeight="1" spans="1:25" x14ac:dyDescent="0.25">
      <c r="A321" s="2">
        <v>1</v>
      </c>
      <c r="B321" s="2" t="s">
        <v>1098</v>
      </c>
      <c r="C321" s="6">
        <v>43578</v>
      </c>
      <c r="D321" s="2" t="s">
        <v>56</v>
      </c>
      <c r="E321" s="1" t="s">
        <v>57</v>
      </c>
      <c r="F321" s="2" t="s">
        <v>29</v>
      </c>
      <c r="G321" s="2" t="s">
        <v>58</v>
      </c>
      <c r="H321" s="2" t="s">
        <v>31</v>
      </c>
      <c r="I321" s="2" t="s">
        <v>32</v>
      </c>
      <c r="J321" s="2" t="s">
        <v>1260</v>
      </c>
      <c r="K321" s="2" t="s">
        <v>34</v>
      </c>
      <c r="L321" s="2" t="s">
        <v>32</v>
      </c>
      <c r="M321" s="2" t="s">
        <v>35</v>
      </c>
      <c r="N321" s="2">
        <v>3</v>
      </c>
      <c r="O321" s="2" t="s">
        <v>36</v>
      </c>
      <c r="P321" s="2" t="s">
        <v>1148</v>
      </c>
      <c r="Q321" s="2" t="s">
        <v>44</v>
      </c>
      <c r="R321" s="2" t="s">
        <v>35</v>
      </c>
      <c r="S321" s="2" t="s">
        <v>36</v>
      </c>
      <c r="T321" s="2" t="s">
        <v>48</v>
      </c>
      <c r="U321" s="2"/>
      <c r="V321" s="2" t="s">
        <v>1261</v>
      </c>
      <c r="W321" s="1" t="s">
        <v>1267</v>
      </c>
      <c r="X321" s="1" t="s">
        <v>1268</v>
      </c>
      <c r="Y321" s="2"/>
    </row>
    <row r="322" ht="78.6" customHeight="1" spans="1:25" x14ac:dyDescent="0.25">
      <c r="A322" s="2">
        <v>1</v>
      </c>
      <c r="B322" s="2" t="s">
        <v>1098</v>
      </c>
      <c r="C322" s="6">
        <v>43578</v>
      </c>
      <c r="D322" s="2" t="s">
        <v>56</v>
      </c>
      <c r="E322" s="1" t="s">
        <v>57</v>
      </c>
      <c r="F322" s="2" t="s">
        <v>29</v>
      </c>
      <c r="G322" s="2" t="s">
        <v>58</v>
      </c>
      <c r="H322" s="2" t="s">
        <v>31</v>
      </c>
      <c r="I322" s="2" t="s">
        <v>32</v>
      </c>
      <c r="J322" s="2" t="s">
        <v>1264</v>
      </c>
      <c r="K322" s="2" t="s">
        <v>34</v>
      </c>
      <c r="L322" s="2" t="s">
        <v>32</v>
      </c>
      <c r="M322" s="2" t="s">
        <v>35</v>
      </c>
      <c r="N322" s="2">
        <v>3</v>
      </c>
      <c r="O322" s="2" t="s">
        <v>36</v>
      </c>
      <c r="P322" s="2" t="s">
        <v>1148</v>
      </c>
      <c r="Q322" s="2" t="s">
        <v>38</v>
      </c>
      <c r="R322" s="2" t="s">
        <v>35</v>
      </c>
      <c r="S322" s="2" t="s">
        <v>36</v>
      </c>
      <c r="T322" s="2" t="s">
        <v>48</v>
      </c>
      <c r="U322" s="2"/>
      <c r="V322" s="2" t="s">
        <v>1261</v>
      </c>
      <c r="W322" s="1" t="s">
        <v>1269</v>
      </c>
      <c r="X322" s="1" t="s">
        <v>1270</v>
      </c>
      <c r="Y322" s="2"/>
    </row>
    <row r="323" ht="73.2" customHeight="1" spans="1:25" x14ac:dyDescent="0.25">
      <c r="A323" s="2">
        <v>1</v>
      </c>
      <c r="B323" s="2" t="s">
        <v>1098</v>
      </c>
      <c r="C323" s="6">
        <v>43578</v>
      </c>
      <c r="D323" s="2" t="s">
        <v>169</v>
      </c>
      <c r="E323" s="1" t="s">
        <v>170</v>
      </c>
      <c r="F323" s="2" t="s">
        <v>171</v>
      </c>
      <c r="G323" s="2" t="s">
        <v>30</v>
      </c>
      <c r="H323" s="2" t="s">
        <v>31</v>
      </c>
      <c r="I323" s="2" t="s">
        <v>32</v>
      </c>
      <c r="J323" s="2" t="s">
        <v>1260</v>
      </c>
      <c r="K323" s="2" t="s">
        <v>34</v>
      </c>
      <c r="L323" s="2" t="s">
        <v>32</v>
      </c>
      <c r="M323" s="2" t="s">
        <v>35</v>
      </c>
      <c r="N323" s="2">
        <v>1</v>
      </c>
      <c r="O323" s="2" t="s">
        <v>36</v>
      </c>
      <c r="P323" s="2" t="s">
        <v>1148</v>
      </c>
      <c r="Q323" s="2" t="s">
        <v>44</v>
      </c>
      <c r="R323" s="2" t="s">
        <v>35</v>
      </c>
      <c r="S323" s="2" t="s">
        <v>36</v>
      </c>
      <c r="T323" s="2" t="s">
        <v>48</v>
      </c>
      <c r="U323" s="2"/>
      <c r="V323" s="2" t="s">
        <v>1261</v>
      </c>
      <c r="W323" s="1" t="s">
        <v>1271</v>
      </c>
      <c r="X323" s="1" t="s">
        <v>1272</v>
      </c>
      <c r="Y323" s="2"/>
    </row>
    <row r="324" ht="75" customHeight="1" spans="1:25" x14ac:dyDescent="0.25">
      <c r="A324" s="2">
        <v>1</v>
      </c>
      <c r="B324" s="2" t="s">
        <v>1098</v>
      </c>
      <c r="C324" s="6">
        <v>43578</v>
      </c>
      <c r="D324" s="2" t="s">
        <v>169</v>
      </c>
      <c r="E324" s="1" t="s">
        <v>170</v>
      </c>
      <c r="F324" s="2" t="s">
        <v>171</v>
      </c>
      <c r="G324" s="2" t="s">
        <v>30</v>
      </c>
      <c r="H324" s="2" t="s">
        <v>31</v>
      </c>
      <c r="I324" s="2" t="s">
        <v>32</v>
      </c>
      <c r="J324" s="2" t="s">
        <v>1264</v>
      </c>
      <c r="K324" s="2" t="s">
        <v>34</v>
      </c>
      <c r="L324" s="2" t="s">
        <v>32</v>
      </c>
      <c r="M324" s="2" t="s">
        <v>35</v>
      </c>
      <c r="N324" s="2">
        <v>1</v>
      </c>
      <c r="O324" s="2" t="s">
        <v>36</v>
      </c>
      <c r="P324" s="2" t="s">
        <v>1148</v>
      </c>
      <c r="Q324" s="2" t="s">
        <v>38</v>
      </c>
      <c r="R324" s="2" t="s">
        <v>35</v>
      </c>
      <c r="S324" s="2" t="s">
        <v>36</v>
      </c>
      <c r="T324" s="2" t="s">
        <v>48</v>
      </c>
      <c r="U324" s="2"/>
      <c r="V324" s="2" t="s">
        <v>1261</v>
      </c>
      <c r="W324" s="1" t="s">
        <v>1273</v>
      </c>
      <c r="X324" s="1" t="s">
        <v>1274</v>
      </c>
      <c r="Y324" s="2"/>
    </row>
    <row r="325" ht="72.6" customHeight="1" spans="1:25" x14ac:dyDescent="0.25">
      <c r="A325" s="2">
        <v>1</v>
      </c>
      <c r="B325" s="2" t="s">
        <v>1098</v>
      </c>
      <c r="C325" s="6">
        <v>43578</v>
      </c>
      <c r="D325" s="2" t="s">
        <v>63</v>
      </c>
      <c r="E325" s="1" t="s">
        <v>64</v>
      </c>
      <c r="F325" s="2" t="s">
        <v>65</v>
      </c>
      <c r="G325" s="2" t="s">
        <v>58</v>
      </c>
      <c r="H325" s="2" t="s">
        <v>66</v>
      </c>
      <c r="I325" s="2" t="s">
        <v>32</v>
      </c>
      <c r="J325" s="2" t="s">
        <v>1264</v>
      </c>
      <c r="K325" s="2" t="s">
        <v>34</v>
      </c>
      <c r="L325" s="2" t="s">
        <v>32</v>
      </c>
      <c r="M325" s="2" t="s">
        <v>35</v>
      </c>
      <c r="N325" s="2">
        <v>3</v>
      </c>
      <c r="O325" s="2" t="s">
        <v>36</v>
      </c>
      <c r="P325" s="2" t="s">
        <v>1148</v>
      </c>
      <c r="Q325" s="2" t="s">
        <v>38</v>
      </c>
      <c r="R325" s="2" t="s">
        <v>35</v>
      </c>
      <c r="S325" s="2" t="s">
        <v>36</v>
      </c>
      <c r="T325" s="2" t="s">
        <v>48</v>
      </c>
      <c r="U325" s="2"/>
      <c r="V325" s="2" t="s">
        <v>1261</v>
      </c>
      <c r="W325" s="1" t="s">
        <v>1275</v>
      </c>
      <c r="X325" s="1" t="s">
        <v>1276</v>
      </c>
      <c r="Y325" s="2"/>
    </row>
    <row r="326" ht="75" customHeight="1" spans="1:25" x14ac:dyDescent="0.25">
      <c r="A326" s="2">
        <v>1</v>
      </c>
      <c r="B326" s="2" t="s">
        <v>1098</v>
      </c>
      <c r="C326" s="6">
        <v>43578</v>
      </c>
      <c r="D326" s="2" t="s">
        <v>70</v>
      </c>
      <c r="E326" s="1" t="s">
        <v>499</v>
      </c>
      <c r="F326" s="2" t="s">
        <v>65</v>
      </c>
      <c r="G326" s="2" t="s">
        <v>30</v>
      </c>
      <c r="H326" s="2" t="s">
        <v>31</v>
      </c>
      <c r="I326" s="2" t="s">
        <v>32</v>
      </c>
      <c r="J326" s="2" t="s">
        <v>1260</v>
      </c>
      <c r="K326" s="2" t="s">
        <v>34</v>
      </c>
      <c r="L326" s="2" t="s">
        <v>32</v>
      </c>
      <c r="M326" s="2" t="s">
        <v>35</v>
      </c>
      <c r="N326" s="2">
        <v>3</v>
      </c>
      <c r="O326" s="2" t="s">
        <v>36</v>
      </c>
      <c r="P326" s="2" t="s">
        <v>1148</v>
      </c>
      <c r="Q326" s="2" t="s">
        <v>44</v>
      </c>
      <c r="R326" s="2" t="s">
        <v>35</v>
      </c>
      <c r="S326" s="2" t="s">
        <v>36</v>
      </c>
      <c r="T326" s="2" t="s">
        <v>48</v>
      </c>
      <c r="U326" s="2"/>
      <c r="V326" s="2" t="s">
        <v>1261</v>
      </c>
      <c r="W326" s="1" t="s">
        <v>1277</v>
      </c>
      <c r="X326" s="10" t="s">
        <v>1278</v>
      </c>
      <c r="Y326" s="2"/>
    </row>
    <row r="327" ht="75" customHeight="1" spans="1:25" x14ac:dyDescent="0.25">
      <c r="A327" s="2">
        <v>1</v>
      </c>
      <c r="B327" s="2" t="s">
        <v>1098</v>
      </c>
      <c r="C327" s="6">
        <v>43578</v>
      </c>
      <c r="D327" s="2" t="s">
        <v>503</v>
      </c>
      <c r="E327" s="16" t="s">
        <v>1279</v>
      </c>
      <c r="F327" s="2" t="s">
        <v>171</v>
      </c>
      <c r="G327" s="2" t="s">
        <v>30</v>
      </c>
      <c r="H327" s="2" t="s">
        <v>31</v>
      </c>
      <c r="I327" s="2" t="s">
        <v>67</v>
      </c>
      <c r="J327" s="2" t="s">
        <v>1280</v>
      </c>
      <c r="K327" s="2" t="s">
        <v>34</v>
      </c>
      <c r="L327" s="2" t="s">
        <v>32</v>
      </c>
      <c r="M327" s="2" t="s">
        <v>35</v>
      </c>
      <c r="N327" s="2">
        <v>1</v>
      </c>
      <c r="O327" s="2" t="s">
        <v>36</v>
      </c>
      <c r="P327" s="2" t="s">
        <v>1148</v>
      </c>
      <c r="Q327" s="2" t="s">
        <v>38</v>
      </c>
      <c r="R327" s="2" t="s">
        <v>36</v>
      </c>
      <c r="S327" s="2" t="s">
        <v>35</v>
      </c>
      <c r="T327" s="2" t="s">
        <v>48</v>
      </c>
      <c r="U327" s="2"/>
      <c r="V327" s="2" t="s">
        <v>1261</v>
      </c>
      <c r="W327" s="1" t="s">
        <v>1281</v>
      </c>
      <c r="X327" s="10" t="s">
        <v>1282</v>
      </c>
      <c r="Y327" s="2"/>
    </row>
    <row r="328" ht="70.95" customHeight="1" spans="1:25" x14ac:dyDescent="0.25">
      <c r="A328" s="2">
        <v>1</v>
      </c>
      <c r="B328" s="2" t="s">
        <v>1098</v>
      </c>
      <c r="C328" s="6">
        <v>43578</v>
      </c>
      <c r="D328" s="2" t="s">
        <v>237</v>
      </c>
      <c r="E328" s="16" t="s">
        <v>1283</v>
      </c>
      <c r="F328" s="2" t="s">
        <v>65</v>
      </c>
      <c r="G328" s="2" t="s">
        <v>340</v>
      </c>
      <c r="H328" s="2" t="s">
        <v>66</v>
      </c>
      <c r="I328" s="2" t="s">
        <v>1284</v>
      </c>
      <c r="J328" s="2" t="s">
        <v>1285</v>
      </c>
      <c r="K328" s="2" t="s">
        <v>34</v>
      </c>
      <c r="L328" s="2" t="s">
        <v>48</v>
      </c>
      <c r="M328" s="2" t="s">
        <v>35</v>
      </c>
      <c r="N328" s="2">
        <v>3</v>
      </c>
      <c r="O328" s="2" t="s">
        <v>36</v>
      </c>
      <c r="P328" s="2" t="s">
        <v>1148</v>
      </c>
      <c r="Q328" s="2" t="s">
        <v>38</v>
      </c>
      <c r="R328" s="2" t="s">
        <v>36</v>
      </c>
      <c r="S328" s="2" t="s">
        <v>35</v>
      </c>
      <c r="T328" s="2" t="s">
        <v>48</v>
      </c>
      <c r="U328" s="2"/>
      <c r="V328" s="2" t="s">
        <v>1261</v>
      </c>
      <c r="W328" s="1" t="s">
        <v>1286</v>
      </c>
      <c r="X328" s="1" t="s">
        <v>1287</v>
      </c>
      <c r="Y328" s="2"/>
    </row>
    <row r="329" ht="72.6" customHeight="1" spans="1:25" x14ac:dyDescent="0.25">
      <c r="A329" s="2">
        <v>1</v>
      </c>
      <c r="B329" s="2" t="s">
        <v>1098</v>
      </c>
      <c r="C329" s="6">
        <v>43578</v>
      </c>
      <c r="D329" s="2" t="s">
        <v>247</v>
      </c>
      <c r="E329" s="16" t="s">
        <v>933</v>
      </c>
      <c r="F329" s="2" t="s">
        <v>65</v>
      </c>
      <c r="G329" s="2" t="s">
        <v>249</v>
      </c>
      <c r="H329" s="2" t="s">
        <v>66</v>
      </c>
      <c r="I329" s="2" t="s">
        <v>67</v>
      </c>
      <c r="J329" s="2" t="s">
        <v>1264</v>
      </c>
      <c r="K329" s="2" t="s">
        <v>34</v>
      </c>
      <c r="L329" s="2" t="s">
        <v>48</v>
      </c>
      <c r="M329" s="2" t="s">
        <v>35</v>
      </c>
      <c r="N329" s="2">
        <v>3</v>
      </c>
      <c r="O329" s="2" t="s">
        <v>36</v>
      </c>
      <c r="P329" s="2" t="s">
        <v>1148</v>
      </c>
      <c r="Q329" s="2" t="s">
        <v>38</v>
      </c>
      <c r="R329" s="2" t="s">
        <v>36</v>
      </c>
      <c r="S329" s="2" t="s">
        <v>35</v>
      </c>
      <c r="T329" s="2" t="s">
        <v>48</v>
      </c>
      <c r="U329" s="2"/>
      <c r="V329" s="2" t="s">
        <v>1261</v>
      </c>
      <c r="W329" s="1" t="s">
        <v>1288</v>
      </c>
      <c r="X329" s="1" t="s">
        <v>1289</v>
      </c>
      <c r="Y329" s="2"/>
    </row>
    <row r="330" ht="75.6" customHeight="1" spans="1:25" x14ac:dyDescent="0.25">
      <c r="A330" s="2">
        <v>1</v>
      </c>
      <c r="B330" s="2" t="s">
        <v>1098</v>
      </c>
      <c r="C330" s="6">
        <v>43578</v>
      </c>
      <c r="D330" s="2" t="s">
        <v>338</v>
      </c>
      <c r="E330" s="16" t="s">
        <v>1290</v>
      </c>
      <c r="F330" s="2" t="s">
        <v>65</v>
      </c>
      <c r="G330" s="2" t="s">
        <v>340</v>
      </c>
      <c r="H330" s="2" t="s">
        <v>31</v>
      </c>
      <c r="I330" s="2" t="s">
        <v>696</v>
      </c>
      <c r="J330" s="2" t="s">
        <v>1291</v>
      </c>
      <c r="K330" s="2" t="s">
        <v>34</v>
      </c>
      <c r="L330" s="2" t="s">
        <v>48</v>
      </c>
      <c r="M330" s="2" t="s">
        <v>35</v>
      </c>
      <c r="N330" s="2">
        <v>1</v>
      </c>
      <c r="O330" s="2" t="s">
        <v>36</v>
      </c>
      <c r="P330" s="2" t="s">
        <v>1148</v>
      </c>
      <c r="Q330" s="2" t="s">
        <v>44</v>
      </c>
      <c r="R330" s="2" t="s">
        <v>36</v>
      </c>
      <c r="S330" s="2" t="s">
        <v>35</v>
      </c>
      <c r="T330" s="2" t="s">
        <v>48</v>
      </c>
      <c r="U330" s="2"/>
      <c r="V330" s="2" t="s">
        <v>1261</v>
      </c>
      <c r="W330" s="1" t="s">
        <v>1292</v>
      </c>
      <c r="X330" s="1" t="s">
        <v>1293</v>
      </c>
      <c r="Y330" s="2"/>
    </row>
    <row r="331" ht="73.95" customHeight="1" spans="1:25" x14ac:dyDescent="0.25">
      <c r="A331" s="2">
        <v>1</v>
      </c>
      <c r="B331" s="2" t="s">
        <v>1098</v>
      </c>
      <c r="C331" s="6">
        <v>43578</v>
      </c>
      <c r="D331" s="2" t="s">
        <v>447</v>
      </c>
      <c r="E331" s="16" t="s">
        <v>845</v>
      </c>
      <c r="F331" s="2" t="s">
        <v>65</v>
      </c>
      <c r="G331" s="2" t="s">
        <v>30</v>
      </c>
      <c r="H331" s="2" t="s">
        <v>31</v>
      </c>
      <c r="I331" s="2" t="s">
        <v>104</v>
      </c>
      <c r="J331" s="2" t="s">
        <v>1294</v>
      </c>
      <c r="K331" s="2" t="s">
        <v>34</v>
      </c>
      <c r="L331" s="2" t="s">
        <v>48</v>
      </c>
      <c r="M331" s="2" t="s">
        <v>35</v>
      </c>
      <c r="N331" s="2">
        <v>1</v>
      </c>
      <c r="O331" s="2" t="s">
        <v>36</v>
      </c>
      <c r="P331" s="2" t="s">
        <v>1148</v>
      </c>
      <c r="Q331" s="2" t="s">
        <v>44</v>
      </c>
      <c r="R331" s="2" t="s">
        <v>36</v>
      </c>
      <c r="S331" s="2" t="s">
        <v>35</v>
      </c>
      <c r="T331" s="2" t="s">
        <v>48</v>
      </c>
      <c r="U331" s="2"/>
      <c r="V331" s="2" t="s">
        <v>1261</v>
      </c>
      <c r="W331" s="1" t="s">
        <v>1295</v>
      </c>
      <c r="X331" s="1" t="s">
        <v>1296</v>
      </c>
      <c r="Y331" s="2"/>
    </row>
    <row r="332" ht="70.95" customHeight="1" spans="1:25" x14ac:dyDescent="0.25">
      <c r="A332" s="2">
        <v>1</v>
      </c>
      <c r="B332" s="2" t="s">
        <v>1098</v>
      </c>
      <c r="C332" s="6">
        <v>43578</v>
      </c>
      <c r="D332" s="2" t="s">
        <v>1297</v>
      </c>
      <c r="E332" s="16" t="s">
        <v>1298</v>
      </c>
      <c r="F332" s="2" t="s">
        <v>119</v>
      </c>
      <c r="G332" s="2" t="s">
        <v>58</v>
      </c>
      <c r="H332" s="2" t="s">
        <v>31</v>
      </c>
      <c r="I332" s="2" t="s">
        <v>48</v>
      </c>
      <c r="J332" s="2" t="s">
        <v>1299</v>
      </c>
      <c r="K332" s="2" t="s">
        <v>34</v>
      </c>
      <c r="L332" s="2" t="s">
        <v>48</v>
      </c>
      <c r="M332" s="2" t="s">
        <v>35</v>
      </c>
      <c r="N332" s="2">
        <v>2</v>
      </c>
      <c r="O332" s="2" t="s">
        <v>36</v>
      </c>
      <c r="P332" s="2" t="s">
        <v>1148</v>
      </c>
      <c r="Q332" s="2" t="s">
        <v>44</v>
      </c>
      <c r="R332" s="2" t="s">
        <v>36</v>
      </c>
      <c r="S332" s="2" t="s">
        <v>35</v>
      </c>
      <c r="T332" s="2" t="s">
        <v>48</v>
      </c>
      <c r="U332" s="2"/>
      <c r="V332" s="2" t="s">
        <v>1261</v>
      </c>
      <c r="W332" s="1" t="s">
        <v>1300</v>
      </c>
      <c r="X332" s="1" t="s">
        <v>1301</v>
      </c>
      <c r="Y332" s="2"/>
    </row>
    <row r="333" ht="75.6" customHeight="1" spans="1:25" x14ac:dyDescent="0.25">
      <c r="A333" s="2">
        <v>1</v>
      </c>
      <c r="B333" s="2" t="s">
        <v>1098</v>
      </c>
      <c r="C333" s="6">
        <v>43578</v>
      </c>
      <c r="D333" s="2" t="s">
        <v>1302</v>
      </c>
      <c r="E333" s="16" t="s">
        <v>1303</v>
      </c>
      <c r="F333" s="2" t="s">
        <v>76</v>
      </c>
      <c r="G333" s="2" t="s">
        <v>340</v>
      </c>
      <c r="H333" s="2" t="s">
        <v>31</v>
      </c>
      <c r="I333" s="2" t="s">
        <v>48</v>
      </c>
      <c r="J333" s="2" t="s">
        <v>1299</v>
      </c>
      <c r="K333" s="2" t="s">
        <v>34</v>
      </c>
      <c r="L333" s="2" t="s">
        <v>48</v>
      </c>
      <c r="M333" s="2" t="s">
        <v>35</v>
      </c>
      <c r="N333" s="2">
        <v>1</v>
      </c>
      <c r="O333" s="2" t="s">
        <v>36</v>
      </c>
      <c r="P333" s="2" t="s">
        <v>1148</v>
      </c>
      <c r="Q333" s="2" t="s">
        <v>44</v>
      </c>
      <c r="R333" s="2" t="s">
        <v>36</v>
      </c>
      <c r="S333" s="2" t="s">
        <v>35</v>
      </c>
      <c r="T333" s="2" t="s">
        <v>48</v>
      </c>
      <c r="U333" s="2"/>
      <c r="V333" s="2" t="s">
        <v>1261</v>
      </c>
      <c r="W333" s="1" t="s">
        <v>1304</v>
      </c>
      <c r="X333" s="1" t="s">
        <v>1305</v>
      </c>
      <c r="Y333" s="2"/>
    </row>
    <row r="334" ht="72" customHeight="1" spans="1:25" x14ac:dyDescent="0.25">
      <c r="A334" s="2">
        <v>1</v>
      </c>
      <c r="B334" s="2" t="s">
        <v>1098</v>
      </c>
      <c r="C334" s="6">
        <v>43578</v>
      </c>
      <c r="D334" s="2" t="s">
        <v>1306</v>
      </c>
      <c r="E334" s="16" t="s">
        <v>1307</v>
      </c>
      <c r="F334" s="2" t="s">
        <v>65</v>
      </c>
      <c r="G334" s="2" t="s">
        <v>58</v>
      </c>
      <c r="H334" s="2" t="s">
        <v>31</v>
      </c>
      <c r="I334" s="2" t="s">
        <v>67</v>
      </c>
      <c r="J334" s="2" t="s">
        <v>1299</v>
      </c>
      <c r="K334" s="2" t="s">
        <v>34</v>
      </c>
      <c r="L334" s="2" t="s">
        <v>48</v>
      </c>
      <c r="M334" s="2" t="s">
        <v>35</v>
      </c>
      <c r="N334" s="2">
        <v>2</v>
      </c>
      <c r="O334" s="2" t="s">
        <v>36</v>
      </c>
      <c r="P334" s="2" t="s">
        <v>1148</v>
      </c>
      <c r="Q334" s="2" t="s">
        <v>44</v>
      </c>
      <c r="R334" s="2" t="s">
        <v>36</v>
      </c>
      <c r="S334" s="2" t="s">
        <v>35</v>
      </c>
      <c r="T334" s="2" t="s">
        <v>48</v>
      </c>
      <c r="U334" s="2"/>
      <c r="V334" s="2" t="s">
        <v>1261</v>
      </c>
      <c r="W334" s="1" t="s">
        <v>1308</v>
      </c>
      <c r="X334" s="1" t="s">
        <v>1309</v>
      </c>
      <c r="Y334" s="2"/>
    </row>
    <row r="335" ht="74.4" customHeight="1" spans="1:25" x14ac:dyDescent="0.25">
      <c r="A335" s="2">
        <v>1</v>
      </c>
      <c r="B335" s="2" t="s">
        <v>1098</v>
      </c>
      <c r="C335" s="6">
        <v>43578</v>
      </c>
      <c r="D335" s="2" t="s">
        <v>1310</v>
      </c>
      <c r="E335" s="16" t="s">
        <v>1311</v>
      </c>
      <c r="F335" s="2" t="s">
        <v>65</v>
      </c>
      <c r="G335" s="2" t="s">
        <v>58</v>
      </c>
      <c r="H335" s="2" t="s">
        <v>31</v>
      </c>
      <c r="I335" s="2" t="s">
        <v>104</v>
      </c>
      <c r="J335" s="2" t="s">
        <v>1299</v>
      </c>
      <c r="K335" s="2" t="s">
        <v>34</v>
      </c>
      <c r="L335" s="2" t="s">
        <v>122</v>
      </c>
      <c r="M335" s="2" t="s">
        <v>35</v>
      </c>
      <c r="N335" s="2">
        <v>0</v>
      </c>
      <c r="O335" s="2" t="s">
        <v>35</v>
      </c>
      <c r="P335" s="2">
        <v>0</v>
      </c>
      <c r="Q335" s="2" t="s">
        <v>44</v>
      </c>
      <c r="R335" s="2" t="s">
        <v>36</v>
      </c>
      <c r="S335" s="2" t="s">
        <v>35</v>
      </c>
      <c r="T335" s="2" t="s">
        <v>48</v>
      </c>
      <c r="U335" s="2"/>
      <c r="V335" s="2" t="s">
        <v>1261</v>
      </c>
      <c r="W335" s="1" t="s">
        <v>1312</v>
      </c>
      <c r="X335" s="1" t="s">
        <v>1313</v>
      </c>
      <c r="Y335" s="2"/>
    </row>
    <row r="336" ht="73.95" customHeight="1" spans="1:25" x14ac:dyDescent="0.25">
      <c r="A336" s="2">
        <v>1</v>
      </c>
      <c r="B336" s="2" t="s">
        <v>1098</v>
      </c>
      <c r="C336" s="6">
        <v>43578</v>
      </c>
      <c r="D336" s="2" t="s">
        <v>1314</v>
      </c>
      <c r="E336" s="16" t="s">
        <v>1315</v>
      </c>
      <c r="F336" s="2" t="s">
        <v>119</v>
      </c>
      <c r="G336" s="2" t="s">
        <v>30</v>
      </c>
      <c r="H336" s="2" t="s">
        <v>31</v>
      </c>
      <c r="I336" s="2" t="s">
        <v>104</v>
      </c>
      <c r="J336" s="2" t="s">
        <v>1316</v>
      </c>
      <c r="K336" s="2" t="s">
        <v>34</v>
      </c>
      <c r="L336" s="2" t="s">
        <v>122</v>
      </c>
      <c r="M336" s="2" t="s">
        <v>35</v>
      </c>
      <c r="N336" s="2">
        <v>0</v>
      </c>
      <c r="O336" s="2" t="s">
        <v>35</v>
      </c>
      <c r="P336" s="2">
        <v>0</v>
      </c>
      <c r="Q336" s="2" t="s">
        <v>44</v>
      </c>
      <c r="R336" s="2" t="s">
        <v>36</v>
      </c>
      <c r="S336" s="2" t="s">
        <v>35</v>
      </c>
      <c r="T336" s="2" t="s">
        <v>48</v>
      </c>
      <c r="U336" s="2"/>
      <c r="V336" s="2" t="s">
        <v>1261</v>
      </c>
      <c r="W336" s="1" t="s">
        <v>1317</v>
      </c>
      <c r="X336" s="1" t="s">
        <v>1318</v>
      </c>
      <c r="Y336" s="2"/>
    </row>
    <row r="337" ht="73.2" customHeight="1" spans="1:25" x14ac:dyDescent="0.25">
      <c r="A337" s="2">
        <v>1</v>
      </c>
      <c r="B337" s="2" t="s">
        <v>1098</v>
      </c>
      <c r="C337" s="6">
        <v>43578</v>
      </c>
      <c r="D337" s="2" t="s">
        <v>242</v>
      </c>
      <c r="E337" s="16" t="s">
        <v>1319</v>
      </c>
      <c r="F337" s="2" t="s">
        <v>65</v>
      </c>
      <c r="G337" s="2" t="s">
        <v>340</v>
      </c>
      <c r="H337" s="2" t="s">
        <v>66</v>
      </c>
      <c r="I337" s="2" t="s">
        <v>48</v>
      </c>
      <c r="J337" s="2" t="s">
        <v>1320</v>
      </c>
      <c r="K337" s="2" t="s">
        <v>34</v>
      </c>
      <c r="L337" s="2" t="s">
        <v>48</v>
      </c>
      <c r="M337" s="2" t="s">
        <v>35</v>
      </c>
      <c r="N337" s="2">
        <v>1</v>
      </c>
      <c r="O337" s="2" t="s">
        <v>36</v>
      </c>
      <c r="P337" s="2" t="s">
        <v>1148</v>
      </c>
      <c r="Q337" s="2" t="s">
        <v>38</v>
      </c>
      <c r="R337" s="2" t="s">
        <v>36</v>
      </c>
      <c r="S337" s="2" t="s">
        <v>35</v>
      </c>
      <c r="T337" s="2" t="s">
        <v>48</v>
      </c>
      <c r="U337" s="2"/>
      <c r="V337" s="2" t="s">
        <v>1261</v>
      </c>
      <c r="W337" s="1" t="s">
        <v>1321</v>
      </c>
      <c r="X337" s="1" t="s">
        <v>1322</v>
      </c>
      <c r="Y337" s="2"/>
    </row>
    <row r="338" ht="73.2" customHeight="1" spans="1:25" x14ac:dyDescent="0.25">
      <c r="A338" s="2">
        <v>1</v>
      </c>
      <c r="B338" s="2" t="s">
        <v>1098</v>
      </c>
      <c r="C338" s="6">
        <v>43578</v>
      </c>
      <c r="D338" s="2" t="s">
        <v>1323</v>
      </c>
      <c r="E338" s="16" t="s">
        <v>1324</v>
      </c>
      <c r="F338" s="2" t="s">
        <v>65</v>
      </c>
      <c r="G338" s="2" t="s">
        <v>30</v>
      </c>
      <c r="H338" s="2" t="s">
        <v>31</v>
      </c>
      <c r="I338" s="2" t="s">
        <v>67</v>
      </c>
      <c r="J338" s="2" t="s">
        <v>1294</v>
      </c>
      <c r="K338" s="2" t="s">
        <v>34</v>
      </c>
      <c r="L338" s="2" t="s">
        <v>48</v>
      </c>
      <c r="M338" s="2" t="s">
        <v>35</v>
      </c>
      <c r="N338" s="2">
        <v>1</v>
      </c>
      <c r="O338" s="2" t="s">
        <v>36</v>
      </c>
      <c r="P338" s="2" t="s">
        <v>1148</v>
      </c>
      <c r="Q338" s="2" t="s">
        <v>44</v>
      </c>
      <c r="R338" s="2" t="s">
        <v>36</v>
      </c>
      <c r="S338" s="2" t="s">
        <v>35</v>
      </c>
      <c r="T338" s="2" t="s">
        <v>48</v>
      </c>
      <c r="U338" s="2"/>
      <c r="V338" s="2" t="s">
        <v>1261</v>
      </c>
      <c r="W338" s="1" t="s">
        <v>1325</v>
      </c>
      <c r="X338" s="1" t="s">
        <v>1326</v>
      </c>
      <c r="Y338" s="2"/>
    </row>
    <row r="339" ht="73.2" customHeight="1" spans="1:25" x14ac:dyDescent="0.25">
      <c r="A339" s="2">
        <v>1</v>
      </c>
      <c r="B339" s="2" t="s">
        <v>1098</v>
      </c>
      <c r="C339" s="6">
        <v>43578</v>
      </c>
      <c r="D339" s="21" t="s">
        <v>1327</v>
      </c>
      <c r="E339" s="16" t="s">
        <v>1328</v>
      </c>
      <c r="F339" s="2" t="s">
        <v>29</v>
      </c>
      <c r="G339" s="2" t="s">
        <v>519</v>
      </c>
      <c r="H339" s="2" t="s">
        <v>31</v>
      </c>
      <c r="I339" s="2" t="s">
        <v>31</v>
      </c>
      <c r="J339" s="2" t="s">
        <v>1329</v>
      </c>
      <c r="K339" s="2" t="s">
        <v>34</v>
      </c>
      <c r="L339" s="2" t="s">
        <v>122</v>
      </c>
      <c r="M339" s="2" t="s">
        <v>35</v>
      </c>
      <c r="N339" s="2">
        <v>0</v>
      </c>
      <c r="O339" s="2" t="s">
        <v>35</v>
      </c>
      <c r="P339" s="2">
        <v>0</v>
      </c>
      <c r="Q339" s="2" t="s">
        <v>44</v>
      </c>
      <c r="R339" s="2" t="s">
        <v>36</v>
      </c>
      <c r="S339" s="2" t="s">
        <v>35</v>
      </c>
      <c r="T339" s="2" t="s">
        <v>48</v>
      </c>
      <c r="U339" s="2"/>
      <c r="V339" s="2" t="s">
        <v>1261</v>
      </c>
      <c r="W339" s="1" t="s">
        <v>1330</v>
      </c>
      <c r="X339" s="1" t="s">
        <v>1331</v>
      </c>
      <c r="Y339" s="2"/>
    </row>
    <row r="340" ht="73.2" customHeight="1" spans="1:25" x14ac:dyDescent="0.25">
      <c r="A340" s="2">
        <v>1</v>
      </c>
      <c r="B340" s="2" t="s">
        <v>1098</v>
      </c>
      <c r="C340" s="6">
        <v>43578</v>
      </c>
      <c r="D340" s="21" t="s">
        <v>1332</v>
      </c>
      <c r="E340" s="16" t="s">
        <v>1333</v>
      </c>
      <c r="F340" s="2" t="s">
        <v>119</v>
      </c>
      <c r="G340" s="2" t="s">
        <v>58</v>
      </c>
      <c r="H340" s="2" t="s">
        <v>31</v>
      </c>
      <c r="I340" s="2" t="s">
        <v>67</v>
      </c>
      <c r="J340" s="2" t="s">
        <v>1334</v>
      </c>
      <c r="K340" s="2" t="s">
        <v>34</v>
      </c>
      <c r="L340" s="2" t="s">
        <v>122</v>
      </c>
      <c r="M340" s="2" t="s">
        <v>35</v>
      </c>
      <c r="N340" s="2">
        <v>1</v>
      </c>
      <c r="O340" s="2" t="s">
        <v>35</v>
      </c>
      <c r="P340" s="2">
        <v>0</v>
      </c>
      <c r="Q340" s="2" t="s">
        <v>44</v>
      </c>
      <c r="R340" s="2" t="s">
        <v>36</v>
      </c>
      <c r="S340" s="2" t="s">
        <v>35</v>
      </c>
      <c r="T340" s="2" t="s">
        <v>48</v>
      </c>
      <c r="U340" s="2"/>
      <c r="V340" s="2" t="s">
        <v>1261</v>
      </c>
      <c r="W340" s="1" t="s">
        <v>1335</v>
      </c>
      <c r="X340" s="1" t="s">
        <v>1336</v>
      </c>
      <c r="Y340" s="2"/>
    </row>
    <row r="341" ht="73.2" customHeight="1" spans="1:25" x14ac:dyDescent="0.25">
      <c r="A341" s="2">
        <v>1</v>
      </c>
      <c r="B341" s="2" t="s">
        <v>1098</v>
      </c>
      <c r="C341" s="6">
        <v>43578</v>
      </c>
      <c r="D341" s="21" t="s">
        <v>1337</v>
      </c>
      <c r="E341" s="16" t="s">
        <v>1338</v>
      </c>
      <c r="F341" s="2" t="s">
        <v>119</v>
      </c>
      <c r="G341" s="2" t="s">
        <v>58</v>
      </c>
      <c r="H341" s="2" t="s">
        <v>31</v>
      </c>
      <c r="I341" s="2" t="s">
        <v>67</v>
      </c>
      <c r="J341" s="2" t="s">
        <v>1329</v>
      </c>
      <c r="K341" s="2" t="s">
        <v>34</v>
      </c>
      <c r="L341" s="2" t="s">
        <v>122</v>
      </c>
      <c r="M341" s="2" t="s">
        <v>35</v>
      </c>
      <c r="N341" s="2">
        <v>1</v>
      </c>
      <c r="O341" s="2" t="s">
        <v>35</v>
      </c>
      <c r="P341" s="2">
        <v>0</v>
      </c>
      <c r="Q341" s="2" t="s">
        <v>44</v>
      </c>
      <c r="R341" s="2" t="s">
        <v>36</v>
      </c>
      <c r="S341" s="2" t="s">
        <v>35</v>
      </c>
      <c r="T341" s="2" t="s">
        <v>48</v>
      </c>
      <c r="U341" s="2"/>
      <c r="V341" s="2" t="s">
        <v>1261</v>
      </c>
      <c r="W341" s="1" t="s">
        <v>1339</v>
      </c>
      <c r="X341" s="1" t="s">
        <v>1340</v>
      </c>
      <c r="Y341" s="2"/>
    </row>
    <row r="342" ht="73.2" customHeight="1" spans="1:25" x14ac:dyDescent="0.25">
      <c r="A342" s="2">
        <v>1</v>
      </c>
      <c r="B342" s="2" t="s">
        <v>1098</v>
      </c>
      <c r="C342" s="6">
        <v>43578</v>
      </c>
      <c r="D342" s="21" t="s">
        <v>152</v>
      </c>
      <c r="E342" s="16" t="s">
        <v>1341</v>
      </c>
      <c r="F342" s="2" t="s">
        <v>119</v>
      </c>
      <c r="G342" s="2" t="s">
        <v>58</v>
      </c>
      <c r="H342" s="2" t="s">
        <v>31</v>
      </c>
      <c r="I342" s="2" t="s">
        <v>67</v>
      </c>
      <c r="J342" s="2" t="s">
        <v>1329</v>
      </c>
      <c r="K342" s="2" t="s">
        <v>34</v>
      </c>
      <c r="L342" s="2" t="s">
        <v>122</v>
      </c>
      <c r="M342" s="2" t="s">
        <v>35</v>
      </c>
      <c r="N342" s="2">
        <v>0</v>
      </c>
      <c r="O342" s="2" t="s">
        <v>35</v>
      </c>
      <c r="P342" s="2">
        <v>0</v>
      </c>
      <c r="Q342" s="2" t="s">
        <v>44</v>
      </c>
      <c r="R342" s="2" t="s">
        <v>36</v>
      </c>
      <c r="S342" s="2" t="s">
        <v>35</v>
      </c>
      <c r="T342" s="2" t="s">
        <v>48</v>
      </c>
      <c r="U342" s="2"/>
      <c r="V342" s="2" t="s">
        <v>1261</v>
      </c>
      <c r="W342" s="1" t="s">
        <v>1342</v>
      </c>
      <c r="X342" s="1" t="s">
        <v>1343</v>
      </c>
      <c r="Y342" s="2"/>
    </row>
    <row r="343" ht="73.2" customHeight="1" spans="1:25" x14ac:dyDescent="0.25">
      <c r="A343" s="2">
        <v>1</v>
      </c>
      <c r="B343" s="2" t="s">
        <v>1098</v>
      </c>
      <c r="C343" s="6">
        <v>43578</v>
      </c>
      <c r="D343" s="21" t="s">
        <v>963</v>
      </c>
      <c r="E343" s="16" t="s">
        <v>1344</v>
      </c>
      <c r="F343" s="2" t="s">
        <v>119</v>
      </c>
      <c r="G343" s="2" t="s">
        <v>30</v>
      </c>
      <c r="H343" s="2" t="s">
        <v>31</v>
      </c>
      <c r="I343" s="2" t="s">
        <v>729</v>
      </c>
      <c r="J343" s="2" t="s">
        <v>1345</v>
      </c>
      <c r="K343" s="2" t="s">
        <v>34</v>
      </c>
      <c r="L343" s="2" t="s">
        <v>122</v>
      </c>
      <c r="M343" s="2" t="s">
        <v>35</v>
      </c>
      <c r="N343" s="2">
        <v>0</v>
      </c>
      <c r="O343" s="2" t="s">
        <v>35</v>
      </c>
      <c r="P343" s="2">
        <v>0</v>
      </c>
      <c r="Q343" s="2" t="s">
        <v>44</v>
      </c>
      <c r="R343" s="2" t="s">
        <v>36</v>
      </c>
      <c r="S343" s="2" t="s">
        <v>35</v>
      </c>
      <c r="T343" s="2" t="s">
        <v>48</v>
      </c>
      <c r="U343" s="2"/>
      <c r="V343" s="2" t="s">
        <v>1261</v>
      </c>
      <c r="W343" s="1" t="s">
        <v>1346</v>
      </c>
      <c r="X343" s="1" t="s">
        <v>1347</v>
      </c>
      <c r="Y343" s="2" t="s">
        <v>967</v>
      </c>
    </row>
    <row r="344" ht="73.2" customHeight="1" spans="1:25" x14ac:dyDescent="0.25">
      <c r="A344" s="2">
        <v>1</v>
      </c>
      <c r="B344" s="2" t="s">
        <v>1098</v>
      </c>
      <c r="C344" s="6">
        <v>43578</v>
      </c>
      <c r="D344" s="21" t="s">
        <v>1348</v>
      </c>
      <c r="E344" s="16" t="s">
        <v>1349</v>
      </c>
      <c r="F344" s="2" t="s">
        <v>65</v>
      </c>
      <c r="G344" s="2" t="s">
        <v>58</v>
      </c>
      <c r="H344" s="2" t="s">
        <v>31</v>
      </c>
      <c r="I344" s="2" t="s">
        <v>67</v>
      </c>
      <c r="J344" s="2" t="s">
        <v>1316</v>
      </c>
      <c r="K344" s="2" t="s">
        <v>34</v>
      </c>
      <c r="L344" s="2" t="s">
        <v>122</v>
      </c>
      <c r="M344" s="2" t="s">
        <v>35</v>
      </c>
      <c r="N344" s="2">
        <v>0</v>
      </c>
      <c r="O344" s="2" t="s">
        <v>36</v>
      </c>
      <c r="P344" s="2" t="s">
        <v>1148</v>
      </c>
      <c r="Q344" s="2" t="s">
        <v>44</v>
      </c>
      <c r="R344" s="2" t="s">
        <v>36</v>
      </c>
      <c r="S344" s="2" t="s">
        <v>35</v>
      </c>
      <c r="T344" s="2" t="s">
        <v>48</v>
      </c>
      <c r="U344" s="2"/>
      <c r="V344" s="2" t="s">
        <v>1261</v>
      </c>
      <c r="W344" s="1" t="s">
        <v>1350</v>
      </c>
      <c r="X344" s="1" t="s">
        <v>1351</v>
      </c>
      <c r="Y344" s="2"/>
    </row>
    <row r="345" ht="73.2" customHeight="1" spans="1:25" x14ac:dyDescent="0.25">
      <c r="A345" s="2">
        <v>1</v>
      </c>
      <c r="B345" s="2" t="s">
        <v>1098</v>
      </c>
      <c r="C345" s="6">
        <v>43578</v>
      </c>
      <c r="D345" s="21" t="s">
        <v>330</v>
      </c>
      <c r="E345" s="16" t="s">
        <v>1352</v>
      </c>
      <c r="F345" s="2" t="s">
        <v>65</v>
      </c>
      <c r="G345" s="2" t="s">
        <v>58</v>
      </c>
      <c r="H345" s="2" t="s">
        <v>31</v>
      </c>
      <c r="I345" s="2" t="s">
        <v>48</v>
      </c>
      <c r="J345" s="2" t="s">
        <v>1329</v>
      </c>
      <c r="K345" s="2" t="s">
        <v>34</v>
      </c>
      <c r="L345" s="2" t="s">
        <v>48</v>
      </c>
      <c r="M345" s="2" t="s">
        <v>35</v>
      </c>
      <c r="N345" s="2">
        <v>0</v>
      </c>
      <c r="O345" s="2" t="s">
        <v>36</v>
      </c>
      <c r="P345" s="2" t="s">
        <v>1148</v>
      </c>
      <c r="Q345" s="2" t="s">
        <v>44</v>
      </c>
      <c r="R345" s="2" t="s">
        <v>36</v>
      </c>
      <c r="S345" s="2" t="s">
        <v>35</v>
      </c>
      <c r="T345" s="2" t="s">
        <v>48</v>
      </c>
      <c r="U345" s="2"/>
      <c r="V345" s="2" t="s">
        <v>1261</v>
      </c>
      <c r="W345" s="1" t="s">
        <v>1353</v>
      </c>
      <c r="X345" s="1" t="s">
        <v>1354</v>
      </c>
      <c r="Y345" s="2"/>
    </row>
    <row r="346" ht="73.2" customHeight="1" spans="1:25" x14ac:dyDescent="0.25">
      <c r="A346" s="2">
        <v>1</v>
      </c>
      <c r="B346" s="2" t="s">
        <v>1098</v>
      </c>
      <c r="C346" s="6">
        <v>43578</v>
      </c>
      <c r="D346" s="21" t="s">
        <v>1355</v>
      </c>
      <c r="E346" s="16" t="s">
        <v>1356</v>
      </c>
      <c r="F346" s="2" t="s">
        <v>119</v>
      </c>
      <c r="G346" s="2" t="s">
        <v>30</v>
      </c>
      <c r="H346" s="2" t="s">
        <v>31</v>
      </c>
      <c r="I346" s="2" t="s">
        <v>48</v>
      </c>
      <c r="J346" s="2" t="s">
        <v>1329</v>
      </c>
      <c r="K346" s="2" t="s">
        <v>34</v>
      </c>
      <c r="L346" s="2" t="s">
        <v>48</v>
      </c>
      <c r="M346" s="2" t="s">
        <v>35</v>
      </c>
      <c r="N346" s="2">
        <v>0</v>
      </c>
      <c r="O346" s="2" t="s">
        <v>36</v>
      </c>
      <c r="P346" s="2" t="s">
        <v>1148</v>
      </c>
      <c r="Q346" s="2" t="s">
        <v>44</v>
      </c>
      <c r="R346" s="2" t="s">
        <v>36</v>
      </c>
      <c r="S346" s="2" t="s">
        <v>35</v>
      </c>
      <c r="T346" s="2" t="s">
        <v>48</v>
      </c>
      <c r="U346" s="2"/>
      <c r="V346" s="2" t="s">
        <v>1261</v>
      </c>
      <c r="W346" s="1" t="s">
        <v>1357</v>
      </c>
      <c r="X346" s="1" t="s">
        <v>1358</v>
      </c>
      <c r="Y346" s="2"/>
    </row>
    <row r="347" ht="58.2" customHeight="1" spans="1:25" x14ac:dyDescent="0.25">
      <c r="A347" s="2">
        <v>1</v>
      </c>
      <c r="B347" s="2" t="s">
        <v>1098</v>
      </c>
      <c r="C347" s="6">
        <v>43579</v>
      </c>
      <c r="D347" s="2" t="s">
        <v>1359</v>
      </c>
      <c r="E347" s="16" t="s">
        <v>1360</v>
      </c>
      <c r="F347" s="2" t="s">
        <v>65</v>
      </c>
      <c r="G347" s="2" t="s">
        <v>58</v>
      </c>
      <c r="H347" s="2" t="s">
        <v>66</v>
      </c>
      <c r="I347" s="2" t="s">
        <v>67</v>
      </c>
      <c r="J347" s="2" t="s">
        <v>1361</v>
      </c>
      <c r="K347" s="2" t="s">
        <v>34</v>
      </c>
      <c r="L347" s="2" t="s">
        <v>48</v>
      </c>
      <c r="M347" s="2" t="s">
        <v>35</v>
      </c>
      <c r="N347" s="2">
        <v>3</v>
      </c>
      <c r="O347" s="2" t="s">
        <v>36</v>
      </c>
      <c r="P347" s="2" t="s">
        <v>1148</v>
      </c>
      <c r="Q347" s="2" t="s">
        <v>38</v>
      </c>
      <c r="R347" s="2" t="s">
        <v>36</v>
      </c>
      <c r="S347" s="2" t="s">
        <v>35</v>
      </c>
      <c r="T347" s="2" t="s">
        <v>48</v>
      </c>
      <c r="U347" s="2"/>
      <c r="V347" s="2" t="s">
        <v>1261</v>
      </c>
      <c r="W347" s="1" t="s">
        <v>1362</v>
      </c>
      <c r="X347" s="1" t="s">
        <v>1363</v>
      </c>
      <c r="Y347" s="2"/>
    </row>
    <row r="348" ht="75" customHeight="1" spans="1:25" x14ac:dyDescent="0.25">
      <c r="A348" s="2">
        <v>1</v>
      </c>
      <c r="B348" s="2" t="s">
        <v>1098</v>
      </c>
      <c r="C348" s="6">
        <v>43579</v>
      </c>
      <c r="D348" s="2" t="s">
        <v>1364</v>
      </c>
      <c r="E348" s="16" t="s">
        <v>1365</v>
      </c>
      <c r="F348" s="2" t="s">
        <v>65</v>
      </c>
      <c r="G348" s="2" t="s">
        <v>340</v>
      </c>
      <c r="H348" s="2" t="s">
        <v>66</v>
      </c>
      <c r="I348" s="2" t="s">
        <v>48</v>
      </c>
      <c r="J348" s="2" t="s">
        <v>1366</v>
      </c>
      <c r="K348" s="2" t="s">
        <v>34</v>
      </c>
      <c r="L348" s="2" t="s">
        <v>48</v>
      </c>
      <c r="M348" s="2" t="s">
        <v>35</v>
      </c>
      <c r="N348" s="2">
        <v>1</v>
      </c>
      <c r="O348" s="2" t="s">
        <v>36</v>
      </c>
      <c r="P348" s="2" t="s">
        <v>1148</v>
      </c>
      <c r="Q348" s="2" t="s">
        <v>38</v>
      </c>
      <c r="R348" s="2" t="s">
        <v>36</v>
      </c>
      <c r="S348" s="2" t="s">
        <v>35</v>
      </c>
      <c r="T348" s="2" t="s">
        <v>48</v>
      </c>
      <c r="U348" s="2"/>
      <c r="V348" s="2" t="s">
        <v>1261</v>
      </c>
      <c r="W348" s="1" t="s">
        <v>1367</v>
      </c>
      <c r="X348" s="1" t="s">
        <v>1368</v>
      </c>
      <c r="Y348" s="2"/>
    </row>
    <row r="349" ht="74.4" customHeight="1" spans="1:25" x14ac:dyDescent="0.25">
      <c r="A349" s="2">
        <v>1</v>
      </c>
      <c r="B349" s="2" t="s">
        <v>1098</v>
      </c>
      <c r="C349" s="6">
        <v>43579</v>
      </c>
      <c r="D349" s="2" t="s">
        <v>1369</v>
      </c>
      <c r="E349" s="16" t="s">
        <v>1370</v>
      </c>
      <c r="F349" s="2" t="s">
        <v>65</v>
      </c>
      <c r="G349" s="2" t="s">
        <v>340</v>
      </c>
      <c r="H349" s="2" t="s">
        <v>31</v>
      </c>
      <c r="I349" s="2" t="s">
        <v>48</v>
      </c>
      <c r="J349" s="2" t="s">
        <v>1371</v>
      </c>
      <c r="K349" s="2" t="s">
        <v>34</v>
      </c>
      <c r="L349" s="2" t="s">
        <v>48</v>
      </c>
      <c r="M349" s="2" t="s">
        <v>36</v>
      </c>
      <c r="N349" s="2">
        <v>2</v>
      </c>
      <c r="O349" s="2" t="s">
        <v>35</v>
      </c>
      <c r="P349" s="2">
        <v>0</v>
      </c>
      <c r="Q349" s="2" t="s">
        <v>44</v>
      </c>
      <c r="R349" s="2" t="s">
        <v>36</v>
      </c>
      <c r="S349" s="2" t="s">
        <v>35</v>
      </c>
      <c r="T349" s="2" t="s">
        <v>48</v>
      </c>
      <c r="U349" s="2"/>
      <c r="V349" s="2" t="s">
        <v>1261</v>
      </c>
      <c r="W349" s="1" t="s">
        <v>1372</v>
      </c>
      <c r="X349" s="1" t="s">
        <v>1373</v>
      </c>
      <c r="Y349" s="2"/>
    </row>
    <row r="350" ht="73.95" customHeight="1" spans="1:25" x14ac:dyDescent="0.25">
      <c r="A350" s="2">
        <v>1</v>
      </c>
      <c r="B350" s="2" t="s">
        <v>1098</v>
      </c>
      <c r="C350" s="6">
        <v>43579</v>
      </c>
      <c r="D350" s="2" t="s">
        <v>1374</v>
      </c>
      <c r="E350" s="1" t="s">
        <v>1375</v>
      </c>
      <c r="F350" s="2" t="s">
        <v>65</v>
      </c>
      <c r="G350" s="2" t="s">
        <v>340</v>
      </c>
      <c r="H350" s="2" t="s">
        <v>31</v>
      </c>
      <c r="I350" s="2" t="s">
        <v>67</v>
      </c>
      <c r="J350" s="2" t="s">
        <v>1376</v>
      </c>
      <c r="K350" s="2" t="s">
        <v>34</v>
      </c>
      <c r="L350" s="2" t="s">
        <v>48</v>
      </c>
      <c r="M350" s="2" t="s">
        <v>35</v>
      </c>
      <c r="N350" s="2">
        <v>3</v>
      </c>
      <c r="O350" s="2" t="s">
        <v>36</v>
      </c>
      <c r="P350" s="2" t="s">
        <v>1148</v>
      </c>
      <c r="Q350" s="2" t="s">
        <v>44</v>
      </c>
      <c r="R350" s="2" t="s">
        <v>36</v>
      </c>
      <c r="S350" s="2" t="s">
        <v>35</v>
      </c>
      <c r="T350" s="2" t="s">
        <v>48</v>
      </c>
      <c r="U350" s="2"/>
      <c r="V350" s="2" t="s">
        <v>1261</v>
      </c>
      <c r="W350" s="1" t="s">
        <v>1377</v>
      </c>
      <c r="X350" s="1" t="s">
        <v>1378</v>
      </c>
      <c r="Y350" s="2"/>
    </row>
    <row r="351" ht="76.2" customHeight="1" spans="1:25" x14ac:dyDescent="0.25">
      <c r="A351" s="2">
        <v>1</v>
      </c>
      <c r="B351" s="2" t="s">
        <v>1098</v>
      </c>
      <c r="C351" s="6">
        <v>43579</v>
      </c>
      <c r="D351" s="2" t="s">
        <v>946</v>
      </c>
      <c r="E351" s="16" t="s">
        <v>947</v>
      </c>
      <c r="F351" s="2" t="s">
        <v>65</v>
      </c>
      <c r="G351" s="2" t="s">
        <v>340</v>
      </c>
      <c r="H351" s="2" t="s">
        <v>31</v>
      </c>
      <c r="I351" s="2" t="s">
        <v>1284</v>
      </c>
      <c r="J351" s="2" t="s">
        <v>1376</v>
      </c>
      <c r="K351" s="2" t="s">
        <v>34</v>
      </c>
      <c r="L351" s="2" t="s">
        <v>48</v>
      </c>
      <c r="M351" s="2" t="s">
        <v>35</v>
      </c>
      <c r="N351" s="2">
        <v>1</v>
      </c>
      <c r="O351" s="2" t="s">
        <v>36</v>
      </c>
      <c r="P351" s="2" t="s">
        <v>1148</v>
      </c>
      <c r="Q351" s="2" t="s">
        <v>44</v>
      </c>
      <c r="R351" s="2" t="s">
        <v>36</v>
      </c>
      <c r="S351" s="2" t="s">
        <v>35</v>
      </c>
      <c r="T351" s="2" t="s">
        <v>48</v>
      </c>
      <c r="U351" s="2"/>
      <c r="V351" s="2" t="s">
        <v>1261</v>
      </c>
      <c r="W351" s="1" t="s">
        <v>1379</v>
      </c>
      <c r="X351" s="1" t="s">
        <v>1380</v>
      </c>
      <c r="Y351" s="2"/>
    </row>
    <row r="352" ht="75.6" customHeight="1" spans="1:25" x14ac:dyDescent="0.25">
      <c r="A352" s="2">
        <v>1</v>
      </c>
      <c r="B352" s="2" t="s">
        <v>1098</v>
      </c>
      <c r="C352" s="6">
        <v>43579</v>
      </c>
      <c r="D352" s="2" t="s">
        <v>267</v>
      </c>
      <c r="E352" s="16" t="s">
        <v>1381</v>
      </c>
      <c r="F352" s="2" t="s">
        <v>65</v>
      </c>
      <c r="G352" s="2" t="s">
        <v>340</v>
      </c>
      <c r="H352" s="2" t="s">
        <v>66</v>
      </c>
      <c r="I352" s="2" t="s">
        <v>48</v>
      </c>
      <c r="J352" s="2" t="s">
        <v>1382</v>
      </c>
      <c r="K352" s="2" t="s">
        <v>34</v>
      </c>
      <c r="L352" s="2" t="s">
        <v>48</v>
      </c>
      <c r="M352" s="2" t="s">
        <v>35</v>
      </c>
      <c r="N352" s="2">
        <v>1</v>
      </c>
      <c r="O352" s="2" t="s">
        <v>36</v>
      </c>
      <c r="P352" s="2" t="s">
        <v>1148</v>
      </c>
      <c r="Q352" s="2" t="s">
        <v>38</v>
      </c>
      <c r="R352" s="2" t="s">
        <v>36</v>
      </c>
      <c r="S352" s="2" t="s">
        <v>35</v>
      </c>
      <c r="T352" s="2" t="s">
        <v>48</v>
      </c>
      <c r="U352" s="2"/>
      <c r="V352" s="2" t="s">
        <v>1261</v>
      </c>
      <c r="W352" s="1" t="s">
        <v>1383</v>
      </c>
      <c r="X352" s="1" t="s">
        <v>1384</v>
      </c>
      <c r="Y352" s="2"/>
    </row>
    <row r="353" ht="75.6" customHeight="1" spans="1:25" x14ac:dyDescent="0.25">
      <c r="A353" s="2">
        <v>1</v>
      </c>
      <c r="B353" s="2" t="s">
        <v>1098</v>
      </c>
      <c r="C353" s="6">
        <v>43579</v>
      </c>
      <c r="D353" s="2" t="s">
        <v>1385</v>
      </c>
      <c r="E353" s="16" t="s">
        <v>1386</v>
      </c>
      <c r="F353" s="2" t="s">
        <v>65</v>
      </c>
      <c r="G353" s="2" t="s">
        <v>340</v>
      </c>
      <c r="H353" s="2" t="s">
        <v>31</v>
      </c>
      <c r="I353" s="2" t="s">
        <v>48</v>
      </c>
      <c r="J353" s="2" t="s">
        <v>1387</v>
      </c>
      <c r="K353" s="2" t="s">
        <v>34</v>
      </c>
      <c r="L353" s="2" t="s">
        <v>48</v>
      </c>
      <c r="M353" s="2" t="s">
        <v>35</v>
      </c>
      <c r="N353" s="2">
        <v>0</v>
      </c>
      <c r="O353" s="2" t="s">
        <v>36</v>
      </c>
      <c r="P353" s="2" t="s">
        <v>1148</v>
      </c>
      <c r="Q353" s="2" t="s">
        <v>38</v>
      </c>
      <c r="R353" s="2" t="s">
        <v>36</v>
      </c>
      <c r="S353" s="2" t="s">
        <v>35</v>
      </c>
      <c r="T353" s="2" t="s">
        <v>48</v>
      </c>
      <c r="U353" s="2"/>
      <c r="V353" s="2" t="s">
        <v>1261</v>
      </c>
      <c r="W353" s="1" t="s">
        <v>1388</v>
      </c>
      <c r="X353" s="1" t="s">
        <v>1389</v>
      </c>
      <c r="Y353" s="2"/>
    </row>
    <row r="354" ht="67.2" customHeight="1" spans="1:25" x14ac:dyDescent="0.25">
      <c r="A354" s="2">
        <v>1</v>
      </c>
      <c r="B354" s="2" t="s">
        <v>1098</v>
      </c>
      <c r="C354" s="6">
        <v>43580</v>
      </c>
      <c r="D354" s="2" t="s">
        <v>1390</v>
      </c>
      <c r="E354" s="16" t="s">
        <v>1391</v>
      </c>
      <c r="F354" s="2" t="s">
        <v>65</v>
      </c>
      <c r="G354" s="2" t="s">
        <v>340</v>
      </c>
      <c r="H354" s="2" t="s">
        <v>31</v>
      </c>
      <c r="I354" s="2" t="s">
        <v>48</v>
      </c>
      <c r="J354" s="2" t="s">
        <v>1392</v>
      </c>
      <c r="K354" s="2" t="s">
        <v>34</v>
      </c>
      <c r="L354" s="2" t="s">
        <v>48</v>
      </c>
      <c r="M354" s="2" t="s">
        <v>35</v>
      </c>
      <c r="N354" s="2">
        <v>1</v>
      </c>
      <c r="O354" s="2" t="s">
        <v>36</v>
      </c>
      <c r="P354" s="2" t="s">
        <v>1148</v>
      </c>
      <c r="Q354" s="2" t="s">
        <v>38</v>
      </c>
      <c r="R354" s="2" t="s">
        <v>36</v>
      </c>
      <c r="S354" s="2" t="s">
        <v>35</v>
      </c>
      <c r="T354" s="2" t="s">
        <v>48</v>
      </c>
      <c r="U354" s="2"/>
      <c r="V354" s="2" t="s">
        <v>1261</v>
      </c>
      <c r="W354" s="1" t="s">
        <v>1393</v>
      </c>
      <c r="X354" s="1" t="s">
        <v>1394</v>
      </c>
      <c r="Y354" s="2"/>
    </row>
    <row r="355" ht="61.95" customHeight="1" spans="1:25" x14ac:dyDescent="0.25">
      <c r="A355" s="2">
        <v>1</v>
      </c>
      <c r="B355" s="2" t="s">
        <v>1098</v>
      </c>
      <c r="C355" s="6">
        <v>43581</v>
      </c>
      <c r="D355" s="2" t="s">
        <v>84</v>
      </c>
      <c r="E355" s="16" t="s">
        <v>1395</v>
      </c>
      <c r="F355" s="2" t="s">
        <v>65</v>
      </c>
      <c r="G355" s="2" t="s">
        <v>58</v>
      </c>
      <c r="H355" s="2" t="s">
        <v>66</v>
      </c>
      <c r="I355" s="2" t="s">
        <v>48</v>
      </c>
      <c r="J355" s="2" t="s">
        <v>1264</v>
      </c>
      <c r="K355" s="2" t="s">
        <v>34</v>
      </c>
      <c r="L355" s="2" t="s">
        <v>48</v>
      </c>
      <c r="M355" s="2" t="s">
        <v>35</v>
      </c>
      <c r="N355" s="2">
        <v>1</v>
      </c>
      <c r="O355" s="2" t="s">
        <v>36</v>
      </c>
      <c r="P355" s="2" t="s">
        <v>1148</v>
      </c>
      <c r="Q355" s="2" t="s">
        <v>38</v>
      </c>
      <c r="R355" s="2" t="s">
        <v>36</v>
      </c>
      <c r="S355" s="2" t="s">
        <v>35</v>
      </c>
      <c r="T355" s="2" t="s">
        <v>48</v>
      </c>
      <c r="U355" s="2"/>
      <c r="V355" s="2" t="s">
        <v>1261</v>
      </c>
      <c r="W355" s="1" t="s">
        <v>1396</v>
      </c>
      <c r="X355" s="1" t="s">
        <v>1397</v>
      </c>
      <c r="Y355" s="2"/>
    </row>
    <row r="356" ht="52.95" customHeight="1" spans="1:25" x14ac:dyDescent="0.25">
      <c r="A356" s="2">
        <v>1</v>
      </c>
      <c r="B356" s="2" t="s">
        <v>1098</v>
      </c>
      <c r="C356" s="6">
        <v>43581</v>
      </c>
      <c r="D356" s="2" t="s">
        <v>1247</v>
      </c>
      <c r="E356" s="1"/>
      <c r="F356" s="2" t="s">
        <v>86</v>
      </c>
      <c r="G356" s="2" t="s">
        <v>340</v>
      </c>
      <c r="H356" s="2" t="s">
        <v>66</v>
      </c>
      <c r="I356" s="2" t="s">
        <v>67</v>
      </c>
      <c r="J356" s="2" t="s">
        <v>1285</v>
      </c>
      <c r="K356" s="2" t="s">
        <v>34</v>
      </c>
      <c r="L356" s="2" t="s">
        <v>48</v>
      </c>
      <c r="M356" s="2" t="s">
        <v>35</v>
      </c>
      <c r="N356" s="2">
        <v>0</v>
      </c>
      <c r="O356" s="2" t="s">
        <v>35</v>
      </c>
      <c r="P356" s="2">
        <v>0</v>
      </c>
      <c r="Q356" s="2" t="s">
        <v>38</v>
      </c>
      <c r="R356" s="2" t="s">
        <v>36</v>
      </c>
      <c r="S356" s="2" t="s">
        <v>35</v>
      </c>
      <c r="T356" s="2" t="s">
        <v>48</v>
      </c>
      <c r="U356" s="2"/>
      <c r="V356" s="2" t="s">
        <v>1261</v>
      </c>
      <c r="W356" s="22"/>
      <c r="X356" s="1"/>
      <c r="Y356" s="2" t="s">
        <v>86</v>
      </c>
    </row>
    <row r="357" ht="59.4" customHeight="1" spans="1:25" x14ac:dyDescent="0.25">
      <c r="A357" s="2">
        <v>1</v>
      </c>
      <c r="B357" s="2" t="s">
        <v>1398</v>
      </c>
      <c r="C357" s="6">
        <v>43593</v>
      </c>
      <c r="D357" s="2" t="s">
        <v>1399</v>
      </c>
      <c r="E357" s="1" t="s">
        <v>974</v>
      </c>
      <c r="F357" s="2" t="s">
        <v>65</v>
      </c>
      <c r="G357" s="2" t="s">
        <v>30</v>
      </c>
      <c r="H357" s="2" t="s">
        <v>31</v>
      </c>
      <c r="I357" s="2" t="s">
        <v>67</v>
      </c>
      <c r="J357" s="2" t="s">
        <v>1264</v>
      </c>
      <c r="K357" s="2" t="s">
        <v>34</v>
      </c>
      <c r="L357" s="2" t="s">
        <v>48</v>
      </c>
      <c r="M357" s="2" t="s">
        <v>35</v>
      </c>
      <c r="N357" s="2">
        <v>1</v>
      </c>
      <c r="O357" s="2" t="s">
        <v>36</v>
      </c>
      <c r="P357" s="2" t="s">
        <v>1148</v>
      </c>
      <c r="Q357" s="2" t="s">
        <v>38</v>
      </c>
      <c r="R357" s="2" t="s">
        <v>36</v>
      </c>
      <c r="S357" s="2" t="s">
        <v>35</v>
      </c>
      <c r="T357" s="2" t="s">
        <v>48</v>
      </c>
      <c r="U357" s="2"/>
      <c r="V357" s="2" t="s">
        <v>1261</v>
      </c>
      <c r="W357" s="1" t="s">
        <v>1400</v>
      </c>
      <c r="X357" s="1" t="s">
        <v>1401</v>
      </c>
      <c r="Y357" s="2"/>
    </row>
    <row r="358" ht="59.4" customHeight="1" spans="1:25" x14ac:dyDescent="0.25">
      <c r="A358" s="2">
        <v>1</v>
      </c>
      <c r="B358" s="2" t="s">
        <v>1402</v>
      </c>
      <c r="C358" s="6">
        <v>43622</v>
      </c>
      <c r="D358" s="2" t="s">
        <v>1403</v>
      </c>
      <c r="E358" s="16" t="s">
        <v>1404</v>
      </c>
      <c r="F358" s="2" t="s">
        <v>65</v>
      </c>
      <c r="G358" s="2" t="s">
        <v>340</v>
      </c>
      <c r="H358" s="2" t="s">
        <v>31</v>
      </c>
      <c r="I358" s="2" t="s">
        <v>48</v>
      </c>
      <c r="J358" s="2" t="s">
        <v>1405</v>
      </c>
      <c r="K358" s="2" t="s">
        <v>34</v>
      </c>
      <c r="L358" s="2" t="s">
        <v>48</v>
      </c>
      <c r="M358" s="2" t="s">
        <v>35</v>
      </c>
      <c r="N358" s="2">
        <v>3</v>
      </c>
      <c r="O358" s="2" t="s">
        <v>36</v>
      </c>
      <c r="P358" s="2" t="s">
        <v>1148</v>
      </c>
      <c r="Q358" s="2" t="s">
        <v>44</v>
      </c>
      <c r="R358" s="2" t="s">
        <v>36</v>
      </c>
      <c r="S358" s="2" t="s">
        <v>35</v>
      </c>
      <c r="T358" s="2" t="s">
        <v>48</v>
      </c>
      <c r="U358" s="2"/>
      <c r="V358" s="2" t="s">
        <v>1261</v>
      </c>
      <c r="W358" s="1" t="s">
        <v>1406</v>
      </c>
      <c r="X358" s="1" t="s">
        <v>1407</v>
      </c>
      <c r="Y358" s="2"/>
    </row>
    <row r="359" ht="46.8" customHeight="1" spans="1:25" s="7" customFormat="1" x14ac:dyDescent="0.25">
      <c r="A359" s="8">
        <v>1</v>
      </c>
      <c r="B359" s="8" t="s">
        <v>1098</v>
      </c>
      <c r="C359" s="9">
        <v>43580</v>
      </c>
      <c r="D359" s="8" t="s">
        <v>723</v>
      </c>
      <c r="E359" s="7" t="s">
        <v>724</v>
      </c>
      <c r="F359" s="8" t="s">
        <v>65</v>
      </c>
      <c r="G359" s="8" t="s">
        <v>58</v>
      </c>
      <c r="H359" s="8" t="s">
        <v>1133</v>
      </c>
      <c r="I359" s="8" t="s">
        <v>48</v>
      </c>
      <c r="J359" s="8" t="s">
        <v>1408</v>
      </c>
      <c r="K359" s="8" t="s">
        <v>34</v>
      </c>
      <c r="L359" s="8" t="s">
        <v>186</v>
      </c>
      <c r="M359" s="8" t="s">
        <v>35</v>
      </c>
      <c r="N359" s="8">
        <v>1</v>
      </c>
      <c r="O359" s="8" t="s">
        <v>35</v>
      </c>
      <c r="P359" s="8">
        <v>0</v>
      </c>
      <c r="Q359" s="8" t="s">
        <v>38</v>
      </c>
      <c r="R359" s="8" t="s">
        <v>35</v>
      </c>
      <c r="S359" s="8" t="s">
        <v>36</v>
      </c>
      <c r="T359" s="8" t="s">
        <v>48</v>
      </c>
      <c r="U359" s="8"/>
      <c r="V359" s="8" t="s">
        <v>1409</v>
      </c>
      <c r="W359" s="8" t="s">
        <v>1410</v>
      </c>
      <c r="X359" s="8" t="s">
        <v>1411</v>
      </c>
      <c r="Y359" s="8" t="s">
        <v>1412</v>
      </c>
    </row>
    <row r="360" ht="70.95" customHeight="1" spans="1:25" s="3" customFormat="1" x14ac:dyDescent="0.25">
      <c r="A360" s="4">
        <v>1</v>
      </c>
      <c r="B360" s="4" t="s">
        <v>1098</v>
      </c>
      <c r="C360" s="5">
        <v>43581</v>
      </c>
      <c r="D360" s="4" t="s">
        <v>27</v>
      </c>
      <c r="E360" s="4" t="s">
        <v>381</v>
      </c>
      <c r="F360" s="4" t="s">
        <v>29</v>
      </c>
      <c r="G360" s="4" t="s">
        <v>30</v>
      </c>
      <c r="H360" s="4" t="s">
        <v>31</v>
      </c>
      <c r="I360" s="4" t="s">
        <v>48</v>
      </c>
      <c r="J360" s="4" t="s">
        <v>1413</v>
      </c>
      <c r="K360" s="4" t="s">
        <v>34</v>
      </c>
      <c r="L360" s="4" t="s">
        <v>48</v>
      </c>
      <c r="M360" s="4" t="s">
        <v>35</v>
      </c>
      <c r="N360" s="4">
        <v>1</v>
      </c>
      <c r="O360" s="4" t="s">
        <v>35</v>
      </c>
      <c r="P360" s="4">
        <v>0</v>
      </c>
      <c r="Q360" s="4" t="s">
        <v>44</v>
      </c>
      <c r="R360" s="4" t="s">
        <v>35</v>
      </c>
      <c r="S360" s="4" t="s">
        <v>36</v>
      </c>
      <c r="T360" s="4" t="s">
        <v>48</v>
      </c>
      <c r="U360" s="4"/>
      <c r="V360" s="4" t="s">
        <v>1413</v>
      </c>
      <c r="W360" s="4" t="s">
        <v>1414</v>
      </c>
      <c r="X360" s="4" t="s">
        <v>1415</v>
      </c>
      <c r="Y360" s="4"/>
    </row>
    <row r="361" ht="73.2" customHeight="1" spans="1:25" s="3" customFormat="1" x14ac:dyDescent="0.25">
      <c r="A361" s="4">
        <v>1</v>
      </c>
      <c r="B361" s="4" t="s">
        <v>1098</v>
      </c>
      <c r="C361" s="5">
        <v>43581</v>
      </c>
      <c r="D361" s="4" t="s">
        <v>27</v>
      </c>
      <c r="E361" s="4" t="s">
        <v>381</v>
      </c>
      <c r="F361" s="4" t="s">
        <v>29</v>
      </c>
      <c r="G361" s="4" t="s">
        <v>30</v>
      </c>
      <c r="H361" s="4" t="s">
        <v>31</v>
      </c>
      <c r="I361" s="4" t="s">
        <v>48</v>
      </c>
      <c r="J361" s="4" t="s">
        <v>1416</v>
      </c>
      <c r="K361" s="4" t="s">
        <v>34</v>
      </c>
      <c r="L361" s="4" t="s">
        <v>48</v>
      </c>
      <c r="M361" s="4" t="s">
        <v>35</v>
      </c>
      <c r="N361" s="4">
        <v>1</v>
      </c>
      <c r="O361" s="4" t="s">
        <v>35</v>
      </c>
      <c r="P361" s="4">
        <v>0</v>
      </c>
      <c r="Q361" s="4" t="s">
        <v>38</v>
      </c>
      <c r="R361" s="4" t="s">
        <v>35</v>
      </c>
      <c r="S361" s="4" t="s">
        <v>36</v>
      </c>
      <c r="T361" s="4" t="s">
        <v>48</v>
      </c>
      <c r="U361" s="4"/>
      <c r="V361" s="4" t="s">
        <v>1413</v>
      </c>
      <c r="W361" s="4" t="s">
        <v>1417</v>
      </c>
      <c r="X361" s="4" t="s">
        <v>1418</v>
      </c>
      <c r="Y361" s="4"/>
    </row>
    <row r="362" ht="45.6" customHeight="1" spans="1:25" s="3" customFormat="1" x14ac:dyDescent="0.25">
      <c r="A362" s="4">
        <v>1</v>
      </c>
      <c r="B362" s="4" t="s">
        <v>1098</v>
      </c>
      <c r="C362" s="5">
        <v>43581</v>
      </c>
      <c r="D362" s="4" t="s">
        <v>74</v>
      </c>
      <c r="E362" s="4" t="s">
        <v>1419</v>
      </c>
      <c r="F362" s="4" t="s">
        <v>76</v>
      </c>
      <c r="G362" s="4" t="s">
        <v>30</v>
      </c>
      <c r="H362" s="4" t="s">
        <v>66</v>
      </c>
      <c r="I362" s="4" t="s">
        <v>76</v>
      </c>
      <c r="J362" s="4" t="s">
        <v>1416</v>
      </c>
      <c r="K362" s="4" t="s">
        <v>34</v>
      </c>
      <c r="L362" s="4" t="s">
        <v>48</v>
      </c>
      <c r="M362" s="4" t="s">
        <v>35</v>
      </c>
      <c r="N362" s="4">
        <v>1</v>
      </c>
      <c r="O362" s="4" t="s">
        <v>35</v>
      </c>
      <c r="P362" s="4">
        <v>0</v>
      </c>
      <c r="Q362" s="4" t="s">
        <v>38</v>
      </c>
      <c r="R362" s="4" t="s">
        <v>35</v>
      </c>
      <c r="S362" s="4" t="s">
        <v>36</v>
      </c>
      <c r="T362" s="4" t="s">
        <v>48</v>
      </c>
      <c r="U362" s="4"/>
      <c r="V362" s="4" t="s">
        <v>1413</v>
      </c>
      <c r="W362" s="4" t="s">
        <v>1420</v>
      </c>
      <c r="X362" s="4" t="s">
        <v>1421</v>
      </c>
      <c r="Y362" s="4"/>
    </row>
    <row r="363" ht="70.95" customHeight="1" spans="1:25" x14ac:dyDescent="0.25">
      <c r="A363" s="2">
        <v>1</v>
      </c>
      <c r="B363" s="2" t="s">
        <v>1098</v>
      </c>
      <c r="C363" s="6">
        <v>43584</v>
      </c>
      <c r="D363" s="2" t="s">
        <v>27</v>
      </c>
      <c r="E363" s="1" t="s">
        <v>381</v>
      </c>
      <c r="F363" s="2" t="s">
        <v>29</v>
      </c>
      <c r="G363" s="2" t="s">
        <v>30</v>
      </c>
      <c r="H363" s="2" t="s">
        <v>31</v>
      </c>
      <c r="I363" s="2" t="s">
        <v>48</v>
      </c>
      <c r="J363" s="2" t="s">
        <v>1422</v>
      </c>
      <c r="K363" s="2" t="s">
        <v>34</v>
      </c>
      <c r="L363" s="2" t="s">
        <v>1423</v>
      </c>
      <c r="M363" s="2" t="s">
        <v>35</v>
      </c>
      <c r="N363" s="2">
        <v>1</v>
      </c>
      <c r="O363" s="2" t="s">
        <v>36</v>
      </c>
      <c r="P363" s="2" t="s">
        <v>421</v>
      </c>
      <c r="Q363" s="2" t="s">
        <v>44</v>
      </c>
      <c r="R363" s="2" t="s">
        <v>35</v>
      </c>
      <c r="S363" s="2" t="s">
        <v>36</v>
      </c>
      <c r="T363" s="2" t="s">
        <v>48</v>
      </c>
      <c r="U363" s="2"/>
      <c r="V363" s="2" t="s">
        <v>1424</v>
      </c>
      <c r="W363" s="1" t="s">
        <v>1425</v>
      </c>
      <c r="X363" s="1" t="s">
        <v>1426</v>
      </c>
      <c r="Y363" s="2"/>
    </row>
    <row r="364" ht="73.2" customHeight="1" spans="1:25" x14ac:dyDescent="0.25">
      <c r="A364" s="2">
        <v>1</v>
      </c>
      <c r="B364" s="2" t="s">
        <v>1098</v>
      </c>
      <c r="C364" s="6">
        <v>43584</v>
      </c>
      <c r="D364" s="2" t="s">
        <v>27</v>
      </c>
      <c r="E364" s="1" t="s">
        <v>381</v>
      </c>
      <c r="F364" s="2" t="s">
        <v>29</v>
      </c>
      <c r="G364" s="2" t="s">
        <v>30</v>
      </c>
      <c r="H364" s="2" t="s">
        <v>31</v>
      </c>
      <c r="I364" s="2" t="s">
        <v>48</v>
      </c>
      <c r="J364" s="2" t="s">
        <v>1427</v>
      </c>
      <c r="K364" s="2" t="s">
        <v>34</v>
      </c>
      <c r="L364" s="2" t="s">
        <v>1423</v>
      </c>
      <c r="M364" s="2" t="s">
        <v>35</v>
      </c>
      <c r="N364" s="2">
        <v>1</v>
      </c>
      <c r="O364" s="2" t="s">
        <v>36</v>
      </c>
      <c r="P364" s="2" t="s">
        <v>421</v>
      </c>
      <c r="Q364" s="2" t="s">
        <v>38</v>
      </c>
      <c r="R364" s="2" t="s">
        <v>35</v>
      </c>
      <c r="S364" s="2" t="s">
        <v>36</v>
      </c>
      <c r="T364" s="2" t="s">
        <v>48</v>
      </c>
      <c r="U364" s="2"/>
      <c r="V364" s="2" t="s">
        <v>1424</v>
      </c>
      <c r="W364" s="1" t="s">
        <v>1428</v>
      </c>
      <c r="X364" s="1" t="s">
        <v>1429</v>
      </c>
      <c r="Y364" s="2"/>
    </row>
    <row r="365" ht="59.4" customHeight="1" spans="1:25" x14ac:dyDescent="0.25">
      <c r="A365" s="2">
        <v>1</v>
      </c>
      <c r="B365" s="2" t="s">
        <v>1098</v>
      </c>
      <c r="C365" s="6">
        <v>43584</v>
      </c>
      <c r="D365" s="2" t="s">
        <v>74</v>
      </c>
      <c r="E365" s="1" t="s">
        <v>1419</v>
      </c>
      <c r="F365" s="2" t="s">
        <v>76</v>
      </c>
      <c r="G365" s="2" t="s">
        <v>30</v>
      </c>
      <c r="H365" s="2" t="s">
        <v>66</v>
      </c>
      <c r="I365" s="2" t="s">
        <v>76</v>
      </c>
      <c r="J365" s="2" t="s">
        <v>1427</v>
      </c>
      <c r="K365" s="2" t="s">
        <v>34</v>
      </c>
      <c r="L365" s="2" t="s">
        <v>1423</v>
      </c>
      <c r="M365" s="2" t="s">
        <v>35</v>
      </c>
      <c r="N365" s="2">
        <v>1</v>
      </c>
      <c r="O365" s="2" t="s">
        <v>36</v>
      </c>
      <c r="P365" s="2" t="s">
        <v>421</v>
      </c>
      <c r="Q365" s="2" t="s">
        <v>38</v>
      </c>
      <c r="R365" s="2" t="s">
        <v>35</v>
      </c>
      <c r="S365" s="2" t="s">
        <v>36</v>
      </c>
      <c r="T365" s="2" t="s">
        <v>48</v>
      </c>
      <c r="U365" s="2"/>
      <c r="V365" s="2" t="s">
        <v>1424</v>
      </c>
      <c r="W365" s="1" t="s">
        <v>1430</v>
      </c>
      <c r="X365" s="1" t="s">
        <v>1431</v>
      </c>
      <c r="Y365" s="2"/>
    </row>
    <row r="366" ht="59.4" customHeight="1" spans="1:25" s="3" customFormat="1" x14ac:dyDescent="0.25">
      <c r="A366" s="4">
        <v>1</v>
      </c>
      <c r="B366" s="4" t="s">
        <v>1398</v>
      </c>
      <c r="C366" s="5">
        <v>43592</v>
      </c>
      <c r="D366" s="4" t="s">
        <v>27</v>
      </c>
      <c r="E366" s="4" t="s">
        <v>381</v>
      </c>
      <c r="F366" s="4" t="s">
        <v>29</v>
      </c>
      <c r="G366" s="4" t="s">
        <v>30</v>
      </c>
      <c r="H366" s="4" t="s">
        <v>31</v>
      </c>
      <c r="I366" s="4" t="s">
        <v>48</v>
      </c>
      <c r="J366" s="4" t="s">
        <v>1432</v>
      </c>
      <c r="K366" s="4" t="s">
        <v>34</v>
      </c>
      <c r="L366" s="4" t="s">
        <v>48</v>
      </c>
      <c r="M366" s="4" t="s">
        <v>36</v>
      </c>
      <c r="N366" s="4">
        <v>0</v>
      </c>
      <c r="O366" s="4" t="s">
        <v>36</v>
      </c>
      <c r="P366" s="4" t="s">
        <v>1433</v>
      </c>
      <c r="Q366" s="4" t="s">
        <v>44</v>
      </c>
      <c r="R366" s="4" t="s">
        <v>35</v>
      </c>
      <c r="S366" s="4" t="s">
        <v>36</v>
      </c>
      <c r="T366" s="4" t="s">
        <v>48</v>
      </c>
      <c r="U366" s="4"/>
      <c r="V366" s="4" t="s">
        <v>1434</v>
      </c>
      <c r="W366" s="4" t="s">
        <v>1435</v>
      </c>
      <c r="X366" s="4" t="s">
        <v>1436</v>
      </c>
      <c r="Y366" s="4"/>
    </row>
    <row r="367" ht="59.4" customHeight="1" spans="1:25" s="3" customFormat="1" x14ac:dyDescent="0.25">
      <c r="A367" s="4">
        <v>1</v>
      </c>
      <c r="B367" s="4" t="s">
        <v>1398</v>
      </c>
      <c r="C367" s="5">
        <v>43592</v>
      </c>
      <c r="D367" s="4" t="s">
        <v>27</v>
      </c>
      <c r="E367" s="4" t="s">
        <v>381</v>
      </c>
      <c r="F367" s="4" t="s">
        <v>29</v>
      </c>
      <c r="G367" s="4" t="s">
        <v>30</v>
      </c>
      <c r="H367" s="4" t="s">
        <v>31</v>
      </c>
      <c r="I367" s="4" t="s">
        <v>48</v>
      </c>
      <c r="J367" s="4" t="s">
        <v>1437</v>
      </c>
      <c r="K367" s="4" t="s">
        <v>34</v>
      </c>
      <c r="L367" s="4" t="s">
        <v>48</v>
      </c>
      <c r="M367" s="4" t="s">
        <v>36</v>
      </c>
      <c r="N367" s="4">
        <v>0</v>
      </c>
      <c r="O367" s="4" t="s">
        <v>36</v>
      </c>
      <c r="P367" s="4" t="s">
        <v>1433</v>
      </c>
      <c r="Q367" s="4" t="s">
        <v>38</v>
      </c>
      <c r="R367" s="4" t="s">
        <v>35</v>
      </c>
      <c r="S367" s="4" t="s">
        <v>36</v>
      </c>
      <c r="T367" s="4" t="s">
        <v>48</v>
      </c>
      <c r="U367" s="4"/>
      <c r="V367" s="4" t="s">
        <v>1434</v>
      </c>
      <c r="W367" s="4" t="s">
        <v>1438</v>
      </c>
      <c r="X367" s="4" t="s">
        <v>1439</v>
      </c>
      <c r="Y367" s="4"/>
    </row>
    <row r="368" ht="50.4" customHeight="1" spans="1:24" s="7" customFormat="1" x14ac:dyDescent="0.25">
      <c r="A368" s="8">
        <v>1</v>
      </c>
      <c r="B368" s="8" t="s">
        <v>1398</v>
      </c>
      <c r="C368" s="9">
        <v>43607</v>
      </c>
      <c r="D368" s="7" t="s">
        <v>1440</v>
      </c>
      <c r="E368" s="7" t="s">
        <v>1441</v>
      </c>
      <c r="F368" s="8" t="s">
        <v>76</v>
      </c>
      <c r="G368" s="8" t="s">
        <v>340</v>
      </c>
      <c r="H368" s="8" t="s">
        <v>66</v>
      </c>
      <c r="I368" s="7" t="s">
        <v>67</v>
      </c>
      <c r="J368" s="8" t="s">
        <v>1442</v>
      </c>
      <c r="K368" s="8" t="s">
        <v>34</v>
      </c>
      <c r="L368" s="7" t="s">
        <v>186</v>
      </c>
      <c r="M368" s="8" t="s">
        <v>35</v>
      </c>
      <c r="N368" s="7">
        <v>4</v>
      </c>
      <c r="O368" s="8" t="s">
        <v>35</v>
      </c>
      <c r="P368" s="7">
        <v>0</v>
      </c>
      <c r="Q368" s="8" t="s">
        <v>38</v>
      </c>
      <c r="R368" s="8" t="s">
        <v>35</v>
      </c>
      <c r="S368" s="8" t="s">
        <v>36</v>
      </c>
      <c r="T368" s="8" t="s">
        <v>48</v>
      </c>
      <c r="U368" s="8"/>
      <c r="V368" s="7" t="s">
        <v>1443</v>
      </c>
      <c r="W368" s="8" t="s">
        <v>1444</v>
      </c>
      <c r="X368" s="8" t="s">
        <v>1445</v>
      </c>
    </row>
    <row r="369" ht="46.2" customHeight="1" spans="1:25" x14ac:dyDescent="0.25">
      <c r="A369" s="2">
        <v>1</v>
      </c>
      <c r="B369" s="2" t="s">
        <v>1398</v>
      </c>
      <c r="C369" s="6">
        <v>43609</v>
      </c>
      <c r="D369" s="2" t="s">
        <v>27</v>
      </c>
      <c r="E369" s="1" t="s">
        <v>381</v>
      </c>
      <c r="F369" s="2" t="s">
        <v>29</v>
      </c>
      <c r="G369" s="2" t="s">
        <v>30</v>
      </c>
      <c r="H369" s="2" t="s">
        <v>31</v>
      </c>
      <c r="I369" s="2" t="s">
        <v>48</v>
      </c>
      <c r="J369" s="2" t="s">
        <v>1446</v>
      </c>
      <c r="K369" s="2" t="s">
        <v>34</v>
      </c>
      <c r="L369" s="2" t="s">
        <v>48</v>
      </c>
      <c r="M369" s="2" t="s">
        <v>35</v>
      </c>
      <c r="N369" s="2">
        <v>3</v>
      </c>
      <c r="O369" s="2" t="s">
        <v>35</v>
      </c>
      <c r="P369" s="2">
        <v>0</v>
      </c>
      <c r="Q369" s="2" t="s">
        <v>44</v>
      </c>
      <c r="R369" s="2" t="s">
        <v>35</v>
      </c>
      <c r="S369" s="2" t="s">
        <v>36</v>
      </c>
      <c r="T369" s="2" t="s">
        <v>48</v>
      </c>
      <c r="U369" s="2"/>
      <c r="V369" s="2" t="s">
        <v>1447</v>
      </c>
      <c r="W369" s="1" t="s">
        <v>1448</v>
      </c>
      <c r="X369" s="1" t="s">
        <v>1449</v>
      </c>
      <c r="Y369" s="2"/>
    </row>
    <row r="370" ht="60" customHeight="1" spans="1:25" x14ac:dyDescent="0.25">
      <c r="A370" s="2">
        <v>1</v>
      </c>
      <c r="B370" s="2" t="s">
        <v>1398</v>
      </c>
      <c r="C370" s="6">
        <v>43609</v>
      </c>
      <c r="D370" s="2" t="s">
        <v>27</v>
      </c>
      <c r="E370" s="1" t="s">
        <v>381</v>
      </c>
      <c r="F370" s="2" t="s">
        <v>29</v>
      </c>
      <c r="G370" s="2" t="s">
        <v>30</v>
      </c>
      <c r="H370" s="2" t="s">
        <v>31</v>
      </c>
      <c r="I370" s="2" t="s">
        <v>48</v>
      </c>
      <c r="J370" s="2" t="s">
        <v>1450</v>
      </c>
      <c r="K370" s="2" t="s">
        <v>34</v>
      </c>
      <c r="L370" s="2" t="s">
        <v>48</v>
      </c>
      <c r="M370" s="2" t="s">
        <v>35</v>
      </c>
      <c r="N370" s="2">
        <v>3</v>
      </c>
      <c r="O370" s="2" t="s">
        <v>35</v>
      </c>
      <c r="P370" s="2">
        <v>0</v>
      </c>
      <c r="Q370" s="2" t="s">
        <v>38</v>
      </c>
      <c r="R370" s="2" t="s">
        <v>35</v>
      </c>
      <c r="S370" s="2" t="s">
        <v>36</v>
      </c>
      <c r="T370" s="2" t="s">
        <v>48</v>
      </c>
      <c r="U370" s="2"/>
      <c r="V370" s="2" t="s">
        <v>1447</v>
      </c>
      <c r="W370" s="1" t="s">
        <v>1451</v>
      </c>
      <c r="X370" s="1" t="s">
        <v>1452</v>
      </c>
      <c r="Y370" s="2"/>
    </row>
    <row r="371" ht="60" customHeight="1" spans="1:25" s="3" customFormat="1" x14ac:dyDescent="0.25">
      <c r="A371" s="4">
        <v>1</v>
      </c>
      <c r="B371" s="4" t="s">
        <v>1398</v>
      </c>
      <c r="C371" s="5">
        <v>43614</v>
      </c>
      <c r="D371" s="4" t="s">
        <v>27</v>
      </c>
      <c r="E371" s="4" t="s">
        <v>381</v>
      </c>
      <c r="F371" s="4" t="s">
        <v>29</v>
      </c>
      <c r="G371" s="4" t="s">
        <v>30</v>
      </c>
      <c r="H371" s="4" t="s">
        <v>31</v>
      </c>
      <c r="I371" s="4" t="s">
        <v>48</v>
      </c>
      <c r="J371" s="4" t="s">
        <v>1453</v>
      </c>
      <c r="K371" s="4" t="s">
        <v>34</v>
      </c>
      <c r="L371" s="4" t="s">
        <v>48</v>
      </c>
      <c r="M371" s="4" t="s">
        <v>36</v>
      </c>
      <c r="N371" s="4">
        <v>0</v>
      </c>
      <c r="O371" s="4" t="s">
        <v>35</v>
      </c>
      <c r="P371" s="4">
        <v>0</v>
      </c>
      <c r="Q371" s="4" t="s">
        <v>44</v>
      </c>
      <c r="R371" s="4" t="s">
        <v>35</v>
      </c>
      <c r="S371" s="4" t="s">
        <v>36</v>
      </c>
      <c r="T371" s="4" t="s">
        <v>48</v>
      </c>
      <c r="U371" s="4"/>
      <c r="V371" s="4" t="s">
        <v>1454</v>
      </c>
      <c r="W371" s="4" t="s">
        <v>1455</v>
      </c>
      <c r="X371" s="4" t="s">
        <v>1456</v>
      </c>
      <c r="Y371" s="4"/>
    </row>
    <row r="372" ht="60" customHeight="1" spans="1:25" s="3" customFormat="1" x14ac:dyDescent="0.25">
      <c r="A372" s="4">
        <v>1</v>
      </c>
      <c r="B372" s="4" t="s">
        <v>1398</v>
      </c>
      <c r="C372" s="5">
        <v>43614</v>
      </c>
      <c r="D372" s="4" t="s">
        <v>27</v>
      </c>
      <c r="E372" s="4" t="s">
        <v>381</v>
      </c>
      <c r="F372" s="4" t="s">
        <v>29</v>
      </c>
      <c r="G372" s="4" t="s">
        <v>30</v>
      </c>
      <c r="H372" s="4" t="s">
        <v>31</v>
      </c>
      <c r="I372" s="4" t="s">
        <v>48</v>
      </c>
      <c r="J372" s="4" t="s">
        <v>1457</v>
      </c>
      <c r="K372" s="4" t="s">
        <v>34</v>
      </c>
      <c r="L372" s="4" t="s">
        <v>48</v>
      </c>
      <c r="M372" s="4" t="s">
        <v>36</v>
      </c>
      <c r="N372" s="4">
        <v>0</v>
      </c>
      <c r="O372" s="4" t="s">
        <v>35</v>
      </c>
      <c r="P372" s="4">
        <v>0</v>
      </c>
      <c r="Q372" s="4" t="s">
        <v>38</v>
      </c>
      <c r="R372" s="4" t="s">
        <v>35</v>
      </c>
      <c r="S372" s="4" t="s">
        <v>36</v>
      </c>
      <c r="T372" s="4" t="s">
        <v>48</v>
      </c>
      <c r="U372" s="4"/>
      <c r="V372" s="4" t="s">
        <v>1454</v>
      </c>
      <c r="W372" s="4" t="s">
        <v>1458</v>
      </c>
      <c r="X372" s="4" t="s">
        <v>1459</v>
      </c>
      <c r="Y372" s="4"/>
    </row>
    <row r="373" ht="75" customHeight="1" spans="1:25" s="3" customFormat="1" x14ac:dyDescent="0.25">
      <c r="A373" s="4">
        <v>1</v>
      </c>
      <c r="B373" s="4" t="s">
        <v>1398</v>
      </c>
      <c r="C373" s="5">
        <v>43614</v>
      </c>
      <c r="D373" s="4" t="s">
        <v>56</v>
      </c>
      <c r="E373" s="4" t="s">
        <v>57</v>
      </c>
      <c r="F373" s="4" t="s">
        <v>29</v>
      </c>
      <c r="G373" s="4" t="s">
        <v>58</v>
      </c>
      <c r="H373" s="4" t="s">
        <v>31</v>
      </c>
      <c r="I373" s="4" t="s">
        <v>32</v>
      </c>
      <c r="J373" s="4" t="s">
        <v>1453</v>
      </c>
      <c r="K373" s="4" t="s">
        <v>34</v>
      </c>
      <c r="L373" s="4" t="s">
        <v>32</v>
      </c>
      <c r="M373" s="4" t="s">
        <v>36</v>
      </c>
      <c r="N373" s="4">
        <v>0</v>
      </c>
      <c r="O373" s="4" t="s">
        <v>35</v>
      </c>
      <c r="P373" s="4">
        <v>0</v>
      </c>
      <c r="Q373" s="4" t="s">
        <v>44</v>
      </c>
      <c r="R373" s="4" t="s">
        <v>35</v>
      </c>
      <c r="S373" s="4" t="s">
        <v>36</v>
      </c>
      <c r="T373" s="4" t="s">
        <v>48</v>
      </c>
      <c r="U373" s="4"/>
      <c r="V373" s="4" t="s">
        <v>1454</v>
      </c>
      <c r="W373" s="4" t="s">
        <v>1460</v>
      </c>
      <c r="X373" s="4" t="s">
        <v>1461</v>
      </c>
      <c r="Y373" s="4"/>
    </row>
    <row r="374" ht="78.6" customHeight="1" spans="1:25" s="3" customFormat="1" x14ac:dyDescent="0.25">
      <c r="A374" s="4">
        <v>1</v>
      </c>
      <c r="B374" s="4" t="s">
        <v>1398</v>
      </c>
      <c r="C374" s="5">
        <v>43614</v>
      </c>
      <c r="D374" s="4" t="s">
        <v>56</v>
      </c>
      <c r="E374" s="4" t="s">
        <v>57</v>
      </c>
      <c r="F374" s="4" t="s">
        <v>29</v>
      </c>
      <c r="G374" s="4" t="s">
        <v>58</v>
      </c>
      <c r="H374" s="4" t="s">
        <v>31</v>
      </c>
      <c r="I374" s="4" t="s">
        <v>32</v>
      </c>
      <c r="J374" s="4" t="s">
        <v>1457</v>
      </c>
      <c r="K374" s="4" t="s">
        <v>34</v>
      </c>
      <c r="L374" s="4" t="s">
        <v>32</v>
      </c>
      <c r="M374" s="4" t="s">
        <v>36</v>
      </c>
      <c r="N374" s="4">
        <v>0</v>
      </c>
      <c r="O374" s="4" t="s">
        <v>35</v>
      </c>
      <c r="P374" s="4">
        <v>0</v>
      </c>
      <c r="Q374" s="4" t="s">
        <v>38</v>
      </c>
      <c r="R374" s="4" t="s">
        <v>35</v>
      </c>
      <c r="S374" s="4" t="s">
        <v>36</v>
      </c>
      <c r="T374" s="4" t="s">
        <v>48</v>
      </c>
      <c r="U374" s="4"/>
      <c r="V374" s="4" t="s">
        <v>1454</v>
      </c>
      <c r="W374" s="4" t="s">
        <v>1462</v>
      </c>
      <c r="X374" s="4" t="s">
        <v>1463</v>
      </c>
      <c r="Y374" s="4"/>
    </row>
    <row r="375" ht="78.6" customHeight="1" spans="1:25" s="3" customFormat="1" x14ac:dyDescent="0.25">
      <c r="A375" s="4">
        <v>1</v>
      </c>
      <c r="B375" s="4" t="s">
        <v>1402</v>
      </c>
      <c r="C375" s="5">
        <v>43626</v>
      </c>
      <c r="D375" s="4" t="s">
        <v>84</v>
      </c>
      <c r="E375" s="4" t="s">
        <v>85</v>
      </c>
      <c r="F375" s="4" t="s">
        <v>86</v>
      </c>
      <c r="G375" s="4" t="s">
        <v>30</v>
      </c>
      <c r="H375" s="4" t="s">
        <v>66</v>
      </c>
      <c r="I375" s="4" t="s">
        <v>48</v>
      </c>
      <c r="J375" s="4" t="s">
        <v>1464</v>
      </c>
      <c r="K375" s="4" t="s">
        <v>34</v>
      </c>
      <c r="L375" s="4" t="s">
        <v>186</v>
      </c>
      <c r="M375" s="4" t="s">
        <v>35</v>
      </c>
      <c r="N375" s="4">
        <v>1</v>
      </c>
      <c r="O375" s="4" t="s">
        <v>35</v>
      </c>
      <c r="P375" s="4">
        <v>0</v>
      </c>
      <c r="Q375" s="4" t="s">
        <v>38</v>
      </c>
      <c r="R375" s="4" t="s">
        <v>36</v>
      </c>
      <c r="S375" s="4" t="s">
        <v>35</v>
      </c>
      <c r="T375" s="4" t="s">
        <v>48</v>
      </c>
      <c r="U375" s="4"/>
      <c r="V375" s="4" t="s">
        <v>1454</v>
      </c>
      <c r="W375" s="4" t="s">
        <v>1465</v>
      </c>
      <c r="X375" s="4" t="s">
        <v>1466</v>
      </c>
      <c r="Y375" s="4"/>
    </row>
    <row r="376" ht="78.6" customHeight="1" spans="1:25" s="3" customFormat="1" x14ac:dyDescent="0.25">
      <c r="A376" s="4">
        <v>1</v>
      </c>
      <c r="B376" s="4" t="s">
        <v>1402</v>
      </c>
      <c r="C376" s="5">
        <v>43630</v>
      </c>
      <c r="D376" s="4" t="s">
        <v>84</v>
      </c>
      <c r="E376" s="4" t="s">
        <v>85</v>
      </c>
      <c r="F376" s="4" t="s">
        <v>86</v>
      </c>
      <c r="G376" s="4" t="s">
        <v>30</v>
      </c>
      <c r="H376" s="4" t="s">
        <v>66</v>
      </c>
      <c r="I376" s="4" t="s">
        <v>48</v>
      </c>
      <c r="J376" s="4" t="s">
        <v>1453</v>
      </c>
      <c r="K376" s="4" t="s">
        <v>34</v>
      </c>
      <c r="L376" s="4" t="s">
        <v>48</v>
      </c>
      <c r="M376" s="4" t="s">
        <v>35</v>
      </c>
      <c r="N376" s="4">
        <v>1</v>
      </c>
      <c r="O376" s="4" t="s">
        <v>35</v>
      </c>
      <c r="P376" s="4">
        <v>0</v>
      </c>
      <c r="Q376" s="4" t="s">
        <v>44</v>
      </c>
      <c r="R376" s="4" t="s">
        <v>36</v>
      </c>
      <c r="S376" s="4" t="s">
        <v>35</v>
      </c>
      <c r="T376" s="4" t="s">
        <v>48</v>
      </c>
      <c r="U376" s="4"/>
      <c r="V376" s="4" t="s">
        <v>1454</v>
      </c>
      <c r="W376" s="4" t="s">
        <v>1467</v>
      </c>
      <c r="X376" s="4" t="s">
        <v>1468</v>
      </c>
      <c r="Y376" s="4"/>
    </row>
    <row r="377" ht="60" customHeight="1" spans="1:25" x14ac:dyDescent="0.25">
      <c r="A377" s="2">
        <v>1</v>
      </c>
      <c r="B377" s="2" t="s">
        <v>1402</v>
      </c>
      <c r="C377" s="6">
        <v>43621</v>
      </c>
      <c r="D377" s="2" t="s">
        <v>27</v>
      </c>
      <c r="E377" s="1" t="s">
        <v>381</v>
      </c>
      <c r="F377" s="2" t="s">
        <v>29</v>
      </c>
      <c r="G377" s="2" t="s">
        <v>30</v>
      </c>
      <c r="H377" s="2" t="s">
        <v>31</v>
      </c>
      <c r="I377" s="2" t="s">
        <v>48</v>
      </c>
      <c r="J377" s="2" t="s">
        <v>1469</v>
      </c>
      <c r="K377" s="2" t="s">
        <v>34</v>
      </c>
      <c r="L377" s="2" t="s">
        <v>32</v>
      </c>
      <c r="M377" s="2" t="s">
        <v>35</v>
      </c>
      <c r="N377" s="2">
        <v>1</v>
      </c>
      <c r="O377" s="2" t="s">
        <v>36</v>
      </c>
      <c r="P377" s="2" t="s">
        <v>1470</v>
      </c>
      <c r="Q377" s="2" t="s">
        <v>44</v>
      </c>
      <c r="R377" s="2" t="s">
        <v>35</v>
      </c>
      <c r="S377" s="2" t="s">
        <v>36</v>
      </c>
      <c r="T377" s="2" t="s">
        <v>39</v>
      </c>
      <c r="U377" s="2"/>
      <c r="V377" s="2" t="s">
        <v>1471</v>
      </c>
      <c r="W377" s="1" t="s">
        <v>1472</v>
      </c>
      <c r="X377" s="1" t="s">
        <v>1473</v>
      </c>
      <c r="Y377" s="2"/>
    </row>
    <row r="378" ht="60" customHeight="1" spans="1:25" x14ac:dyDescent="0.25">
      <c r="A378" s="2">
        <v>1</v>
      </c>
      <c r="B378" s="2" t="s">
        <v>1402</v>
      </c>
      <c r="C378" s="6">
        <v>43621</v>
      </c>
      <c r="D378" s="2" t="s">
        <v>27</v>
      </c>
      <c r="E378" s="1" t="s">
        <v>381</v>
      </c>
      <c r="F378" s="2" t="s">
        <v>29</v>
      </c>
      <c r="G378" s="2" t="s">
        <v>30</v>
      </c>
      <c r="H378" s="2" t="s">
        <v>31</v>
      </c>
      <c r="I378" s="2" t="s">
        <v>48</v>
      </c>
      <c r="J378" s="2" t="s">
        <v>1474</v>
      </c>
      <c r="K378" s="2" t="s">
        <v>34</v>
      </c>
      <c r="L378" s="2" t="s">
        <v>32</v>
      </c>
      <c r="M378" s="2" t="s">
        <v>35</v>
      </c>
      <c r="N378" s="2">
        <v>1</v>
      </c>
      <c r="O378" s="2" t="s">
        <v>36</v>
      </c>
      <c r="P378" s="2" t="s">
        <v>1470</v>
      </c>
      <c r="Q378" s="2" t="s">
        <v>38</v>
      </c>
      <c r="R378" s="2" t="s">
        <v>35</v>
      </c>
      <c r="S378" s="2" t="s">
        <v>36</v>
      </c>
      <c r="T378" s="2" t="s">
        <v>39</v>
      </c>
      <c r="U378" s="2"/>
      <c r="V378" s="2" t="s">
        <v>1471</v>
      </c>
      <c r="W378" s="1" t="s">
        <v>1475</v>
      </c>
      <c r="X378" s="1" t="s">
        <v>1476</v>
      </c>
      <c r="Y378" s="2"/>
    </row>
    <row r="379" ht="75" customHeight="1" spans="1:25" x14ac:dyDescent="0.25">
      <c r="A379" s="2">
        <v>1</v>
      </c>
      <c r="B379" s="2" t="s">
        <v>1402</v>
      </c>
      <c r="C379" s="6">
        <v>43621</v>
      </c>
      <c r="D379" s="2" t="s">
        <v>56</v>
      </c>
      <c r="E379" s="1" t="s">
        <v>57</v>
      </c>
      <c r="F379" s="2" t="s">
        <v>29</v>
      </c>
      <c r="G379" s="2" t="s">
        <v>58</v>
      </c>
      <c r="H379" s="2" t="s">
        <v>31</v>
      </c>
      <c r="I379" s="2" t="s">
        <v>32</v>
      </c>
      <c r="J379" s="2" t="s">
        <v>1469</v>
      </c>
      <c r="K379" s="2" t="s">
        <v>34</v>
      </c>
      <c r="L379" s="2" t="s">
        <v>32</v>
      </c>
      <c r="M379" s="2" t="s">
        <v>35</v>
      </c>
      <c r="N379" s="2">
        <v>1</v>
      </c>
      <c r="O379" s="2" t="s">
        <v>36</v>
      </c>
      <c r="P379" s="2" t="s">
        <v>1470</v>
      </c>
      <c r="Q379" s="2" t="s">
        <v>44</v>
      </c>
      <c r="R379" s="2" t="s">
        <v>35</v>
      </c>
      <c r="S379" s="2" t="s">
        <v>36</v>
      </c>
      <c r="T379" s="2" t="s">
        <v>39</v>
      </c>
      <c r="U379" s="2"/>
      <c r="V379" s="2" t="s">
        <v>1471</v>
      </c>
      <c r="W379" s="1" t="s">
        <v>1477</v>
      </c>
      <c r="X379" s="1" t="s">
        <v>1478</v>
      </c>
      <c r="Y379" s="2"/>
    </row>
    <row r="380" ht="78.6" customHeight="1" spans="1:25" x14ac:dyDescent="0.25">
      <c r="A380" s="2">
        <v>1</v>
      </c>
      <c r="B380" s="2" t="s">
        <v>1402</v>
      </c>
      <c r="C380" s="6">
        <v>43621</v>
      </c>
      <c r="D380" s="2" t="s">
        <v>56</v>
      </c>
      <c r="E380" s="1" t="s">
        <v>57</v>
      </c>
      <c r="F380" s="2" t="s">
        <v>29</v>
      </c>
      <c r="G380" s="2" t="s">
        <v>58</v>
      </c>
      <c r="H380" s="2" t="s">
        <v>31</v>
      </c>
      <c r="I380" s="2" t="s">
        <v>32</v>
      </c>
      <c r="J380" s="2" t="s">
        <v>1474</v>
      </c>
      <c r="K380" s="2" t="s">
        <v>34</v>
      </c>
      <c r="L380" s="2" t="s">
        <v>32</v>
      </c>
      <c r="M380" s="2" t="s">
        <v>35</v>
      </c>
      <c r="N380" s="2">
        <v>1</v>
      </c>
      <c r="O380" s="2" t="s">
        <v>36</v>
      </c>
      <c r="P380" s="2" t="s">
        <v>1470</v>
      </c>
      <c r="Q380" s="2" t="s">
        <v>38</v>
      </c>
      <c r="R380" s="2" t="s">
        <v>35</v>
      </c>
      <c r="S380" s="2" t="s">
        <v>36</v>
      </c>
      <c r="T380" s="2" t="s">
        <v>39</v>
      </c>
      <c r="U380" s="2"/>
      <c r="V380" s="2" t="s">
        <v>1471</v>
      </c>
      <c r="W380" s="1" t="s">
        <v>1479</v>
      </c>
      <c r="X380" s="1" t="s">
        <v>1480</v>
      </c>
      <c r="Y380" s="2"/>
    </row>
    <row r="381" ht="73.2" customHeight="1" spans="1:25" x14ac:dyDescent="0.25">
      <c r="A381" s="2">
        <v>1</v>
      </c>
      <c r="B381" s="2" t="s">
        <v>1402</v>
      </c>
      <c r="C381" s="6">
        <v>43621</v>
      </c>
      <c r="D381" s="2" t="s">
        <v>169</v>
      </c>
      <c r="E381" s="1" t="s">
        <v>170</v>
      </c>
      <c r="F381" s="2" t="s">
        <v>171</v>
      </c>
      <c r="G381" s="2" t="s">
        <v>30</v>
      </c>
      <c r="H381" s="2" t="s">
        <v>31</v>
      </c>
      <c r="I381" s="2" t="s">
        <v>32</v>
      </c>
      <c r="J381" s="2" t="s">
        <v>1469</v>
      </c>
      <c r="K381" s="2" t="s">
        <v>34</v>
      </c>
      <c r="L381" s="2" t="s">
        <v>32</v>
      </c>
      <c r="M381" s="2" t="s">
        <v>35</v>
      </c>
      <c r="N381" s="2">
        <v>1</v>
      </c>
      <c r="O381" s="2" t="s">
        <v>36</v>
      </c>
      <c r="P381" s="2" t="s">
        <v>1470</v>
      </c>
      <c r="Q381" s="2" t="s">
        <v>44</v>
      </c>
      <c r="R381" s="2" t="s">
        <v>35</v>
      </c>
      <c r="S381" s="2" t="s">
        <v>36</v>
      </c>
      <c r="T381" s="2" t="s">
        <v>39</v>
      </c>
      <c r="U381" s="2"/>
      <c r="V381" s="2" t="s">
        <v>1471</v>
      </c>
      <c r="W381" s="1" t="s">
        <v>1481</v>
      </c>
      <c r="X381" s="1" t="s">
        <v>1482</v>
      </c>
      <c r="Y381" s="2"/>
    </row>
    <row r="382" ht="75" customHeight="1" spans="1:25" x14ac:dyDescent="0.25">
      <c r="A382" s="2">
        <v>1</v>
      </c>
      <c r="B382" s="2" t="s">
        <v>1402</v>
      </c>
      <c r="C382" s="6">
        <v>43621</v>
      </c>
      <c r="D382" s="2" t="s">
        <v>169</v>
      </c>
      <c r="E382" s="1" t="s">
        <v>170</v>
      </c>
      <c r="F382" s="2" t="s">
        <v>171</v>
      </c>
      <c r="G382" s="2" t="s">
        <v>30</v>
      </c>
      <c r="H382" s="2" t="s">
        <v>31</v>
      </c>
      <c r="I382" s="2" t="s">
        <v>32</v>
      </c>
      <c r="J382" s="2" t="s">
        <v>1474</v>
      </c>
      <c r="K382" s="2" t="s">
        <v>34</v>
      </c>
      <c r="L382" s="2" t="s">
        <v>32</v>
      </c>
      <c r="M382" s="2" t="s">
        <v>35</v>
      </c>
      <c r="N382" s="2">
        <v>1</v>
      </c>
      <c r="O382" s="2" t="s">
        <v>36</v>
      </c>
      <c r="P382" s="2" t="s">
        <v>1470</v>
      </c>
      <c r="Q382" s="2" t="s">
        <v>38</v>
      </c>
      <c r="R382" s="2" t="s">
        <v>35</v>
      </c>
      <c r="S382" s="2" t="s">
        <v>36</v>
      </c>
      <c r="T382" s="2" t="s">
        <v>39</v>
      </c>
      <c r="U382" s="2"/>
      <c r="V382" s="2" t="s">
        <v>1471</v>
      </c>
      <c r="W382" s="1" t="s">
        <v>1483</v>
      </c>
      <c r="X382" s="1" t="s">
        <v>1484</v>
      </c>
      <c r="Y382" s="2"/>
    </row>
    <row r="383" ht="72.6" customHeight="1" spans="1:25" x14ac:dyDescent="0.25">
      <c r="A383" s="2">
        <v>1</v>
      </c>
      <c r="B383" s="2" t="s">
        <v>1402</v>
      </c>
      <c r="C383" s="6">
        <v>43621</v>
      </c>
      <c r="D383" s="2" t="s">
        <v>63</v>
      </c>
      <c r="E383" s="1" t="s">
        <v>64</v>
      </c>
      <c r="F383" s="2" t="s">
        <v>65</v>
      </c>
      <c r="G383" s="2" t="s">
        <v>58</v>
      </c>
      <c r="H383" s="2" t="s">
        <v>66</v>
      </c>
      <c r="I383" s="2" t="s">
        <v>32</v>
      </c>
      <c r="J383" s="2" t="s">
        <v>1474</v>
      </c>
      <c r="K383" s="2" t="s">
        <v>34</v>
      </c>
      <c r="L383" s="2" t="s">
        <v>32</v>
      </c>
      <c r="M383" s="2" t="s">
        <v>35</v>
      </c>
      <c r="N383" s="2">
        <v>1</v>
      </c>
      <c r="O383" s="2" t="s">
        <v>36</v>
      </c>
      <c r="P383" s="2" t="s">
        <v>1470</v>
      </c>
      <c r="Q383" s="2" t="s">
        <v>38</v>
      </c>
      <c r="R383" s="2" t="s">
        <v>35</v>
      </c>
      <c r="S383" s="2" t="s">
        <v>36</v>
      </c>
      <c r="T383" s="2" t="s">
        <v>39</v>
      </c>
      <c r="U383" s="2"/>
      <c r="V383" s="2" t="s">
        <v>1471</v>
      </c>
      <c r="W383" s="1" t="s">
        <v>1485</v>
      </c>
      <c r="X383" s="1" t="s">
        <v>1486</v>
      </c>
      <c r="Y383" s="2"/>
    </row>
    <row r="384" ht="63" customHeight="1" spans="1:25" x14ac:dyDescent="0.25">
      <c r="A384" s="2">
        <v>1</v>
      </c>
      <c r="B384" s="2" t="s">
        <v>1402</v>
      </c>
      <c r="C384" s="6">
        <v>43621</v>
      </c>
      <c r="D384" s="2" t="s">
        <v>131</v>
      </c>
      <c r="E384" s="1" t="s">
        <v>132</v>
      </c>
      <c r="F384" s="2" t="s">
        <v>65</v>
      </c>
      <c r="G384" s="2" t="s">
        <v>58</v>
      </c>
      <c r="H384" s="2" t="s">
        <v>31</v>
      </c>
      <c r="I384" s="2" t="s">
        <v>67</v>
      </c>
      <c r="J384" s="2" t="s">
        <v>1469</v>
      </c>
      <c r="K384" s="2" t="s">
        <v>34</v>
      </c>
      <c r="L384" s="2" t="s">
        <v>32</v>
      </c>
      <c r="M384" s="2" t="s">
        <v>35</v>
      </c>
      <c r="N384" s="2">
        <v>1</v>
      </c>
      <c r="O384" s="2" t="s">
        <v>36</v>
      </c>
      <c r="P384" s="2" t="s">
        <v>1470</v>
      </c>
      <c r="Q384" s="2" t="s">
        <v>44</v>
      </c>
      <c r="R384" s="2" t="s">
        <v>35</v>
      </c>
      <c r="S384" s="2" t="s">
        <v>36</v>
      </c>
      <c r="T384" s="2" t="s">
        <v>39</v>
      </c>
      <c r="U384" s="2"/>
      <c r="V384" s="2" t="s">
        <v>1471</v>
      </c>
      <c r="W384" s="1" t="s">
        <v>1487</v>
      </c>
      <c r="X384" s="1" t="s">
        <v>1488</v>
      </c>
      <c r="Y384" s="2"/>
    </row>
    <row r="385" ht="63" customHeight="1" spans="1:25" x14ac:dyDescent="0.25">
      <c r="A385" s="2">
        <v>1</v>
      </c>
      <c r="B385" s="2" t="s">
        <v>1402</v>
      </c>
      <c r="C385" s="6">
        <v>43621</v>
      </c>
      <c r="D385" s="2" t="s">
        <v>74</v>
      </c>
      <c r="E385" s="1" t="s">
        <v>75</v>
      </c>
      <c r="F385" s="2" t="s">
        <v>76</v>
      </c>
      <c r="G385" s="2" t="s">
        <v>30</v>
      </c>
      <c r="H385" s="2" t="s">
        <v>66</v>
      </c>
      <c r="I385" s="2" t="s">
        <v>76</v>
      </c>
      <c r="J385" s="2" t="s">
        <v>1474</v>
      </c>
      <c r="K385" s="2" t="s">
        <v>34</v>
      </c>
      <c r="L385" s="2" t="s">
        <v>48</v>
      </c>
      <c r="M385" s="2" t="s">
        <v>35</v>
      </c>
      <c r="N385" s="2">
        <v>1</v>
      </c>
      <c r="O385" s="2" t="s">
        <v>36</v>
      </c>
      <c r="P385" s="2" t="s">
        <v>1470</v>
      </c>
      <c r="Q385" s="2" t="s">
        <v>38</v>
      </c>
      <c r="R385" s="2" t="s">
        <v>35</v>
      </c>
      <c r="S385" s="2" t="s">
        <v>36</v>
      </c>
      <c r="T385" s="2" t="s">
        <v>39</v>
      </c>
      <c r="U385" s="2"/>
      <c r="V385" s="2" t="s">
        <v>1471</v>
      </c>
      <c r="W385" s="1" t="s">
        <v>1489</v>
      </c>
      <c r="X385" s="1" t="s">
        <v>1490</v>
      </c>
      <c r="Y385" s="2"/>
    </row>
    <row r="386" ht="58.2" customHeight="1" spans="1:25" x14ac:dyDescent="0.25">
      <c r="A386" s="2">
        <v>1</v>
      </c>
      <c r="B386" s="2" t="s">
        <v>1402</v>
      </c>
      <c r="C386" s="6">
        <v>43621</v>
      </c>
      <c r="D386" s="2" t="s">
        <v>79</v>
      </c>
      <c r="E386" s="1" t="s">
        <v>1491</v>
      </c>
      <c r="F386" s="2" t="s">
        <v>29</v>
      </c>
      <c r="G386" s="2" t="s">
        <v>30</v>
      </c>
      <c r="H386" s="2" t="s">
        <v>31</v>
      </c>
      <c r="I386" s="2" t="s">
        <v>48</v>
      </c>
      <c r="J386" s="2" t="s">
        <v>1469</v>
      </c>
      <c r="K386" s="2" t="s">
        <v>34</v>
      </c>
      <c r="L386" s="2" t="s">
        <v>48</v>
      </c>
      <c r="M386" s="2" t="s">
        <v>35</v>
      </c>
      <c r="N386" s="2">
        <v>1</v>
      </c>
      <c r="O386" s="2" t="s">
        <v>36</v>
      </c>
      <c r="P386" s="2" t="s">
        <v>1470</v>
      </c>
      <c r="Q386" s="2" t="s">
        <v>44</v>
      </c>
      <c r="R386" s="2" t="s">
        <v>35</v>
      </c>
      <c r="S386" s="2" t="s">
        <v>36</v>
      </c>
      <c r="T386" s="2" t="s">
        <v>39</v>
      </c>
      <c r="U386" s="2"/>
      <c r="V386" s="2" t="s">
        <v>1471</v>
      </c>
      <c r="W386" s="1" t="s">
        <v>1492</v>
      </c>
      <c r="X386" s="1" t="s">
        <v>1493</v>
      </c>
      <c r="Y386" s="2"/>
    </row>
    <row r="387" ht="58.2" customHeight="1" spans="1:25" x14ac:dyDescent="0.25">
      <c r="A387" s="2">
        <v>1</v>
      </c>
      <c r="B387" s="2" t="s">
        <v>1402</v>
      </c>
      <c r="C387" s="6">
        <v>43621</v>
      </c>
      <c r="D387" s="2" t="s">
        <v>447</v>
      </c>
      <c r="E387" s="16" t="s">
        <v>448</v>
      </c>
      <c r="F387" s="2" t="s">
        <v>65</v>
      </c>
      <c r="G387" s="2" t="s">
        <v>30</v>
      </c>
      <c r="H387" s="2" t="s">
        <v>31</v>
      </c>
      <c r="I387" s="2" t="s">
        <v>104</v>
      </c>
      <c r="J387" s="2" t="s">
        <v>1494</v>
      </c>
      <c r="K387" s="2" t="s">
        <v>34</v>
      </c>
      <c r="L387" s="2" t="s">
        <v>48</v>
      </c>
      <c r="M387" s="2" t="s">
        <v>35</v>
      </c>
      <c r="N387" s="2">
        <v>1</v>
      </c>
      <c r="O387" s="2" t="s">
        <v>36</v>
      </c>
      <c r="P387" s="2" t="s">
        <v>1470</v>
      </c>
      <c r="Q387" s="2" t="s">
        <v>44</v>
      </c>
      <c r="R387" s="2" t="s">
        <v>36</v>
      </c>
      <c r="S387" s="2" t="s">
        <v>35</v>
      </c>
      <c r="T387" s="2" t="s">
        <v>39</v>
      </c>
      <c r="U387" s="2"/>
      <c r="V387" s="2" t="s">
        <v>1471</v>
      </c>
      <c r="W387" s="1" t="s">
        <v>1495</v>
      </c>
      <c r="X387" s="1" t="s">
        <v>1496</v>
      </c>
      <c r="Y387" s="2"/>
    </row>
    <row r="388" ht="58.2" customHeight="1" spans="1:25" x14ac:dyDescent="0.25">
      <c r="A388" s="2">
        <v>1</v>
      </c>
      <c r="B388" s="2" t="s">
        <v>1402</v>
      </c>
      <c r="C388" s="6">
        <v>43621</v>
      </c>
      <c r="D388" s="2" t="s">
        <v>330</v>
      </c>
      <c r="E388" s="1" t="s">
        <v>331</v>
      </c>
      <c r="F388" s="2" t="s">
        <v>65</v>
      </c>
      <c r="G388" s="2" t="s">
        <v>58</v>
      </c>
      <c r="H388" s="2" t="s">
        <v>31</v>
      </c>
      <c r="I388" s="2" t="s">
        <v>48</v>
      </c>
      <c r="J388" s="2" t="s">
        <v>1494</v>
      </c>
      <c r="K388" s="2" t="s">
        <v>34</v>
      </c>
      <c r="L388" s="2" t="s">
        <v>48</v>
      </c>
      <c r="M388" s="2" t="s">
        <v>35</v>
      </c>
      <c r="N388" s="2">
        <v>0</v>
      </c>
      <c r="O388" s="2" t="s">
        <v>36</v>
      </c>
      <c r="P388" s="2" t="s">
        <v>1470</v>
      </c>
      <c r="Q388" s="2" t="s">
        <v>44</v>
      </c>
      <c r="R388" s="2" t="s">
        <v>36</v>
      </c>
      <c r="S388" s="2" t="s">
        <v>35</v>
      </c>
      <c r="T388" s="2" t="s">
        <v>39</v>
      </c>
      <c r="U388" s="2"/>
      <c r="V388" s="2" t="s">
        <v>1471</v>
      </c>
      <c r="W388" s="1" t="s">
        <v>1497</v>
      </c>
      <c r="X388" s="1" t="s">
        <v>1498</v>
      </c>
      <c r="Y388" s="2"/>
    </row>
    <row r="389" ht="58.2" customHeight="1" spans="1:25" x14ac:dyDescent="0.25">
      <c r="A389" s="2">
        <v>1</v>
      </c>
      <c r="B389" s="2" t="s">
        <v>1402</v>
      </c>
      <c r="C389" s="6">
        <v>43621</v>
      </c>
      <c r="D389" s="2" t="s">
        <v>326</v>
      </c>
      <c r="E389" s="1" t="s">
        <v>327</v>
      </c>
      <c r="F389" s="2" t="s">
        <v>119</v>
      </c>
      <c r="G389" s="2" t="s">
        <v>30</v>
      </c>
      <c r="H389" s="2" t="s">
        <v>31</v>
      </c>
      <c r="I389" s="2" t="s">
        <v>48</v>
      </c>
      <c r="J389" s="2" t="s">
        <v>1494</v>
      </c>
      <c r="K389" s="2" t="s">
        <v>34</v>
      </c>
      <c r="L389" s="2" t="s">
        <v>122</v>
      </c>
      <c r="M389" s="2" t="s">
        <v>35</v>
      </c>
      <c r="N389" s="2">
        <v>0</v>
      </c>
      <c r="O389" s="2" t="s">
        <v>35</v>
      </c>
      <c r="P389" s="2">
        <v>0</v>
      </c>
      <c r="Q389" s="2" t="s">
        <v>44</v>
      </c>
      <c r="R389" s="2" t="s">
        <v>36</v>
      </c>
      <c r="S389" s="2" t="s">
        <v>35</v>
      </c>
      <c r="T389" s="2" t="s">
        <v>39</v>
      </c>
      <c r="U389" s="2"/>
      <c r="V389" s="2" t="s">
        <v>1471</v>
      </c>
      <c r="W389" s="1" t="s">
        <v>1499</v>
      </c>
      <c r="X389" s="1" t="s">
        <v>1500</v>
      </c>
      <c r="Y389" s="2"/>
    </row>
    <row r="390" ht="58.2" customHeight="1" spans="1:25" x14ac:dyDescent="0.25">
      <c r="A390" s="2">
        <v>1</v>
      </c>
      <c r="B390" s="2" t="s">
        <v>1402</v>
      </c>
      <c r="C390" s="6">
        <v>43621</v>
      </c>
      <c r="D390" s="2" t="s">
        <v>1174</v>
      </c>
      <c r="E390" s="16" t="s">
        <v>1175</v>
      </c>
      <c r="F390" s="2" t="s">
        <v>76</v>
      </c>
      <c r="G390" s="2" t="s">
        <v>340</v>
      </c>
      <c r="H390" s="2" t="s">
        <v>66</v>
      </c>
      <c r="I390" s="2" t="s">
        <v>48</v>
      </c>
      <c r="J390" s="2" t="s">
        <v>1474</v>
      </c>
      <c r="K390" s="2" t="s">
        <v>34</v>
      </c>
      <c r="L390" s="2" t="s">
        <v>48</v>
      </c>
      <c r="M390" s="2" t="s">
        <v>35</v>
      </c>
      <c r="N390" s="2">
        <v>1</v>
      </c>
      <c r="O390" s="2" t="s">
        <v>36</v>
      </c>
      <c r="P390" s="2" t="s">
        <v>1470</v>
      </c>
      <c r="Q390" s="2" t="s">
        <v>38</v>
      </c>
      <c r="R390" s="2" t="s">
        <v>36</v>
      </c>
      <c r="S390" s="2" t="s">
        <v>35</v>
      </c>
      <c r="T390" s="2" t="s">
        <v>39</v>
      </c>
      <c r="U390" s="2"/>
      <c r="V390" s="2" t="s">
        <v>1471</v>
      </c>
      <c r="W390" s="1" t="s">
        <v>1501</v>
      </c>
      <c r="X390" s="1" t="s">
        <v>1502</v>
      </c>
      <c r="Y390" s="2"/>
    </row>
    <row r="391" ht="58.2" customHeight="1" spans="1:25" x14ac:dyDescent="0.25">
      <c r="A391" s="2">
        <v>1</v>
      </c>
      <c r="B391" s="2" t="s">
        <v>1402</v>
      </c>
      <c r="C391" s="6">
        <v>43621</v>
      </c>
      <c r="D391" s="2" t="s">
        <v>1503</v>
      </c>
      <c r="E391" s="16" t="s">
        <v>1504</v>
      </c>
      <c r="F391" s="2" t="s">
        <v>76</v>
      </c>
      <c r="G391" s="2" t="s">
        <v>30</v>
      </c>
      <c r="H391" s="2" t="s">
        <v>31</v>
      </c>
      <c r="I391" s="2" t="s">
        <v>48</v>
      </c>
      <c r="J391" s="2" t="s">
        <v>1494</v>
      </c>
      <c r="K391" s="2" t="s">
        <v>34</v>
      </c>
      <c r="L391" s="2" t="s">
        <v>48</v>
      </c>
      <c r="M391" s="2" t="s">
        <v>35</v>
      </c>
      <c r="N391" s="2">
        <v>1</v>
      </c>
      <c r="O391" s="2" t="s">
        <v>36</v>
      </c>
      <c r="P391" s="2" t="s">
        <v>1470</v>
      </c>
      <c r="Q391" s="2" t="s">
        <v>44</v>
      </c>
      <c r="R391" s="2" t="s">
        <v>36</v>
      </c>
      <c r="S391" s="2" t="s">
        <v>35</v>
      </c>
      <c r="T391" s="2" t="s">
        <v>39</v>
      </c>
      <c r="U391" s="2"/>
      <c r="V391" s="2" t="s">
        <v>1471</v>
      </c>
      <c r="W391" s="1" t="s">
        <v>1505</v>
      </c>
      <c r="X391" s="1" t="s">
        <v>1506</v>
      </c>
      <c r="Y391" s="2"/>
    </row>
    <row r="392" ht="58.2" customHeight="1" spans="1:25" x14ac:dyDescent="0.25">
      <c r="A392" s="2">
        <v>1</v>
      </c>
      <c r="B392" s="2" t="s">
        <v>1402</v>
      </c>
      <c r="C392" s="6">
        <v>43621</v>
      </c>
      <c r="D392" s="2" t="s">
        <v>1507</v>
      </c>
      <c r="E392" s="16" t="s">
        <v>1508</v>
      </c>
      <c r="F392" s="2" t="s">
        <v>65</v>
      </c>
      <c r="G392" s="2" t="s">
        <v>340</v>
      </c>
      <c r="H392" s="2" t="s">
        <v>31</v>
      </c>
      <c r="I392" s="2" t="s">
        <v>48</v>
      </c>
      <c r="J392" s="2" t="s">
        <v>1469</v>
      </c>
      <c r="K392" s="2" t="s">
        <v>34</v>
      </c>
      <c r="L392" s="2" t="s">
        <v>48</v>
      </c>
      <c r="M392" s="2" t="s">
        <v>35</v>
      </c>
      <c r="N392" s="2">
        <v>1</v>
      </c>
      <c r="O392" s="2" t="s">
        <v>36</v>
      </c>
      <c r="P392" s="2" t="s">
        <v>1470</v>
      </c>
      <c r="Q392" s="2" t="s">
        <v>44</v>
      </c>
      <c r="R392" s="2" t="s">
        <v>36</v>
      </c>
      <c r="S392" s="2" t="s">
        <v>35</v>
      </c>
      <c r="T392" s="2" t="s">
        <v>39</v>
      </c>
      <c r="U392" s="2"/>
      <c r="V392" s="2" t="s">
        <v>1471</v>
      </c>
      <c r="W392" s="1" t="s">
        <v>1509</v>
      </c>
      <c r="X392" s="1" t="s">
        <v>1510</v>
      </c>
      <c r="Y392" s="2"/>
    </row>
    <row r="393" ht="51.6" customHeight="1" spans="1:25" x14ac:dyDescent="0.25">
      <c r="A393" s="2">
        <v>1</v>
      </c>
      <c r="B393" s="2" t="s">
        <v>1402</v>
      </c>
      <c r="C393" s="6">
        <v>43621</v>
      </c>
      <c r="D393" s="2" t="s">
        <v>334</v>
      </c>
      <c r="E393" s="1" t="s">
        <v>335</v>
      </c>
      <c r="F393" s="2" t="s">
        <v>119</v>
      </c>
      <c r="G393" s="2" t="s">
        <v>58</v>
      </c>
      <c r="H393" s="2" t="s">
        <v>31</v>
      </c>
      <c r="I393" s="2" t="s">
        <v>48</v>
      </c>
      <c r="J393" s="2" t="s">
        <v>1469</v>
      </c>
      <c r="K393" s="2" t="s">
        <v>34</v>
      </c>
      <c r="L393" s="2" t="s">
        <v>122</v>
      </c>
      <c r="M393" s="2" t="s">
        <v>35</v>
      </c>
      <c r="N393" s="2">
        <v>0</v>
      </c>
      <c r="O393" s="2" t="s">
        <v>35</v>
      </c>
      <c r="P393" s="2">
        <v>0</v>
      </c>
      <c r="Q393" s="2" t="s">
        <v>44</v>
      </c>
      <c r="R393" s="2" t="s">
        <v>36</v>
      </c>
      <c r="S393" s="2" t="s">
        <v>35</v>
      </c>
      <c r="T393" s="2" t="s">
        <v>39</v>
      </c>
      <c r="U393" s="2"/>
      <c r="V393" s="2" t="s">
        <v>1471</v>
      </c>
      <c r="W393" s="1" t="s">
        <v>1511</v>
      </c>
      <c r="X393" s="1" t="s">
        <v>1512</v>
      </c>
      <c r="Y393" s="2"/>
    </row>
    <row r="394" ht="49.8" customHeight="1" spans="1:25" x14ac:dyDescent="0.25">
      <c r="A394" s="2">
        <v>1</v>
      </c>
      <c r="B394" s="2" t="s">
        <v>1402</v>
      </c>
      <c r="C394" s="6">
        <v>43622</v>
      </c>
      <c r="D394" s="2" t="s">
        <v>247</v>
      </c>
      <c r="E394" s="1" t="s">
        <v>248</v>
      </c>
      <c r="F394" s="2" t="s">
        <v>65</v>
      </c>
      <c r="G394" s="2" t="s">
        <v>249</v>
      </c>
      <c r="H394" s="2" t="s">
        <v>66</v>
      </c>
      <c r="I394" s="2" t="s">
        <v>67</v>
      </c>
      <c r="J394" s="2" t="s">
        <v>1474</v>
      </c>
      <c r="K394" s="2" t="s">
        <v>34</v>
      </c>
      <c r="L394" s="2" t="s">
        <v>48</v>
      </c>
      <c r="M394" s="2" t="s">
        <v>35</v>
      </c>
      <c r="N394" s="2">
        <v>1</v>
      </c>
      <c r="O394" s="2" t="s">
        <v>36</v>
      </c>
      <c r="P394" s="2" t="s">
        <v>1470</v>
      </c>
      <c r="Q394" s="2" t="s">
        <v>38</v>
      </c>
      <c r="R394" s="2" t="s">
        <v>36</v>
      </c>
      <c r="S394" s="2" t="s">
        <v>35</v>
      </c>
      <c r="T394" s="2" t="s">
        <v>39</v>
      </c>
      <c r="U394" s="2"/>
      <c r="V394" s="2" t="s">
        <v>1471</v>
      </c>
      <c r="W394" s="1" t="s">
        <v>1513</v>
      </c>
      <c r="X394" s="1" t="s">
        <v>1514</v>
      </c>
      <c r="Y394" s="2"/>
    </row>
    <row r="395" ht="43.8" customHeight="1" spans="1:25" x14ac:dyDescent="0.25">
      <c r="A395" s="2">
        <v>1</v>
      </c>
      <c r="B395" s="2" t="s">
        <v>1402</v>
      </c>
      <c r="C395" s="6">
        <v>43622</v>
      </c>
      <c r="D395" s="2" t="s">
        <v>84</v>
      </c>
      <c r="E395" s="1" t="s">
        <v>85</v>
      </c>
      <c r="F395" s="2" t="s">
        <v>86</v>
      </c>
      <c r="G395" s="2" t="s">
        <v>30</v>
      </c>
      <c r="H395" s="2" t="s">
        <v>66</v>
      </c>
      <c r="I395" s="2" t="s">
        <v>48</v>
      </c>
      <c r="J395" s="2" t="s">
        <v>1474</v>
      </c>
      <c r="K395" s="2" t="s">
        <v>34</v>
      </c>
      <c r="L395" s="2" t="s">
        <v>48</v>
      </c>
      <c r="M395" s="2" t="s">
        <v>35</v>
      </c>
      <c r="N395" s="2">
        <v>1</v>
      </c>
      <c r="O395" s="2" t="s">
        <v>36</v>
      </c>
      <c r="P395" s="2" t="s">
        <v>1470</v>
      </c>
      <c r="Q395" s="2" t="s">
        <v>38</v>
      </c>
      <c r="R395" s="2" t="s">
        <v>36</v>
      </c>
      <c r="S395" s="2" t="s">
        <v>35</v>
      </c>
      <c r="T395" s="2" t="s">
        <v>39</v>
      </c>
      <c r="U395" s="2"/>
      <c r="V395" s="2" t="s">
        <v>1471</v>
      </c>
      <c r="W395" s="1" t="s">
        <v>1515</v>
      </c>
      <c r="X395" s="1" t="s">
        <v>1516</v>
      </c>
      <c r="Y395" s="2"/>
    </row>
    <row r="396" ht="39" customHeight="1" spans="1:25" x14ac:dyDescent="0.25">
      <c r="A396" s="2">
        <v>1</v>
      </c>
      <c r="B396" s="2" t="s">
        <v>1402</v>
      </c>
      <c r="C396" s="6">
        <v>43622</v>
      </c>
      <c r="D396" s="2" t="s">
        <v>262</v>
      </c>
      <c r="E396" s="1" t="s">
        <v>263</v>
      </c>
      <c r="F396" s="2" t="s">
        <v>65</v>
      </c>
      <c r="G396" s="2" t="s">
        <v>30</v>
      </c>
      <c r="H396" s="2" t="s">
        <v>31</v>
      </c>
      <c r="I396" s="2" t="s">
        <v>48</v>
      </c>
      <c r="J396" s="2" t="s">
        <v>1517</v>
      </c>
      <c r="K396" s="2" t="s">
        <v>34</v>
      </c>
      <c r="L396" s="2" t="s">
        <v>122</v>
      </c>
      <c r="M396" s="2" t="s">
        <v>35</v>
      </c>
      <c r="N396" s="2">
        <v>0</v>
      </c>
      <c r="O396" s="2" t="s">
        <v>35</v>
      </c>
      <c r="P396" s="2">
        <v>0</v>
      </c>
      <c r="Q396" s="2" t="s">
        <v>44</v>
      </c>
      <c r="R396" s="2" t="s">
        <v>36</v>
      </c>
      <c r="S396" s="2" t="s">
        <v>35</v>
      </c>
      <c r="T396" s="2" t="s">
        <v>39</v>
      </c>
      <c r="U396" s="2"/>
      <c r="V396" s="2" t="s">
        <v>1471</v>
      </c>
      <c r="W396" s="1" t="s">
        <v>1518</v>
      </c>
      <c r="X396" s="1" t="s">
        <v>1519</v>
      </c>
      <c r="Y396" s="2"/>
    </row>
    <row r="397" ht="49.8" customHeight="1" spans="1:25" x14ac:dyDescent="0.25">
      <c r="A397" s="2">
        <v>1</v>
      </c>
      <c r="B397" s="2" t="s">
        <v>1402</v>
      </c>
      <c r="C397" s="6">
        <v>43622</v>
      </c>
      <c r="D397" s="2" t="s">
        <v>242</v>
      </c>
      <c r="E397" s="1" t="s">
        <v>243</v>
      </c>
      <c r="F397" s="2" t="s">
        <v>65</v>
      </c>
      <c r="G397" s="2" t="s">
        <v>30</v>
      </c>
      <c r="H397" s="2" t="s">
        <v>66</v>
      </c>
      <c r="I397" s="2" t="s">
        <v>48</v>
      </c>
      <c r="J397" s="2" t="s">
        <v>1474</v>
      </c>
      <c r="K397" s="2" t="s">
        <v>34</v>
      </c>
      <c r="L397" s="2" t="s">
        <v>48</v>
      </c>
      <c r="M397" s="2" t="s">
        <v>35</v>
      </c>
      <c r="N397" s="2">
        <v>1</v>
      </c>
      <c r="O397" s="2" t="s">
        <v>36</v>
      </c>
      <c r="P397" s="2" t="s">
        <v>1470</v>
      </c>
      <c r="Q397" s="2" t="s">
        <v>38</v>
      </c>
      <c r="R397" s="2" t="s">
        <v>36</v>
      </c>
      <c r="S397" s="2" t="s">
        <v>35</v>
      </c>
      <c r="T397" s="2" t="s">
        <v>39</v>
      </c>
      <c r="U397" s="2"/>
      <c r="V397" s="2" t="s">
        <v>1471</v>
      </c>
      <c r="W397" s="1" t="s">
        <v>1520</v>
      </c>
      <c r="X397" s="1" t="s">
        <v>1521</v>
      </c>
      <c r="Y397" s="2"/>
    </row>
    <row r="398" ht="42" customHeight="1" spans="1:25" x14ac:dyDescent="0.25">
      <c r="A398" s="2">
        <v>1</v>
      </c>
      <c r="B398" s="2" t="s">
        <v>1402</v>
      </c>
      <c r="C398" s="6">
        <v>43622</v>
      </c>
      <c r="D398" s="2" t="s">
        <v>267</v>
      </c>
      <c r="E398" s="16" t="s">
        <v>1381</v>
      </c>
      <c r="F398" s="2" t="s">
        <v>65</v>
      </c>
      <c r="G398" s="2" t="s">
        <v>340</v>
      </c>
      <c r="H398" s="2" t="s">
        <v>66</v>
      </c>
      <c r="I398" s="2" t="s">
        <v>48</v>
      </c>
      <c r="J398" s="2" t="s">
        <v>1522</v>
      </c>
      <c r="K398" s="2" t="s">
        <v>34</v>
      </c>
      <c r="L398" s="2" t="s">
        <v>48</v>
      </c>
      <c r="M398" s="2" t="s">
        <v>35</v>
      </c>
      <c r="N398" s="2">
        <v>1</v>
      </c>
      <c r="O398" s="2" t="s">
        <v>36</v>
      </c>
      <c r="P398" s="2" t="s">
        <v>1470</v>
      </c>
      <c r="Q398" s="2" t="s">
        <v>38</v>
      </c>
      <c r="R398" s="2" t="s">
        <v>36</v>
      </c>
      <c r="S398" s="2" t="s">
        <v>35</v>
      </c>
      <c r="T398" s="2" t="s">
        <v>39</v>
      </c>
      <c r="U398" s="2"/>
      <c r="V398" s="2" t="s">
        <v>1471</v>
      </c>
      <c r="W398" s="1" t="s">
        <v>1523</v>
      </c>
      <c r="X398" s="1" t="s">
        <v>1524</v>
      </c>
      <c r="Y398" s="2"/>
    </row>
    <row r="399" ht="57.6" customHeight="1" spans="1:25" x14ac:dyDescent="0.25">
      <c r="A399" s="2">
        <v>1</v>
      </c>
      <c r="B399" s="2" t="s">
        <v>1402</v>
      </c>
      <c r="C399" s="6">
        <v>43626</v>
      </c>
      <c r="D399" s="2" t="s">
        <v>1525</v>
      </c>
      <c r="E399" s="16" t="s">
        <v>1526</v>
      </c>
      <c r="F399" s="2" t="s">
        <v>65</v>
      </c>
      <c r="G399" s="2" t="s">
        <v>340</v>
      </c>
      <c r="H399" s="2" t="s">
        <v>31</v>
      </c>
      <c r="I399" s="2" t="s">
        <v>48</v>
      </c>
      <c r="J399" s="2" t="s">
        <v>1527</v>
      </c>
      <c r="K399" s="2" t="s">
        <v>34</v>
      </c>
      <c r="L399" s="2" t="s">
        <v>48</v>
      </c>
      <c r="M399" s="2" t="s">
        <v>35</v>
      </c>
      <c r="N399" s="2">
        <v>1</v>
      </c>
      <c r="O399" s="2" t="s">
        <v>35</v>
      </c>
      <c r="P399" s="2">
        <v>0</v>
      </c>
      <c r="Q399" s="2" t="s">
        <v>44</v>
      </c>
      <c r="R399" s="2" t="s">
        <v>36</v>
      </c>
      <c r="S399" s="2" t="s">
        <v>35</v>
      </c>
      <c r="T399" s="2" t="s">
        <v>39</v>
      </c>
      <c r="U399" s="2"/>
      <c r="V399" s="2" t="s">
        <v>1471</v>
      </c>
      <c r="W399" s="1" t="s">
        <v>1528</v>
      </c>
      <c r="X399" s="1" t="s">
        <v>1529</v>
      </c>
      <c r="Y399" s="2"/>
    </row>
    <row r="400" ht="44.4" customHeight="1" spans="1:24" x14ac:dyDescent="0.25">
      <c r="A400" s="2">
        <v>1</v>
      </c>
      <c r="B400" s="2" t="s">
        <v>1402</v>
      </c>
      <c r="C400" s="6">
        <v>43627</v>
      </c>
      <c r="D400" t="s">
        <v>1530</v>
      </c>
      <c r="E400" s="16" t="s">
        <v>1531</v>
      </c>
      <c r="F400" s="2" t="s">
        <v>65</v>
      </c>
      <c r="G400" s="2" t="s">
        <v>340</v>
      </c>
      <c r="H400" s="2" t="s">
        <v>31</v>
      </c>
      <c r="I400" t="s">
        <v>67</v>
      </c>
      <c r="J400" s="2" t="s">
        <v>1532</v>
      </c>
      <c r="K400" s="2" t="s">
        <v>34</v>
      </c>
      <c r="L400" s="2" t="s">
        <v>48</v>
      </c>
      <c r="M400" s="2" t="s">
        <v>35</v>
      </c>
      <c r="N400" s="2">
        <v>1</v>
      </c>
      <c r="O400" s="2" t="s">
        <v>36</v>
      </c>
      <c r="P400" s="2" t="s">
        <v>1470</v>
      </c>
      <c r="Q400" s="2" t="s">
        <v>44</v>
      </c>
      <c r="R400" s="2" t="s">
        <v>36</v>
      </c>
      <c r="S400" s="2" t="s">
        <v>35</v>
      </c>
      <c r="T400" s="2" t="s">
        <v>39</v>
      </c>
      <c r="U400" s="2"/>
      <c r="V400" s="2" t="s">
        <v>1471</v>
      </c>
      <c r="W400" s="1" t="s">
        <v>1533</v>
      </c>
      <c r="X400" s="1" t="s">
        <v>1534</v>
      </c>
    </row>
    <row r="401" ht="44.4" customHeight="1" spans="1:24" x14ac:dyDescent="0.25">
      <c r="A401" s="2">
        <v>1</v>
      </c>
      <c r="B401" s="2" t="s">
        <v>1402</v>
      </c>
      <c r="C401" s="6">
        <v>43627</v>
      </c>
      <c r="D401" t="s">
        <v>828</v>
      </c>
      <c r="E401" s="1" t="s">
        <v>829</v>
      </c>
      <c r="F401" s="2" t="s">
        <v>65</v>
      </c>
      <c r="G401" s="2" t="s">
        <v>340</v>
      </c>
      <c r="H401" s="2" t="s">
        <v>66</v>
      </c>
      <c r="I401" s="2" t="s">
        <v>536</v>
      </c>
      <c r="J401" s="2" t="s">
        <v>1535</v>
      </c>
      <c r="K401" s="2" t="s">
        <v>34</v>
      </c>
      <c r="L401" s="2" t="s">
        <v>48</v>
      </c>
      <c r="M401" s="2" t="s">
        <v>35</v>
      </c>
      <c r="N401" s="2">
        <v>1</v>
      </c>
      <c r="O401" s="2" t="s">
        <v>36</v>
      </c>
      <c r="P401" s="2" t="s">
        <v>1470</v>
      </c>
      <c r="Q401" s="2" t="s">
        <v>38</v>
      </c>
      <c r="R401" s="2" t="s">
        <v>36</v>
      </c>
      <c r="S401" s="2" t="s">
        <v>35</v>
      </c>
      <c r="T401" s="2" t="s">
        <v>39</v>
      </c>
      <c r="U401" s="2"/>
      <c r="V401" s="2" t="s">
        <v>1471</v>
      </c>
      <c r="W401" s="1" t="s">
        <v>1536</v>
      </c>
      <c r="X401" s="1" t="s">
        <v>1537</v>
      </c>
    </row>
    <row r="402" ht="56.4" customHeight="1" spans="1:25" s="3" customFormat="1" x14ac:dyDescent="0.25">
      <c r="A402" s="4">
        <v>1</v>
      </c>
      <c r="B402" s="4" t="s">
        <v>1402</v>
      </c>
      <c r="C402" s="5">
        <v>43623</v>
      </c>
      <c r="D402" s="4" t="s">
        <v>27</v>
      </c>
      <c r="E402" s="4" t="s">
        <v>381</v>
      </c>
      <c r="F402" s="4" t="s">
        <v>29</v>
      </c>
      <c r="G402" s="4" t="s">
        <v>30</v>
      </c>
      <c r="H402" s="4" t="s">
        <v>31</v>
      </c>
      <c r="I402" s="4" t="s">
        <v>48</v>
      </c>
      <c r="J402" s="4" t="s">
        <v>1538</v>
      </c>
      <c r="K402" s="4" t="s">
        <v>34</v>
      </c>
      <c r="L402" s="4" t="s">
        <v>48</v>
      </c>
      <c r="M402" s="4" t="s">
        <v>35</v>
      </c>
      <c r="N402" s="4">
        <v>2</v>
      </c>
      <c r="O402" s="4" t="s">
        <v>35</v>
      </c>
      <c r="P402" s="4">
        <v>0</v>
      </c>
      <c r="Q402" s="4" t="s">
        <v>44</v>
      </c>
      <c r="R402" s="4" t="s">
        <v>35</v>
      </c>
      <c r="S402" s="4" t="s">
        <v>36</v>
      </c>
      <c r="T402" s="4" t="s">
        <v>39</v>
      </c>
      <c r="U402" s="4"/>
      <c r="V402" s="4" t="s">
        <v>1539</v>
      </c>
      <c r="W402" s="4" t="s">
        <v>1540</v>
      </c>
      <c r="X402" s="4" t="s">
        <v>1541</v>
      </c>
      <c r="Y402" s="4"/>
    </row>
    <row r="403" ht="60.6" customHeight="1" spans="1:25" s="3" customFormat="1" x14ac:dyDescent="0.25">
      <c r="A403" s="4">
        <v>1</v>
      </c>
      <c r="B403" s="4" t="s">
        <v>1402</v>
      </c>
      <c r="C403" s="5">
        <v>43623</v>
      </c>
      <c r="D403" s="4" t="s">
        <v>27</v>
      </c>
      <c r="E403" s="4" t="s">
        <v>381</v>
      </c>
      <c r="F403" s="4" t="s">
        <v>29</v>
      </c>
      <c r="G403" s="4" t="s">
        <v>30</v>
      </c>
      <c r="H403" s="4" t="s">
        <v>31</v>
      </c>
      <c r="I403" s="4" t="s">
        <v>48</v>
      </c>
      <c r="J403" s="4" t="s">
        <v>1542</v>
      </c>
      <c r="K403" s="4" t="s">
        <v>34</v>
      </c>
      <c r="L403" s="4" t="s">
        <v>48</v>
      </c>
      <c r="M403" s="4" t="s">
        <v>35</v>
      </c>
      <c r="N403" s="4">
        <v>2</v>
      </c>
      <c r="O403" s="4" t="s">
        <v>35</v>
      </c>
      <c r="P403" s="4">
        <v>0</v>
      </c>
      <c r="Q403" s="4" t="s">
        <v>38</v>
      </c>
      <c r="R403" s="4" t="s">
        <v>35</v>
      </c>
      <c r="S403" s="4" t="s">
        <v>36</v>
      </c>
      <c r="T403" s="4" t="s">
        <v>39</v>
      </c>
      <c r="U403" s="4"/>
      <c r="V403" s="4" t="s">
        <v>1539</v>
      </c>
      <c r="W403" s="4" t="s">
        <v>1543</v>
      </c>
      <c r="X403" s="4" t="s">
        <v>1544</v>
      </c>
      <c r="Y403" s="4"/>
    </row>
    <row r="404" ht="75" customHeight="1" spans="1:25" s="3" customFormat="1" x14ac:dyDescent="0.25">
      <c r="A404" s="4">
        <v>1</v>
      </c>
      <c r="B404" s="4" t="s">
        <v>1402</v>
      </c>
      <c r="C404" s="5">
        <v>43637</v>
      </c>
      <c r="D404" s="4" t="s">
        <v>56</v>
      </c>
      <c r="E404" s="4" t="s">
        <v>57</v>
      </c>
      <c r="F404" s="4" t="s">
        <v>29</v>
      </c>
      <c r="G404" s="4" t="s">
        <v>58</v>
      </c>
      <c r="H404" s="4" t="s">
        <v>31</v>
      </c>
      <c r="I404" s="4" t="s">
        <v>32</v>
      </c>
      <c r="J404" s="4" t="s">
        <v>1538</v>
      </c>
      <c r="K404" s="4" t="s">
        <v>34</v>
      </c>
      <c r="L404" s="4" t="s">
        <v>32</v>
      </c>
      <c r="M404" s="4" t="s">
        <v>35</v>
      </c>
      <c r="N404" s="4">
        <v>2</v>
      </c>
      <c r="O404" s="4" t="s">
        <v>35</v>
      </c>
      <c r="P404" s="4">
        <v>0</v>
      </c>
      <c r="Q404" s="4" t="s">
        <v>44</v>
      </c>
      <c r="R404" s="4" t="s">
        <v>35</v>
      </c>
      <c r="S404" s="4" t="s">
        <v>36</v>
      </c>
      <c r="T404" s="4" t="s">
        <v>39</v>
      </c>
      <c r="U404" s="4"/>
      <c r="V404" s="4" t="s">
        <v>1539</v>
      </c>
      <c r="W404" s="4" t="s">
        <v>1545</v>
      </c>
      <c r="X404" s="4" t="s">
        <v>1546</v>
      </c>
      <c r="Y404" s="4"/>
    </row>
    <row r="405" ht="78.6" customHeight="1" spans="1:25" s="3" customFormat="1" x14ac:dyDescent="0.25">
      <c r="A405" s="4">
        <v>1</v>
      </c>
      <c r="B405" s="4" t="s">
        <v>1402</v>
      </c>
      <c r="C405" s="5">
        <v>43637</v>
      </c>
      <c r="D405" s="4" t="s">
        <v>56</v>
      </c>
      <c r="E405" s="4" t="s">
        <v>57</v>
      </c>
      <c r="F405" s="4" t="s">
        <v>29</v>
      </c>
      <c r="G405" s="4" t="s">
        <v>58</v>
      </c>
      <c r="H405" s="4" t="s">
        <v>31</v>
      </c>
      <c r="I405" s="4" t="s">
        <v>32</v>
      </c>
      <c r="J405" s="4" t="s">
        <v>1542</v>
      </c>
      <c r="K405" s="4" t="s">
        <v>34</v>
      </c>
      <c r="L405" s="4" t="s">
        <v>32</v>
      </c>
      <c r="M405" s="4" t="s">
        <v>35</v>
      </c>
      <c r="N405" s="4">
        <v>2</v>
      </c>
      <c r="O405" s="4" t="s">
        <v>35</v>
      </c>
      <c r="P405" s="4">
        <v>0</v>
      </c>
      <c r="Q405" s="4" t="s">
        <v>38</v>
      </c>
      <c r="R405" s="4" t="s">
        <v>35</v>
      </c>
      <c r="S405" s="4" t="s">
        <v>36</v>
      </c>
      <c r="T405" s="4" t="s">
        <v>39</v>
      </c>
      <c r="U405" s="4"/>
      <c r="V405" s="4" t="s">
        <v>1539</v>
      </c>
      <c r="W405" s="4" t="s">
        <v>1547</v>
      </c>
      <c r="X405" s="4" t="s">
        <v>1548</v>
      </c>
      <c r="Y405" s="4"/>
    </row>
    <row r="406" ht="72" customHeight="1" spans="1:25" s="7" customFormat="1" x14ac:dyDescent="0.25">
      <c r="A406" s="8">
        <v>1</v>
      </c>
      <c r="B406" s="8" t="s">
        <v>1402</v>
      </c>
      <c r="C406" s="9">
        <v>43628</v>
      </c>
      <c r="D406" s="8" t="s">
        <v>1549</v>
      </c>
      <c r="E406" s="8" t="s">
        <v>1550</v>
      </c>
      <c r="F406" s="8" t="s">
        <v>65</v>
      </c>
      <c r="G406" s="8" t="s">
        <v>340</v>
      </c>
      <c r="H406" s="8" t="s">
        <v>66</v>
      </c>
      <c r="I406" s="8" t="s">
        <v>1551</v>
      </c>
      <c r="J406" s="8" t="s">
        <v>1552</v>
      </c>
      <c r="K406" s="8" t="s">
        <v>34</v>
      </c>
      <c r="L406" s="8" t="s">
        <v>186</v>
      </c>
      <c r="M406" s="8" t="s">
        <v>36</v>
      </c>
      <c r="N406" s="8">
        <v>5</v>
      </c>
      <c r="O406" s="8" t="s">
        <v>35</v>
      </c>
      <c r="P406" s="8"/>
      <c r="Q406" s="8" t="s">
        <v>38</v>
      </c>
      <c r="R406" s="8" t="s">
        <v>36</v>
      </c>
      <c r="S406" s="8" t="s">
        <v>35</v>
      </c>
      <c r="T406" s="8" t="s">
        <v>48</v>
      </c>
      <c r="U406" s="8"/>
      <c r="V406" s="8" t="s">
        <v>1553</v>
      </c>
      <c r="W406" s="8" t="s">
        <v>1554</v>
      </c>
      <c r="X406" s="8" t="s">
        <v>1555</v>
      </c>
      <c r="Y406" s="8"/>
    </row>
    <row r="407" ht="72" customHeight="1" spans="1:25" x14ac:dyDescent="0.25">
      <c r="A407" s="2">
        <v>1</v>
      </c>
      <c r="B407" s="2" t="s">
        <v>1402</v>
      </c>
      <c r="C407" s="6">
        <v>43628</v>
      </c>
      <c r="D407" s="2" t="s">
        <v>27</v>
      </c>
      <c r="E407" s="1" t="s">
        <v>381</v>
      </c>
      <c r="F407" s="2" t="s">
        <v>29</v>
      </c>
      <c r="G407" s="2" t="s">
        <v>30</v>
      </c>
      <c r="H407" s="2" t="s">
        <v>31</v>
      </c>
      <c r="I407" s="2" t="s">
        <v>48</v>
      </c>
      <c r="J407" s="2" t="s">
        <v>1556</v>
      </c>
      <c r="K407" s="2" t="s">
        <v>34</v>
      </c>
      <c r="L407" s="2" t="s">
        <v>32</v>
      </c>
      <c r="M407" s="2" t="s">
        <v>35</v>
      </c>
      <c r="N407" s="2">
        <v>3</v>
      </c>
      <c r="O407" s="2" t="s">
        <v>36</v>
      </c>
      <c r="P407" s="2" t="s">
        <v>1148</v>
      </c>
      <c r="Q407" s="2" t="s">
        <v>44</v>
      </c>
      <c r="R407" s="2" t="s">
        <v>35</v>
      </c>
      <c r="S407" s="2" t="s">
        <v>36</v>
      </c>
      <c r="T407" s="2" t="s">
        <v>39</v>
      </c>
      <c r="U407" s="2"/>
      <c r="V407" s="2" t="s">
        <v>1557</v>
      </c>
      <c r="W407" s="1" t="s">
        <v>1558</v>
      </c>
      <c r="X407" s="1" t="s">
        <v>1559</v>
      </c>
      <c r="Y407" s="2"/>
    </row>
    <row r="408" ht="72" customHeight="1" spans="1:25" x14ac:dyDescent="0.25">
      <c r="A408" s="2">
        <v>1</v>
      </c>
      <c r="B408" s="2" t="s">
        <v>1402</v>
      </c>
      <c r="C408" s="6">
        <v>43628</v>
      </c>
      <c r="D408" s="2" t="s">
        <v>27</v>
      </c>
      <c r="E408" s="1" t="s">
        <v>381</v>
      </c>
      <c r="F408" s="2" t="s">
        <v>29</v>
      </c>
      <c r="G408" s="2" t="s">
        <v>30</v>
      </c>
      <c r="H408" s="2" t="s">
        <v>31</v>
      </c>
      <c r="I408" s="2" t="s">
        <v>48</v>
      </c>
      <c r="J408" s="2" t="s">
        <v>1560</v>
      </c>
      <c r="K408" s="2" t="s">
        <v>34</v>
      </c>
      <c r="L408" s="2" t="s">
        <v>32</v>
      </c>
      <c r="M408" s="2" t="s">
        <v>35</v>
      </c>
      <c r="N408" s="2">
        <v>3</v>
      </c>
      <c r="O408" s="2" t="s">
        <v>36</v>
      </c>
      <c r="P408" s="2" t="s">
        <v>1148</v>
      </c>
      <c r="Q408" s="2" t="s">
        <v>38</v>
      </c>
      <c r="R408" s="2" t="s">
        <v>35</v>
      </c>
      <c r="S408" s="2" t="s">
        <v>36</v>
      </c>
      <c r="T408" s="2" t="s">
        <v>39</v>
      </c>
      <c r="U408" s="2"/>
      <c r="V408" s="2" t="s">
        <v>1557</v>
      </c>
      <c r="W408" s="1" t="s">
        <v>1561</v>
      </c>
      <c r="X408" s="1" t="s">
        <v>1562</v>
      </c>
      <c r="Y408" s="2"/>
    </row>
    <row r="409" ht="75" customHeight="1" spans="1:25" x14ac:dyDescent="0.25">
      <c r="A409" s="2">
        <v>1</v>
      </c>
      <c r="B409" s="2" t="s">
        <v>1402</v>
      </c>
      <c r="C409" s="6">
        <v>43629</v>
      </c>
      <c r="D409" s="2" t="s">
        <v>56</v>
      </c>
      <c r="E409" s="1" t="s">
        <v>57</v>
      </c>
      <c r="F409" s="2" t="s">
        <v>29</v>
      </c>
      <c r="G409" s="2" t="s">
        <v>58</v>
      </c>
      <c r="H409" s="2" t="s">
        <v>31</v>
      </c>
      <c r="I409" s="2" t="s">
        <v>32</v>
      </c>
      <c r="J409" s="2" t="s">
        <v>1556</v>
      </c>
      <c r="K409" s="2" t="s">
        <v>34</v>
      </c>
      <c r="L409" s="2" t="s">
        <v>32</v>
      </c>
      <c r="M409" s="2" t="s">
        <v>35</v>
      </c>
      <c r="N409" s="2">
        <v>3</v>
      </c>
      <c r="O409" s="2" t="s">
        <v>36</v>
      </c>
      <c r="P409" s="2" t="s">
        <v>1148</v>
      </c>
      <c r="Q409" s="2" t="s">
        <v>44</v>
      </c>
      <c r="R409" s="2" t="s">
        <v>35</v>
      </c>
      <c r="S409" s="2" t="s">
        <v>36</v>
      </c>
      <c r="T409" s="2" t="s">
        <v>39</v>
      </c>
      <c r="U409" s="2"/>
      <c r="V409" s="2" t="s">
        <v>1557</v>
      </c>
      <c r="W409" s="1" t="s">
        <v>1563</v>
      </c>
      <c r="X409" s="1" t="s">
        <v>1564</v>
      </c>
      <c r="Y409" s="2"/>
    </row>
    <row r="410" ht="78.6" customHeight="1" spans="1:25" x14ac:dyDescent="0.25">
      <c r="A410" s="2">
        <v>1</v>
      </c>
      <c r="B410" s="2" t="s">
        <v>1402</v>
      </c>
      <c r="C410" s="6">
        <v>43629</v>
      </c>
      <c r="D410" s="2" t="s">
        <v>56</v>
      </c>
      <c r="E410" s="1" t="s">
        <v>57</v>
      </c>
      <c r="F410" s="2" t="s">
        <v>29</v>
      </c>
      <c r="G410" s="2" t="s">
        <v>58</v>
      </c>
      <c r="H410" s="2" t="s">
        <v>31</v>
      </c>
      <c r="I410" s="2" t="s">
        <v>32</v>
      </c>
      <c r="J410" s="2" t="s">
        <v>1560</v>
      </c>
      <c r="K410" s="2" t="s">
        <v>34</v>
      </c>
      <c r="L410" s="2" t="s">
        <v>32</v>
      </c>
      <c r="M410" s="2" t="s">
        <v>35</v>
      </c>
      <c r="N410" s="2">
        <v>3</v>
      </c>
      <c r="O410" s="2" t="s">
        <v>36</v>
      </c>
      <c r="P410" s="2" t="s">
        <v>1148</v>
      </c>
      <c r="Q410" s="2" t="s">
        <v>38</v>
      </c>
      <c r="R410" s="2" t="s">
        <v>35</v>
      </c>
      <c r="S410" s="2" t="s">
        <v>36</v>
      </c>
      <c r="T410" s="2" t="s">
        <v>39</v>
      </c>
      <c r="U410" s="2"/>
      <c r="V410" s="2" t="s">
        <v>1557</v>
      </c>
      <c r="W410" s="1" t="s">
        <v>1565</v>
      </c>
      <c r="X410" s="1" t="s">
        <v>1566</v>
      </c>
      <c r="Y410" s="2"/>
    </row>
    <row r="411" ht="63" customHeight="1" spans="1:25" x14ac:dyDescent="0.25">
      <c r="A411" s="2">
        <v>1</v>
      </c>
      <c r="B411" s="2" t="s">
        <v>1402</v>
      </c>
      <c r="C411" s="6">
        <v>43637</v>
      </c>
      <c r="D411" s="2" t="s">
        <v>1567</v>
      </c>
      <c r="E411" s="1" t="s">
        <v>1568</v>
      </c>
      <c r="F411" s="2" t="s">
        <v>171</v>
      </c>
      <c r="G411" s="2" t="s">
        <v>30</v>
      </c>
      <c r="H411" s="2" t="s">
        <v>31</v>
      </c>
      <c r="I411" s="2" t="s">
        <v>67</v>
      </c>
      <c r="J411" s="2" t="s">
        <v>1560</v>
      </c>
      <c r="K411" s="2" t="s">
        <v>34</v>
      </c>
      <c r="L411" s="2" t="s">
        <v>48</v>
      </c>
      <c r="M411" s="2" t="s">
        <v>35</v>
      </c>
      <c r="N411" s="2">
        <v>3</v>
      </c>
      <c r="O411" s="2" t="s">
        <v>36</v>
      </c>
      <c r="P411" s="2" t="s">
        <v>1148</v>
      </c>
      <c r="Q411" s="2" t="s">
        <v>38</v>
      </c>
      <c r="R411" s="2" t="s">
        <v>35</v>
      </c>
      <c r="S411" s="2" t="s">
        <v>36</v>
      </c>
      <c r="T411" s="2" t="s">
        <v>39</v>
      </c>
      <c r="U411" s="2"/>
      <c r="V411" s="2" t="s">
        <v>1557</v>
      </c>
      <c r="W411" s="1" t="s">
        <v>1569</v>
      </c>
      <c r="X411" s="1" t="s">
        <v>1570</v>
      </c>
      <c r="Y411" s="2"/>
    </row>
    <row r="412" ht="73.2" customHeight="1" spans="1:25" x14ac:dyDescent="0.25">
      <c r="A412" s="2">
        <v>1</v>
      </c>
      <c r="B412" s="2" t="s">
        <v>1402</v>
      </c>
      <c r="C412" s="6">
        <v>43629</v>
      </c>
      <c r="D412" s="2" t="s">
        <v>169</v>
      </c>
      <c r="E412" s="1" t="s">
        <v>170</v>
      </c>
      <c r="F412" s="2" t="s">
        <v>171</v>
      </c>
      <c r="G412" s="2" t="s">
        <v>30</v>
      </c>
      <c r="H412" s="2" t="s">
        <v>31</v>
      </c>
      <c r="I412" s="2" t="s">
        <v>32</v>
      </c>
      <c r="J412" s="2" t="s">
        <v>1571</v>
      </c>
      <c r="K412" s="2" t="s">
        <v>34</v>
      </c>
      <c r="L412" s="2" t="s">
        <v>32</v>
      </c>
      <c r="M412" s="2" t="s">
        <v>35</v>
      </c>
      <c r="N412" s="2">
        <v>1</v>
      </c>
      <c r="O412" s="2" t="s">
        <v>36</v>
      </c>
      <c r="P412" s="2" t="s">
        <v>1148</v>
      </c>
      <c r="Q412" s="2" t="s">
        <v>44</v>
      </c>
      <c r="R412" s="2" t="s">
        <v>35</v>
      </c>
      <c r="S412" s="2" t="s">
        <v>36</v>
      </c>
      <c r="T412" s="2" t="s">
        <v>39</v>
      </c>
      <c r="U412" s="2"/>
      <c r="V412" s="2" t="s">
        <v>1557</v>
      </c>
      <c r="W412" s="1" t="s">
        <v>1572</v>
      </c>
      <c r="X412" s="1" t="s">
        <v>1573</v>
      </c>
      <c r="Y412" s="2"/>
    </row>
    <row r="413" ht="73.2" customHeight="1" spans="1:25" x14ac:dyDescent="0.25">
      <c r="A413" s="2">
        <v>1</v>
      </c>
      <c r="B413" s="2" t="s">
        <v>1402</v>
      </c>
      <c r="C413" s="6">
        <v>43629</v>
      </c>
      <c r="D413" s="2" t="s">
        <v>169</v>
      </c>
      <c r="E413" s="1" t="s">
        <v>170</v>
      </c>
      <c r="F413" s="2" t="s">
        <v>171</v>
      </c>
      <c r="G413" s="2" t="s">
        <v>30</v>
      </c>
      <c r="H413" s="2" t="s">
        <v>31</v>
      </c>
      <c r="I413" s="2" t="s">
        <v>32</v>
      </c>
      <c r="J413" s="2" t="s">
        <v>1574</v>
      </c>
      <c r="K413" s="2" t="s">
        <v>34</v>
      </c>
      <c r="L413" s="2" t="s">
        <v>32</v>
      </c>
      <c r="M413" s="2" t="s">
        <v>35</v>
      </c>
      <c r="N413" s="2">
        <v>1</v>
      </c>
      <c r="O413" s="2" t="s">
        <v>36</v>
      </c>
      <c r="P413" s="2" t="s">
        <v>1148</v>
      </c>
      <c r="Q413" s="2" t="s">
        <v>38</v>
      </c>
      <c r="R413" s="2" t="s">
        <v>35</v>
      </c>
      <c r="S413" s="2" t="s">
        <v>36</v>
      </c>
      <c r="T413" s="2" t="s">
        <v>39</v>
      </c>
      <c r="U413" s="2"/>
      <c r="V413" s="2" t="s">
        <v>1557</v>
      </c>
      <c r="W413" s="1" t="s">
        <v>1575</v>
      </c>
      <c r="X413" s="1" t="s">
        <v>1576</v>
      </c>
      <c r="Y413" s="2"/>
    </row>
    <row r="414" ht="72.6" customHeight="1" spans="1:25" x14ac:dyDescent="0.25">
      <c r="A414" s="2">
        <v>1</v>
      </c>
      <c r="B414" s="2" t="s">
        <v>1402</v>
      </c>
      <c r="C414" s="6">
        <v>43629</v>
      </c>
      <c r="D414" s="2" t="s">
        <v>63</v>
      </c>
      <c r="E414" s="1" t="s">
        <v>64</v>
      </c>
      <c r="F414" s="2" t="s">
        <v>65</v>
      </c>
      <c r="G414" s="2" t="s">
        <v>58</v>
      </c>
      <c r="H414" s="2" t="s">
        <v>66</v>
      </c>
      <c r="I414" s="2" t="s">
        <v>32</v>
      </c>
      <c r="J414" s="2" t="s">
        <v>1574</v>
      </c>
      <c r="K414" s="2" t="s">
        <v>34</v>
      </c>
      <c r="L414" s="2" t="s">
        <v>32</v>
      </c>
      <c r="M414" s="2" t="s">
        <v>35</v>
      </c>
      <c r="N414" s="2">
        <v>3</v>
      </c>
      <c r="O414" s="2" t="s">
        <v>36</v>
      </c>
      <c r="P414" s="2" t="s">
        <v>1148</v>
      </c>
      <c r="Q414" s="2" t="s">
        <v>38</v>
      </c>
      <c r="R414" s="2" t="s">
        <v>35</v>
      </c>
      <c r="S414" s="2" t="s">
        <v>36</v>
      </c>
      <c r="T414" s="2" t="s">
        <v>39</v>
      </c>
      <c r="U414" s="2"/>
      <c r="V414" s="2" t="s">
        <v>1557</v>
      </c>
      <c r="W414" s="1" t="s">
        <v>1577</v>
      </c>
      <c r="X414" s="1" t="s">
        <v>1578</v>
      </c>
      <c r="Y414" s="2"/>
    </row>
    <row r="415" ht="63" customHeight="1" spans="1:25" x14ac:dyDescent="0.25">
      <c r="A415" s="2">
        <v>1</v>
      </c>
      <c r="B415" s="2" t="s">
        <v>1402</v>
      </c>
      <c r="C415" s="6">
        <v>43629</v>
      </c>
      <c r="D415" s="2" t="s">
        <v>131</v>
      </c>
      <c r="E415" s="1" t="s">
        <v>132</v>
      </c>
      <c r="F415" s="2" t="s">
        <v>65</v>
      </c>
      <c r="G415" s="2" t="s">
        <v>58</v>
      </c>
      <c r="H415" s="2" t="s">
        <v>31</v>
      </c>
      <c r="I415" s="2" t="s">
        <v>67</v>
      </c>
      <c r="J415" s="2" t="s">
        <v>1556</v>
      </c>
      <c r="K415" s="2" t="s">
        <v>34</v>
      </c>
      <c r="L415" s="2" t="s">
        <v>32</v>
      </c>
      <c r="M415" s="2" t="s">
        <v>35</v>
      </c>
      <c r="N415" s="2">
        <v>1</v>
      </c>
      <c r="O415" s="2" t="s">
        <v>36</v>
      </c>
      <c r="P415" s="2" t="s">
        <v>1148</v>
      </c>
      <c r="Q415" s="2" t="s">
        <v>44</v>
      </c>
      <c r="R415" s="2" t="s">
        <v>35</v>
      </c>
      <c r="S415" s="2" t="s">
        <v>36</v>
      </c>
      <c r="T415" s="2" t="s">
        <v>39</v>
      </c>
      <c r="U415" s="2"/>
      <c r="V415" s="2" t="s">
        <v>1557</v>
      </c>
      <c r="W415" s="1" t="s">
        <v>1579</v>
      </c>
      <c r="X415" s="1" t="s">
        <v>1580</v>
      </c>
      <c r="Y415" s="2"/>
    </row>
    <row r="416" ht="63" customHeight="1" spans="1:25" x14ac:dyDescent="0.25">
      <c r="A416" s="2">
        <v>1</v>
      </c>
      <c r="B416" s="2" t="s">
        <v>1402</v>
      </c>
      <c r="C416" s="6">
        <v>43628</v>
      </c>
      <c r="D416" s="2" t="s">
        <v>111</v>
      </c>
      <c r="E416" s="1" t="s">
        <v>112</v>
      </c>
      <c r="F416" s="2" t="s">
        <v>86</v>
      </c>
      <c r="G416" s="2" t="s">
        <v>30</v>
      </c>
      <c r="H416" s="2" t="s">
        <v>66</v>
      </c>
      <c r="I416" s="2" t="s">
        <v>48</v>
      </c>
      <c r="J416" s="2" t="s">
        <v>1581</v>
      </c>
      <c r="K416" s="2" t="s">
        <v>34</v>
      </c>
      <c r="L416" s="2" t="s">
        <v>48</v>
      </c>
      <c r="M416" s="2" t="s">
        <v>35</v>
      </c>
      <c r="N416" s="2">
        <v>1</v>
      </c>
      <c r="O416" s="2" t="s">
        <v>36</v>
      </c>
      <c r="P416" s="2" t="s">
        <v>1148</v>
      </c>
      <c r="Q416" s="2" t="s">
        <v>44</v>
      </c>
      <c r="R416" s="2" t="s">
        <v>36</v>
      </c>
      <c r="S416" s="2" t="s">
        <v>35</v>
      </c>
      <c r="T416" s="2" t="s">
        <v>39</v>
      </c>
      <c r="U416" s="2"/>
      <c r="V416" s="2" t="s">
        <v>1557</v>
      </c>
      <c r="W416" s="1" t="s">
        <v>1582</v>
      </c>
      <c r="X416" s="1" t="s">
        <v>1583</v>
      </c>
      <c r="Y416" s="2"/>
    </row>
    <row r="417" ht="57.6" customHeight="1" spans="1:25" x14ac:dyDescent="0.25">
      <c r="A417" s="2">
        <v>1</v>
      </c>
      <c r="B417" s="2" t="s">
        <v>1402</v>
      </c>
      <c r="C417" s="6">
        <v>43629</v>
      </c>
      <c r="D417" s="2" t="s">
        <v>1584</v>
      </c>
      <c r="E417" s="1" t="s">
        <v>1585</v>
      </c>
      <c r="F417" s="2" t="s">
        <v>65</v>
      </c>
      <c r="G417" s="2" t="s">
        <v>58</v>
      </c>
      <c r="H417" s="2" t="s">
        <v>31</v>
      </c>
      <c r="I417" s="2" t="s">
        <v>67</v>
      </c>
      <c r="J417" s="2" t="s">
        <v>1571</v>
      </c>
      <c r="K417" s="2" t="s">
        <v>34</v>
      </c>
      <c r="L417" s="2" t="s">
        <v>48</v>
      </c>
      <c r="M417" s="2" t="s">
        <v>35</v>
      </c>
      <c r="N417" s="2">
        <v>1</v>
      </c>
      <c r="O417" s="2" t="s">
        <v>36</v>
      </c>
      <c r="P417" s="2" t="s">
        <v>1148</v>
      </c>
      <c r="Q417" s="2" t="s">
        <v>44</v>
      </c>
      <c r="R417" s="2" t="s">
        <v>36</v>
      </c>
      <c r="S417" s="2" t="s">
        <v>35</v>
      </c>
      <c r="T417" s="2" t="s">
        <v>39</v>
      </c>
      <c r="U417" s="2"/>
      <c r="V417" s="2" t="s">
        <v>1557</v>
      </c>
      <c r="W417" s="1" t="s">
        <v>1586</v>
      </c>
      <c r="X417" s="1" t="s">
        <v>1587</v>
      </c>
      <c r="Y417" s="2"/>
    </row>
    <row r="418" ht="60" customHeight="1" spans="1:25" x14ac:dyDescent="0.25">
      <c r="A418" s="2">
        <v>1</v>
      </c>
      <c r="B418" s="2" t="s">
        <v>1402</v>
      </c>
      <c r="C418" s="6">
        <v>43629</v>
      </c>
      <c r="D418" s="2" t="s">
        <v>242</v>
      </c>
      <c r="E418" s="1" t="s">
        <v>243</v>
      </c>
      <c r="F418" s="2" t="s">
        <v>65</v>
      </c>
      <c r="G418" s="2" t="s">
        <v>30</v>
      </c>
      <c r="H418" s="2" t="s">
        <v>66</v>
      </c>
      <c r="I418" s="2" t="s">
        <v>48</v>
      </c>
      <c r="J418" s="2" t="s">
        <v>1588</v>
      </c>
      <c r="K418" s="2" t="s">
        <v>34</v>
      </c>
      <c r="L418" s="2" t="s">
        <v>48</v>
      </c>
      <c r="M418" s="2" t="s">
        <v>35</v>
      </c>
      <c r="N418" s="2">
        <v>3</v>
      </c>
      <c r="O418" s="2" t="s">
        <v>36</v>
      </c>
      <c r="P418" s="2" t="s">
        <v>1148</v>
      </c>
      <c r="Q418" s="2" t="s">
        <v>38</v>
      </c>
      <c r="R418" s="2" t="s">
        <v>36</v>
      </c>
      <c r="S418" s="2" t="s">
        <v>35</v>
      </c>
      <c r="T418" s="2" t="s">
        <v>39</v>
      </c>
      <c r="U418" s="2"/>
      <c r="V418" s="2" t="s">
        <v>1557</v>
      </c>
      <c r="W418" s="1" t="s">
        <v>1589</v>
      </c>
      <c r="X418" s="1" t="s">
        <v>1590</v>
      </c>
      <c r="Y418" s="2"/>
    </row>
    <row r="419" ht="60.6" customHeight="1" spans="1:25" x14ac:dyDescent="0.25">
      <c r="A419" s="2">
        <v>1</v>
      </c>
      <c r="B419" s="2" t="s">
        <v>1402</v>
      </c>
      <c r="C419" s="6">
        <v>43630</v>
      </c>
      <c r="D419" s="2" t="s">
        <v>247</v>
      </c>
      <c r="E419" s="1" t="s">
        <v>248</v>
      </c>
      <c r="F419" s="2" t="s">
        <v>65</v>
      </c>
      <c r="G419" s="2" t="s">
        <v>249</v>
      </c>
      <c r="H419" s="2" t="s">
        <v>66</v>
      </c>
      <c r="I419" s="2" t="s">
        <v>67</v>
      </c>
      <c r="J419" s="2" t="s">
        <v>1560</v>
      </c>
      <c r="K419" s="2" t="s">
        <v>34</v>
      </c>
      <c r="L419" s="2" t="s">
        <v>48</v>
      </c>
      <c r="M419" s="2" t="s">
        <v>35</v>
      </c>
      <c r="N419" s="2">
        <v>3</v>
      </c>
      <c r="O419" s="2" t="s">
        <v>36</v>
      </c>
      <c r="P419" s="2" t="s">
        <v>1148</v>
      </c>
      <c r="Q419" s="2" t="s">
        <v>38</v>
      </c>
      <c r="R419" s="2" t="s">
        <v>36</v>
      </c>
      <c r="S419" s="2" t="s">
        <v>35</v>
      </c>
      <c r="T419" s="2" t="s">
        <v>39</v>
      </c>
      <c r="U419" s="2"/>
      <c r="V419" s="2" t="s">
        <v>1557</v>
      </c>
      <c r="W419" s="1" t="s">
        <v>1591</v>
      </c>
      <c r="X419" s="1" t="s">
        <v>1592</v>
      </c>
      <c r="Y419" s="2"/>
    </row>
    <row r="420" ht="54.6" customHeight="1" spans="1:25" x14ac:dyDescent="0.25">
      <c r="A420" s="2">
        <v>1</v>
      </c>
      <c r="B420" s="2" t="s">
        <v>1402</v>
      </c>
      <c r="C420" s="6">
        <v>43630</v>
      </c>
      <c r="D420" s="2" t="s">
        <v>946</v>
      </c>
      <c r="E420" s="16" t="s">
        <v>947</v>
      </c>
      <c r="F420" s="2" t="s">
        <v>65</v>
      </c>
      <c r="G420" s="2" t="s">
        <v>340</v>
      </c>
      <c r="H420" s="2" t="s">
        <v>31</v>
      </c>
      <c r="I420" s="2" t="s">
        <v>67</v>
      </c>
      <c r="J420" s="2" t="s">
        <v>1593</v>
      </c>
      <c r="K420" s="2" t="s">
        <v>34</v>
      </c>
      <c r="L420" s="2" t="s">
        <v>48</v>
      </c>
      <c r="M420" s="2" t="s">
        <v>35</v>
      </c>
      <c r="N420" s="2">
        <v>0</v>
      </c>
      <c r="O420" s="2" t="s">
        <v>36</v>
      </c>
      <c r="P420" s="2" t="s">
        <v>1148</v>
      </c>
      <c r="Q420" s="2" t="s">
        <v>44</v>
      </c>
      <c r="R420" s="2" t="s">
        <v>36</v>
      </c>
      <c r="S420" s="2" t="s">
        <v>35</v>
      </c>
      <c r="T420" s="2" t="s">
        <v>39</v>
      </c>
      <c r="U420" s="2"/>
      <c r="V420" s="2" t="s">
        <v>1557</v>
      </c>
      <c r="W420" s="1" t="s">
        <v>1594</v>
      </c>
      <c r="X420" s="1" t="s">
        <v>1595</v>
      </c>
      <c r="Y420" s="2"/>
    </row>
    <row r="421" ht="51.6" customHeight="1" spans="1:25" x14ac:dyDescent="0.25">
      <c r="A421" s="2">
        <v>1</v>
      </c>
      <c r="B421" s="2" t="s">
        <v>1402</v>
      </c>
      <c r="C421" s="6">
        <v>43630</v>
      </c>
      <c r="D421" s="2" t="s">
        <v>1374</v>
      </c>
      <c r="E421" s="1" t="s">
        <v>1375</v>
      </c>
      <c r="F421" s="2" t="s">
        <v>65</v>
      </c>
      <c r="G421" s="2" t="s">
        <v>340</v>
      </c>
      <c r="H421" s="2" t="s">
        <v>31</v>
      </c>
      <c r="I421" s="2" t="s">
        <v>67</v>
      </c>
      <c r="J421" s="2" t="s">
        <v>1596</v>
      </c>
      <c r="K421" s="2" t="s">
        <v>34</v>
      </c>
      <c r="L421" s="2" t="s">
        <v>48</v>
      </c>
      <c r="M421" s="2" t="s">
        <v>35</v>
      </c>
      <c r="N421" s="2">
        <v>3</v>
      </c>
      <c r="O421" s="2" t="s">
        <v>36</v>
      </c>
      <c r="P421" s="2" t="s">
        <v>1148</v>
      </c>
      <c r="Q421" s="2" t="s">
        <v>44</v>
      </c>
      <c r="R421" s="2" t="s">
        <v>36</v>
      </c>
      <c r="S421" s="2" t="s">
        <v>35</v>
      </c>
      <c r="T421" s="2" t="s">
        <v>39</v>
      </c>
      <c r="U421" s="2"/>
      <c r="V421" s="2" t="s">
        <v>1557</v>
      </c>
      <c r="W421" s="1" t="s">
        <v>1597</v>
      </c>
      <c r="X421" s="1" t="s">
        <v>1598</v>
      </c>
      <c r="Y421" s="2"/>
    </row>
    <row r="422" ht="51.6" customHeight="1" spans="1:25" x14ac:dyDescent="0.25">
      <c r="A422" s="2">
        <v>1</v>
      </c>
      <c r="B422" s="2" t="s">
        <v>1402</v>
      </c>
      <c r="C422" s="6">
        <v>43630</v>
      </c>
      <c r="D422" s="2" t="s">
        <v>447</v>
      </c>
      <c r="E422" s="16" t="s">
        <v>448</v>
      </c>
      <c r="F422" s="2" t="s">
        <v>65</v>
      </c>
      <c r="G422" s="2" t="s">
        <v>30</v>
      </c>
      <c r="H422" s="2" t="s">
        <v>31</v>
      </c>
      <c r="I422" s="2" t="s">
        <v>104</v>
      </c>
      <c r="J422" s="2" t="s">
        <v>1581</v>
      </c>
      <c r="K422" s="2" t="s">
        <v>34</v>
      </c>
      <c r="L422" s="2" t="s">
        <v>48</v>
      </c>
      <c r="M422" s="2" t="s">
        <v>35</v>
      </c>
      <c r="N422" s="2">
        <v>1</v>
      </c>
      <c r="O422" s="2" t="s">
        <v>36</v>
      </c>
      <c r="P422" s="2" t="s">
        <v>1148</v>
      </c>
      <c r="Q422" s="2" t="s">
        <v>44</v>
      </c>
      <c r="R422" s="2" t="s">
        <v>36</v>
      </c>
      <c r="S422" s="2" t="s">
        <v>35</v>
      </c>
      <c r="T422" s="2" t="s">
        <v>39</v>
      </c>
      <c r="U422" s="2"/>
      <c r="V422" s="2" t="s">
        <v>1557</v>
      </c>
      <c r="W422" s="1" t="s">
        <v>1599</v>
      </c>
      <c r="X422" s="1" t="s">
        <v>1600</v>
      </c>
      <c r="Y422" s="2"/>
    </row>
    <row r="423" ht="51.6" customHeight="1" spans="1:25" x14ac:dyDescent="0.25">
      <c r="A423" s="2">
        <v>1</v>
      </c>
      <c r="B423" s="2" t="s">
        <v>1402</v>
      </c>
      <c r="C423" s="6">
        <v>43630</v>
      </c>
      <c r="D423" s="2" t="s">
        <v>330</v>
      </c>
      <c r="E423" s="1" t="s">
        <v>331</v>
      </c>
      <c r="F423" s="2" t="s">
        <v>65</v>
      </c>
      <c r="G423" s="2" t="s">
        <v>58</v>
      </c>
      <c r="H423" s="2" t="s">
        <v>31</v>
      </c>
      <c r="I423" s="2" t="s">
        <v>48</v>
      </c>
      <c r="J423" s="2" t="s">
        <v>1571</v>
      </c>
      <c r="K423" s="2" t="s">
        <v>34</v>
      </c>
      <c r="L423" s="2" t="s">
        <v>48</v>
      </c>
      <c r="M423" s="2" t="s">
        <v>35</v>
      </c>
      <c r="N423" s="2">
        <v>0</v>
      </c>
      <c r="O423" s="2" t="s">
        <v>36</v>
      </c>
      <c r="P423" s="2" t="s">
        <v>1148</v>
      </c>
      <c r="Q423" s="2" t="s">
        <v>44</v>
      </c>
      <c r="R423" s="2" t="s">
        <v>36</v>
      </c>
      <c r="S423" s="2" t="s">
        <v>35</v>
      </c>
      <c r="T423" s="2" t="s">
        <v>39</v>
      </c>
      <c r="U423" s="2"/>
      <c r="V423" s="2" t="s">
        <v>1557</v>
      </c>
      <c r="W423" s="1" t="s">
        <v>1601</v>
      </c>
      <c r="X423" s="1" t="s">
        <v>1602</v>
      </c>
      <c r="Y423" s="2"/>
    </row>
    <row r="424" ht="62.4" customHeight="1" spans="1:25" x14ac:dyDescent="0.25">
      <c r="A424" s="2">
        <v>1</v>
      </c>
      <c r="B424" s="2" t="s">
        <v>1402</v>
      </c>
      <c r="C424" s="6">
        <v>43631</v>
      </c>
      <c r="D424" s="2" t="s">
        <v>1603</v>
      </c>
      <c r="E424" s="16" t="s">
        <v>1604</v>
      </c>
      <c r="F424" s="2" t="s">
        <v>119</v>
      </c>
      <c r="G424" s="2" t="s">
        <v>340</v>
      </c>
      <c r="H424" s="2" t="s">
        <v>31</v>
      </c>
      <c r="I424" s="2" t="s">
        <v>31</v>
      </c>
      <c r="J424" s="2" t="s">
        <v>1605</v>
      </c>
      <c r="K424" s="2" t="s">
        <v>34</v>
      </c>
      <c r="L424" s="2" t="s">
        <v>122</v>
      </c>
      <c r="M424" s="2" t="s">
        <v>35</v>
      </c>
      <c r="N424" s="2">
        <v>0</v>
      </c>
      <c r="O424" s="2" t="s">
        <v>35</v>
      </c>
      <c r="P424" s="2">
        <v>0</v>
      </c>
      <c r="Q424" s="2" t="s">
        <v>44</v>
      </c>
      <c r="R424" s="2" t="s">
        <v>36</v>
      </c>
      <c r="S424" s="2" t="s">
        <v>35</v>
      </c>
      <c r="T424" s="2" t="s">
        <v>39</v>
      </c>
      <c r="U424" s="2"/>
      <c r="V424" s="2" t="s">
        <v>1557</v>
      </c>
      <c r="W424" s="1" t="s">
        <v>1606</v>
      </c>
      <c r="X424" s="1" t="s">
        <v>1607</v>
      </c>
      <c r="Y424" s="2"/>
    </row>
    <row r="425" ht="57.6" customHeight="1" spans="1:24" x14ac:dyDescent="0.25">
      <c r="A425" s="2">
        <v>1</v>
      </c>
      <c r="B425" s="2" t="s">
        <v>1402</v>
      </c>
      <c r="C425" s="6">
        <v>43633</v>
      </c>
      <c r="D425" t="s">
        <v>1608</v>
      </c>
      <c r="E425" s="16" t="s">
        <v>1609</v>
      </c>
      <c r="F425" t="s">
        <v>65</v>
      </c>
      <c r="G425" s="2" t="s">
        <v>340</v>
      </c>
      <c r="H425" s="2" t="s">
        <v>31</v>
      </c>
      <c r="I425" t="s">
        <v>48</v>
      </c>
      <c r="J425" t="s">
        <v>1610</v>
      </c>
      <c r="K425" s="2" t="s">
        <v>34</v>
      </c>
      <c r="L425" t="s">
        <v>186</v>
      </c>
      <c r="M425" s="2" t="s">
        <v>35</v>
      </c>
      <c r="N425" s="2">
        <v>1</v>
      </c>
      <c r="O425" s="2" t="s">
        <v>36</v>
      </c>
      <c r="P425" s="2" t="s">
        <v>1148</v>
      </c>
      <c r="Q425" s="2" t="s">
        <v>44</v>
      </c>
      <c r="R425" s="2" t="s">
        <v>36</v>
      </c>
      <c r="S425" s="2" t="s">
        <v>35</v>
      </c>
      <c r="T425" s="2" t="s">
        <v>39</v>
      </c>
      <c r="U425" s="2"/>
      <c r="V425" s="2" t="s">
        <v>1557</v>
      </c>
      <c r="W425" s="1" t="s">
        <v>1611</v>
      </c>
      <c r="X425" s="2" t="s">
        <v>1612</v>
      </c>
    </row>
    <row r="426" ht="57.6" customHeight="1" spans="1:24" x14ac:dyDescent="0.25">
      <c r="A426" s="2">
        <v>1</v>
      </c>
      <c r="B426" s="2" t="s">
        <v>1402</v>
      </c>
      <c r="C426" s="6">
        <v>43634</v>
      </c>
      <c r="D426" s="2" t="s">
        <v>1369</v>
      </c>
      <c r="E426" s="16" t="s">
        <v>1370</v>
      </c>
      <c r="F426" s="2" t="s">
        <v>65</v>
      </c>
      <c r="G426" s="2" t="s">
        <v>340</v>
      </c>
      <c r="H426" s="2" t="s">
        <v>31</v>
      </c>
      <c r="I426" s="2" t="s">
        <v>48</v>
      </c>
      <c r="J426" s="2" t="s">
        <v>1613</v>
      </c>
      <c r="K426" s="2" t="s">
        <v>34</v>
      </c>
      <c r="L426" s="2" t="s">
        <v>48</v>
      </c>
      <c r="M426" s="2" t="s">
        <v>35</v>
      </c>
      <c r="N426" s="2">
        <v>3</v>
      </c>
      <c r="O426" s="2" t="s">
        <v>35</v>
      </c>
      <c r="P426" s="2">
        <v>0</v>
      </c>
      <c r="Q426" s="2" t="s">
        <v>44</v>
      </c>
      <c r="R426" s="2" t="s">
        <v>36</v>
      </c>
      <c r="S426" s="2" t="s">
        <v>35</v>
      </c>
      <c r="T426" s="2" t="s">
        <v>39</v>
      </c>
      <c r="U426" s="2"/>
      <c r="V426" s="2" t="s">
        <v>1557</v>
      </c>
      <c r="W426" s="1" t="s">
        <v>1614</v>
      </c>
      <c r="X426" s="2" t="s">
        <v>1615</v>
      </c>
    </row>
    <row r="427" ht="72.6" customHeight="1" spans="1:24" x14ac:dyDescent="0.25">
      <c r="A427" s="2">
        <v>1</v>
      </c>
      <c r="B427" s="2" t="s">
        <v>1402</v>
      </c>
      <c r="C427" s="6">
        <v>43635</v>
      </c>
      <c r="D427" t="s">
        <v>237</v>
      </c>
      <c r="E427" s="1" t="s">
        <v>238</v>
      </c>
      <c r="F427" s="2" t="s">
        <v>65</v>
      </c>
      <c r="G427" s="2" t="s">
        <v>30</v>
      </c>
      <c r="H427" s="2" t="s">
        <v>66</v>
      </c>
      <c r="I427" s="2" t="s">
        <v>48</v>
      </c>
      <c r="J427" s="2" t="s">
        <v>1616</v>
      </c>
      <c r="K427" s="2" t="s">
        <v>34</v>
      </c>
      <c r="L427" s="2" t="s">
        <v>48</v>
      </c>
      <c r="M427" s="2" t="s">
        <v>35</v>
      </c>
      <c r="N427" s="2">
        <v>3</v>
      </c>
      <c r="O427" s="2" t="s">
        <v>36</v>
      </c>
      <c r="P427" s="2" t="s">
        <v>1148</v>
      </c>
      <c r="Q427" t="s">
        <v>38</v>
      </c>
      <c r="R427" s="2" t="s">
        <v>36</v>
      </c>
      <c r="S427" s="2" t="s">
        <v>35</v>
      </c>
      <c r="T427" s="2" t="s">
        <v>39</v>
      </c>
      <c r="U427" s="2"/>
      <c r="V427" s="2" t="s">
        <v>1557</v>
      </c>
      <c r="W427" s="1" t="s">
        <v>1617</v>
      </c>
      <c r="X427" s="2" t="s">
        <v>1618</v>
      </c>
    </row>
    <row r="428" ht="72" customHeight="1" spans="1:24" x14ac:dyDescent="0.25">
      <c r="A428" s="2">
        <v>1</v>
      </c>
      <c r="B428" s="2" t="s">
        <v>1402</v>
      </c>
      <c r="C428" s="6">
        <v>43635</v>
      </c>
      <c r="D428" t="s">
        <v>84</v>
      </c>
      <c r="E428" s="1" t="s">
        <v>85</v>
      </c>
      <c r="F428" s="2" t="s">
        <v>86</v>
      </c>
      <c r="G428" s="2" t="s">
        <v>30</v>
      </c>
      <c r="H428" s="2" t="s">
        <v>66</v>
      </c>
      <c r="I428" s="2" t="s">
        <v>48</v>
      </c>
      <c r="J428" s="2" t="s">
        <v>1574</v>
      </c>
      <c r="K428" s="2" t="s">
        <v>34</v>
      </c>
      <c r="L428" s="2" t="s">
        <v>48</v>
      </c>
      <c r="M428" s="2" t="s">
        <v>35</v>
      </c>
      <c r="N428" s="2">
        <v>1</v>
      </c>
      <c r="O428" s="2" t="s">
        <v>36</v>
      </c>
      <c r="P428" s="2" t="s">
        <v>1148</v>
      </c>
      <c r="Q428" t="s">
        <v>38</v>
      </c>
      <c r="R428" s="2" t="s">
        <v>36</v>
      </c>
      <c r="S428" s="2" t="s">
        <v>35</v>
      </c>
      <c r="T428" s="2" t="s">
        <v>39</v>
      </c>
      <c r="U428" s="2"/>
      <c r="V428" s="2" t="s">
        <v>1557</v>
      </c>
      <c r="W428" s="1" t="s">
        <v>1619</v>
      </c>
      <c r="X428" s="2" t="s">
        <v>1620</v>
      </c>
    </row>
    <row r="429" ht="57.6" customHeight="1" spans="1:25" x14ac:dyDescent="0.25">
      <c r="A429" s="2">
        <v>1</v>
      </c>
      <c r="B429" s="2" t="s">
        <v>1402</v>
      </c>
      <c r="C429" s="6">
        <v>43635</v>
      </c>
      <c r="D429" s="2" t="s">
        <v>1621</v>
      </c>
      <c r="E429" s="1" t="s">
        <v>1622</v>
      </c>
      <c r="F429" s="2" t="s">
        <v>65</v>
      </c>
      <c r="G429" s="2" t="s">
        <v>340</v>
      </c>
      <c r="H429" s="2" t="s">
        <v>66</v>
      </c>
      <c r="I429" s="2" t="s">
        <v>67</v>
      </c>
      <c r="J429" s="2" t="s">
        <v>1623</v>
      </c>
      <c r="K429" s="2" t="s">
        <v>34</v>
      </c>
      <c r="L429" s="2" t="s">
        <v>48</v>
      </c>
      <c r="M429" s="2" t="s">
        <v>35</v>
      </c>
      <c r="N429" s="2">
        <v>3</v>
      </c>
      <c r="O429" s="2" t="s">
        <v>36</v>
      </c>
      <c r="P429" s="2" t="s">
        <v>1148</v>
      </c>
      <c r="Q429" t="s">
        <v>38</v>
      </c>
      <c r="R429" s="2" t="s">
        <v>36</v>
      </c>
      <c r="S429" s="2" t="s">
        <v>35</v>
      </c>
      <c r="T429" s="2" t="s">
        <v>39</v>
      </c>
      <c r="U429" s="2"/>
      <c r="V429" s="2" t="s">
        <v>1557</v>
      </c>
      <c r="W429" s="1" t="s">
        <v>1624</v>
      </c>
      <c r="X429" s="1" t="s">
        <v>1625</v>
      </c>
      <c r="Y429" s="2"/>
    </row>
    <row r="430" ht="75.6" customHeight="1" spans="1:25" x14ac:dyDescent="0.25">
      <c r="A430" s="2">
        <v>1</v>
      </c>
      <c r="B430" s="2" t="s">
        <v>1402</v>
      </c>
      <c r="C430" s="6">
        <v>43637</v>
      </c>
      <c r="D430" s="2" t="s">
        <v>1626</v>
      </c>
      <c r="E430" s="16" t="s">
        <v>1627</v>
      </c>
      <c r="F430" s="2" t="s">
        <v>65</v>
      </c>
      <c r="G430" s="2" t="s">
        <v>58</v>
      </c>
      <c r="H430" s="2" t="s">
        <v>66</v>
      </c>
      <c r="I430" s="2" t="s">
        <v>67</v>
      </c>
      <c r="J430" s="2" t="s">
        <v>1628</v>
      </c>
      <c r="K430" s="2" t="s">
        <v>34</v>
      </c>
      <c r="L430" s="2" t="s">
        <v>186</v>
      </c>
      <c r="M430" s="2" t="s">
        <v>36</v>
      </c>
      <c r="N430" s="2">
        <v>1</v>
      </c>
      <c r="O430" s="2" t="s">
        <v>35</v>
      </c>
      <c r="P430" s="2">
        <v>0</v>
      </c>
      <c r="Q430" t="s">
        <v>38</v>
      </c>
      <c r="R430" s="2" t="s">
        <v>36</v>
      </c>
      <c r="S430" s="2" t="s">
        <v>35</v>
      </c>
      <c r="T430" s="2" t="s">
        <v>39</v>
      </c>
      <c r="U430" s="2"/>
      <c r="V430" s="2" t="s">
        <v>1557</v>
      </c>
      <c r="W430" s="1" t="s">
        <v>1629</v>
      </c>
      <c r="X430" s="1" t="s">
        <v>1630</v>
      </c>
      <c r="Y430" s="2"/>
    </row>
    <row r="431" ht="72" customHeight="1" spans="1:25" x14ac:dyDescent="0.25">
      <c r="A431" s="2">
        <v>1</v>
      </c>
      <c r="B431" s="2" t="s">
        <v>1130</v>
      </c>
      <c r="C431" s="6">
        <v>43647</v>
      </c>
      <c r="D431" s="2" t="s">
        <v>973</v>
      </c>
      <c r="E431" s="16" t="s">
        <v>974</v>
      </c>
      <c r="F431" s="2" t="s">
        <v>65</v>
      </c>
      <c r="G431" s="2" t="s">
        <v>30</v>
      </c>
      <c r="H431" s="2" t="s">
        <v>66</v>
      </c>
      <c r="I431" s="2" t="s">
        <v>67</v>
      </c>
      <c r="J431" s="2" t="s">
        <v>1574</v>
      </c>
      <c r="K431" s="2" t="s">
        <v>34</v>
      </c>
      <c r="L431" s="2" t="s">
        <v>48</v>
      </c>
      <c r="M431" s="2" t="s">
        <v>35</v>
      </c>
      <c r="N431" s="2">
        <v>1</v>
      </c>
      <c r="O431" s="2" t="s">
        <v>36</v>
      </c>
      <c r="P431" s="2" t="s">
        <v>1148</v>
      </c>
      <c r="Q431" t="s">
        <v>38</v>
      </c>
      <c r="R431" s="2" t="s">
        <v>36</v>
      </c>
      <c r="S431" s="2" t="s">
        <v>35</v>
      </c>
      <c r="T431" s="2" t="s">
        <v>39</v>
      </c>
      <c r="U431" s="2"/>
      <c r="V431" s="2" t="s">
        <v>1557</v>
      </c>
      <c r="W431" s="1" t="s">
        <v>1631</v>
      </c>
      <c r="X431" s="1" t="s">
        <v>1632</v>
      </c>
      <c r="Y431" s="2"/>
    </row>
    <row r="432" ht="67.8" customHeight="1" spans="1:25" x14ac:dyDescent="0.25">
      <c r="A432" s="2">
        <v>1</v>
      </c>
      <c r="B432" s="2" t="s">
        <v>1130</v>
      </c>
      <c r="C432" s="6">
        <v>43654</v>
      </c>
      <c r="D432" s="2" t="s">
        <v>1633</v>
      </c>
      <c r="E432" s="16" t="s">
        <v>1634</v>
      </c>
      <c r="F432" s="2" t="s">
        <v>65</v>
      </c>
      <c r="G432" s="2" t="s">
        <v>340</v>
      </c>
      <c r="H432" s="2" t="s">
        <v>31</v>
      </c>
      <c r="I432" s="2" t="s">
        <v>48</v>
      </c>
      <c r="J432" s="2" t="s">
        <v>1635</v>
      </c>
      <c r="K432" s="2" t="s">
        <v>34</v>
      </c>
      <c r="L432" s="2" t="s">
        <v>48</v>
      </c>
      <c r="M432" s="2" t="s">
        <v>35</v>
      </c>
      <c r="N432" s="2">
        <v>1</v>
      </c>
      <c r="O432" s="2" t="s">
        <v>36</v>
      </c>
      <c r="P432" s="2" t="s">
        <v>1148</v>
      </c>
      <c r="Q432" s="2" t="s">
        <v>44</v>
      </c>
      <c r="R432" s="2" t="s">
        <v>36</v>
      </c>
      <c r="S432" s="2" t="s">
        <v>35</v>
      </c>
      <c r="T432" s="2" t="s">
        <v>39</v>
      </c>
      <c r="U432" s="2"/>
      <c r="V432" s="2" t="s">
        <v>1557</v>
      </c>
      <c r="W432" s="1" t="s">
        <v>1636</v>
      </c>
      <c r="X432" s="1" t="s">
        <v>1637</v>
      </c>
      <c r="Y432" s="2"/>
    </row>
    <row r="433" ht="63" customHeight="1" spans="1:25" s="3" customFormat="1" x14ac:dyDescent="0.25">
      <c r="A433" s="4">
        <v>1</v>
      </c>
      <c r="B433" s="4" t="s">
        <v>1402</v>
      </c>
      <c r="C433" s="5">
        <v>43636</v>
      </c>
      <c r="D433" s="4" t="s">
        <v>27</v>
      </c>
      <c r="E433" s="4" t="s">
        <v>381</v>
      </c>
      <c r="F433" s="4" t="s">
        <v>29</v>
      </c>
      <c r="G433" s="4" t="s">
        <v>30</v>
      </c>
      <c r="H433" s="4" t="s">
        <v>31</v>
      </c>
      <c r="I433" s="4" t="s">
        <v>32</v>
      </c>
      <c r="J433" s="4" t="s">
        <v>1638</v>
      </c>
      <c r="K433" s="4" t="s">
        <v>34</v>
      </c>
      <c r="L433" s="4" t="s">
        <v>32</v>
      </c>
      <c r="M433" s="4" t="s">
        <v>35</v>
      </c>
      <c r="N433" s="4">
        <v>1</v>
      </c>
      <c r="O433" s="4" t="s">
        <v>36</v>
      </c>
      <c r="P433" s="4" t="s">
        <v>1639</v>
      </c>
      <c r="Q433" s="4" t="s">
        <v>44</v>
      </c>
      <c r="R433" s="4" t="s">
        <v>35</v>
      </c>
      <c r="S433" s="4" t="s">
        <v>36</v>
      </c>
      <c r="T433" s="4" t="s">
        <v>39</v>
      </c>
      <c r="U433" s="4"/>
      <c r="V433" s="4" t="s">
        <v>1640</v>
      </c>
      <c r="W433" s="4" t="s">
        <v>1641</v>
      </c>
      <c r="X433" s="4" t="s">
        <v>1642</v>
      </c>
      <c r="Y433" s="4"/>
    </row>
    <row r="434" ht="63" customHeight="1" spans="1:25" s="3" customFormat="1" x14ac:dyDescent="0.25">
      <c r="A434" s="4">
        <v>1</v>
      </c>
      <c r="B434" s="4" t="s">
        <v>1402</v>
      </c>
      <c r="C434" s="5">
        <v>43636</v>
      </c>
      <c r="D434" s="4" t="s">
        <v>27</v>
      </c>
      <c r="E434" s="4" t="s">
        <v>381</v>
      </c>
      <c r="F434" s="4" t="s">
        <v>29</v>
      </c>
      <c r="G434" s="4" t="s">
        <v>30</v>
      </c>
      <c r="H434" s="4" t="s">
        <v>31</v>
      </c>
      <c r="I434" s="4" t="s">
        <v>32</v>
      </c>
      <c r="J434" s="4" t="s">
        <v>1643</v>
      </c>
      <c r="K434" s="4" t="s">
        <v>34</v>
      </c>
      <c r="L434" s="4" t="s">
        <v>32</v>
      </c>
      <c r="M434" s="4" t="s">
        <v>35</v>
      </c>
      <c r="N434" s="4">
        <v>1</v>
      </c>
      <c r="O434" s="4" t="s">
        <v>36</v>
      </c>
      <c r="P434" s="4" t="s">
        <v>1639</v>
      </c>
      <c r="Q434" s="4" t="s">
        <v>38</v>
      </c>
      <c r="R434" s="4" t="s">
        <v>35</v>
      </c>
      <c r="S434" s="4" t="s">
        <v>36</v>
      </c>
      <c r="T434" s="4" t="s">
        <v>39</v>
      </c>
      <c r="U434" s="4"/>
      <c r="V434" s="4" t="s">
        <v>1640</v>
      </c>
      <c r="W434" s="4" t="s">
        <v>1644</v>
      </c>
      <c r="X434" s="4" t="s">
        <v>1645</v>
      </c>
      <c r="Y434" s="4"/>
    </row>
    <row r="435" ht="63" customHeight="1" spans="1:25" s="3" customFormat="1" x14ac:dyDescent="0.25">
      <c r="A435" s="4">
        <v>1</v>
      </c>
      <c r="B435" s="4" t="s">
        <v>1402</v>
      </c>
      <c r="C435" s="5">
        <v>43636</v>
      </c>
      <c r="D435" s="4" t="s">
        <v>56</v>
      </c>
      <c r="E435" s="4" t="s">
        <v>57</v>
      </c>
      <c r="F435" s="4" t="s">
        <v>29</v>
      </c>
      <c r="G435" s="4" t="s">
        <v>58</v>
      </c>
      <c r="H435" s="4" t="s">
        <v>31</v>
      </c>
      <c r="I435" s="4" t="s">
        <v>32</v>
      </c>
      <c r="J435" s="4" t="s">
        <v>1638</v>
      </c>
      <c r="K435" s="4" t="s">
        <v>34</v>
      </c>
      <c r="L435" s="4" t="s">
        <v>48</v>
      </c>
      <c r="M435" s="4" t="s">
        <v>35</v>
      </c>
      <c r="N435" s="4">
        <v>1</v>
      </c>
      <c r="O435" s="4" t="s">
        <v>36</v>
      </c>
      <c r="P435" s="4" t="s">
        <v>1639</v>
      </c>
      <c r="Q435" s="4" t="s">
        <v>44</v>
      </c>
      <c r="R435" s="4" t="s">
        <v>35</v>
      </c>
      <c r="S435" s="4" t="s">
        <v>36</v>
      </c>
      <c r="T435" s="4" t="s">
        <v>39</v>
      </c>
      <c r="U435" s="4"/>
      <c r="V435" s="4" t="s">
        <v>1640</v>
      </c>
      <c r="W435" s="4" t="s">
        <v>1646</v>
      </c>
      <c r="X435" s="24" t="s">
        <v>1647</v>
      </c>
      <c r="Y435" s="4"/>
    </row>
    <row r="436" ht="63" customHeight="1" spans="1:25" s="3" customFormat="1" x14ac:dyDescent="0.25">
      <c r="A436" s="4">
        <v>1</v>
      </c>
      <c r="B436" s="4" t="s">
        <v>1402</v>
      </c>
      <c r="C436" s="5">
        <v>43636</v>
      </c>
      <c r="D436" s="4" t="s">
        <v>56</v>
      </c>
      <c r="E436" s="4" t="s">
        <v>57</v>
      </c>
      <c r="F436" s="4" t="s">
        <v>29</v>
      </c>
      <c r="G436" s="4" t="s">
        <v>58</v>
      </c>
      <c r="H436" s="4" t="s">
        <v>31</v>
      </c>
      <c r="I436" s="4" t="s">
        <v>32</v>
      </c>
      <c r="J436" s="4" t="s">
        <v>1643</v>
      </c>
      <c r="K436" s="4" t="s">
        <v>34</v>
      </c>
      <c r="L436" s="4" t="s">
        <v>48</v>
      </c>
      <c r="M436" s="4" t="s">
        <v>35</v>
      </c>
      <c r="N436" s="4">
        <v>1</v>
      </c>
      <c r="O436" s="4" t="s">
        <v>36</v>
      </c>
      <c r="P436" s="4" t="s">
        <v>1639</v>
      </c>
      <c r="Q436" s="4" t="s">
        <v>38</v>
      </c>
      <c r="R436" s="4" t="s">
        <v>35</v>
      </c>
      <c r="S436" s="4" t="s">
        <v>36</v>
      </c>
      <c r="T436" s="4" t="s">
        <v>39</v>
      </c>
      <c r="U436" s="4"/>
      <c r="V436" s="4" t="s">
        <v>1640</v>
      </c>
      <c r="W436" s="4" t="s">
        <v>1648</v>
      </c>
      <c r="X436" s="24" t="s">
        <v>1649</v>
      </c>
      <c r="Y436" s="4"/>
    </row>
    <row r="437" ht="63" customHeight="1" spans="1:25" s="3" customFormat="1" x14ac:dyDescent="0.25">
      <c r="A437" s="4">
        <v>1</v>
      </c>
      <c r="B437" s="4" t="s">
        <v>1402</v>
      </c>
      <c r="C437" s="5">
        <v>43637</v>
      </c>
      <c r="D437" s="4" t="s">
        <v>169</v>
      </c>
      <c r="E437" s="4" t="s">
        <v>170</v>
      </c>
      <c r="F437" s="4" t="s">
        <v>171</v>
      </c>
      <c r="G437" s="4" t="s">
        <v>30</v>
      </c>
      <c r="H437" s="4" t="s">
        <v>31</v>
      </c>
      <c r="I437" s="4" t="s">
        <v>32</v>
      </c>
      <c r="J437" s="4" t="s">
        <v>1638</v>
      </c>
      <c r="K437" s="4" t="s">
        <v>34</v>
      </c>
      <c r="L437" s="4" t="s">
        <v>48</v>
      </c>
      <c r="M437" s="4" t="s">
        <v>35</v>
      </c>
      <c r="N437" s="4">
        <v>1</v>
      </c>
      <c r="O437" s="4" t="s">
        <v>36</v>
      </c>
      <c r="P437" s="4" t="s">
        <v>1639</v>
      </c>
      <c r="Q437" s="4" t="s">
        <v>44</v>
      </c>
      <c r="R437" s="4" t="s">
        <v>35</v>
      </c>
      <c r="S437" s="4" t="s">
        <v>36</v>
      </c>
      <c r="T437" s="4" t="s">
        <v>39</v>
      </c>
      <c r="U437" s="4"/>
      <c r="V437" s="4" t="s">
        <v>1640</v>
      </c>
      <c r="W437" s="4" t="s">
        <v>1650</v>
      </c>
      <c r="X437" s="24" t="s">
        <v>1651</v>
      </c>
      <c r="Y437" s="4"/>
    </row>
    <row r="438" ht="63" customHeight="1" spans="1:25" s="3" customFormat="1" x14ac:dyDescent="0.25">
      <c r="A438" s="4">
        <v>1</v>
      </c>
      <c r="B438" s="4" t="s">
        <v>1402</v>
      </c>
      <c r="C438" s="5">
        <v>43637</v>
      </c>
      <c r="D438" s="4" t="s">
        <v>169</v>
      </c>
      <c r="E438" s="4" t="s">
        <v>170</v>
      </c>
      <c r="F438" s="4" t="s">
        <v>171</v>
      </c>
      <c r="G438" s="4" t="s">
        <v>30</v>
      </c>
      <c r="H438" s="4" t="s">
        <v>31</v>
      </c>
      <c r="I438" s="4" t="s">
        <v>32</v>
      </c>
      <c r="J438" s="4" t="s">
        <v>1643</v>
      </c>
      <c r="K438" s="4" t="s">
        <v>34</v>
      </c>
      <c r="L438" s="4" t="s">
        <v>48</v>
      </c>
      <c r="M438" s="4" t="s">
        <v>35</v>
      </c>
      <c r="N438" s="4">
        <v>1</v>
      </c>
      <c r="O438" s="4" t="s">
        <v>36</v>
      </c>
      <c r="P438" s="4" t="s">
        <v>1639</v>
      </c>
      <c r="Q438" s="4" t="s">
        <v>38</v>
      </c>
      <c r="R438" s="4" t="s">
        <v>35</v>
      </c>
      <c r="S438" s="4" t="s">
        <v>36</v>
      </c>
      <c r="T438" s="4" t="s">
        <v>39</v>
      </c>
      <c r="U438" s="4"/>
      <c r="V438" s="4" t="s">
        <v>1640</v>
      </c>
      <c r="W438" s="4" t="s">
        <v>1652</v>
      </c>
      <c r="X438" s="24" t="s">
        <v>1653</v>
      </c>
      <c r="Y438" s="4"/>
    </row>
    <row r="439" ht="63" customHeight="1" spans="1:25" s="3" customFormat="1" x14ac:dyDescent="0.25">
      <c r="A439" s="4">
        <v>1</v>
      </c>
      <c r="B439" s="4" t="s">
        <v>1402</v>
      </c>
      <c r="C439" s="5">
        <v>43637</v>
      </c>
      <c r="D439" s="4" t="s">
        <v>63</v>
      </c>
      <c r="E439" s="4" t="s">
        <v>64</v>
      </c>
      <c r="F439" s="4" t="s">
        <v>65</v>
      </c>
      <c r="G439" s="4" t="s">
        <v>58</v>
      </c>
      <c r="H439" s="4" t="s">
        <v>66</v>
      </c>
      <c r="I439" s="4" t="s">
        <v>67</v>
      </c>
      <c r="J439" s="4" t="s">
        <v>1643</v>
      </c>
      <c r="K439" s="4" t="s">
        <v>34</v>
      </c>
      <c r="L439" s="4" t="s">
        <v>48</v>
      </c>
      <c r="M439" s="4" t="s">
        <v>35</v>
      </c>
      <c r="N439" s="4">
        <v>1</v>
      </c>
      <c r="O439" s="4" t="s">
        <v>36</v>
      </c>
      <c r="P439" s="4" t="s">
        <v>1639</v>
      </c>
      <c r="Q439" s="4" t="s">
        <v>38</v>
      </c>
      <c r="R439" s="4" t="s">
        <v>35</v>
      </c>
      <c r="S439" s="4" t="s">
        <v>36</v>
      </c>
      <c r="T439" s="4" t="s">
        <v>39</v>
      </c>
      <c r="U439" s="4"/>
      <c r="V439" s="4" t="s">
        <v>1640</v>
      </c>
      <c r="W439" s="4" t="s">
        <v>1654</v>
      </c>
      <c r="X439" s="24" t="s">
        <v>1655</v>
      </c>
      <c r="Y439" s="4"/>
    </row>
    <row r="440" ht="63" customHeight="1" spans="1:25" s="3" customFormat="1" x14ac:dyDescent="0.25">
      <c r="A440" s="4">
        <v>1</v>
      </c>
      <c r="B440" s="4" t="s">
        <v>1402</v>
      </c>
      <c r="C440" s="5">
        <v>43637</v>
      </c>
      <c r="D440" s="4" t="s">
        <v>131</v>
      </c>
      <c r="E440" s="4" t="s">
        <v>132</v>
      </c>
      <c r="F440" s="4" t="s">
        <v>65</v>
      </c>
      <c r="G440" s="4" t="s">
        <v>58</v>
      </c>
      <c r="H440" s="4" t="s">
        <v>31</v>
      </c>
      <c r="I440" s="4" t="s">
        <v>67</v>
      </c>
      <c r="J440" s="4" t="s">
        <v>1638</v>
      </c>
      <c r="K440" s="4" t="s">
        <v>34</v>
      </c>
      <c r="L440" s="4" t="s">
        <v>32</v>
      </c>
      <c r="M440" s="4" t="s">
        <v>35</v>
      </c>
      <c r="N440" s="4">
        <v>1</v>
      </c>
      <c r="O440" s="4" t="s">
        <v>36</v>
      </c>
      <c r="P440" s="4" t="s">
        <v>1639</v>
      </c>
      <c r="Q440" s="4" t="s">
        <v>44</v>
      </c>
      <c r="R440" s="4" t="s">
        <v>35</v>
      </c>
      <c r="S440" s="4" t="s">
        <v>36</v>
      </c>
      <c r="T440" s="4" t="s">
        <v>39</v>
      </c>
      <c r="U440" s="4"/>
      <c r="V440" s="4" t="s">
        <v>1640</v>
      </c>
      <c r="W440" s="3" t="s">
        <v>1656</v>
      </c>
      <c r="X440" s="24" t="s">
        <v>1657</v>
      </c>
      <c r="Y440" s="4"/>
    </row>
    <row r="441" ht="63" customHeight="1" spans="1:25" s="3" customFormat="1" x14ac:dyDescent="0.25">
      <c r="A441" s="4">
        <v>1</v>
      </c>
      <c r="B441" s="4" t="s">
        <v>1402</v>
      </c>
      <c r="C441" s="5">
        <v>43637</v>
      </c>
      <c r="D441" s="4" t="s">
        <v>74</v>
      </c>
      <c r="E441" s="4" t="s">
        <v>75</v>
      </c>
      <c r="F441" s="4" t="s">
        <v>76</v>
      </c>
      <c r="G441" s="4" t="s">
        <v>30</v>
      </c>
      <c r="H441" s="4" t="s">
        <v>66</v>
      </c>
      <c r="I441" s="4" t="s">
        <v>76</v>
      </c>
      <c r="J441" s="4" t="s">
        <v>1643</v>
      </c>
      <c r="K441" s="4" t="s">
        <v>34</v>
      </c>
      <c r="L441" s="4" t="s">
        <v>48</v>
      </c>
      <c r="M441" s="4" t="s">
        <v>35</v>
      </c>
      <c r="N441" s="4">
        <v>1</v>
      </c>
      <c r="O441" s="4" t="s">
        <v>36</v>
      </c>
      <c r="P441" s="4" t="s">
        <v>1639</v>
      </c>
      <c r="Q441" s="4" t="s">
        <v>38</v>
      </c>
      <c r="R441" s="4" t="s">
        <v>35</v>
      </c>
      <c r="S441" s="4" t="s">
        <v>36</v>
      </c>
      <c r="T441" s="4" t="s">
        <v>39</v>
      </c>
      <c r="U441" s="4"/>
      <c r="V441" s="4" t="s">
        <v>1640</v>
      </c>
      <c r="W441" s="4" t="s">
        <v>1658</v>
      </c>
      <c r="X441" s="24" t="s">
        <v>1659</v>
      </c>
      <c r="Y441" s="4"/>
    </row>
    <row r="442" ht="63" customHeight="1" spans="1:25" s="3" customFormat="1" x14ac:dyDescent="0.25">
      <c r="A442" s="4">
        <v>1</v>
      </c>
      <c r="B442" s="4" t="s">
        <v>1402</v>
      </c>
      <c r="C442" s="5">
        <v>43635</v>
      </c>
      <c r="D442" s="4" t="s">
        <v>79</v>
      </c>
      <c r="E442" s="4" t="s">
        <v>80</v>
      </c>
      <c r="F442" s="4" t="s">
        <v>29</v>
      </c>
      <c r="G442" s="4" t="s">
        <v>30</v>
      </c>
      <c r="H442" s="4" t="s">
        <v>31</v>
      </c>
      <c r="I442" s="4" t="s">
        <v>48</v>
      </c>
      <c r="J442" s="4" t="s">
        <v>1660</v>
      </c>
      <c r="K442" s="4" t="s">
        <v>34</v>
      </c>
      <c r="L442" s="4" t="s">
        <v>48</v>
      </c>
      <c r="M442" s="4" t="s">
        <v>35</v>
      </c>
      <c r="N442" s="4">
        <v>1</v>
      </c>
      <c r="O442" s="4" t="s">
        <v>36</v>
      </c>
      <c r="P442" s="4" t="s">
        <v>1639</v>
      </c>
      <c r="Q442" s="4" t="s">
        <v>44</v>
      </c>
      <c r="R442" s="4" t="s">
        <v>35</v>
      </c>
      <c r="S442" s="4" t="s">
        <v>36</v>
      </c>
      <c r="T442" s="4" t="s">
        <v>39</v>
      </c>
      <c r="U442" s="4"/>
      <c r="V442" s="4" t="s">
        <v>1640</v>
      </c>
      <c r="W442" s="4" t="s">
        <v>1661</v>
      </c>
      <c r="X442" s="24" t="s">
        <v>1662</v>
      </c>
      <c r="Y442" s="4"/>
    </row>
    <row r="443" ht="55.2" customHeight="1" spans="1:25" s="3" customFormat="1" x14ac:dyDescent="0.25">
      <c r="A443" s="4">
        <v>1</v>
      </c>
      <c r="B443" s="4" t="s">
        <v>1402</v>
      </c>
      <c r="C443" s="5">
        <v>43635</v>
      </c>
      <c r="D443" s="4" t="s">
        <v>1663</v>
      </c>
      <c r="E443" s="3" t="s">
        <v>1664</v>
      </c>
      <c r="F443" s="4" t="s">
        <v>29</v>
      </c>
      <c r="G443" s="4" t="s">
        <v>340</v>
      </c>
      <c r="H443" s="4" t="s">
        <v>31</v>
      </c>
      <c r="I443" s="4" t="s">
        <v>48</v>
      </c>
      <c r="J443" s="4" t="s">
        <v>1665</v>
      </c>
      <c r="K443" s="4" t="s">
        <v>34</v>
      </c>
      <c r="L443" s="4" t="s">
        <v>48</v>
      </c>
      <c r="M443" s="4" t="s">
        <v>35</v>
      </c>
      <c r="N443" s="4">
        <v>1</v>
      </c>
      <c r="O443" s="4" t="s">
        <v>36</v>
      </c>
      <c r="P443" s="4" t="s">
        <v>1639</v>
      </c>
      <c r="Q443" s="4" t="s">
        <v>44</v>
      </c>
      <c r="R443" s="4" t="s">
        <v>36</v>
      </c>
      <c r="S443" s="4" t="s">
        <v>35</v>
      </c>
      <c r="T443" s="4" t="s">
        <v>39</v>
      </c>
      <c r="U443" s="4"/>
      <c r="V443" s="4" t="s">
        <v>1640</v>
      </c>
      <c r="W443" s="4" t="s">
        <v>1666</v>
      </c>
      <c r="X443" s="24" t="s">
        <v>1667</v>
      </c>
      <c r="Y443" s="4"/>
    </row>
    <row r="444" ht="57.6" customHeight="1" spans="1:25" s="3" customFormat="1" x14ac:dyDescent="0.25">
      <c r="A444" s="4">
        <v>1</v>
      </c>
      <c r="B444" s="4" t="s">
        <v>1402</v>
      </c>
      <c r="C444" s="5">
        <v>43635</v>
      </c>
      <c r="D444" s="4" t="s">
        <v>1663</v>
      </c>
      <c r="E444" s="3" t="s">
        <v>1664</v>
      </c>
      <c r="F444" s="4" t="s">
        <v>29</v>
      </c>
      <c r="G444" s="4" t="s">
        <v>340</v>
      </c>
      <c r="H444" s="4" t="s">
        <v>31</v>
      </c>
      <c r="I444" s="4" t="s">
        <v>48</v>
      </c>
      <c r="J444" s="4" t="s">
        <v>1668</v>
      </c>
      <c r="K444" s="4" t="s">
        <v>34</v>
      </c>
      <c r="L444" s="4" t="s">
        <v>48</v>
      </c>
      <c r="M444" s="4" t="s">
        <v>35</v>
      </c>
      <c r="N444" s="4">
        <v>1</v>
      </c>
      <c r="O444" s="4" t="s">
        <v>36</v>
      </c>
      <c r="P444" s="4" t="s">
        <v>1639</v>
      </c>
      <c r="Q444" s="4" t="s">
        <v>38</v>
      </c>
      <c r="R444" s="4" t="s">
        <v>36</v>
      </c>
      <c r="S444" s="4" t="s">
        <v>35</v>
      </c>
      <c r="T444" s="4" t="s">
        <v>39</v>
      </c>
      <c r="U444" s="4"/>
      <c r="V444" s="4" t="s">
        <v>1640</v>
      </c>
      <c r="W444" s="4" t="s">
        <v>1669</v>
      </c>
      <c r="X444" s="24" t="s">
        <v>1670</v>
      </c>
      <c r="Y444" s="4"/>
    </row>
    <row r="445" ht="57.6" customHeight="1" spans="1:25" s="3" customFormat="1" x14ac:dyDescent="0.25">
      <c r="A445" s="4">
        <v>1</v>
      </c>
      <c r="B445" s="4" t="s">
        <v>1402</v>
      </c>
      <c r="C445" s="5">
        <v>43636</v>
      </c>
      <c r="D445" s="4" t="s">
        <v>326</v>
      </c>
      <c r="E445" s="4" t="s">
        <v>327</v>
      </c>
      <c r="F445" s="4" t="s">
        <v>119</v>
      </c>
      <c r="G445" s="4" t="s">
        <v>30</v>
      </c>
      <c r="H445" s="4" t="s">
        <v>31</v>
      </c>
      <c r="I445" s="4" t="s">
        <v>48</v>
      </c>
      <c r="J445" s="4" t="s">
        <v>1638</v>
      </c>
      <c r="K445" s="4" t="s">
        <v>34</v>
      </c>
      <c r="L445" s="4" t="s">
        <v>122</v>
      </c>
      <c r="M445" s="4" t="s">
        <v>35</v>
      </c>
      <c r="N445" s="4">
        <v>0</v>
      </c>
      <c r="O445" s="4" t="s">
        <v>35</v>
      </c>
      <c r="P445" s="4">
        <v>0</v>
      </c>
      <c r="Q445" s="4" t="s">
        <v>44</v>
      </c>
      <c r="R445" s="4" t="s">
        <v>36</v>
      </c>
      <c r="S445" s="4" t="s">
        <v>35</v>
      </c>
      <c r="T445" s="4" t="s">
        <v>39</v>
      </c>
      <c r="U445" s="4"/>
      <c r="V445" s="4" t="s">
        <v>1640</v>
      </c>
      <c r="W445" s="4" t="s">
        <v>1671</v>
      </c>
      <c r="X445" s="24" t="s">
        <v>1672</v>
      </c>
      <c r="Y445" s="4"/>
    </row>
    <row r="446" ht="43.2" customHeight="1" spans="1:25" s="3" customFormat="1" x14ac:dyDescent="0.25">
      <c r="A446" s="4">
        <v>1</v>
      </c>
      <c r="B446" s="4" t="s">
        <v>1402</v>
      </c>
      <c r="C446" s="5">
        <v>43637</v>
      </c>
      <c r="D446" s="4" t="s">
        <v>447</v>
      </c>
      <c r="E446" s="3" t="s">
        <v>448</v>
      </c>
      <c r="F446" s="4" t="s">
        <v>65</v>
      </c>
      <c r="G446" s="4" t="s">
        <v>30</v>
      </c>
      <c r="H446" s="4" t="s">
        <v>31</v>
      </c>
      <c r="I446" s="4" t="s">
        <v>104</v>
      </c>
      <c r="J446" s="4" t="s">
        <v>1673</v>
      </c>
      <c r="K446" s="4" t="s">
        <v>34</v>
      </c>
      <c r="L446" s="4" t="s">
        <v>48</v>
      </c>
      <c r="M446" s="4" t="s">
        <v>35</v>
      </c>
      <c r="N446" s="4">
        <v>1</v>
      </c>
      <c r="O446" s="4" t="s">
        <v>36</v>
      </c>
      <c r="P446" s="4" t="s">
        <v>1639</v>
      </c>
      <c r="Q446" s="4" t="s">
        <v>44</v>
      </c>
      <c r="R446" s="4" t="s">
        <v>36</v>
      </c>
      <c r="S446" s="4" t="s">
        <v>35</v>
      </c>
      <c r="T446" s="4" t="s">
        <v>39</v>
      </c>
      <c r="U446" s="4"/>
      <c r="V446" s="4" t="s">
        <v>1640</v>
      </c>
      <c r="W446" s="4" t="s">
        <v>1674</v>
      </c>
      <c r="X446" s="24" t="s">
        <v>1675</v>
      </c>
      <c r="Y446" s="4"/>
    </row>
    <row r="447" ht="43.2" customHeight="1" spans="1:25" s="3" customFormat="1" x14ac:dyDescent="0.25">
      <c r="A447" s="4">
        <v>1</v>
      </c>
      <c r="B447" s="4" t="s">
        <v>1402</v>
      </c>
      <c r="C447" s="5">
        <v>43638</v>
      </c>
      <c r="D447" s="4" t="s">
        <v>1676</v>
      </c>
      <c r="E447" s="3" t="s">
        <v>1677</v>
      </c>
      <c r="F447" s="4" t="s">
        <v>65</v>
      </c>
      <c r="G447" s="4" t="s">
        <v>340</v>
      </c>
      <c r="H447" s="4" t="s">
        <v>31</v>
      </c>
      <c r="I447" s="4" t="s">
        <v>48</v>
      </c>
      <c r="J447" s="4" t="s">
        <v>1678</v>
      </c>
      <c r="K447" s="4" t="s">
        <v>34</v>
      </c>
      <c r="L447" s="4" t="s">
        <v>48</v>
      </c>
      <c r="M447" s="4" t="s">
        <v>35</v>
      </c>
      <c r="N447" s="4">
        <v>1</v>
      </c>
      <c r="O447" s="4" t="s">
        <v>36</v>
      </c>
      <c r="P447" s="4" t="s">
        <v>1639</v>
      </c>
      <c r="Q447" s="4" t="s">
        <v>44</v>
      </c>
      <c r="R447" s="4" t="s">
        <v>36</v>
      </c>
      <c r="S447" s="4" t="s">
        <v>35</v>
      </c>
      <c r="T447" s="4" t="s">
        <v>39</v>
      </c>
      <c r="U447" s="4"/>
      <c r="V447" s="4" t="s">
        <v>1640</v>
      </c>
      <c r="W447" s="4" t="s">
        <v>1679</v>
      </c>
      <c r="X447" s="24" t="s">
        <v>1680</v>
      </c>
      <c r="Y447" s="4"/>
    </row>
    <row r="448" ht="63" customHeight="1" spans="1:25" x14ac:dyDescent="0.25">
      <c r="A448" s="2">
        <v>1</v>
      </c>
      <c r="B448" s="2" t="s">
        <v>1402</v>
      </c>
      <c r="C448" s="6">
        <v>43637</v>
      </c>
      <c r="D448" s="2" t="s">
        <v>27</v>
      </c>
      <c r="E448" s="1" t="s">
        <v>381</v>
      </c>
      <c r="F448" s="2" t="s">
        <v>29</v>
      </c>
      <c r="G448" s="2" t="s">
        <v>30</v>
      </c>
      <c r="H448" s="2" t="s">
        <v>31</v>
      </c>
      <c r="I448" s="2" t="s">
        <v>32</v>
      </c>
      <c r="J448" s="2" t="s">
        <v>1681</v>
      </c>
      <c r="K448" s="2" t="s">
        <v>34</v>
      </c>
      <c r="L448" s="2" t="s">
        <v>32</v>
      </c>
      <c r="M448" s="2" t="s">
        <v>35</v>
      </c>
      <c r="N448" s="2">
        <v>1</v>
      </c>
      <c r="O448" s="2" t="s">
        <v>36</v>
      </c>
      <c r="P448" s="2" t="s">
        <v>1682</v>
      </c>
      <c r="Q448" s="2" t="s">
        <v>44</v>
      </c>
      <c r="R448" s="2" t="s">
        <v>35</v>
      </c>
      <c r="S448" s="2" t="s">
        <v>36</v>
      </c>
      <c r="T448" s="2" t="s">
        <v>39</v>
      </c>
      <c r="U448" s="2"/>
      <c r="V448" s="2" t="s">
        <v>1683</v>
      </c>
      <c r="W448" s="1" t="s">
        <v>1684</v>
      </c>
      <c r="X448" s="1" t="s">
        <v>1685</v>
      </c>
      <c r="Y448" s="2"/>
    </row>
    <row r="449" ht="63" customHeight="1" spans="1:25" x14ac:dyDescent="0.25">
      <c r="A449" s="2">
        <v>1</v>
      </c>
      <c r="B449" s="2" t="s">
        <v>1402</v>
      </c>
      <c r="C449" s="6">
        <v>43637</v>
      </c>
      <c r="D449" s="2" t="s">
        <v>27</v>
      </c>
      <c r="E449" s="1" t="s">
        <v>381</v>
      </c>
      <c r="F449" s="2" t="s">
        <v>29</v>
      </c>
      <c r="G449" s="2" t="s">
        <v>30</v>
      </c>
      <c r="H449" s="2" t="s">
        <v>31</v>
      </c>
      <c r="I449" s="2" t="s">
        <v>32</v>
      </c>
      <c r="J449" s="2" t="s">
        <v>1686</v>
      </c>
      <c r="K449" s="2" t="s">
        <v>34</v>
      </c>
      <c r="L449" s="2" t="s">
        <v>32</v>
      </c>
      <c r="M449" s="2" t="s">
        <v>35</v>
      </c>
      <c r="N449" s="2">
        <v>1</v>
      </c>
      <c r="O449" s="2" t="s">
        <v>36</v>
      </c>
      <c r="P449" s="2" t="s">
        <v>1682</v>
      </c>
      <c r="Q449" s="2" t="s">
        <v>38</v>
      </c>
      <c r="R449" s="2" t="s">
        <v>35</v>
      </c>
      <c r="S449" s="2" t="s">
        <v>36</v>
      </c>
      <c r="T449" s="2" t="s">
        <v>39</v>
      </c>
      <c r="U449" s="2"/>
      <c r="V449" s="2" t="s">
        <v>1683</v>
      </c>
      <c r="W449" s="1" t="s">
        <v>1687</v>
      </c>
      <c r="X449" s="1" t="s">
        <v>1688</v>
      </c>
      <c r="Y449" s="2"/>
    </row>
    <row r="450" ht="63" customHeight="1" spans="1:25" x14ac:dyDescent="0.25">
      <c r="A450" s="2">
        <v>1</v>
      </c>
      <c r="B450" s="2" t="s">
        <v>1402</v>
      </c>
      <c r="C450" s="6">
        <v>43637</v>
      </c>
      <c r="D450" s="2" t="s">
        <v>56</v>
      </c>
      <c r="E450" s="1" t="s">
        <v>57</v>
      </c>
      <c r="F450" s="2" t="s">
        <v>29</v>
      </c>
      <c r="G450" s="2" t="s">
        <v>58</v>
      </c>
      <c r="H450" s="2" t="s">
        <v>31</v>
      </c>
      <c r="I450" s="2" t="s">
        <v>32</v>
      </c>
      <c r="J450" s="2" t="s">
        <v>1681</v>
      </c>
      <c r="K450" s="2" t="s">
        <v>34</v>
      </c>
      <c r="L450" s="2" t="s">
        <v>48</v>
      </c>
      <c r="M450" s="2" t="s">
        <v>35</v>
      </c>
      <c r="N450" s="2">
        <v>1</v>
      </c>
      <c r="O450" s="2" t="s">
        <v>36</v>
      </c>
      <c r="P450" s="2" t="s">
        <v>1682</v>
      </c>
      <c r="Q450" s="2" t="s">
        <v>44</v>
      </c>
      <c r="R450" s="2" t="s">
        <v>35</v>
      </c>
      <c r="S450" s="2" t="s">
        <v>36</v>
      </c>
      <c r="T450" s="2" t="s">
        <v>39</v>
      </c>
      <c r="U450" s="2"/>
      <c r="V450" s="2" t="s">
        <v>1683</v>
      </c>
      <c r="W450" s="1" t="s">
        <v>1689</v>
      </c>
      <c r="X450" s="1" t="s">
        <v>1690</v>
      </c>
      <c r="Y450" s="2"/>
    </row>
    <row r="451" ht="63" customHeight="1" spans="1:25" x14ac:dyDescent="0.25">
      <c r="A451" s="2">
        <v>1</v>
      </c>
      <c r="B451" s="2" t="s">
        <v>1402</v>
      </c>
      <c r="C451" s="6">
        <v>43637</v>
      </c>
      <c r="D451" s="2" t="s">
        <v>56</v>
      </c>
      <c r="E451" s="1" t="s">
        <v>57</v>
      </c>
      <c r="F451" s="2" t="s">
        <v>29</v>
      </c>
      <c r="G451" s="2" t="s">
        <v>58</v>
      </c>
      <c r="H451" s="2" t="s">
        <v>31</v>
      </c>
      <c r="I451" s="2" t="s">
        <v>32</v>
      </c>
      <c r="J451" s="2" t="s">
        <v>1686</v>
      </c>
      <c r="K451" s="2" t="s">
        <v>34</v>
      </c>
      <c r="L451" s="2" t="s">
        <v>48</v>
      </c>
      <c r="M451" s="2" t="s">
        <v>35</v>
      </c>
      <c r="N451" s="2">
        <v>1</v>
      </c>
      <c r="O451" s="2" t="s">
        <v>36</v>
      </c>
      <c r="P451" s="2" t="s">
        <v>1682</v>
      </c>
      <c r="Q451" s="2" t="s">
        <v>38</v>
      </c>
      <c r="R451" s="2" t="s">
        <v>35</v>
      </c>
      <c r="S451" s="2" t="s">
        <v>36</v>
      </c>
      <c r="T451" s="2" t="s">
        <v>39</v>
      </c>
      <c r="U451" s="2"/>
      <c r="V451" s="2" t="s">
        <v>1683</v>
      </c>
      <c r="W451" s="1" t="s">
        <v>1691</v>
      </c>
      <c r="X451" s="1" t="s">
        <v>1692</v>
      </c>
      <c r="Y451" s="2"/>
    </row>
    <row r="452" ht="63" customHeight="1" spans="1:25" x14ac:dyDescent="0.25">
      <c r="A452" s="2">
        <v>1</v>
      </c>
      <c r="B452" s="2" t="s">
        <v>1402</v>
      </c>
      <c r="C452" s="6">
        <v>43637</v>
      </c>
      <c r="D452" s="2" t="s">
        <v>169</v>
      </c>
      <c r="E452" s="1" t="s">
        <v>170</v>
      </c>
      <c r="F452" s="2" t="s">
        <v>171</v>
      </c>
      <c r="G452" s="2" t="s">
        <v>30</v>
      </c>
      <c r="H452" s="2" t="s">
        <v>31</v>
      </c>
      <c r="I452" s="2" t="s">
        <v>32</v>
      </c>
      <c r="J452" s="2" t="s">
        <v>1681</v>
      </c>
      <c r="K452" s="2" t="s">
        <v>34</v>
      </c>
      <c r="L452" s="2" t="s">
        <v>48</v>
      </c>
      <c r="M452" s="2" t="s">
        <v>35</v>
      </c>
      <c r="N452" s="2">
        <v>1</v>
      </c>
      <c r="O452" s="2" t="s">
        <v>36</v>
      </c>
      <c r="P452" s="2" t="s">
        <v>1682</v>
      </c>
      <c r="Q452" s="2" t="s">
        <v>44</v>
      </c>
      <c r="R452" s="2" t="s">
        <v>35</v>
      </c>
      <c r="S452" s="2" t="s">
        <v>36</v>
      </c>
      <c r="T452" s="2" t="s">
        <v>39</v>
      </c>
      <c r="U452" s="2"/>
      <c r="V452" s="2" t="s">
        <v>1683</v>
      </c>
      <c r="W452" s="1" t="s">
        <v>1693</v>
      </c>
      <c r="X452" s="1" t="s">
        <v>1694</v>
      </c>
      <c r="Y452" s="2"/>
    </row>
    <row r="453" ht="63" customHeight="1" spans="1:25" x14ac:dyDescent="0.25">
      <c r="A453" s="2">
        <v>1</v>
      </c>
      <c r="B453" s="2" t="s">
        <v>1402</v>
      </c>
      <c r="C453" s="6">
        <v>43637</v>
      </c>
      <c r="D453" s="2" t="s">
        <v>169</v>
      </c>
      <c r="E453" s="1" t="s">
        <v>170</v>
      </c>
      <c r="F453" s="2" t="s">
        <v>171</v>
      </c>
      <c r="G453" s="2" t="s">
        <v>30</v>
      </c>
      <c r="H453" s="2" t="s">
        <v>31</v>
      </c>
      <c r="I453" s="2" t="s">
        <v>32</v>
      </c>
      <c r="J453" s="2" t="s">
        <v>1686</v>
      </c>
      <c r="K453" s="2" t="s">
        <v>34</v>
      </c>
      <c r="L453" s="2" t="s">
        <v>48</v>
      </c>
      <c r="M453" s="2" t="s">
        <v>35</v>
      </c>
      <c r="N453" s="2">
        <v>1</v>
      </c>
      <c r="O453" s="2" t="s">
        <v>36</v>
      </c>
      <c r="P453" s="2" t="s">
        <v>1682</v>
      </c>
      <c r="Q453" s="2" t="s">
        <v>38</v>
      </c>
      <c r="R453" s="2" t="s">
        <v>35</v>
      </c>
      <c r="S453" s="2" t="s">
        <v>36</v>
      </c>
      <c r="T453" s="2" t="s">
        <v>39</v>
      </c>
      <c r="U453" s="2"/>
      <c r="V453" s="2" t="s">
        <v>1683</v>
      </c>
      <c r="W453" s="1" t="s">
        <v>1695</v>
      </c>
      <c r="X453" s="1" t="s">
        <v>1696</v>
      </c>
      <c r="Y453" s="2"/>
    </row>
    <row r="454" ht="63" customHeight="1" spans="1:25" x14ac:dyDescent="0.25">
      <c r="A454" s="2">
        <v>1</v>
      </c>
      <c r="B454" s="2" t="s">
        <v>1402</v>
      </c>
      <c r="C454" s="6">
        <v>43637</v>
      </c>
      <c r="D454" s="2" t="s">
        <v>63</v>
      </c>
      <c r="E454" s="1" t="s">
        <v>64</v>
      </c>
      <c r="F454" s="2" t="s">
        <v>65</v>
      </c>
      <c r="G454" s="2" t="s">
        <v>58</v>
      </c>
      <c r="H454" s="2" t="s">
        <v>66</v>
      </c>
      <c r="I454" s="2" t="s">
        <v>67</v>
      </c>
      <c r="J454" s="2" t="s">
        <v>1686</v>
      </c>
      <c r="K454" s="2" t="s">
        <v>34</v>
      </c>
      <c r="L454" s="2" t="s">
        <v>48</v>
      </c>
      <c r="M454" s="2" t="s">
        <v>35</v>
      </c>
      <c r="N454" s="2">
        <v>1</v>
      </c>
      <c r="O454" s="2" t="s">
        <v>36</v>
      </c>
      <c r="P454" s="2" t="s">
        <v>1682</v>
      </c>
      <c r="Q454" s="2" t="s">
        <v>38</v>
      </c>
      <c r="R454" s="2" t="s">
        <v>35</v>
      </c>
      <c r="S454" s="2" t="s">
        <v>36</v>
      </c>
      <c r="T454" s="2" t="s">
        <v>39</v>
      </c>
      <c r="U454" s="2"/>
      <c r="V454" s="2" t="s">
        <v>1683</v>
      </c>
      <c r="W454" s="1" t="s">
        <v>1697</v>
      </c>
      <c r="X454" s="1" t="s">
        <v>1698</v>
      </c>
      <c r="Y454" s="2"/>
    </row>
    <row r="455" ht="63" customHeight="1" spans="1:25" x14ac:dyDescent="0.25">
      <c r="A455" s="2">
        <v>1</v>
      </c>
      <c r="B455" s="2" t="s">
        <v>1402</v>
      </c>
      <c r="C455" s="6">
        <v>43637</v>
      </c>
      <c r="D455" s="2" t="s">
        <v>74</v>
      </c>
      <c r="E455" s="1" t="s">
        <v>75</v>
      </c>
      <c r="F455" s="2" t="s">
        <v>76</v>
      </c>
      <c r="G455" s="2" t="s">
        <v>30</v>
      </c>
      <c r="H455" s="2" t="s">
        <v>66</v>
      </c>
      <c r="I455" s="2" t="s">
        <v>76</v>
      </c>
      <c r="J455" s="2" t="s">
        <v>1686</v>
      </c>
      <c r="K455" s="2" t="s">
        <v>34</v>
      </c>
      <c r="L455" s="2" t="s">
        <v>48</v>
      </c>
      <c r="M455" s="2" t="s">
        <v>35</v>
      </c>
      <c r="N455" s="2">
        <v>1</v>
      </c>
      <c r="O455" s="2" t="s">
        <v>36</v>
      </c>
      <c r="P455" s="2" t="s">
        <v>1682</v>
      </c>
      <c r="Q455" s="2" t="s">
        <v>38</v>
      </c>
      <c r="R455" s="2" t="s">
        <v>35</v>
      </c>
      <c r="S455" s="2" t="s">
        <v>36</v>
      </c>
      <c r="T455" s="2" t="s">
        <v>39</v>
      </c>
      <c r="U455" s="2"/>
      <c r="V455" s="2" t="s">
        <v>1683</v>
      </c>
      <c r="W455" s="1" t="s">
        <v>1699</v>
      </c>
      <c r="X455" s="1" t="s">
        <v>1700</v>
      </c>
      <c r="Y455" s="2"/>
    </row>
    <row r="456" ht="63" customHeight="1" spans="1:25" x14ac:dyDescent="0.25">
      <c r="A456" s="2">
        <v>1</v>
      </c>
      <c r="B456" s="2" t="s">
        <v>1402</v>
      </c>
      <c r="C456" s="6">
        <v>43637</v>
      </c>
      <c r="D456" s="2" t="s">
        <v>79</v>
      </c>
      <c r="E456" s="1" t="s">
        <v>80</v>
      </c>
      <c r="F456" s="2" t="s">
        <v>29</v>
      </c>
      <c r="G456" s="2" t="s">
        <v>30</v>
      </c>
      <c r="H456" s="2" t="s">
        <v>31</v>
      </c>
      <c r="I456" s="2" t="s">
        <v>48</v>
      </c>
      <c r="J456" s="2" t="s">
        <v>1701</v>
      </c>
      <c r="K456" s="2" t="s">
        <v>34</v>
      </c>
      <c r="L456" s="2" t="s">
        <v>48</v>
      </c>
      <c r="M456" s="2" t="s">
        <v>35</v>
      </c>
      <c r="N456" s="2">
        <v>1</v>
      </c>
      <c r="O456" s="2" t="s">
        <v>36</v>
      </c>
      <c r="P456" s="2" t="s">
        <v>1682</v>
      </c>
      <c r="Q456" s="2" t="s">
        <v>44</v>
      </c>
      <c r="R456" s="2" t="s">
        <v>35</v>
      </c>
      <c r="S456" s="2" t="s">
        <v>36</v>
      </c>
      <c r="T456" s="2" t="s">
        <v>39</v>
      </c>
      <c r="U456" s="2"/>
      <c r="V456" s="2" t="s">
        <v>1683</v>
      </c>
      <c r="W456" s="1" t="s">
        <v>1702</v>
      </c>
      <c r="X456" s="1" t="s">
        <v>1703</v>
      </c>
      <c r="Y456" s="2"/>
    </row>
    <row r="457" ht="57.6" customHeight="1" spans="1:25" x14ac:dyDescent="0.25">
      <c r="A457" s="2">
        <v>1</v>
      </c>
      <c r="B457" s="2" t="s">
        <v>1402</v>
      </c>
      <c r="C457" s="6">
        <v>43637</v>
      </c>
      <c r="D457" s="2" t="s">
        <v>447</v>
      </c>
      <c r="E457" s="16" t="s">
        <v>448</v>
      </c>
      <c r="F457" s="2" t="s">
        <v>65</v>
      </c>
      <c r="G457" s="2" t="s">
        <v>30</v>
      </c>
      <c r="H457" s="2" t="s">
        <v>31</v>
      </c>
      <c r="I457" s="2" t="s">
        <v>104</v>
      </c>
      <c r="J457" s="2" t="s">
        <v>1704</v>
      </c>
      <c r="K457" s="2" t="s">
        <v>34</v>
      </c>
      <c r="L457" s="2" t="s">
        <v>48</v>
      </c>
      <c r="M457" s="2" t="s">
        <v>35</v>
      </c>
      <c r="N457" s="2">
        <v>1</v>
      </c>
      <c r="O457" s="2" t="s">
        <v>36</v>
      </c>
      <c r="P457" s="2" t="s">
        <v>1682</v>
      </c>
      <c r="Q457" s="2" t="s">
        <v>44</v>
      </c>
      <c r="R457" s="2" t="s">
        <v>36</v>
      </c>
      <c r="S457" s="2" t="s">
        <v>35</v>
      </c>
      <c r="T457" s="2" t="s">
        <v>39</v>
      </c>
      <c r="U457" s="2"/>
      <c r="V457" s="2" t="s">
        <v>1683</v>
      </c>
      <c r="W457" s="1" t="s">
        <v>1705</v>
      </c>
      <c r="X457" s="1" t="s">
        <v>1706</v>
      </c>
      <c r="Y457" s="2"/>
    </row>
    <row r="458" ht="63" customHeight="1" spans="1:25" x14ac:dyDescent="0.25">
      <c r="A458" s="2">
        <v>1</v>
      </c>
      <c r="B458" s="2" t="s">
        <v>1402</v>
      </c>
      <c r="C458" s="6">
        <v>43637</v>
      </c>
      <c r="D458" s="2" t="s">
        <v>828</v>
      </c>
      <c r="E458" s="1" t="s">
        <v>829</v>
      </c>
      <c r="F458" s="2" t="s">
        <v>65</v>
      </c>
      <c r="G458" s="2" t="s">
        <v>340</v>
      </c>
      <c r="H458" s="2" t="s">
        <v>66</v>
      </c>
      <c r="I458" s="2" t="s">
        <v>536</v>
      </c>
      <c r="J458" s="2" t="s">
        <v>1707</v>
      </c>
      <c r="K458" s="2" t="s">
        <v>34</v>
      </c>
      <c r="L458" s="2" t="s">
        <v>48</v>
      </c>
      <c r="M458" s="2" t="s">
        <v>35</v>
      </c>
      <c r="N458" s="2">
        <v>1</v>
      </c>
      <c r="O458" s="2" t="s">
        <v>36</v>
      </c>
      <c r="P458" s="2" t="s">
        <v>1682</v>
      </c>
      <c r="Q458" s="2" t="s">
        <v>38</v>
      </c>
      <c r="R458" s="2" t="s">
        <v>36</v>
      </c>
      <c r="S458" s="2" t="s">
        <v>35</v>
      </c>
      <c r="T458" s="2" t="s">
        <v>39</v>
      </c>
      <c r="U458" s="2"/>
      <c r="V458" s="2" t="s">
        <v>1683</v>
      </c>
      <c r="W458" s="1" t="s">
        <v>1708</v>
      </c>
      <c r="X458" s="1" t="s">
        <v>1709</v>
      </c>
      <c r="Y458" s="2"/>
    </row>
    <row r="459" ht="58.95" customHeight="1" spans="1:25" x14ac:dyDescent="0.25">
      <c r="A459" s="2">
        <v>1</v>
      </c>
      <c r="B459" s="2" t="s">
        <v>1402</v>
      </c>
      <c r="C459" s="6">
        <v>43637</v>
      </c>
      <c r="D459" s="2" t="s">
        <v>242</v>
      </c>
      <c r="E459" s="1" t="s">
        <v>243</v>
      </c>
      <c r="F459" s="2" t="s">
        <v>65</v>
      </c>
      <c r="G459" s="2" t="s">
        <v>30</v>
      </c>
      <c r="H459" s="2" t="s">
        <v>66</v>
      </c>
      <c r="I459" s="2" t="s">
        <v>48</v>
      </c>
      <c r="J459" s="2" t="s">
        <v>1710</v>
      </c>
      <c r="K459" s="2" t="s">
        <v>34</v>
      </c>
      <c r="L459" s="2" t="s">
        <v>48</v>
      </c>
      <c r="M459" s="2" t="s">
        <v>35</v>
      </c>
      <c r="N459" s="2">
        <v>1</v>
      </c>
      <c r="O459" s="2" t="s">
        <v>36</v>
      </c>
      <c r="P459" s="2" t="s">
        <v>1682</v>
      </c>
      <c r="Q459" s="2" t="s">
        <v>38</v>
      </c>
      <c r="R459" s="2" t="s">
        <v>36</v>
      </c>
      <c r="S459" s="2" t="s">
        <v>35</v>
      </c>
      <c r="T459" s="2" t="s">
        <v>39</v>
      </c>
      <c r="U459" s="2"/>
      <c r="V459" s="2" t="s">
        <v>1683</v>
      </c>
      <c r="W459" s="1" t="s">
        <v>1711</v>
      </c>
      <c r="X459" s="1" t="s">
        <v>1712</v>
      </c>
      <c r="Y459" s="2"/>
    </row>
    <row r="460" ht="57.6" customHeight="1" spans="1:25" x14ac:dyDescent="0.25">
      <c r="A460" s="2">
        <v>1</v>
      </c>
      <c r="B460" s="2" t="s">
        <v>1402</v>
      </c>
      <c r="C460" s="6">
        <v>43637</v>
      </c>
      <c r="D460" s="2" t="s">
        <v>1713</v>
      </c>
      <c r="E460" s="16" t="s">
        <v>1714</v>
      </c>
      <c r="F460" s="2" t="s">
        <v>65</v>
      </c>
      <c r="G460" s="2" t="s">
        <v>340</v>
      </c>
      <c r="H460" s="2" t="s">
        <v>31</v>
      </c>
      <c r="I460" s="2" t="s">
        <v>67</v>
      </c>
      <c r="J460" s="2" t="s">
        <v>1715</v>
      </c>
      <c r="K460" s="2" t="s">
        <v>34</v>
      </c>
      <c r="L460" s="2" t="s">
        <v>48</v>
      </c>
      <c r="M460" s="2" t="s">
        <v>35</v>
      </c>
      <c r="N460" s="2">
        <v>1</v>
      </c>
      <c r="O460" s="2" t="s">
        <v>36</v>
      </c>
      <c r="P460" s="2" t="s">
        <v>1682</v>
      </c>
      <c r="Q460" s="2" t="s">
        <v>44</v>
      </c>
      <c r="R460" s="2" t="s">
        <v>36</v>
      </c>
      <c r="S460" s="2" t="s">
        <v>35</v>
      </c>
      <c r="T460" s="2" t="s">
        <v>39</v>
      </c>
      <c r="U460" s="2"/>
      <c r="V460" s="2" t="s">
        <v>1683</v>
      </c>
      <c r="W460" s="1" t="s">
        <v>1716</v>
      </c>
      <c r="X460" s="1" t="s">
        <v>1717</v>
      </c>
      <c r="Y460" s="2"/>
    </row>
    <row r="461" ht="57.6" customHeight="1" spans="1:25" x14ac:dyDescent="0.25">
      <c r="A461" s="2">
        <v>1</v>
      </c>
      <c r="B461" s="2" t="s">
        <v>1402</v>
      </c>
      <c r="C461" s="6">
        <v>43637</v>
      </c>
      <c r="D461" s="2" t="s">
        <v>1718</v>
      </c>
      <c r="E461" s="16" t="s">
        <v>1719</v>
      </c>
      <c r="F461" s="2" t="s">
        <v>29</v>
      </c>
      <c r="G461" s="2" t="s">
        <v>519</v>
      </c>
      <c r="H461" s="2" t="s">
        <v>31</v>
      </c>
      <c r="I461" s="2" t="s">
        <v>67</v>
      </c>
      <c r="J461" s="2" t="s">
        <v>1681</v>
      </c>
      <c r="K461" s="2" t="s">
        <v>34</v>
      </c>
      <c r="L461" s="2" t="s">
        <v>48</v>
      </c>
      <c r="M461" s="2" t="s">
        <v>35</v>
      </c>
      <c r="N461" s="2">
        <v>0</v>
      </c>
      <c r="O461" s="2" t="s">
        <v>36</v>
      </c>
      <c r="P461" s="2" t="s">
        <v>1682</v>
      </c>
      <c r="Q461" s="2" t="s">
        <v>44</v>
      </c>
      <c r="R461" s="2" t="s">
        <v>36</v>
      </c>
      <c r="S461" s="2" t="s">
        <v>35</v>
      </c>
      <c r="T461" s="2" t="s">
        <v>39</v>
      </c>
      <c r="U461" s="2"/>
      <c r="V461" s="2" t="s">
        <v>1683</v>
      </c>
      <c r="W461" s="1" t="s">
        <v>1720</v>
      </c>
      <c r="X461" s="1" t="s">
        <v>1721</v>
      </c>
      <c r="Y461" s="2"/>
    </row>
    <row r="462" ht="72" customHeight="1" spans="1:25" x14ac:dyDescent="0.25">
      <c r="A462" s="2">
        <v>1</v>
      </c>
      <c r="B462" s="2" t="s">
        <v>1402</v>
      </c>
      <c r="C462" s="6">
        <v>43637</v>
      </c>
      <c r="D462" s="2" t="s">
        <v>1722</v>
      </c>
      <c r="E462" s="16" t="s">
        <v>1723</v>
      </c>
      <c r="F462" s="2" t="s">
        <v>29</v>
      </c>
      <c r="G462" s="2" t="s">
        <v>519</v>
      </c>
      <c r="H462" s="2" t="s">
        <v>31</v>
      </c>
      <c r="I462" s="2" t="s">
        <v>48</v>
      </c>
      <c r="J462" s="2" t="s">
        <v>1701</v>
      </c>
      <c r="K462" s="2" t="s">
        <v>34</v>
      </c>
      <c r="L462" s="2" t="s">
        <v>48</v>
      </c>
      <c r="M462" s="2" t="s">
        <v>35</v>
      </c>
      <c r="N462" s="2">
        <v>1</v>
      </c>
      <c r="O462" s="2" t="s">
        <v>36</v>
      </c>
      <c r="P462" s="2" t="s">
        <v>1682</v>
      </c>
      <c r="Q462" s="2" t="s">
        <v>44</v>
      </c>
      <c r="R462" s="2" t="s">
        <v>36</v>
      </c>
      <c r="S462" s="2" t="s">
        <v>35</v>
      </c>
      <c r="T462" s="2" t="s">
        <v>39</v>
      </c>
      <c r="U462" s="2"/>
      <c r="V462" s="2" t="s">
        <v>1683</v>
      </c>
      <c r="W462" s="1" t="s">
        <v>1724</v>
      </c>
      <c r="X462" s="1" t="s">
        <v>1725</v>
      </c>
      <c r="Y462" s="2"/>
    </row>
    <row r="463" ht="57.6" customHeight="1" spans="1:25" x14ac:dyDescent="0.25">
      <c r="A463" s="2">
        <v>1</v>
      </c>
      <c r="B463" s="2" t="s">
        <v>1402</v>
      </c>
      <c r="C463" s="6">
        <v>43638</v>
      </c>
      <c r="D463" s="2" t="s">
        <v>1726</v>
      </c>
      <c r="E463" s="16" t="s">
        <v>1727</v>
      </c>
      <c r="F463" s="2" t="s">
        <v>65</v>
      </c>
      <c r="G463" s="2" t="s">
        <v>340</v>
      </c>
      <c r="H463" s="2" t="s">
        <v>31</v>
      </c>
      <c r="I463" s="2" t="s">
        <v>67</v>
      </c>
      <c r="J463" s="2" t="s">
        <v>1728</v>
      </c>
      <c r="K463" s="2" t="s">
        <v>34</v>
      </c>
      <c r="L463" s="2" t="s">
        <v>48</v>
      </c>
      <c r="M463" s="2" t="s">
        <v>35</v>
      </c>
      <c r="N463" s="2">
        <v>0</v>
      </c>
      <c r="O463" s="2" t="s">
        <v>36</v>
      </c>
      <c r="P463" s="2" t="s">
        <v>1682</v>
      </c>
      <c r="Q463" s="2" t="s">
        <v>44</v>
      </c>
      <c r="R463" s="2" t="s">
        <v>36</v>
      </c>
      <c r="S463" s="2" t="s">
        <v>35</v>
      </c>
      <c r="T463" s="2" t="s">
        <v>39</v>
      </c>
      <c r="U463" s="2"/>
      <c r="V463" s="2" t="s">
        <v>1683</v>
      </c>
      <c r="W463" s="1" t="s">
        <v>1729</v>
      </c>
      <c r="X463" s="1" t="s">
        <v>1730</v>
      </c>
      <c r="Y463" s="2"/>
    </row>
    <row r="464" ht="57.6" customHeight="1" spans="1:25" x14ac:dyDescent="0.25">
      <c r="A464" s="2">
        <v>1</v>
      </c>
      <c r="B464" s="2" t="s">
        <v>1402</v>
      </c>
      <c r="C464" s="6">
        <v>43639</v>
      </c>
      <c r="D464" s="2" t="s">
        <v>1731</v>
      </c>
      <c r="E464" s="16" t="s">
        <v>1732</v>
      </c>
      <c r="F464" s="2" t="s">
        <v>65</v>
      </c>
      <c r="G464" s="2" t="s">
        <v>58</v>
      </c>
      <c r="H464" s="2" t="s">
        <v>31</v>
      </c>
      <c r="I464" s="2" t="s">
        <v>67</v>
      </c>
      <c r="J464" s="2" t="s">
        <v>1704</v>
      </c>
      <c r="K464" s="2" t="s">
        <v>34</v>
      </c>
      <c r="L464" s="2" t="s">
        <v>48</v>
      </c>
      <c r="M464" s="2" t="s">
        <v>35</v>
      </c>
      <c r="N464" s="2">
        <v>1</v>
      </c>
      <c r="O464" s="2" t="s">
        <v>36</v>
      </c>
      <c r="P464" s="2" t="s">
        <v>1682</v>
      </c>
      <c r="Q464" s="2" t="s">
        <v>44</v>
      </c>
      <c r="R464" s="2" t="s">
        <v>36</v>
      </c>
      <c r="S464" s="2" t="s">
        <v>35</v>
      </c>
      <c r="T464" s="2" t="s">
        <v>39</v>
      </c>
      <c r="U464" s="2"/>
      <c r="V464" s="2" t="s">
        <v>1683</v>
      </c>
      <c r="W464" s="1" t="s">
        <v>1733</v>
      </c>
      <c r="X464" s="1" t="s">
        <v>1734</v>
      </c>
      <c r="Y464" s="2"/>
    </row>
    <row r="465" ht="57.6" customHeight="1" spans="1:25" x14ac:dyDescent="0.25">
      <c r="A465" s="2">
        <v>1</v>
      </c>
      <c r="B465" s="2" t="s">
        <v>1402</v>
      </c>
      <c r="C465" s="6">
        <v>43639</v>
      </c>
      <c r="D465" s="2" t="s">
        <v>1735</v>
      </c>
      <c r="E465" s="16" t="s">
        <v>1736</v>
      </c>
      <c r="F465" s="2" t="s">
        <v>65</v>
      </c>
      <c r="G465" s="2" t="s">
        <v>58</v>
      </c>
      <c r="H465" s="2" t="s">
        <v>31</v>
      </c>
      <c r="I465" s="2" t="s">
        <v>696</v>
      </c>
      <c r="J465" s="2" t="s">
        <v>1704</v>
      </c>
      <c r="K465" s="2" t="s">
        <v>34</v>
      </c>
      <c r="L465" s="2" t="s">
        <v>48</v>
      </c>
      <c r="M465" s="2" t="s">
        <v>35</v>
      </c>
      <c r="N465" s="2">
        <v>0</v>
      </c>
      <c r="O465" s="2" t="s">
        <v>36</v>
      </c>
      <c r="P465" s="2" t="s">
        <v>1682</v>
      </c>
      <c r="Q465" s="2" t="s">
        <v>44</v>
      </c>
      <c r="R465" s="2" t="s">
        <v>36</v>
      </c>
      <c r="S465" s="2" t="s">
        <v>35</v>
      </c>
      <c r="T465" s="2" t="s">
        <v>39</v>
      </c>
      <c r="U465" s="2"/>
      <c r="V465" s="2" t="s">
        <v>1683</v>
      </c>
      <c r="W465" s="1" t="s">
        <v>1737</v>
      </c>
      <c r="X465" s="1" t="s">
        <v>1738</v>
      </c>
      <c r="Y465" s="2"/>
    </row>
    <row r="466" ht="57" customHeight="1" spans="1:25" x14ac:dyDescent="0.25">
      <c r="A466" s="2">
        <v>1</v>
      </c>
      <c r="B466" s="2" t="s">
        <v>1402</v>
      </c>
      <c r="C466" s="6">
        <v>43639</v>
      </c>
      <c r="D466" s="2" t="s">
        <v>1739</v>
      </c>
      <c r="E466" s="16" t="s">
        <v>1740</v>
      </c>
      <c r="F466" s="2" t="s">
        <v>76</v>
      </c>
      <c r="G466" s="2" t="s">
        <v>340</v>
      </c>
      <c r="H466" s="2" t="s">
        <v>31</v>
      </c>
      <c r="I466" s="2" t="s">
        <v>48</v>
      </c>
      <c r="J466" s="2" t="s">
        <v>1741</v>
      </c>
      <c r="K466" s="2" t="s">
        <v>34</v>
      </c>
      <c r="L466" s="2" t="s">
        <v>48</v>
      </c>
      <c r="M466" s="2" t="s">
        <v>35</v>
      </c>
      <c r="N466" s="2">
        <v>1</v>
      </c>
      <c r="O466" s="2" t="s">
        <v>36</v>
      </c>
      <c r="P466" s="2" t="s">
        <v>1682</v>
      </c>
      <c r="Q466" s="2" t="s">
        <v>44</v>
      </c>
      <c r="R466" s="2" t="s">
        <v>36</v>
      </c>
      <c r="S466" s="2" t="s">
        <v>35</v>
      </c>
      <c r="T466" s="2" t="s">
        <v>39</v>
      </c>
      <c r="U466" s="2"/>
      <c r="V466" s="2" t="s">
        <v>1683</v>
      </c>
      <c r="W466" s="1" t="s">
        <v>1742</v>
      </c>
      <c r="X466" s="1" t="s">
        <v>1743</v>
      </c>
      <c r="Y466" s="2"/>
    </row>
    <row r="467" ht="60" customHeight="1" spans="1:25" s="3" customFormat="1" x14ac:dyDescent="0.25">
      <c r="A467" s="4">
        <v>1</v>
      </c>
      <c r="B467" s="4" t="s">
        <v>1402</v>
      </c>
      <c r="C467" s="5">
        <v>43643</v>
      </c>
      <c r="D467" s="4" t="s">
        <v>27</v>
      </c>
      <c r="E467" s="4" t="s">
        <v>381</v>
      </c>
      <c r="F467" s="4" t="s">
        <v>29</v>
      </c>
      <c r="G467" s="4" t="s">
        <v>30</v>
      </c>
      <c r="H467" s="4" t="s">
        <v>31</v>
      </c>
      <c r="I467" s="4" t="s">
        <v>32</v>
      </c>
      <c r="J467" s="4" t="s">
        <v>1744</v>
      </c>
      <c r="K467" s="4" t="s">
        <v>34</v>
      </c>
      <c r="L467" s="4" t="s">
        <v>32</v>
      </c>
      <c r="M467" s="4" t="s">
        <v>36</v>
      </c>
      <c r="N467" s="4">
        <v>1</v>
      </c>
      <c r="O467" s="4" t="s">
        <v>36</v>
      </c>
      <c r="P467" s="4" t="s">
        <v>1212</v>
      </c>
      <c r="Q467" s="4" t="s">
        <v>44</v>
      </c>
      <c r="R467" s="4" t="s">
        <v>35</v>
      </c>
      <c r="S467" s="4" t="s">
        <v>36</v>
      </c>
      <c r="T467" s="4" t="s">
        <v>39</v>
      </c>
      <c r="U467" s="4"/>
      <c r="V467" s="4" t="s">
        <v>1745</v>
      </c>
      <c r="W467" s="4" t="s">
        <v>1746</v>
      </c>
      <c r="X467" s="4" t="s">
        <v>1747</v>
      </c>
      <c r="Y467" s="4"/>
    </row>
    <row r="468" ht="60" customHeight="1" spans="1:25" s="3" customFormat="1" x14ac:dyDescent="0.25">
      <c r="A468" s="4">
        <v>1</v>
      </c>
      <c r="B468" s="4" t="s">
        <v>1402</v>
      </c>
      <c r="C468" s="5">
        <v>43643</v>
      </c>
      <c r="D468" s="4" t="s">
        <v>27</v>
      </c>
      <c r="E468" s="4" t="s">
        <v>381</v>
      </c>
      <c r="F468" s="4" t="s">
        <v>29</v>
      </c>
      <c r="G468" s="4" t="s">
        <v>30</v>
      </c>
      <c r="H468" s="4" t="s">
        <v>31</v>
      </c>
      <c r="I468" s="4" t="s">
        <v>32</v>
      </c>
      <c r="J468" s="4" t="s">
        <v>1748</v>
      </c>
      <c r="K468" s="4" t="s">
        <v>34</v>
      </c>
      <c r="L468" s="4" t="s">
        <v>32</v>
      </c>
      <c r="M468" s="4" t="s">
        <v>36</v>
      </c>
      <c r="N468" s="4">
        <v>1</v>
      </c>
      <c r="O468" s="4" t="s">
        <v>36</v>
      </c>
      <c r="P468" s="4" t="s">
        <v>1212</v>
      </c>
      <c r="Q468" s="4" t="s">
        <v>38</v>
      </c>
      <c r="R468" s="4" t="s">
        <v>35</v>
      </c>
      <c r="S468" s="4" t="s">
        <v>36</v>
      </c>
      <c r="T468" s="4" t="s">
        <v>39</v>
      </c>
      <c r="U468" s="4"/>
      <c r="V468" s="4" t="s">
        <v>1745</v>
      </c>
      <c r="W468" s="4" t="s">
        <v>1749</v>
      </c>
      <c r="X468" s="4" t="s">
        <v>1750</v>
      </c>
      <c r="Y468" s="4"/>
    </row>
    <row r="469" ht="60" customHeight="1" spans="1:25" s="3" customFormat="1" x14ac:dyDescent="0.25">
      <c r="A469" s="4">
        <v>1</v>
      </c>
      <c r="B469" s="4" t="s">
        <v>1402</v>
      </c>
      <c r="C469" s="5">
        <v>43644</v>
      </c>
      <c r="D469" s="4" t="s">
        <v>56</v>
      </c>
      <c r="E469" s="4" t="s">
        <v>57</v>
      </c>
      <c r="F469" s="4" t="s">
        <v>29</v>
      </c>
      <c r="G469" s="4" t="s">
        <v>58</v>
      </c>
      <c r="H469" s="4" t="s">
        <v>31</v>
      </c>
      <c r="I469" s="4" t="s">
        <v>32</v>
      </c>
      <c r="J469" s="4" t="s">
        <v>1744</v>
      </c>
      <c r="K469" s="4" t="s">
        <v>34</v>
      </c>
      <c r="L469" s="4" t="s">
        <v>48</v>
      </c>
      <c r="M469" s="4" t="s">
        <v>36</v>
      </c>
      <c r="N469" s="4">
        <v>1</v>
      </c>
      <c r="O469" s="4" t="s">
        <v>36</v>
      </c>
      <c r="P469" s="4" t="s">
        <v>1212</v>
      </c>
      <c r="Q469" s="4" t="s">
        <v>44</v>
      </c>
      <c r="R469" s="4" t="s">
        <v>35</v>
      </c>
      <c r="S469" s="4" t="s">
        <v>36</v>
      </c>
      <c r="T469" s="4" t="s">
        <v>39</v>
      </c>
      <c r="U469" s="4"/>
      <c r="V469" s="4" t="s">
        <v>1745</v>
      </c>
      <c r="W469" s="4" t="s">
        <v>1751</v>
      </c>
      <c r="X469" s="24" t="s">
        <v>1752</v>
      </c>
      <c r="Y469" s="4"/>
    </row>
    <row r="470" ht="60" customHeight="1" spans="1:25" s="3" customFormat="1" x14ac:dyDescent="0.25">
      <c r="A470" s="4">
        <v>1</v>
      </c>
      <c r="B470" s="4" t="s">
        <v>1402</v>
      </c>
      <c r="C470" s="5">
        <v>43644</v>
      </c>
      <c r="D470" s="4" t="s">
        <v>56</v>
      </c>
      <c r="E470" s="4" t="s">
        <v>57</v>
      </c>
      <c r="F470" s="4" t="s">
        <v>29</v>
      </c>
      <c r="G470" s="4" t="s">
        <v>58</v>
      </c>
      <c r="H470" s="4" t="s">
        <v>31</v>
      </c>
      <c r="I470" s="4" t="s">
        <v>32</v>
      </c>
      <c r="J470" s="4" t="s">
        <v>1748</v>
      </c>
      <c r="K470" s="4" t="s">
        <v>34</v>
      </c>
      <c r="L470" s="4" t="s">
        <v>48</v>
      </c>
      <c r="M470" s="4" t="s">
        <v>36</v>
      </c>
      <c r="N470" s="4">
        <v>1</v>
      </c>
      <c r="O470" s="4" t="s">
        <v>36</v>
      </c>
      <c r="P470" s="4" t="s">
        <v>1212</v>
      </c>
      <c r="Q470" s="4" t="s">
        <v>38</v>
      </c>
      <c r="R470" s="4" t="s">
        <v>35</v>
      </c>
      <c r="S470" s="4" t="s">
        <v>36</v>
      </c>
      <c r="T470" s="4" t="s">
        <v>39</v>
      </c>
      <c r="U470" s="4"/>
      <c r="V470" s="4" t="s">
        <v>1745</v>
      </c>
      <c r="W470" s="4" t="s">
        <v>1753</v>
      </c>
      <c r="X470" s="24" t="s">
        <v>1754</v>
      </c>
      <c r="Y470" s="4"/>
    </row>
    <row r="471" ht="60" customHeight="1" spans="1:25" s="3" customFormat="1" x14ac:dyDescent="0.25">
      <c r="A471" s="4">
        <v>1</v>
      </c>
      <c r="B471" s="4" t="s">
        <v>1402</v>
      </c>
      <c r="C471" s="5">
        <v>43644</v>
      </c>
      <c r="D471" s="4" t="s">
        <v>169</v>
      </c>
      <c r="E471" s="4" t="s">
        <v>170</v>
      </c>
      <c r="F471" s="4" t="s">
        <v>171</v>
      </c>
      <c r="G471" s="4" t="s">
        <v>30</v>
      </c>
      <c r="H471" s="4" t="s">
        <v>31</v>
      </c>
      <c r="I471" s="4" t="s">
        <v>32</v>
      </c>
      <c r="J471" s="4" t="s">
        <v>1744</v>
      </c>
      <c r="K471" s="4" t="s">
        <v>34</v>
      </c>
      <c r="L471" s="4" t="s">
        <v>48</v>
      </c>
      <c r="M471" s="4" t="s">
        <v>36</v>
      </c>
      <c r="N471" s="4">
        <v>0</v>
      </c>
      <c r="O471" s="4" t="s">
        <v>36</v>
      </c>
      <c r="P471" s="4" t="s">
        <v>1212</v>
      </c>
      <c r="Q471" s="4" t="s">
        <v>44</v>
      </c>
      <c r="R471" s="4" t="s">
        <v>35</v>
      </c>
      <c r="S471" s="4" t="s">
        <v>36</v>
      </c>
      <c r="T471" s="4" t="s">
        <v>39</v>
      </c>
      <c r="U471" s="4"/>
      <c r="V471" s="4" t="s">
        <v>1745</v>
      </c>
      <c r="W471" s="4" t="s">
        <v>1755</v>
      </c>
      <c r="X471" s="24" t="s">
        <v>1756</v>
      </c>
      <c r="Y471" s="4"/>
    </row>
    <row r="472" ht="60" customHeight="1" spans="1:25" s="3" customFormat="1" x14ac:dyDescent="0.25">
      <c r="A472" s="4">
        <v>1</v>
      </c>
      <c r="B472" s="4" t="s">
        <v>1402</v>
      </c>
      <c r="C472" s="5">
        <v>43644</v>
      </c>
      <c r="D472" s="4" t="s">
        <v>169</v>
      </c>
      <c r="E472" s="4" t="s">
        <v>170</v>
      </c>
      <c r="F472" s="4" t="s">
        <v>171</v>
      </c>
      <c r="G472" s="4" t="s">
        <v>30</v>
      </c>
      <c r="H472" s="4" t="s">
        <v>31</v>
      </c>
      <c r="I472" s="4" t="s">
        <v>32</v>
      </c>
      <c r="J472" s="4" t="s">
        <v>1757</v>
      </c>
      <c r="K472" s="4" t="s">
        <v>34</v>
      </c>
      <c r="L472" s="4" t="s">
        <v>48</v>
      </c>
      <c r="M472" s="4" t="s">
        <v>36</v>
      </c>
      <c r="N472" s="4">
        <v>0</v>
      </c>
      <c r="O472" s="4" t="s">
        <v>36</v>
      </c>
      <c r="P472" s="4" t="s">
        <v>1212</v>
      </c>
      <c r="Q472" s="4" t="s">
        <v>38</v>
      </c>
      <c r="R472" s="4" t="s">
        <v>35</v>
      </c>
      <c r="S472" s="4" t="s">
        <v>36</v>
      </c>
      <c r="T472" s="4" t="s">
        <v>39</v>
      </c>
      <c r="U472" s="4"/>
      <c r="V472" s="4" t="s">
        <v>1745</v>
      </c>
      <c r="W472" s="4" t="s">
        <v>1758</v>
      </c>
      <c r="X472" s="24" t="s">
        <v>1759</v>
      </c>
      <c r="Y472" s="4"/>
    </row>
    <row r="473" ht="60" customHeight="1" spans="1:25" s="3" customFormat="1" x14ac:dyDescent="0.25">
      <c r="A473" s="4">
        <v>1</v>
      </c>
      <c r="B473" s="4" t="s">
        <v>1402</v>
      </c>
      <c r="C473" s="5">
        <v>43644</v>
      </c>
      <c r="D473" s="4" t="s">
        <v>63</v>
      </c>
      <c r="E473" s="4" t="s">
        <v>64</v>
      </c>
      <c r="F473" s="4" t="s">
        <v>65</v>
      </c>
      <c r="G473" s="4" t="s">
        <v>58</v>
      </c>
      <c r="H473" s="4" t="s">
        <v>66</v>
      </c>
      <c r="I473" s="4" t="s">
        <v>67</v>
      </c>
      <c r="J473" s="4" t="s">
        <v>1748</v>
      </c>
      <c r="K473" s="4" t="s">
        <v>34</v>
      </c>
      <c r="L473" s="4" t="s">
        <v>48</v>
      </c>
      <c r="M473" s="4" t="s">
        <v>35</v>
      </c>
      <c r="N473" s="4">
        <v>1</v>
      </c>
      <c r="O473" s="4" t="s">
        <v>36</v>
      </c>
      <c r="P473" s="4" t="s">
        <v>1212</v>
      </c>
      <c r="Q473" s="4" t="s">
        <v>38</v>
      </c>
      <c r="R473" s="4" t="s">
        <v>35</v>
      </c>
      <c r="S473" s="4" t="s">
        <v>36</v>
      </c>
      <c r="T473" s="4" t="s">
        <v>39</v>
      </c>
      <c r="U473" s="4"/>
      <c r="V473" s="4" t="s">
        <v>1745</v>
      </c>
      <c r="W473" s="4" t="s">
        <v>1760</v>
      </c>
      <c r="X473" s="24" t="s">
        <v>1761</v>
      </c>
      <c r="Y473" s="4"/>
    </row>
    <row r="474" ht="60" customHeight="1" spans="1:25" s="3" customFormat="1" x14ac:dyDescent="0.25">
      <c r="A474" s="4">
        <v>1</v>
      </c>
      <c r="B474" s="4" t="s">
        <v>1402</v>
      </c>
      <c r="C474" s="5">
        <v>43644</v>
      </c>
      <c r="D474" s="4" t="s">
        <v>70</v>
      </c>
      <c r="E474" s="4" t="s">
        <v>71</v>
      </c>
      <c r="F474" s="4" t="s">
        <v>65</v>
      </c>
      <c r="G474" s="4" t="s">
        <v>30</v>
      </c>
      <c r="H474" s="4" t="s">
        <v>31</v>
      </c>
      <c r="I474" s="4" t="s">
        <v>48</v>
      </c>
      <c r="J474" s="4" t="s">
        <v>1744</v>
      </c>
      <c r="K474" s="4" t="s">
        <v>34</v>
      </c>
      <c r="L474" s="4" t="s">
        <v>48</v>
      </c>
      <c r="M474" s="4" t="s">
        <v>35</v>
      </c>
      <c r="N474" s="4">
        <v>0</v>
      </c>
      <c r="O474" s="4" t="s">
        <v>36</v>
      </c>
      <c r="P474" s="4" t="s">
        <v>1212</v>
      </c>
      <c r="Q474" s="4" t="s">
        <v>44</v>
      </c>
      <c r="R474" s="4" t="s">
        <v>35</v>
      </c>
      <c r="S474" s="4" t="s">
        <v>36</v>
      </c>
      <c r="T474" s="4" t="s">
        <v>39</v>
      </c>
      <c r="U474" s="4"/>
      <c r="V474" s="4" t="s">
        <v>1745</v>
      </c>
      <c r="W474" s="4" t="s">
        <v>1762</v>
      </c>
      <c r="X474" s="24" t="s">
        <v>1763</v>
      </c>
      <c r="Y474" s="4"/>
    </row>
    <row r="475" ht="60" customHeight="1" spans="1:25" s="3" customFormat="1" x14ac:dyDescent="0.25">
      <c r="A475" s="4">
        <v>1</v>
      </c>
      <c r="B475" s="4" t="s">
        <v>1402</v>
      </c>
      <c r="C475" s="5">
        <v>43644</v>
      </c>
      <c r="D475" s="4" t="s">
        <v>131</v>
      </c>
      <c r="E475" s="4" t="s">
        <v>132</v>
      </c>
      <c r="F475" s="4" t="s">
        <v>65</v>
      </c>
      <c r="G475" s="4" t="s">
        <v>58</v>
      </c>
      <c r="H475" s="4" t="s">
        <v>31</v>
      </c>
      <c r="I475" s="4" t="s">
        <v>67</v>
      </c>
      <c r="J475" s="4" t="s">
        <v>1744</v>
      </c>
      <c r="K475" s="4" t="s">
        <v>34</v>
      </c>
      <c r="L475" s="4" t="s">
        <v>32</v>
      </c>
      <c r="M475" s="4" t="s">
        <v>35</v>
      </c>
      <c r="N475" s="4">
        <v>1</v>
      </c>
      <c r="O475" s="4" t="s">
        <v>36</v>
      </c>
      <c r="P475" s="4" t="s">
        <v>1212</v>
      </c>
      <c r="Q475" s="4" t="s">
        <v>44</v>
      </c>
      <c r="R475" s="4" t="s">
        <v>35</v>
      </c>
      <c r="S475" s="4" t="s">
        <v>36</v>
      </c>
      <c r="T475" s="4" t="s">
        <v>39</v>
      </c>
      <c r="U475" s="4"/>
      <c r="V475" s="4" t="s">
        <v>1745</v>
      </c>
      <c r="W475" s="4" t="s">
        <v>1764</v>
      </c>
      <c r="X475" s="24" t="s">
        <v>1765</v>
      </c>
      <c r="Y475" s="4"/>
    </row>
    <row r="476" ht="60" customHeight="1" spans="1:25" s="3" customFormat="1" x14ac:dyDescent="0.25">
      <c r="A476" s="4">
        <v>1</v>
      </c>
      <c r="B476" s="4" t="s">
        <v>1402</v>
      </c>
      <c r="C476" s="5">
        <v>43643</v>
      </c>
      <c r="D476" s="4" t="s">
        <v>326</v>
      </c>
      <c r="E476" s="4" t="s">
        <v>327</v>
      </c>
      <c r="F476" s="4" t="s">
        <v>119</v>
      </c>
      <c r="G476" s="4" t="s">
        <v>30</v>
      </c>
      <c r="H476" s="4" t="s">
        <v>31</v>
      </c>
      <c r="I476" s="4" t="s">
        <v>48</v>
      </c>
      <c r="J476" s="4" t="s">
        <v>1744</v>
      </c>
      <c r="K476" s="4" t="s">
        <v>34</v>
      </c>
      <c r="L476" s="4" t="s">
        <v>122</v>
      </c>
      <c r="M476" s="4" t="s">
        <v>35</v>
      </c>
      <c r="N476" s="4">
        <v>0</v>
      </c>
      <c r="O476" s="4" t="s">
        <v>35</v>
      </c>
      <c r="P476" s="4">
        <v>0</v>
      </c>
      <c r="Q476" s="4" t="s">
        <v>44</v>
      </c>
      <c r="R476" s="4" t="s">
        <v>36</v>
      </c>
      <c r="S476" s="4" t="s">
        <v>35</v>
      </c>
      <c r="T476" s="4" t="s">
        <v>39</v>
      </c>
      <c r="U476" s="4"/>
      <c r="V476" s="4" t="s">
        <v>1745</v>
      </c>
      <c r="W476" s="4" t="s">
        <v>1766</v>
      </c>
      <c r="X476" s="24" t="s">
        <v>1767</v>
      </c>
      <c r="Y476" s="4"/>
    </row>
    <row r="477" ht="60" customHeight="1" spans="1:25" s="3" customFormat="1" x14ac:dyDescent="0.25">
      <c r="A477" s="4">
        <v>1</v>
      </c>
      <c r="B477" s="4" t="s">
        <v>1402</v>
      </c>
      <c r="C477" s="5">
        <v>43644</v>
      </c>
      <c r="D477" s="4" t="s">
        <v>1323</v>
      </c>
      <c r="E477" s="3" t="s">
        <v>1324</v>
      </c>
      <c r="F477" s="4" t="s">
        <v>65</v>
      </c>
      <c r="G477" s="4" t="s">
        <v>30</v>
      </c>
      <c r="H477" s="4" t="s">
        <v>31</v>
      </c>
      <c r="I477" s="4" t="s">
        <v>67</v>
      </c>
      <c r="J477" s="4" t="s">
        <v>1768</v>
      </c>
      <c r="K477" s="4" t="s">
        <v>34</v>
      </c>
      <c r="L477" s="4" t="s">
        <v>48</v>
      </c>
      <c r="M477" s="4" t="s">
        <v>35</v>
      </c>
      <c r="N477" s="4">
        <v>0</v>
      </c>
      <c r="O477" s="4" t="s">
        <v>36</v>
      </c>
      <c r="P477" s="4" t="s">
        <v>1212</v>
      </c>
      <c r="Q477" s="4" t="s">
        <v>44</v>
      </c>
      <c r="R477" s="4" t="s">
        <v>36</v>
      </c>
      <c r="S477" s="4" t="s">
        <v>35</v>
      </c>
      <c r="T477" s="4" t="s">
        <v>39</v>
      </c>
      <c r="U477" s="4"/>
      <c r="V477" s="4" t="s">
        <v>1745</v>
      </c>
      <c r="W477" s="4" t="s">
        <v>1769</v>
      </c>
      <c r="X477" s="24" t="s">
        <v>1770</v>
      </c>
      <c r="Y477" s="4"/>
    </row>
    <row r="478" ht="60" customHeight="1" spans="1:25" s="3" customFormat="1" x14ac:dyDescent="0.25">
      <c r="A478" s="4">
        <v>1</v>
      </c>
      <c r="B478" s="4" t="s">
        <v>1402</v>
      </c>
      <c r="C478" s="5">
        <v>43644</v>
      </c>
      <c r="D478" s="4" t="s">
        <v>262</v>
      </c>
      <c r="E478" s="4" t="s">
        <v>263</v>
      </c>
      <c r="F478" s="4" t="s">
        <v>65</v>
      </c>
      <c r="G478" s="4" t="s">
        <v>30</v>
      </c>
      <c r="H478" s="4" t="s">
        <v>31</v>
      </c>
      <c r="I478" s="4" t="s">
        <v>48</v>
      </c>
      <c r="J478" s="4" t="s">
        <v>1771</v>
      </c>
      <c r="K478" s="4" t="s">
        <v>34</v>
      </c>
      <c r="L478" s="4" t="s">
        <v>122</v>
      </c>
      <c r="M478" s="4" t="s">
        <v>35</v>
      </c>
      <c r="N478" s="4">
        <v>0</v>
      </c>
      <c r="O478" s="4" t="s">
        <v>35</v>
      </c>
      <c r="P478" s="4">
        <v>0</v>
      </c>
      <c r="Q478" s="4" t="s">
        <v>44</v>
      </c>
      <c r="R478" s="4" t="s">
        <v>36</v>
      </c>
      <c r="S478" s="4" t="s">
        <v>35</v>
      </c>
      <c r="T478" s="4" t="s">
        <v>39</v>
      </c>
      <c r="U478" s="4"/>
      <c r="V478" s="4" t="s">
        <v>1745</v>
      </c>
      <c r="W478" s="4" t="s">
        <v>1772</v>
      </c>
      <c r="X478" s="24" t="s">
        <v>1773</v>
      </c>
      <c r="Y478" s="4"/>
    </row>
    <row r="479" ht="60" customHeight="1" spans="1:25" s="3" customFormat="1" x14ac:dyDescent="0.25">
      <c r="A479" s="4">
        <v>1</v>
      </c>
      <c r="B479" s="4" t="s">
        <v>1402</v>
      </c>
      <c r="C479" s="5">
        <v>43644</v>
      </c>
      <c r="D479" s="4" t="s">
        <v>338</v>
      </c>
      <c r="E479" s="3" t="s">
        <v>1290</v>
      </c>
      <c r="F479" s="4" t="s">
        <v>65</v>
      </c>
      <c r="G479" s="4" t="s">
        <v>340</v>
      </c>
      <c r="H479" s="4" t="s">
        <v>31</v>
      </c>
      <c r="I479" s="4" t="s">
        <v>696</v>
      </c>
      <c r="J479" s="4" t="s">
        <v>1774</v>
      </c>
      <c r="K479" s="4" t="s">
        <v>34</v>
      </c>
      <c r="L479" s="4" t="s">
        <v>48</v>
      </c>
      <c r="M479" s="4" t="s">
        <v>35</v>
      </c>
      <c r="N479" s="4">
        <v>1</v>
      </c>
      <c r="O479" s="4" t="s">
        <v>36</v>
      </c>
      <c r="P479" s="4" t="s">
        <v>1212</v>
      </c>
      <c r="Q479" s="4" t="s">
        <v>44</v>
      </c>
      <c r="R479" s="4" t="s">
        <v>36</v>
      </c>
      <c r="S479" s="4" t="s">
        <v>35</v>
      </c>
      <c r="T479" s="4" t="s">
        <v>39</v>
      </c>
      <c r="U479" s="4"/>
      <c r="V479" s="4" t="s">
        <v>1745</v>
      </c>
      <c r="W479" s="4" t="s">
        <v>1775</v>
      </c>
      <c r="X479" s="24" t="s">
        <v>1776</v>
      </c>
      <c r="Y479" s="4"/>
    </row>
    <row r="480" ht="60" customHeight="1" spans="1:25" s="3" customFormat="1" x14ac:dyDescent="0.25">
      <c r="A480" s="4">
        <v>1</v>
      </c>
      <c r="B480" s="4" t="s">
        <v>1402</v>
      </c>
      <c r="C480" s="5">
        <v>43644</v>
      </c>
      <c r="D480" s="4" t="s">
        <v>447</v>
      </c>
      <c r="E480" s="3" t="s">
        <v>448</v>
      </c>
      <c r="F480" s="4" t="s">
        <v>65</v>
      </c>
      <c r="G480" s="4" t="s">
        <v>30</v>
      </c>
      <c r="H480" s="4" t="s">
        <v>31</v>
      </c>
      <c r="I480" s="4" t="s">
        <v>104</v>
      </c>
      <c r="J480" s="4" t="s">
        <v>1768</v>
      </c>
      <c r="K480" s="4" t="s">
        <v>34</v>
      </c>
      <c r="L480" s="4" t="s">
        <v>48</v>
      </c>
      <c r="M480" s="4" t="s">
        <v>35</v>
      </c>
      <c r="N480" s="4">
        <v>0</v>
      </c>
      <c r="O480" s="4" t="s">
        <v>36</v>
      </c>
      <c r="P480" s="4" t="s">
        <v>1212</v>
      </c>
      <c r="Q480" s="4" t="s">
        <v>44</v>
      </c>
      <c r="R480" s="4" t="s">
        <v>36</v>
      </c>
      <c r="S480" s="4" t="s">
        <v>35</v>
      </c>
      <c r="T480" s="4" t="s">
        <v>39</v>
      </c>
      <c r="U480" s="4"/>
      <c r="V480" s="4" t="s">
        <v>1745</v>
      </c>
      <c r="W480" s="4" t="s">
        <v>1777</v>
      </c>
      <c r="X480" s="24" t="s">
        <v>1778</v>
      </c>
      <c r="Y480" s="4"/>
    </row>
    <row r="481" ht="60" customHeight="1" spans="1:25" s="3" customFormat="1" x14ac:dyDescent="0.25">
      <c r="A481" s="4">
        <v>1</v>
      </c>
      <c r="B481" s="4" t="s">
        <v>1402</v>
      </c>
      <c r="C481" s="5">
        <v>43644</v>
      </c>
      <c r="D481" s="4" t="s">
        <v>1779</v>
      </c>
      <c r="E481" s="3" t="s">
        <v>1780</v>
      </c>
      <c r="F481" s="4" t="s">
        <v>65</v>
      </c>
      <c r="G481" s="4" t="s">
        <v>58</v>
      </c>
      <c r="H481" s="4" t="s">
        <v>1133</v>
      </c>
      <c r="I481" s="4" t="s">
        <v>104</v>
      </c>
      <c r="J481" s="4" t="s">
        <v>1748</v>
      </c>
      <c r="K481" s="4" t="s">
        <v>34</v>
      </c>
      <c r="L481" s="4" t="s">
        <v>48</v>
      </c>
      <c r="M481" s="4" t="s">
        <v>35</v>
      </c>
      <c r="N481" s="4">
        <v>0</v>
      </c>
      <c r="O481" s="4" t="s">
        <v>36</v>
      </c>
      <c r="P481" s="4" t="s">
        <v>1212</v>
      </c>
      <c r="Q481" s="4" t="s">
        <v>38</v>
      </c>
      <c r="R481" s="4" t="s">
        <v>36</v>
      </c>
      <c r="S481" s="4" t="s">
        <v>35</v>
      </c>
      <c r="T481" s="4" t="s">
        <v>39</v>
      </c>
      <c r="U481" s="4"/>
      <c r="V481" s="4" t="s">
        <v>1745</v>
      </c>
      <c r="W481" s="4" t="s">
        <v>1781</v>
      </c>
      <c r="X481" s="24" t="s">
        <v>1782</v>
      </c>
      <c r="Y481" s="4"/>
    </row>
    <row r="482" ht="60" customHeight="1" spans="1:25" s="3" customFormat="1" x14ac:dyDescent="0.25">
      <c r="A482" s="4">
        <v>1</v>
      </c>
      <c r="B482" s="4" t="s">
        <v>1402</v>
      </c>
      <c r="C482" s="5">
        <v>43644</v>
      </c>
      <c r="D482" s="4" t="s">
        <v>330</v>
      </c>
      <c r="E482" s="4" t="s">
        <v>331</v>
      </c>
      <c r="F482" s="4" t="s">
        <v>65</v>
      </c>
      <c r="G482" s="4" t="s">
        <v>58</v>
      </c>
      <c r="H482" s="4" t="s">
        <v>31</v>
      </c>
      <c r="I482" s="4" t="s">
        <v>48</v>
      </c>
      <c r="J482" s="4" t="s">
        <v>1744</v>
      </c>
      <c r="K482" s="4" t="s">
        <v>34</v>
      </c>
      <c r="L482" s="4" t="s">
        <v>48</v>
      </c>
      <c r="M482" s="4" t="s">
        <v>35</v>
      </c>
      <c r="N482" s="4">
        <v>0</v>
      </c>
      <c r="O482" s="4" t="s">
        <v>36</v>
      </c>
      <c r="P482" s="4" t="s">
        <v>1212</v>
      </c>
      <c r="Q482" s="4" t="s">
        <v>44</v>
      </c>
      <c r="R482" s="4" t="s">
        <v>36</v>
      </c>
      <c r="S482" s="4" t="s">
        <v>35</v>
      </c>
      <c r="T482" s="4" t="s">
        <v>39</v>
      </c>
      <c r="U482" s="4"/>
      <c r="V482" s="4" t="s">
        <v>1745</v>
      </c>
      <c r="W482" s="4" t="s">
        <v>1783</v>
      </c>
      <c r="X482" s="24" t="s">
        <v>1784</v>
      </c>
      <c r="Y482" s="4"/>
    </row>
    <row r="483" ht="60" customHeight="1" spans="1:25" s="3" customFormat="1" x14ac:dyDescent="0.25">
      <c r="A483" s="4">
        <v>1</v>
      </c>
      <c r="B483" s="4" t="s">
        <v>1402</v>
      </c>
      <c r="C483" s="5">
        <v>43645</v>
      </c>
      <c r="D483" s="4" t="s">
        <v>1785</v>
      </c>
      <c r="E483" s="3" t="s">
        <v>1786</v>
      </c>
      <c r="F483" s="4" t="s">
        <v>65</v>
      </c>
      <c r="G483" s="4" t="s">
        <v>340</v>
      </c>
      <c r="H483" s="4" t="s">
        <v>31</v>
      </c>
      <c r="I483" s="4" t="s">
        <v>48</v>
      </c>
      <c r="J483" s="4" t="s">
        <v>1744</v>
      </c>
      <c r="K483" s="4" t="s">
        <v>34</v>
      </c>
      <c r="L483" s="4" t="s">
        <v>122</v>
      </c>
      <c r="M483" s="4" t="s">
        <v>35</v>
      </c>
      <c r="N483" s="4">
        <v>0</v>
      </c>
      <c r="O483" s="4" t="s">
        <v>35</v>
      </c>
      <c r="P483" s="4">
        <v>0</v>
      </c>
      <c r="Q483" s="4" t="s">
        <v>44</v>
      </c>
      <c r="R483" s="4" t="s">
        <v>36</v>
      </c>
      <c r="S483" s="4" t="s">
        <v>35</v>
      </c>
      <c r="T483" s="4" t="s">
        <v>39</v>
      </c>
      <c r="U483" s="4"/>
      <c r="V483" s="4" t="s">
        <v>1745</v>
      </c>
      <c r="W483" s="4" t="s">
        <v>1787</v>
      </c>
      <c r="X483" s="24" t="s">
        <v>1788</v>
      </c>
      <c r="Y483" s="4"/>
    </row>
    <row r="484" ht="60" customHeight="1" spans="1:25" s="3" customFormat="1" x14ac:dyDescent="0.25">
      <c r="A484" s="4">
        <v>1</v>
      </c>
      <c r="B484" s="4" t="s">
        <v>1402</v>
      </c>
      <c r="C484" s="5">
        <v>43645</v>
      </c>
      <c r="D484" s="4" t="s">
        <v>247</v>
      </c>
      <c r="E484" s="3" t="s">
        <v>933</v>
      </c>
      <c r="F484" s="4" t="s">
        <v>65</v>
      </c>
      <c r="G484" s="4" t="s">
        <v>249</v>
      </c>
      <c r="H484" s="4" t="s">
        <v>66</v>
      </c>
      <c r="I484" s="4" t="s">
        <v>67</v>
      </c>
      <c r="J484" s="4" t="s">
        <v>1789</v>
      </c>
      <c r="K484" s="4" t="s">
        <v>34</v>
      </c>
      <c r="L484" s="4" t="s">
        <v>48</v>
      </c>
      <c r="M484" s="4" t="s">
        <v>35</v>
      </c>
      <c r="N484" s="4">
        <v>1</v>
      </c>
      <c r="O484" s="4" t="s">
        <v>36</v>
      </c>
      <c r="P484" s="4" t="s">
        <v>1212</v>
      </c>
      <c r="Q484" s="4" t="s">
        <v>38</v>
      </c>
      <c r="R484" s="4" t="s">
        <v>36</v>
      </c>
      <c r="S484" s="4" t="s">
        <v>35</v>
      </c>
      <c r="T484" s="4" t="s">
        <v>39</v>
      </c>
      <c r="U484" s="4"/>
      <c r="V484" s="4" t="s">
        <v>1745</v>
      </c>
      <c r="W484" s="4" t="s">
        <v>1790</v>
      </c>
      <c r="X484" s="24" t="s">
        <v>1791</v>
      </c>
      <c r="Y484" s="4"/>
    </row>
    <row r="485" ht="60" customHeight="1" spans="1:25" s="3" customFormat="1" x14ac:dyDescent="0.25">
      <c r="A485" s="4">
        <v>1</v>
      </c>
      <c r="B485" s="4" t="s">
        <v>1130</v>
      </c>
      <c r="C485" s="5">
        <v>43647</v>
      </c>
      <c r="D485" s="4" t="s">
        <v>242</v>
      </c>
      <c r="E485" s="4" t="s">
        <v>243</v>
      </c>
      <c r="F485" s="4" t="s">
        <v>65</v>
      </c>
      <c r="G485" s="4" t="s">
        <v>340</v>
      </c>
      <c r="H485" s="4" t="s">
        <v>66</v>
      </c>
      <c r="I485" s="4" t="s">
        <v>48</v>
      </c>
      <c r="J485" s="4" t="s">
        <v>1792</v>
      </c>
      <c r="K485" s="4" t="s">
        <v>34</v>
      </c>
      <c r="L485" s="4" t="s">
        <v>48</v>
      </c>
      <c r="M485" s="4" t="s">
        <v>35</v>
      </c>
      <c r="N485" s="4">
        <v>2</v>
      </c>
      <c r="O485" s="4" t="s">
        <v>36</v>
      </c>
      <c r="P485" s="4" t="s">
        <v>1212</v>
      </c>
      <c r="Q485" s="4" t="s">
        <v>38</v>
      </c>
      <c r="R485" s="4" t="s">
        <v>36</v>
      </c>
      <c r="S485" s="4" t="s">
        <v>35</v>
      </c>
      <c r="T485" s="4" t="s">
        <v>39</v>
      </c>
      <c r="U485" s="4"/>
      <c r="V485" s="4" t="s">
        <v>1745</v>
      </c>
      <c r="W485" s="4" t="s">
        <v>1793</v>
      </c>
      <c r="X485" s="24" t="s">
        <v>1794</v>
      </c>
      <c r="Y485" s="4"/>
    </row>
    <row r="486" ht="60" customHeight="1" spans="1:25" s="3" customFormat="1" x14ac:dyDescent="0.25">
      <c r="A486" s="4">
        <v>1</v>
      </c>
      <c r="B486" s="4" t="s">
        <v>1130</v>
      </c>
      <c r="C486" s="5">
        <v>43647</v>
      </c>
      <c r="D486" s="4" t="s">
        <v>237</v>
      </c>
      <c r="E486" s="4" t="s">
        <v>238</v>
      </c>
      <c r="F486" s="4" t="s">
        <v>65</v>
      </c>
      <c r="G486" s="4" t="s">
        <v>30</v>
      </c>
      <c r="H486" s="4" t="s">
        <v>66</v>
      </c>
      <c r="I486" s="4" t="s">
        <v>48</v>
      </c>
      <c r="J486" s="4" t="s">
        <v>1789</v>
      </c>
      <c r="K486" s="4" t="s">
        <v>34</v>
      </c>
      <c r="L486" s="4" t="s">
        <v>48</v>
      </c>
      <c r="M486" s="4" t="s">
        <v>35</v>
      </c>
      <c r="N486" s="4">
        <v>1</v>
      </c>
      <c r="O486" s="4" t="s">
        <v>36</v>
      </c>
      <c r="P486" s="4" t="s">
        <v>1212</v>
      </c>
      <c r="Q486" s="4" t="s">
        <v>38</v>
      </c>
      <c r="R486" s="4" t="s">
        <v>36</v>
      </c>
      <c r="S486" s="4" t="s">
        <v>35</v>
      </c>
      <c r="T486" s="4" t="s">
        <v>39</v>
      </c>
      <c r="U486" s="4"/>
      <c r="V486" s="4" t="s">
        <v>1745</v>
      </c>
      <c r="W486" s="4" t="s">
        <v>1795</v>
      </c>
      <c r="X486" s="24" t="s">
        <v>1796</v>
      </c>
      <c r="Y486" s="4"/>
    </row>
    <row r="487" ht="60" customHeight="1" spans="1:25" s="3" customFormat="1" x14ac:dyDescent="0.25">
      <c r="A487" s="4">
        <v>1</v>
      </c>
      <c r="B487" s="4" t="s">
        <v>1130</v>
      </c>
      <c r="C487" s="5">
        <v>43648</v>
      </c>
      <c r="D487" s="4" t="s">
        <v>84</v>
      </c>
      <c r="E487" s="4" t="s">
        <v>85</v>
      </c>
      <c r="F487" s="4" t="s">
        <v>86</v>
      </c>
      <c r="G487" s="4" t="s">
        <v>30</v>
      </c>
      <c r="H487" s="4" t="s">
        <v>66</v>
      </c>
      <c r="I487" s="4" t="s">
        <v>48</v>
      </c>
      <c r="J487" s="4" t="s">
        <v>1748</v>
      </c>
      <c r="K487" s="4" t="s">
        <v>34</v>
      </c>
      <c r="L487" s="4" t="s">
        <v>48</v>
      </c>
      <c r="M487" s="4" t="s">
        <v>35</v>
      </c>
      <c r="N487" s="4">
        <v>1</v>
      </c>
      <c r="O487" s="4" t="s">
        <v>36</v>
      </c>
      <c r="P487" s="4" t="s">
        <v>1212</v>
      </c>
      <c r="Q487" s="4" t="s">
        <v>38</v>
      </c>
      <c r="R487" s="4" t="s">
        <v>36</v>
      </c>
      <c r="S487" s="4" t="s">
        <v>35</v>
      </c>
      <c r="T487" s="4" t="s">
        <v>39</v>
      </c>
      <c r="U487" s="4"/>
      <c r="V487" s="4" t="s">
        <v>1745</v>
      </c>
      <c r="W487" s="4" t="s">
        <v>1797</v>
      </c>
      <c r="X487" s="24" t="s">
        <v>1798</v>
      </c>
      <c r="Y487" s="4"/>
    </row>
    <row r="488" ht="60" customHeight="1" spans="1:25" s="3" customFormat="1" x14ac:dyDescent="0.25">
      <c r="A488" s="4">
        <v>1</v>
      </c>
      <c r="B488" s="4" t="s">
        <v>1130</v>
      </c>
      <c r="C488" s="5">
        <v>43649</v>
      </c>
      <c r="D488" s="4" t="s">
        <v>1799</v>
      </c>
      <c r="E488" s="3" t="s">
        <v>1800</v>
      </c>
      <c r="F488" s="4" t="s">
        <v>65</v>
      </c>
      <c r="G488" s="4" t="s">
        <v>340</v>
      </c>
      <c r="H488" s="4" t="s">
        <v>31</v>
      </c>
      <c r="I488" s="4" t="s">
        <v>48</v>
      </c>
      <c r="J488" s="4" t="s">
        <v>1801</v>
      </c>
      <c r="K488" s="4" t="s">
        <v>34</v>
      </c>
      <c r="L488" s="4" t="s">
        <v>48</v>
      </c>
      <c r="M488" s="4" t="s">
        <v>36</v>
      </c>
      <c r="N488" s="4">
        <v>1</v>
      </c>
      <c r="O488" s="4" t="s">
        <v>36</v>
      </c>
      <c r="P488" s="4" t="s">
        <v>1212</v>
      </c>
      <c r="Q488" s="4" t="s">
        <v>44</v>
      </c>
      <c r="R488" s="4" t="s">
        <v>36</v>
      </c>
      <c r="S488" s="4" t="s">
        <v>35</v>
      </c>
      <c r="T488" s="4" t="s">
        <v>39</v>
      </c>
      <c r="U488" s="4"/>
      <c r="V488" s="4" t="s">
        <v>1745</v>
      </c>
      <c r="W488" s="4" t="s">
        <v>1802</v>
      </c>
      <c r="X488" s="4" t="s">
        <v>1803</v>
      </c>
      <c r="Y488" s="4"/>
    </row>
    <row r="489" ht="60" customHeight="1" spans="1:25" s="3" customFormat="1" x14ac:dyDescent="0.25">
      <c r="A489" s="4">
        <v>1</v>
      </c>
      <c r="B489" s="4" t="s">
        <v>1130</v>
      </c>
      <c r="C489" s="5">
        <v>43649</v>
      </c>
      <c r="D489" s="4" t="s">
        <v>1804</v>
      </c>
      <c r="E489" s="3" t="s">
        <v>1805</v>
      </c>
      <c r="F489" s="4" t="s">
        <v>65</v>
      </c>
      <c r="G489" s="4" t="s">
        <v>340</v>
      </c>
      <c r="H489" s="4" t="s">
        <v>31</v>
      </c>
      <c r="I489" s="4" t="s">
        <v>31</v>
      </c>
      <c r="J489" s="4" t="s">
        <v>1806</v>
      </c>
      <c r="K489" s="4" t="s">
        <v>34</v>
      </c>
      <c r="L489" s="4" t="s">
        <v>48</v>
      </c>
      <c r="M489" s="4" t="s">
        <v>35</v>
      </c>
      <c r="N489" s="4">
        <v>1</v>
      </c>
      <c r="O489" s="4" t="s">
        <v>36</v>
      </c>
      <c r="P489" s="4" t="s">
        <v>1212</v>
      </c>
      <c r="Q489" s="4" t="s">
        <v>44</v>
      </c>
      <c r="R489" s="4" t="s">
        <v>36</v>
      </c>
      <c r="S489" s="4" t="s">
        <v>35</v>
      </c>
      <c r="T489" s="4" t="s">
        <v>39</v>
      </c>
      <c r="U489" s="4"/>
      <c r="V489" s="4" t="s">
        <v>1745</v>
      </c>
      <c r="W489" s="4" t="s">
        <v>1807</v>
      </c>
      <c r="X489" s="24" t="s">
        <v>1808</v>
      </c>
      <c r="Y489" s="4"/>
    </row>
    <row r="490" ht="60" customHeight="1" spans="1:25" s="3" customFormat="1" x14ac:dyDescent="0.25">
      <c r="A490" s="4">
        <v>1</v>
      </c>
      <c r="B490" s="4" t="s">
        <v>1130</v>
      </c>
      <c r="C490" s="5">
        <v>43649</v>
      </c>
      <c r="D490" s="4" t="s">
        <v>1809</v>
      </c>
      <c r="E490" s="25" t="s">
        <v>1810</v>
      </c>
      <c r="F490" s="4" t="s">
        <v>65</v>
      </c>
      <c r="G490" s="4" t="s">
        <v>249</v>
      </c>
      <c r="H490" s="4" t="s">
        <v>66</v>
      </c>
      <c r="I490" s="4" t="s">
        <v>67</v>
      </c>
      <c r="J490" s="4" t="s">
        <v>1811</v>
      </c>
      <c r="K490" s="4" t="s">
        <v>34</v>
      </c>
      <c r="L490" s="4" t="s">
        <v>48</v>
      </c>
      <c r="M490" s="4" t="s">
        <v>36</v>
      </c>
      <c r="N490" s="4">
        <v>2</v>
      </c>
      <c r="O490" s="4" t="s">
        <v>36</v>
      </c>
      <c r="P490" s="4" t="s">
        <v>1212</v>
      </c>
      <c r="Q490" s="4" t="s">
        <v>38</v>
      </c>
      <c r="R490" s="4" t="s">
        <v>36</v>
      </c>
      <c r="S490" s="4" t="s">
        <v>35</v>
      </c>
      <c r="T490" s="4" t="s">
        <v>39</v>
      </c>
      <c r="U490" s="4"/>
      <c r="V490" s="4" t="s">
        <v>1745</v>
      </c>
      <c r="W490" s="4" t="s">
        <v>1812</v>
      </c>
      <c r="X490" s="24" t="s">
        <v>1813</v>
      </c>
      <c r="Y490" s="4"/>
    </row>
    <row r="491" ht="60" customHeight="1" spans="1:25" s="3" customFormat="1" x14ac:dyDescent="0.25">
      <c r="A491" s="4">
        <v>1</v>
      </c>
      <c r="B491" s="4" t="s">
        <v>1130</v>
      </c>
      <c r="C491" s="5">
        <v>43651</v>
      </c>
      <c r="D491" s="4" t="s">
        <v>84</v>
      </c>
      <c r="E491" s="4" t="s">
        <v>85</v>
      </c>
      <c r="F491" s="4" t="s">
        <v>86</v>
      </c>
      <c r="G491" s="4" t="s">
        <v>30</v>
      </c>
      <c r="H491" s="4" t="s">
        <v>66</v>
      </c>
      <c r="I491" s="4" t="s">
        <v>48</v>
      </c>
      <c r="J491" s="4" t="s">
        <v>1744</v>
      </c>
      <c r="K491" s="4" t="s">
        <v>34</v>
      </c>
      <c r="L491" s="4" t="s">
        <v>48</v>
      </c>
      <c r="M491" s="4" t="s">
        <v>35</v>
      </c>
      <c r="N491" s="4">
        <v>1</v>
      </c>
      <c r="O491" s="4" t="s">
        <v>36</v>
      </c>
      <c r="P491" s="4" t="s">
        <v>1212</v>
      </c>
      <c r="Q491" s="4" t="s">
        <v>44</v>
      </c>
      <c r="R491" s="4" t="s">
        <v>36</v>
      </c>
      <c r="S491" s="4" t="s">
        <v>35</v>
      </c>
      <c r="T491" s="4" t="s">
        <v>39</v>
      </c>
      <c r="U491" s="4"/>
      <c r="V491" s="4" t="s">
        <v>1745</v>
      </c>
      <c r="W491" s="4" t="s">
        <v>1814</v>
      </c>
      <c r="X491" s="24" t="s">
        <v>1815</v>
      </c>
      <c r="Y491" s="4"/>
    </row>
    <row r="492" ht="54" customHeight="1" spans="1:25" s="26" customFormat="1" x14ac:dyDescent="0.25">
      <c r="A492" s="27">
        <v>1</v>
      </c>
      <c r="B492" s="27" t="s">
        <v>1402</v>
      </c>
      <c r="C492" s="28">
        <v>43643</v>
      </c>
      <c r="D492" s="27" t="s">
        <v>27</v>
      </c>
      <c r="E492" s="27" t="s">
        <v>381</v>
      </c>
      <c r="F492" s="27" t="s">
        <v>29</v>
      </c>
      <c r="G492" s="27" t="s">
        <v>30</v>
      </c>
      <c r="H492" s="27" t="s">
        <v>31</v>
      </c>
      <c r="I492" s="27" t="s">
        <v>32</v>
      </c>
      <c r="J492" s="27" t="s">
        <v>1816</v>
      </c>
      <c r="K492" s="27" t="s">
        <v>34</v>
      </c>
      <c r="L492" s="27" t="s">
        <v>32</v>
      </c>
      <c r="M492" s="27" t="s">
        <v>35</v>
      </c>
      <c r="N492" s="27">
        <v>3</v>
      </c>
      <c r="O492" s="27" t="s">
        <v>36</v>
      </c>
      <c r="P492" s="27" t="s">
        <v>1817</v>
      </c>
      <c r="Q492" s="27" t="s">
        <v>44</v>
      </c>
      <c r="R492" s="27" t="s">
        <v>35</v>
      </c>
      <c r="S492" s="27" t="s">
        <v>36</v>
      </c>
      <c r="T492" s="27" t="s">
        <v>39</v>
      </c>
      <c r="U492" s="27"/>
      <c r="V492" s="27" t="s">
        <v>1818</v>
      </c>
      <c r="W492" s="27" t="s">
        <v>1819</v>
      </c>
      <c r="X492" s="27" t="s">
        <v>1820</v>
      </c>
      <c r="Y492" s="27"/>
    </row>
    <row r="493" ht="54" customHeight="1" spans="1:25" s="26" customFormat="1" x14ac:dyDescent="0.25">
      <c r="A493" s="27">
        <v>1</v>
      </c>
      <c r="B493" s="27" t="s">
        <v>1402</v>
      </c>
      <c r="C493" s="28">
        <v>43643</v>
      </c>
      <c r="D493" s="27" t="s">
        <v>27</v>
      </c>
      <c r="E493" s="27" t="s">
        <v>381</v>
      </c>
      <c r="F493" s="27" t="s">
        <v>29</v>
      </c>
      <c r="G493" s="27" t="s">
        <v>30</v>
      </c>
      <c r="H493" s="27" t="s">
        <v>31</v>
      </c>
      <c r="I493" s="27" t="s">
        <v>32</v>
      </c>
      <c r="J493" s="27" t="s">
        <v>1821</v>
      </c>
      <c r="K493" s="27" t="s">
        <v>34</v>
      </c>
      <c r="L493" s="27" t="s">
        <v>32</v>
      </c>
      <c r="M493" s="27" t="s">
        <v>35</v>
      </c>
      <c r="N493" s="27">
        <v>3</v>
      </c>
      <c r="O493" s="27" t="s">
        <v>36</v>
      </c>
      <c r="P493" s="27" t="s">
        <v>1817</v>
      </c>
      <c r="Q493" s="27" t="s">
        <v>38</v>
      </c>
      <c r="R493" s="27" t="s">
        <v>35</v>
      </c>
      <c r="S493" s="27" t="s">
        <v>36</v>
      </c>
      <c r="T493" s="27" t="s">
        <v>39</v>
      </c>
      <c r="U493" s="27"/>
      <c r="V493" s="27" t="s">
        <v>1818</v>
      </c>
      <c r="W493" s="27" t="s">
        <v>1822</v>
      </c>
      <c r="X493" s="27" t="s">
        <v>1823</v>
      </c>
      <c r="Y493" s="27"/>
    </row>
    <row r="494" ht="54" customHeight="1" spans="1:25" x14ac:dyDescent="0.25">
      <c r="A494" s="27">
        <v>1</v>
      </c>
      <c r="B494" s="27" t="s">
        <v>1402</v>
      </c>
      <c r="C494" s="28">
        <v>43643</v>
      </c>
      <c r="D494" s="2" t="s">
        <v>79</v>
      </c>
      <c r="E494" s="1" t="s">
        <v>80</v>
      </c>
      <c r="F494" s="2" t="s">
        <v>29</v>
      </c>
      <c r="G494" s="2" t="s">
        <v>30</v>
      </c>
      <c r="H494" s="2" t="s">
        <v>31</v>
      </c>
      <c r="I494" s="2" t="s">
        <v>48</v>
      </c>
      <c r="J494" s="27" t="s">
        <v>1816</v>
      </c>
      <c r="K494" s="2" t="s">
        <v>34</v>
      </c>
      <c r="L494" s="2" t="s">
        <v>48</v>
      </c>
      <c r="M494" s="27" t="s">
        <v>35</v>
      </c>
      <c r="N494" s="27">
        <v>3</v>
      </c>
      <c r="O494" s="27" t="s">
        <v>36</v>
      </c>
      <c r="P494" s="27" t="s">
        <v>1817</v>
      </c>
      <c r="Q494" s="2" t="s">
        <v>44</v>
      </c>
      <c r="R494" s="2" t="s">
        <v>35</v>
      </c>
      <c r="S494" s="2" t="s">
        <v>36</v>
      </c>
      <c r="T494" s="27" t="s">
        <v>39</v>
      </c>
      <c r="U494" s="27"/>
      <c r="V494" s="27" t="s">
        <v>1818</v>
      </c>
      <c r="W494" s="1" t="s">
        <v>1824</v>
      </c>
      <c r="X494" s="1" t="s">
        <v>1825</v>
      </c>
      <c r="Y494" s="2"/>
    </row>
    <row r="495" ht="54" customHeight="1" spans="1:25" x14ac:dyDescent="0.25">
      <c r="A495" s="27">
        <v>1</v>
      </c>
      <c r="B495" s="27" t="s">
        <v>1130</v>
      </c>
      <c r="C495" s="28">
        <v>43647</v>
      </c>
      <c r="D495" s="2" t="s">
        <v>74</v>
      </c>
      <c r="E495" s="1" t="s">
        <v>75</v>
      </c>
      <c r="F495" s="2" t="s">
        <v>76</v>
      </c>
      <c r="G495" s="2" t="s">
        <v>30</v>
      </c>
      <c r="H495" s="2" t="s">
        <v>66</v>
      </c>
      <c r="I495" s="2" t="s">
        <v>76</v>
      </c>
      <c r="J495" s="27" t="s">
        <v>1821</v>
      </c>
      <c r="K495" s="2" t="s">
        <v>34</v>
      </c>
      <c r="L495" s="2" t="s">
        <v>48</v>
      </c>
      <c r="M495" s="27" t="s">
        <v>35</v>
      </c>
      <c r="N495" s="27">
        <v>3</v>
      </c>
      <c r="O495" s="27" t="s">
        <v>36</v>
      </c>
      <c r="P495" s="27" t="s">
        <v>1817</v>
      </c>
      <c r="Q495" s="2" t="s">
        <v>38</v>
      </c>
      <c r="R495" s="2" t="s">
        <v>35</v>
      </c>
      <c r="S495" s="2" t="s">
        <v>36</v>
      </c>
      <c r="T495" s="27" t="s">
        <v>39</v>
      </c>
      <c r="U495" s="27"/>
      <c r="V495" s="27" t="s">
        <v>1818</v>
      </c>
      <c r="W495" s="1" t="s">
        <v>1826</v>
      </c>
      <c r="X495" s="1" t="s">
        <v>1827</v>
      </c>
      <c r="Y495" s="2"/>
    </row>
    <row r="496" ht="61.2" customHeight="1" spans="1:25" s="3" customFormat="1" x14ac:dyDescent="0.25">
      <c r="A496" s="4">
        <v>1</v>
      </c>
      <c r="B496" s="4" t="s">
        <v>1130</v>
      </c>
      <c r="C496" s="5">
        <v>43649</v>
      </c>
      <c r="D496" s="4" t="s">
        <v>27</v>
      </c>
      <c r="E496" s="4" t="s">
        <v>28</v>
      </c>
      <c r="F496" s="4" t="s">
        <v>29</v>
      </c>
      <c r="G496" s="4" t="s">
        <v>30</v>
      </c>
      <c r="H496" s="4" t="s">
        <v>31</v>
      </c>
      <c r="I496" s="4" t="s">
        <v>48</v>
      </c>
      <c r="J496" s="4" t="s">
        <v>1828</v>
      </c>
      <c r="K496" s="4" t="s">
        <v>34</v>
      </c>
      <c r="L496" s="4" t="s">
        <v>48</v>
      </c>
      <c r="M496" s="4" t="s">
        <v>35</v>
      </c>
      <c r="N496" s="4">
        <v>1</v>
      </c>
      <c r="O496" s="4" t="s">
        <v>36</v>
      </c>
      <c r="P496" s="4" t="s">
        <v>1148</v>
      </c>
      <c r="Q496" s="4" t="s">
        <v>44</v>
      </c>
      <c r="R496" s="4" t="s">
        <v>35</v>
      </c>
      <c r="S496" s="4" t="s">
        <v>36</v>
      </c>
      <c r="T496" s="4" t="s">
        <v>48</v>
      </c>
      <c r="U496" s="4"/>
      <c r="V496" s="4" t="s">
        <v>1829</v>
      </c>
      <c r="W496" s="4" t="s">
        <v>1830</v>
      </c>
      <c r="X496" s="4" t="s">
        <v>1831</v>
      </c>
      <c r="Y496" s="4"/>
    </row>
    <row r="497" ht="61.2" customHeight="1" spans="1:25" s="3" customFormat="1" x14ac:dyDescent="0.25">
      <c r="A497" s="4">
        <v>1</v>
      </c>
      <c r="B497" s="4" t="s">
        <v>1130</v>
      </c>
      <c r="C497" s="5">
        <v>43649</v>
      </c>
      <c r="D497" s="4" t="s">
        <v>27</v>
      </c>
      <c r="E497" s="4" t="s">
        <v>28</v>
      </c>
      <c r="F497" s="4" t="s">
        <v>29</v>
      </c>
      <c r="G497" s="4" t="s">
        <v>30</v>
      </c>
      <c r="H497" s="4" t="s">
        <v>31</v>
      </c>
      <c r="I497" s="4" t="s">
        <v>48</v>
      </c>
      <c r="J497" s="4" t="s">
        <v>1832</v>
      </c>
      <c r="K497" s="4" t="s">
        <v>34</v>
      </c>
      <c r="L497" s="4" t="s">
        <v>48</v>
      </c>
      <c r="M497" s="4" t="s">
        <v>35</v>
      </c>
      <c r="N497" s="4">
        <v>1</v>
      </c>
      <c r="O497" s="4" t="s">
        <v>36</v>
      </c>
      <c r="P497" s="4" t="s">
        <v>1148</v>
      </c>
      <c r="Q497" s="4" t="s">
        <v>38</v>
      </c>
      <c r="R497" s="4" t="s">
        <v>35</v>
      </c>
      <c r="S497" s="4" t="s">
        <v>36</v>
      </c>
      <c r="T497" s="4" t="s">
        <v>48</v>
      </c>
      <c r="U497" s="4"/>
      <c r="V497" s="4" t="s">
        <v>1829</v>
      </c>
      <c r="W497" s="4" t="s">
        <v>1833</v>
      </c>
      <c r="X497" s="4" t="s">
        <v>1834</v>
      </c>
      <c r="Y497" s="4"/>
    </row>
    <row r="498" ht="61.2" customHeight="1" spans="1:25" s="3" customFormat="1" x14ac:dyDescent="0.25">
      <c r="A498" s="4">
        <v>1</v>
      </c>
      <c r="B498" s="4" t="s">
        <v>1130</v>
      </c>
      <c r="C498" s="5">
        <v>43649</v>
      </c>
      <c r="D498" s="4" t="s">
        <v>74</v>
      </c>
      <c r="E498" s="4" t="s">
        <v>75</v>
      </c>
      <c r="F498" s="4" t="s">
        <v>76</v>
      </c>
      <c r="G498" s="4" t="s">
        <v>30</v>
      </c>
      <c r="H498" s="4" t="s">
        <v>66</v>
      </c>
      <c r="I498" s="4" t="s">
        <v>76</v>
      </c>
      <c r="J498" s="4" t="s">
        <v>1832</v>
      </c>
      <c r="K498" s="4" t="s">
        <v>34</v>
      </c>
      <c r="L498" s="4" t="s">
        <v>48</v>
      </c>
      <c r="M498" s="4" t="s">
        <v>35</v>
      </c>
      <c r="N498" s="4">
        <v>1</v>
      </c>
      <c r="O498" s="4" t="s">
        <v>36</v>
      </c>
      <c r="P498" s="4" t="s">
        <v>1148</v>
      </c>
      <c r="Q498" s="4" t="s">
        <v>38</v>
      </c>
      <c r="R498" s="4" t="s">
        <v>35</v>
      </c>
      <c r="S498" s="4" t="s">
        <v>36</v>
      </c>
      <c r="T498" s="4" t="s">
        <v>48</v>
      </c>
      <c r="U498" s="4"/>
      <c r="V498" s="4" t="s">
        <v>1829</v>
      </c>
      <c r="W498" s="4" t="s">
        <v>1835</v>
      </c>
      <c r="X498" s="24" t="s">
        <v>1836</v>
      </c>
      <c r="Y498" s="4"/>
    </row>
    <row r="499" ht="54" customHeight="1" spans="1:25" s="26" customFormat="1" x14ac:dyDescent="0.25">
      <c r="A499" s="27">
        <v>1</v>
      </c>
      <c r="B499" s="27" t="s">
        <v>1130</v>
      </c>
      <c r="C499" s="28">
        <v>43650</v>
      </c>
      <c r="D499" s="27" t="s">
        <v>27</v>
      </c>
      <c r="E499" s="27" t="s">
        <v>381</v>
      </c>
      <c r="F499" s="27" t="s">
        <v>29</v>
      </c>
      <c r="G499" s="27" t="s">
        <v>30</v>
      </c>
      <c r="H499" s="27" t="s">
        <v>31</v>
      </c>
      <c r="I499" s="27" t="s">
        <v>48</v>
      </c>
      <c r="J499" s="27" t="s">
        <v>1837</v>
      </c>
      <c r="K499" s="27" t="s">
        <v>34</v>
      </c>
      <c r="L499" s="2" t="s">
        <v>48</v>
      </c>
      <c r="M499" s="27" t="s">
        <v>36</v>
      </c>
      <c r="N499" s="27">
        <v>0</v>
      </c>
      <c r="O499" s="27" t="s">
        <v>36</v>
      </c>
      <c r="P499" s="27" t="s">
        <v>1838</v>
      </c>
      <c r="Q499" s="27" t="s">
        <v>44</v>
      </c>
      <c r="R499" s="27" t="s">
        <v>35</v>
      </c>
      <c r="S499" s="27" t="s">
        <v>36</v>
      </c>
      <c r="T499" s="27" t="s">
        <v>48</v>
      </c>
      <c r="U499" s="27"/>
      <c r="V499" s="27" t="s">
        <v>1839</v>
      </c>
      <c r="W499" s="27" t="s">
        <v>1840</v>
      </c>
      <c r="X499" s="27" t="s">
        <v>1841</v>
      </c>
      <c r="Y499" s="27"/>
    </row>
    <row r="500" ht="54" customHeight="1" spans="1:25" s="26" customFormat="1" x14ac:dyDescent="0.25">
      <c r="A500" s="27">
        <v>1</v>
      </c>
      <c r="B500" s="27" t="s">
        <v>1130</v>
      </c>
      <c r="C500" s="28">
        <v>43650</v>
      </c>
      <c r="D500" s="27" t="s">
        <v>27</v>
      </c>
      <c r="E500" s="27" t="s">
        <v>381</v>
      </c>
      <c r="F500" s="27" t="s">
        <v>29</v>
      </c>
      <c r="G500" s="27" t="s">
        <v>30</v>
      </c>
      <c r="H500" s="27" t="s">
        <v>31</v>
      </c>
      <c r="I500" s="27" t="s">
        <v>48</v>
      </c>
      <c r="J500" s="27" t="s">
        <v>1842</v>
      </c>
      <c r="K500" s="27" t="s">
        <v>34</v>
      </c>
      <c r="L500" s="2" t="s">
        <v>48</v>
      </c>
      <c r="M500" s="27" t="s">
        <v>36</v>
      </c>
      <c r="N500" s="27">
        <v>0</v>
      </c>
      <c r="O500" s="27" t="s">
        <v>36</v>
      </c>
      <c r="P500" s="27" t="s">
        <v>1838</v>
      </c>
      <c r="Q500" s="27" t="s">
        <v>38</v>
      </c>
      <c r="R500" s="27" t="s">
        <v>35</v>
      </c>
      <c r="S500" s="27" t="s">
        <v>36</v>
      </c>
      <c r="T500" s="27" t="s">
        <v>48</v>
      </c>
      <c r="U500" s="27"/>
      <c r="V500" s="27" t="s">
        <v>1839</v>
      </c>
      <c r="W500" s="27" t="s">
        <v>1843</v>
      </c>
      <c r="X500" s="27" t="s">
        <v>1844</v>
      </c>
      <c r="Y500" s="27"/>
    </row>
    <row r="501" ht="57.6" customHeight="1" spans="1:25" x14ac:dyDescent="0.25">
      <c r="A501" s="27">
        <v>1</v>
      </c>
      <c r="B501" s="27" t="s">
        <v>1130</v>
      </c>
      <c r="C501" s="28">
        <v>43651</v>
      </c>
      <c r="D501" s="2" t="s">
        <v>74</v>
      </c>
      <c r="E501" s="1" t="s">
        <v>75</v>
      </c>
      <c r="F501" s="2" t="s">
        <v>76</v>
      </c>
      <c r="G501" s="2" t="s">
        <v>30</v>
      </c>
      <c r="H501" s="2" t="s">
        <v>66</v>
      </c>
      <c r="I501" s="2" t="s">
        <v>76</v>
      </c>
      <c r="J501" s="27" t="s">
        <v>1842</v>
      </c>
      <c r="K501" s="2" t="s">
        <v>34</v>
      </c>
      <c r="L501" s="2" t="s">
        <v>48</v>
      </c>
      <c r="M501" s="27" t="s">
        <v>36</v>
      </c>
      <c r="N501" s="27">
        <v>0</v>
      </c>
      <c r="O501" s="27" t="s">
        <v>36</v>
      </c>
      <c r="P501" s="27" t="s">
        <v>1838</v>
      </c>
      <c r="Q501" s="2" t="s">
        <v>38</v>
      </c>
      <c r="R501" s="2" t="s">
        <v>35</v>
      </c>
      <c r="S501" s="2" t="s">
        <v>36</v>
      </c>
      <c r="T501" s="27" t="s">
        <v>48</v>
      </c>
      <c r="U501" s="27"/>
      <c r="V501" s="27" t="s">
        <v>1839</v>
      </c>
      <c r="W501" s="1" t="s">
        <v>1845</v>
      </c>
      <c r="X501" s="1" t="s">
        <v>1846</v>
      </c>
      <c r="Y501" s="2"/>
    </row>
    <row r="502" ht="54" customHeight="1" spans="1:25" s="3" customFormat="1" x14ac:dyDescent="0.25">
      <c r="A502" s="4">
        <v>1</v>
      </c>
      <c r="B502" s="4" t="s">
        <v>1130</v>
      </c>
      <c r="C502" s="5">
        <v>43651</v>
      </c>
      <c r="D502" s="4" t="s">
        <v>27</v>
      </c>
      <c r="E502" s="4" t="s">
        <v>381</v>
      </c>
      <c r="F502" s="4" t="s">
        <v>29</v>
      </c>
      <c r="G502" s="4" t="s">
        <v>30</v>
      </c>
      <c r="H502" s="4" t="s">
        <v>31</v>
      </c>
      <c r="I502" s="4" t="s">
        <v>48</v>
      </c>
      <c r="J502" s="4" t="s">
        <v>1847</v>
      </c>
      <c r="K502" s="4" t="s">
        <v>34</v>
      </c>
      <c r="L502" s="4" t="s">
        <v>48</v>
      </c>
      <c r="M502" s="4" t="s">
        <v>35</v>
      </c>
      <c r="N502" s="4">
        <v>1</v>
      </c>
      <c r="O502" s="4" t="s">
        <v>35</v>
      </c>
      <c r="P502" s="4">
        <v>0</v>
      </c>
      <c r="Q502" s="4" t="s">
        <v>44</v>
      </c>
      <c r="R502" s="4" t="s">
        <v>35</v>
      </c>
      <c r="S502" s="4" t="s">
        <v>36</v>
      </c>
      <c r="T502" s="4" t="s">
        <v>48</v>
      </c>
      <c r="U502" s="4"/>
      <c r="V502" s="4" t="s">
        <v>1847</v>
      </c>
      <c r="W502" s="4" t="s">
        <v>1848</v>
      </c>
      <c r="X502" s="4" t="s">
        <v>1849</v>
      </c>
      <c r="Y502" s="4"/>
    </row>
    <row r="503" ht="54" customHeight="1" spans="1:25" s="3" customFormat="1" x14ac:dyDescent="0.25">
      <c r="A503" s="4">
        <v>1</v>
      </c>
      <c r="B503" s="4" t="s">
        <v>1130</v>
      </c>
      <c r="C503" s="5">
        <v>43651</v>
      </c>
      <c r="D503" s="4" t="s">
        <v>27</v>
      </c>
      <c r="E503" s="4" t="s">
        <v>381</v>
      </c>
      <c r="F503" s="4" t="s">
        <v>29</v>
      </c>
      <c r="G503" s="4" t="s">
        <v>30</v>
      </c>
      <c r="H503" s="4" t="s">
        <v>31</v>
      </c>
      <c r="I503" s="4" t="s">
        <v>48</v>
      </c>
      <c r="J503" s="4" t="s">
        <v>1850</v>
      </c>
      <c r="K503" s="4" t="s">
        <v>34</v>
      </c>
      <c r="L503" s="4" t="s">
        <v>48</v>
      </c>
      <c r="M503" s="4" t="s">
        <v>35</v>
      </c>
      <c r="N503" s="4">
        <v>1</v>
      </c>
      <c r="O503" s="4" t="s">
        <v>35</v>
      </c>
      <c r="P503" s="4">
        <v>0</v>
      </c>
      <c r="Q503" s="4" t="s">
        <v>38</v>
      </c>
      <c r="R503" s="4" t="s">
        <v>35</v>
      </c>
      <c r="S503" s="4" t="s">
        <v>36</v>
      </c>
      <c r="T503" s="4" t="s">
        <v>48</v>
      </c>
      <c r="U503" s="4"/>
      <c r="V503" s="4" t="s">
        <v>1847</v>
      </c>
      <c r="W503" s="4" t="s">
        <v>1851</v>
      </c>
      <c r="X503" s="4" t="s">
        <v>1852</v>
      </c>
      <c r="Y503" s="4"/>
    </row>
    <row r="504" ht="54" customHeight="1" spans="1:25" s="3" customFormat="1" x14ac:dyDescent="0.25">
      <c r="A504" s="4">
        <v>1</v>
      </c>
      <c r="B504" s="4" t="s">
        <v>1130</v>
      </c>
      <c r="C504" s="5">
        <v>43651</v>
      </c>
      <c r="D504" s="4" t="s">
        <v>74</v>
      </c>
      <c r="E504" s="4" t="s">
        <v>75</v>
      </c>
      <c r="F504" s="4" t="s">
        <v>76</v>
      </c>
      <c r="G504" s="4" t="s">
        <v>30</v>
      </c>
      <c r="H504" s="4" t="s">
        <v>66</v>
      </c>
      <c r="I504" s="4" t="s">
        <v>76</v>
      </c>
      <c r="J504" s="4" t="s">
        <v>1850</v>
      </c>
      <c r="K504" s="4" t="s">
        <v>34</v>
      </c>
      <c r="L504" s="4" t="s">
        <v>48</v>
      </c>
      <c r="M504" s="4" t="s">
        <v>35</v>
      </c>
      <c r="N504" s="4">
        <v>1</v>
      </c>
      <c r="O504" s="4" t="s">
        <v>35</v>
      </c>
      <c r="P504" s="4">
        <v>0</v>
      </c>
      <c r="Q504" s="4" t="s">
        <v>38</v>
      </c>
      <c r="R504" s="4" t="s">
        <v>35</v>
      </c>
      <c r="S504" s="4" t="s">
        <v>36</v>
      </c>
      <c r="T504" s="4" t="s">
        <v>48</v>
      </c>
      <c r="U504" s="4"/>
      <c r="V504" s="4" t="s">
        <v>1847</v>
      </c>
      <c r="W504" s="4" t="s">
        <v>1853</v>
      </c>
      <c r="X504" s="4" t="s">
        <v>1854</v>
      </c>
      <c r="Y504" s="4"/>
    </row>
    <row r="505" ht="52.2" customHeight="1" spans="1:25" s="7" customFormat="1" x14ac:dyDescent="0.25">
      <c r="A505" s="8">
        <v>1</v>
      </c>
      <c r="B505" s="8" t="s">
        <v>1130</v>
      </c>
      <c r="C505" s="9">
        <v>43656</v>
      </c>
      <c r="D505" s="8" t="s">
        <v>1855</v>
      </c>
      <c r="E505" s="7" t="s">
        <v>1856</v>
      </c>
      <c r="F505" s="8" t="s">
        <v>65</v>
      </c>
      <c r="G505" s="8" t="s">
        <v>58</v>
      </c>
      <c r="H505" s="8" t="s">
        <v>66</v>
      </c>
      <c r="I505" s="8" t="s">
        <v>48</v>
      </c>
      <c r="J505" s="8" t="s">
        <v>1857</v>
      </c>
      <c r="K505" s="8" t="s">
        <v>34</v>
      </c>
      <c r="L505" s="8" t="s">
        <v>48</v>
      </c>
      <c r="M505" s="8" t="s">
        <v>35</v>
      </c>
      <c r="N505" s="8">
        <v>1</v>
      </c>
      <c r="O505" s="8" t="s">
        <v>36</v>
      </c>
      <c r="P505" s="8" t="s">
        <v>1858</v>
      </c>
      <c r="Q505" s="8" t="s">
        <v>38</v>
      </c>
      <c r="R505" s="8" t="s">
        <v>36</v>
      </c>
      <c r="S505" s="8" t="s">
        <v>35</v>
      </c>
      <c r="T505" s="8" t="s">
        <v>48</v>
      </c>
      <c r="U505" s="8"/>
      <c r="V505" s="8" t="s">
        <v>1859</v>
      </c>
      <c r="W505" s="8" t="s">
        <v>1860</v>
      </c>
      <c r="X505" s="8" t="s">
        <v>1861</v>
      </c>
      <c r="Y505" s="8"/>
    </row>
    <row r="506" ht="52.2" customHeight="1" spans="1:25" s="7" customFormat="1" x14ac:dyDescent="0.25">
      <c r="A506" s="8">
        <v>1</v>
      </c>
      <c r="B506" s="8" t="s">
        <v>1130</v>
      </c>
      <c r="C506" s="9">
        <v>43656</v>
      </c>
      <c r="D506" s="8" t="s">
        <v>1862</v>
      </c>
      <c r="E506" s="7" t="s">
        <v>1863</v>
      </c>
      <c r="F506" s="8" t="s">
        <v>65</v>
      </c>
      <c r="G506" s="8" t="s">
        <v>519</v>
      </c>
      <c r="H506" s="8" t="s">
        <v>66</v>
      </c>
      <c r="I506" s="8" t="s">
        <v>48</v>
      </c>
      <c r="J506" s="8" t="s">
        <v>1864</v>
      </c>
      <c r="K506" s="8" t="s">
        <v>34</v>
      </c>
      <c r="L506" s="8" t="s">
        <v>48</v>
      </c>
      <c r="M506" s="8" t="s">
        <v>35</v>
      </c>
      <c r="N506" s="8">
        <v>1</v>
      </c>
      <c r="O506" s="8" t="s">
        <v>36</v>
      </c>
      <c r="P506" s="8" t="s">
        <v>1858</v>
      </c>
      <c r="Q506" s="8" t="s">
        <v>38</v>
      </c>
      <c r="R506" s="8" t="s">
        <v>36</v>
      </c>
      <c r="S506" s="8" t="s">
        <v>35</v>
      </c>
      <c r="T506" s="8" t="s">
        <v>48</v>
      </c>
      <c r="U506" s="8"/>
      <c r="V506" s="8" t="s">
        <v>1859</v>
      </c>
      <c r="W506" s="8" t="s">
        <v>1865</v>
      </c>
      <c r="X506" s="8" t="s">
        <v>1866</v>
      </c>
      <c r="Y506" s="8"/>
    </row>
    <row r="507" ht="58.8" customHeight="1" spans="1:25" x14ac:dyDescent="0.25">
      <c r="A507" s="27">
        <v>1</v>
      </c>
      <c r="B507" s="27" t="s">
        <v>1130</v>
      </c>
      <c r="C507" s="28">
        <v>43658</v>
      </c>
      <c r="D507" s="27" t="s">
        <v>27</v>
      </c>
      <c r="E507" s="27" t="s">
        <v>381</v>
      </c>
      <c r="F507" s="27" t="s">
        <v>29</v>
      </c>
      <c r="G507" s="27" t="s">
        <v>30</v>
      </c>
      <c r="H507" s="27" t="s">
        <v>31</v>
      </c>
      <c r="I507" s="27" t="s">
        <v>32</v>
      </c>
      <c r="J507" s="2" t="s">
        <v>1867</v>
      </c>
      <c r="K507" s="27" t="s">
        <v>34</v>
      </c>
      <c r="L507" s="2" t="s">
        <v>48</v>
      </c>
      <c r="M507" s="27" t="s">
        <v>35</v>
      </c>
      <c r="N507" s="27">
        <v>2</v>
      </c>
      <c r="O507" s="27" t="s">
        <v>36</v>
      </c>
      <c r="P507" s="27" t="s">
        <v>421</v>
      </c>
      <c r="Q507" s="27" t="s">
        <v>44</v>
      </c>
      <c r="R507" s="27" t="s">
        <v>35</v>
      </c>
      <c r="S507" s="27" t="s">
        <v>36</v>
      </c>
      <c r="T507" s="2" t="s">
        <v>39</v>
      </c>
      <c r="U507" s="2"/>
      <c r="V507" s="2" t="s">
        <v>1868</v>
      </c>
      <c r="W507" s="1" t="s">
        <v>1869</v>
      </c>
      <c r="X507" s="1" t="s">
        <v>1870</v>
      </c>
      <c r="Y507" s="2"/>
    </row>
    <row r="508" ht="58.8" customHeight="1" spans="1:25" s="29" customFormat="1" x14ac:dyDescent="0.25">
      <c r="A508" s="27">
        <v>1</v>
      </c>
      <c r="B508" s="27" t="s">
        <v>1130</v>
      </c>
      <c r="C508" s="28">
        <v>43658</v>
      </c>
      <c r="D508" s="27" t="s">
        <v>27</v>
      </c>
      <c r="E508" s="27" t="s">
        <v>381</v>
      </c>
      <c r="F508" s="27" t="s">
        <v>29</v>
      </c>
      <c r="G508" s="27" t="s">
        <v>30</v>
      </c>
      <c r="H508" s="27" t="s">
        <v>31</v>
      </c>
      <c r="I508" s="27" t="s">
        <v>32</v>
      </c>
      <c r="J508" s="2" t="s">
        <v>1871</v>
      </c>
      <c r="K508" s="27" t="s">
        <v>34</v>
      </c>
      <c r="L508" s="2" t="s">
        <v>48</v>
      </c>
      <c r="M508" s="27" t="s">
        <v>35</v>
      </c>
      <c r="N508" s="27">
        <v>2</v>
      </c>
      <c r="O508" s="27" t="s">
        <v>36</v>
      </c>
      <c r="P508" s="27" t="s">
        <v>421</v>
      </c>
      <c r="Q508" s="27" t="s">
        <v>38</v>
      </c>
      <c r="R508" s="27" t="s">
        <v>35</v>
      </c>
      <c r="S508" s="27" t="s">
        <v>36</v>
      </c>
      <c r="T508" s="2" t="s">
        <v>39</v>
      </c>
      <c r="U508" s="2"/>
      <c r="V508" s="2" t="s">
        <v>1868</v>
      </c>
      <c r="W508" s="1" t="s">
        <v>1872</v>
      </c>
      <c r="X508" s="1" t="s">
        <v>1873</v>
      </c>
      <c r="Y508" s="2"/>
    </row>
    <row r="509" ht="58.8" customHeight="1" spans="1:25" x14ac:dyDescent="0.25">
      <c r="A509" s="2">
        <v>1</v>
      </c>
      <c r="B509" s="27" t="s">
        <v>1130</v>
      </c>
      <c r="C509" s="28">
        <v>43658</v>
      </c>
      <c r="D509" s="2" t="s">
        <v>56</v>
      </c>
      <c r="E509" s="1" t="s">
        <v>57</v>
      </c>
      <c r="F509" s="2" t="s">
        <v>29</v>
      </c>
      <c r="G509" s="2" t="s">
        <v>58</v>
      </c>
      <c r="H509" s="2" t="s">
        <v>31</v>
      </c>
      <c r="I509" s="2" t="s">
        <v>32</v>
      </c>
      <c r="J509" s="2" t="s">
        <v>1867</v>
      </c>
      <c r="K509" s="2" t="s">
        <v>34</v>
      </c>
      <c r="L509" s="2" t="s">
        <v>32</v>
      </c>
      <c r="M509" s="2" t="s">
        <v>35</v>
      </c>
      <c r="N509" s="27">
        <v>2</v>
      </c>
      <c r="O509" s="27" t="s">
        <v>36</v>
      </c>
      <c r="P509" s="27" t="s">
        <v>421</v>
      </c>
      <c r="Q509" s="2" t="s">
        <v>44</v>
      </c>
      <c r="R509" s="2" t="s">
        <v>35</v>
      </c>
      <c r="S509" s="2" t="s">
        <v>36</v>
      </c>
      <c r="T509" s="2" t="s">
        <v>39</v>
      </c>
      <c r="U509" s="2"/>
      <c r="V509" s="2" t="s">
        <v>1868</v>
      </c>
      <c r="W509" s="1" t="s">
        <v>1874</v>
      </c>
      <c r="X509" s="1" t="s">
        <v>1875</v>
      </c>
      <c r="Y509" s="2"/>
    </row>
    <row r="510" ht="58.8" customHeight="1" spans="1:25" x14ac:dyDescent="0.25">
      <c r="A510" s="2">
        <v>1</v>
      </c>
      <c r="B510" s="27" t="s">
        <v>1130</v>
      </c>
      <c r="C510" s="28">
        <v>43658</v>
      </c>
      <c r="D510" s="2" t="s">
        <v>56</v>
      </c>
      <c r="E510" s="1" t="s">
        <v>57</v>
      </c>
      <c r="F510" s="2" t="s">
        <v>29</v>
      </c>
      <c r="G510" s="2" t="s">
        <v>58</v>
      </c>
      <c r="H510" s="2" t="s">
        <v>31</v>
      </c>
      <c r="I510" s="2" t="s">
        <v>32</v>
      </c>
      <c r="J510" s="2" t="s">
        <v>1871</v>
      </c>
      <c r="K510" s="2" t="s">
        <v>34</v>
      </c>
      <c r="L510" s="2" t="s">
        <v>32</v>
      </c>
      <c r="M510" s="2" t="s">
        <v>35</v>
      </c>
      <c r="N510" s="27">
        <v>2</v>
      </c>
      <c r="O510" s="27" t="s">
        <v>36</v>
      </c>
      <c r="P510" s="27" t="s">
        <v>421</v>
      </c>
      <c r="Q510" s="2" t="s">
        <v>38</v>
      </c>
      <c r="R510" s="2" t="s">
        <v>35</v>
      </c>
      <c r="S510" s="2" t="s">
        <v>36</v>
      </c>
      <c r="T510" s="2" t="s">
        <v>39</v>
      </c>
      <c r="U510" s="2"/>
      <c r="V510" s="2" t="s">
        <v>1868</v>
      </c>
      <c r="W510" s="1" t="s">
        <v>1876</v>
      </c>
      <c r="X510" s="1" t="s">
        <v>1877</v>
      </c>
      <c r="Y510" s="2"/>
    </row>
    <row r="511" ht="58.8" customHeight="1" spans="1:25" x14ac:dyDescent="0.25">
      <c r="A511" s="2">
        <v>1</v>
      </c>
      <c r="B511" s="27" t="s">
        <v>1130</v>
      </c>
      <c r="C511" s="28">
        <v>43658</v>
      </c>
      <c r="D511" s="2" t="s">
        <v>169</v>
      </c>
      <c r="E511" s="1" t="s">
        <v>170</v>
      </c>
      <c r="F511" s="2" t="s">
        <v>171</v>
      </c>
      <c r="G511" s="2" t="s">
        <v>30</v>
      </c>
      <c r="H511" s="2" t="s">
        <v>31</v>
      </c>
      <c r="I511" s="2" t="s">
        <v>32</v>
      </c>
      <c r="J511" s="2" t="s">
        <v>1867</v>
      </c>
      <c r="K511" s="2" t="s">
        <v>34</v>
      </c>
      <c r="L511" s="2" t="s">
        <v>48</v>
      </c>
      <c r="M511" s="2" t="s">
        <v>35</v>
      </c>
      <c r="N511" s="27">
        <v>1</v>
      </c>
      <c r="O511" s="27" t="s">
        <v>36</v>
      </c>
      <c r="P511" s="27" t="s">
        <v>421</v>
      </c>
      <c r="Q511" s="2" t="s">
        <v>44</v>
      </c>
      <c r="R511" s="2" t="s">
        <v>35</v>
      </c>
      <c r="S511" s="2" t="s">
        <v>36</v>
      </c>
      <c r="T511" s="2" t="s">
        <v>39</v>
      </c>
      <c r="U511" s="2"/>
      <c r="V511" s="2" t="s">
        <v>1868</v>
      </c>
      <c r="W511" s="1" t="s">
        <v>1878</v>
      </c>
      <c r="X511" s="1" t="s">
        <v>1879</v>
      </c>
      <c r="Y511" s="2"/>
    </row>
    <row r="512" ht="58.8" customHeight="1" spans="1:25" x14ac:dyDescent="0.25">
      <c r="A512" s="2">
        <v>1</v>
      </c>
      <c r="B512" s="27" t="s">
        <v>1130</v>
      </c>
      <c r="C512" s="28">
        <v>43658</v>
      </c>
      <c r="D512" s="2" t="s">
        <v>169</v>
      </c>
      <c r="E512" s="1" t="s">
        <v>170</v>
      </c>
      <c r="F512" s="2" t="s">
        <v>171</v>
      </c>
      <c r="G512" s="2" t="s">
        <v>30</v>
      </c>
      <c r="H512" s="2" t="s">
        <v>31</v>
      </c>
      <c r="I512" s="2" t="s">
        <v>32</v>
      </c>
      <c r="J512" s="2" t="s">
        <v>1871</v>
      </c>
      <c r="K512" s="2" t="s">
        <v>34</v>
      </c>
      <c r="L512" s="2" t="s">
        <v>48</v>
      </c>
      <c r="M512" s="2" t="s">
        <v>35</v>
      </c>
      <c r="N512" s="27">
        <v>1</v>
      </c>
      <c r="O512" s="27" t="s">
        <v>36</v>
      </c>
      <c r="P512" s="27" t="s">
        <v>421</v>
      </c>
      <c r="Q512" s="2" t="s">
        <v>38</v>
      </c>
      <c r="R512" s="2" t="s">
        <v>35</v>
      </c>
      <c r="S512" s="2" t="s">
        <v>36</v>
      </c>
      <c r="T512" s="2" t="s">
        <v>39</v>
      </c>
      <c r="U512" s="2"/>
      <c r="V512" s="2" t="s">
        <v>1868</v>
      </c>
      <c r="W512" s="1" t="s">
        <v>1880</v>
      </c>
      <c r="X512" s="1" t="s">
        <v>1881</v>
      </c>
      <c r="Y512" s="2"/>
    </row>
    <row r="513" ht="58.8" customHeight="1" spans="1:25" x14ac:dyDescent="0.25">
      <c r="A513" s="2">
        <v>1</v>
      </c>
      <c r="B513" s="27" t="s">
        <v>1130</v>
      </c>
      <c r="C513" s="28">
        <v>43658</v>
      </c>
      <c r="D513" s="2" t="s">
        <v>63</v>
      </c>
      <c r="E513" s="1" t="s">
        <v>64</v>
      </c>
      <c r="F513" s="2" t="s">
        <v>65</v>
      </c>
      <c r="G513" s="2" t="s">
        <v>58</v>
      </c>
      <c r="H513" s="2" t="s">
        <v>66</v>
      </c>
      <c r="I513" s="2" t="s">
        <v>67</v>
      </c>
      <c r="J513" s="2" t="s">
        <v>1871</v>
      </c>
      <c r="K513" s="2" t="s">
        <v>34</v>
      </c>
      <c r="L513" s="2" t="s">
        <v>48</v>
      </c>
      <c r="M513" s="2" t="s">
        <v>35</v>
      </c>
      <c r="N513" s="27">
        <v>2</v>
      </c>
      <c r="O513" s="27" t="s">
        <v>36</v>
      </c>
      <c r="P513" s="27" t="s">
        <v>421</v>
      </c>
      <c r="Q513" s="2" t="s">
        <v>38</v>
      </c>
      <c r="R513" s="2" t="s">
        <v>35</v>
      </c>
      <c r="S513" s="2" t="s">
        <v>36</v>
      </c>
      <c r="T513" s="2" t="s">
        <v>39</v>
      </c>
      <c r="U513" s="2"/>
      <c r="V513" s="2" t="s">
        <v>1868</v>
      </c>
      <c r="W513" s="1" t="s">
        <v>1882</v>
      </c>
      <c r="X513" s="1" t="s">
        <v>1883</v>
      </c>
      <c r="Y513" s="2"/>
    </row>
    <row r="514" ht="58.8" customHeight="1" spans="1:25" x14ac:dyDescent="0.25">
      <c r="A514" s="2">
        <v>1</v>
      </c>
      <c r="B514" s="27" t="s">
        <v>1130</v>
      </c>
      <c r="C514" s="28">
        <v>43658</v>
      </c>
      <c r="D514" s="2" t="s">
        <v>74</v>
      </c>
      <c r="E514" s="1" t="s">
        <v>75</v>
      </c>
      <c r="F514" s="2" t="s">
        <v>76</v>
      </c>
      <c r="G514" s="2" t="s">
        <v>30</v>
      </c>
      <c r="H514" s="2" t="s">
        <v>66</v>
      </c>
      <c r="I514" s="2" t="s">
        <v>76</v>
      </c>
      <c r="J514" s="27" t="s">
        <v>1871</v>
      </c>
      <c r="K514" s="2" t="s">
        <v>34</v>
      </c>
      <c r="L514" s="2" t="s">
        <v>48</v>
      </c>
      <c r="M514" s="27" t="s">
        <v>35</v>
      </c>
      <c r="N514" s="27">
        <v>2</v>
      </c>
      <c r="O514" s="27" t="s">
        <v>36</v>
      </c>
      <c r="P514" s="27" t="s">
        <v>421</v>
      </c>
      <c r="Q514" s="2" t="s">
        <v>38</v>
      </c>
      <c r="R514" s="2" t="s">
        <v>35</v>
      </c>
      <c r="S514" s="2" t="s">
        <v>36</v>
      </c>
      <c r="T514" s="2" t="s">
        <v>39</v>
      </c>
      <c r="U514" s="2"/>
      <c r="V514" s="2" t="s">
        <v>1868</v>
      </c>
      <c r="W514" s="1" t="s">
        <v>1884</v>
      </c>
      <c r="X514" s="1" t="s">
        <v>1885</v>
      </c>
      <c r="Y514" s="2"/>
    </row>
    <row r="515" ht="58.8" customHeight="1" spans="1:25" x14ac:dyDescent="0.25">
      <c r="A515" s="2">
        <v>1</v>
      </c>
      <c r="B515" s="27" t="s">
        <v>1130</v>
      </c>
      <c r="C515" s="28">
        <v>43658</v>
      </c>
      <c r="D515" s="2" t="s">
        <v>79</v>
      </c>
      <c r="E515" s="1" t="s">
        <v>80</v>
      </c>
      <c r="F515" s="2" t="s">
        <v>29</v>
      </c>
      <c r="G515" s="2" t="s">
        <v>30</v>
      </c>
      <c r="H515" s="2" t="s">
        <v>31</v>
      </c>
      <c r="I515" s="2" t="s">
        <v>48</v>
      </c>
      <c r="J515" s="2" t="s">
        <v>1886</v>
      </c>
      <c r="K515" s="2" t="s">
        <v>34</v>
      </c>
      <c r="L515" s="2" t="s">
        <v>48</v>
      </c>
      <c r="M515" s="27" t="s">
        <v>35</v>
      </c>
      <c r="N515" s="27">
        <v>2</v>
      </c>
      <c r="O515" s="27" t="s">
        <v>36</v>
      </c>
      <c r="P515" s="27" t="s">
        <v>421</v>
      </c>
      <c r="Q515" s="2" t="s">
        <v>44</v>
      </c>
      <c r="R515" s="2" t="s">
        <v>35</v>
      </c>
      <c r="S515" s="2" t="s">
        <v>36</v>
      </c>
      <c r="T515" s="2" t="s">
        <v>39</v>
      </c>
      <c r="U515" s="2"/>
      <c r="V515" s="2" t="s">
        <v>1868</v>
      </c>
      <c r="W515" s="1" t="s">
        <v>1887</v>
      </c>
      <c r="X515" s="1" t="s">
        <v>1888</v>
      </c>
      <c r="Y515" s="2"/>
    </row>
    <row r="516" ht="58.8" customHeight="1" spans="1:25" x14ac:dyDescent="0.25">
      <c r="A516" s="2">
        <v>1</v>
      </c>
      <c r="B516" s="27" t="s">
        <v>1130</v>
      </c>
      <c r="C516" s="28">
        <v>43657</v>
      </c>
      <c r="D516" s="2" t="s">
        <v>1174</v>
      </c>
      <c r="E516" s="16" t="s">
        <v>1175</v>
      </c>
      <c r="F516" s="2" t="s">
        <v>76</v>
      </c>
      <c r="G516" s="2" t="s">
        <v>340</v>
      </c>
      <c r="H516" s="2" t="s">
        <v>66</v>
      </c>
      <c r="I516" s="2" t="s">
        <v>48</v>
      </c>
      <c r="J516" s="2" t="s">
        <v>1889</v>
      </c>
      <c r="K516" s="2" t="s">
        <v>34</v>
      </c>
      <c r="L516" s="2" t="s">
        <v>48</v>
      </c>
      <c r="M516" s="2" t="s">
        <v>35</v>
      </c>
      <c r="N516" s="2">
        <v>1</v>
      </c>
      <c r="O516" s="2" t="s">
        <v>36</v>
      </c>
      <c r="P516" s="2" t="s">
        <v>1890</v>
      </c>
      <c r="Q516" s="2" t="s">
        <v>38</v>
      </c>
      <c r="R516" s="2" t="s">
        <v>36</v>
      </c>
      <c r="S516" s="2" t="s">
        <v>35</v>
      </c>
      <c r="T516" s="2" t="s">
        <v>39</v>
      </c>
      <c r="U516" s="2"/>
      <c r="V516" s="2" t="s">
        <v>1868</v>
      </c>
      <c r="W516" s="1" t="s">
        <v>1891</v>
      </c>
      <c r="X516" s="1" t="s">
        <v>1892</v>
      </c>
      <c r="Y516" s="2"/>
    </row>
    <row r="517" ht="58.8" customHeight="1" spans="1:25" x14ac:dyDescent="0.25">
      <c r="A517" s="2">
        <v>1</v>
      </c>
      <c r="B517" s="27" t="s">
        <v>1130</v>
      </c>
      <c r="C517" s="28">
        <v>43658</v>
      </c>
      <c r="D517" s="2" t="s">
        <v>242</v>
      </c>
      <c r="E517" s="1" t="s">
        <v>243</v>
      </c>
      <c r="F517" s="2" t="s">
        <v>65</v>
      </c>
      <c r="G517" s="2" t="s">
        <v>30</v>
      </c>
      <c r="H517" s="2" t="s">
        <v>66</v>
      </c>
      <c r="I517" s="2" t="s">
        <v>48</v>
      </c>
      <c r="J517" s="2" t="s">
        <v>1889</v>
      </c>
      <c r="K517" s="2" t="s">
        <v>34</v>
      </c>
      <c r="L517" s="2" t="s">
        <v>48</v>
      </c>
      <c r="M517" s="2" t="s">
        <v>35</v>
      </c>
      <c r="N517" s="27">
        <v>1</v>
      </c>
      <c r="O517" s="27" t="s">
        <v>36</v>
      </c>
      <c r="P517" s="27" t="s">
        <v>421</v>
      </c>
      <c r="Q517" s="2" t="s">
        <v>38</v>
      </c>
      <c r="R517" s="2" t="s">
        <v>36</v>
      </c>
      <c r="S517" s="2" t="s">
        <v>35</v>
      </c>
      <c r="T517" s="2" t="s">
        <v>39</v>
      </c>
      <c r="U517" s="2"/>
      <c r="V517" s="2" t="s">
        <v>1868</v>
      </c>
      <c r="W517" s="1" t="s">
        <v>1893</v>
      </c>
      <c r="X517" s="1" t="s">
        <v>1894</v>
      </c>
      <c r="Y517" s="2"/>
    </row>
    <row r="518" ht="58.8" customHeight="1" spans="1:25" x14ac:dyDescent="0.25">
      <c r="A518" s="2">
        <v>1</v>
      </c>
      <c r="B518" s="27" t="s">
        <v>1130</v>
      </c>
      <c r="C518" s="28">
        <v>43658</v>
      </c>
      <c r="D518" s="2" t="s">
        <v>330</v>
      </c>
      <c r="E518" s="16" t="s">
        <v>331</v>
      </c>
      <c r="F518" s="2" t="s">
        <v>119</v>
      </c>
      <c r="G518" s="2" t="s">
        <v>58</v>
      </c>
      <c r="H518" s="2" t="s">
        <v>31</v>
      </c>
      <c r="I518" s="2" t="s">
        <v>48</v>
      </c>
      <c r="J518" s="2" t="s">
        <v>1867</v>
      </c>
      <c r="K518" s="2" t="s">
        <v>34</v>
      </c>
      <c r="L518" s="2" t="s">
        <v>48</v>
      </c>
      <c r="M518" s="2" t="s">
        <v>35</v>
      </c>
      <c r="N518" s="2">
        <v>0</v>
      </c>
      <c r="O518" s="27" t="s">
        <v>36</v>
      </c>
      <c r="P518" s="27" t="s">
        <v>421</v>
      </c>
      <c r="Q518" s="2" t="s">
        <v>44</v>
      </c>
      <c r="R518" s="2" t="s">
        <v>36</v>
      </c>
      <c r="S518" s="2" t="s">
        <v>35</v>
      </c>
      <c r="T518" s="2" t="s">
        <v>39</v>
      </c>
      <c r="U518" s="2"/>
      <c r="V518" s="2" t="s">
        <v>1868</v>
      </c>
      <c r="W518" s="1" t="s">
        <v>1895</v>
      </c>
      <c r="X518" s="1" t="s">
        <v>1896</v>
      </c>
      <c r="Y518" s="2"/>
    </row>
    <row r="519" ht="58.8" customHeight="1" spans="1:25" x14ac:dyDescent="0.25">
      <c r="A519" s="2">
        <v>1</v>
      </c>
      <c r="B519" s="27" t="s">
        <v>1130</v>
      </c>
      <c r="C519" s="28">
        <v>43658</v>
      </c>
      <c r="D519" s="2" t="s">
        <v>447</v>
      </c>
      <c r="E519" s="16" t="s">
        <v>448</v>
      </c>
      <c r="F519" s="2" t="s">
        <v>65</v>
      </c>
      <c r="G519" s="2" t="s">
        <v>30</v>
      </c>
      <c r="H519" s="2" t="s">
        <v>31</v>
      </c>
      <c r="I519" s="2" t="s">
        <v>104</v>
      </c>
      <c r="J519" s="2" t="s">
        <v>1897</v>
      </c>
      <c r="K519" s="2" t="s">
        <v>34</v>
      </c>
      <c r="L519" s="2" t="s">
        <v>48</v>
      </c>
      <c r="M519" s="2" t="s">
        <v>35</v>
      </c>
      <c r="N519" s="2">
        <v>1</v>
      </c>
      <c r="O519" s="2" t="s">
        <v>36</v>
      </c>
      <c r="P519" s="2" t="s">
        <v>1890</v>
      </c>
      <c r="Q519" s="2" t="s">
        <v>44</v>
      </c>
      <c r="R519" s="2" t="s">
        <v>36</v>
      </c>
      <c r="S519" s="2" t="s">
        <v>35</v>
      </c>
      <c r="T519" s="2" t="s">
        <v>39</v>
      </c>
      <c r="U519" s="2"/>
      <c r="V519" s="2" t="s">
        <v>1868</v>
      </c>
      <c r="W519" s="1" t="s">
        <v>1898</v>
      </c>
      <c r="X519" s="1" t="s">
        <v>1899</v>
      </c>
      <c r="Y519" s="2"/>
    </row>
    <row r="520" ht="58.8" customHeight="1" spans="1:25" x14ac:dyDescent="0.25">
      <c r="A520" s="2">
        <v>1</v>
      </c>
      <c r="B520" s="27" t="s">
        <v>1130</v>
      </c>
      <c r="C520" s="28">
        <v>43661</v>
      </c>
      <c r="D520" s="2" t="s">
        <v>247</v>
      </c>
      <c r="E520" s="16" t="s">
        <v>933</v>
      </c>
      <c r="F520" s="2" t="s">
        <v>65</v>
      </c>
      <c r="G520" s="2" t="s">
        <v>249</v>
      </c>
      <c r="H520" s="2" t="s">
        <v>66</v>
      </c>
      <c r="I520" s="2" t="s">
        <v>696</v>
      </c>
      <c r="J520" s="2" t="s">
        <v>1900</v>
      </c>
      <c r="K520" s="2" t="s">
        <v>34</v>
      </c>
      <c r="L520" s="2" t="s">
        <v>48</v>
      </c>
      <c r="M520" s="2" t="s">
        <v>35</v>
      </c>
      <c r="N520" s="27">
        <v>1</v>
      </c>
      <c r="O520" s="27" t="s">
        <v>36</v>
      </c>
      <c r="P520" s="27" t="s">
        <v>421</v>
      </c>
      <c r="Q520" s="2" t="s">
        <v>38</v>
      </c>
      <c r="R520" s="2" t="s">
        <v>36</v>
      </c>
      <c r="S520" s="2" t="s">
        <v>35</v>
      </c>
      <c r="T520" s="2" t="s">
        <v>39</v>
      </c>
      <c r="U520" s="2"/>
      <c r="V520" s="2" t="s">
        <v>1868</v>
      </c>
      <c r="W520" s="1" t="s">
        <v>1901</v>
      </c>
      <c r="X520" s="1" t="s">
        <v>1902</v>
      </c>
      <c r="Y520" s="2"/>
    </row>
    <row r="521" ht="43.2" customHeight="1" spans="1:25" x14ac:dyDescent="0.25">
      <c r="A521" s="2">
        <v>1</v>
      </c>
      <c r="B521" s="27" t="s">
        <v>1130</v>
      </c>
      <c r="C521" s="28">
        <v>43661</v>
      </c>
      <c r="D521" s="2" t="s">
        <v>1903</v>
      </c>
      <c r="E521" s="16" t="s">
        <v>1904</v>
      </c>
      <c r="F521" s="2" t="s">
        <v>29</v>
      </c>
      <c r="G521" s="2" t="s">
        <v>519</v>
      </c>
      <c r="H521" s="2" t="s">
        <v>66</v>
      </c>
      <c r="I521" s="2" t="s">
        <v>31</v>
      </c>
      <c r="J521" s="2" t="s">
        <v>1905</v>
      </c>
      <c r="K521" s="2" t="s">
        <v>34</v>
      </c>
      <c r="L521" s="2" t="s">
        <v>48</v>
      </c>
      <c r="M521" s="2" t="s">
        <v>35</v>
      </c>
      <c r="N521" s="27">
        <v>1</v>
      </c>
      <c r="O521" s="2" t="s">
        <v>35</v>
      </c>
      <c r="P521" s="2">
        <v>0</v>
      </c>
      <c r="Q521" s="2" t="s">
        <v>38</v>
      </c>
      <c r="R521" s="2" t="s">
        <v>36</v>
      </c>
      <c r="S521" s="2" t="s">
        <v>35</v>
      </c>
      <c r="T521" s="2" t="s">
        <v>39</v>
      </c>
      <c r="U521" s="2"/>
      <c r="V521" s="2" t="s">
        <v>1868</v>
      </c>
      <c r="W521" s="1" t="s">
        <v>1906</v>
      </c>
      <c r="X521" s="1" t="s">
        <v>1907</v>
      </c>
      <c r="Y521" s="2"/>
    </row>
    <row r="522" ht="43.2" customHeight="1" spans="1:25" x14ac:dyDescent="0.25">
      <c r="A522" s="2">
        <v>1</v>
      </c>
      <c r="B522" s="27" t="s">
        <v>1130</v>
      </c>
      <c r="C522" s="28">
        <v>43664</v>
      </c>
      <c r="D522" s="2" t="s">
        <v>1908</v>
      </c>
      <c r="E522" s="16" t="s">
        <v>1909</v>
      </c>
      <c r="F522" s="2" t="s">
        <v>65</v>
      </c>
      <c r="G522" s="2" t="s">
        <v>519</v>
      </c>
      <c r="H522" s="2" t="s">
        <v>66</v>
      </c>
      <c r="I522" s="2" t="s">
        <v>48</v>
      </c>
      <c r="J522" s="2" t="s">
        <v>1910</v>
      </c>
      <c r="K522" s="2" t="s">
        <v>34</v>
      </c>
      <c r="L522" s="2" t="s">
        <v>48</v>
      </c>
      <c r="M522" s="2" t="s">
        <v>35</v>
      </c>
      <c r="N522" s="27">
        <v>1</v>
      </c>
      <c r="O522" s="27" t="s">
        <v>36</v>
      </c>
      <c r="P522" s="27" t="s">
        <v>1911</v>
      </c>
      <c r="Q522" s="2" t="s">
        <v>38</v>
      </c>
      <c r="R522" s="2" t="s">
        <v>36</v>
      </c>
      <c r="S522" s="2" t="s">
        <v>35</v>
      </c>
      <c r="T522" s="2" t="s">
        <v>39</v>
      </c>
      <c r="U522" s="2"/>
      <c r="V522" s="2" t="s">
        <v>1868</v>
      </c>
      <c r="W522" s="1" t="s">
        <v>1912</v>
      </c>
      <c r="X522" s="1" t="s">
        <v>1913</v>
      </c>
      <c r="Y522" s="2"/>
    </row>
    <row r="523" ht="72" customHeight="1" spans="1:25" s="7" customFormat="1" x14ac:dyDescent="0.25">
      <c r="A523" s="8">
        <v>1</v>
      </c>
      <c r="B523" s="8" t="s">
        <v>1130</v>
      </c>
      <c r="C523" s="9">
        <v>43664</v>
      </c>
      <c r="D523" s="8" t="s">
        <v>1914</v>
      </c>
      <c r="E523" s="7" t="s">
        <v>1915</v>
      </c>
      <c r="F523" s="8" t="s">
        <v>65</v>
      </c>
      <c r="G523" s="8" t="s">
        <v>58</v>
      </c>
      <c r="H523" s="8" t="s">
        <v>31</v>
      </c>
      <c r="I523" s="8" t="s">
        <v>67</v>
      </c>
      <c r="J523" s="8" t="s">
        <v>1916</v>
      </c>
      <c r="K523" s="8" t="s">
        <v>34</v>
      </c>
      <c r="L523" s="8" t="s">
        <v>48</v>
      </c>
      <c r="M523" s="8" t="s">
        <v>36</v>
      </c>
      <c r="N523" s="8">
        <v>0</v>
      </c>
      <c r="O523" s="8" t="s">
        <v>35</v>
      </c>
      <c r="P523" s="8">
        <v>0</v>
      </c>
      <c r="Q523" s="8" t="s">
        <v>38</v>
      </c>
      <c r="R523" s="8" t="s">
        <v>36</v>
      </c>
      <c r="S523" s="8" t="s">
        <v>35</v>
      </c>
      <c r="T523" s="8" t="s">
        <v>48</v>
      </c>
      <c r="U523" s="8"/>
      <c r="V523" s="8" t="s">
        <v>1859</v>
      </c>
      <c r="W523" s="8" t="s">
        <v>1917</v>
      </c>
      <c r="X523" s="8" t="s">
        <v>1918</v>
      </c>
      <c r="Y523" s="8"/>
    </row>
    <row r="524" ht="72" customHeight="1" spans="1:25" s="7" customFormat="1" x14ac:dyDescent="0.25">
      <c r="A524" s="8">
        <v>1</v>
      </c>
      <c r="B524" s="8" t="s">
        <v>1130</v>
      </c>
      <c r="C524" s="9">
        <v>43664</v>
      </c>
      <c r="D524" s="8" t="s">
        <v>777</v>
      </c>
      <c r="E524" s="7" t="s">
        <v>1919</v>
      </c>
      <c r="F524" s="8" t="s">
        <v>65</v>
      </c>
      <c r="G524" s="8" t="s">
        <v>58</v>
      </c>
      <c r="H524" s="8" t="s">
        <v>31</v>
      </c>
      <c r="I524" s="8" t="s">
        <v>67</v>
      </c>
      <c r="J524" s="8" t="s">
        <v>1920</v>
      </c>
      <c r="K524" s="8" t="s">
        <v>34</v>
      </c>
      <c r="L524" s="8" t="s">
        <v>48</v>
      </c>
      <c r="M524" s="8" t="s">
        <v>35</v>
      </c>
      <c r="N524" s="8">
        <v>1</v>
      </c>
      <c r="O524" s="8" t="s">
        <v>35</v>
      </c>
      <c r="P524" s="8">
        <v>0</v>
      </c>
      <c r="Q524" s="8" t="s">
        <v>38</v>
      </c>
      <c r="R524" s="8" t="s">
        <v>36</v>
      </c>
      <c r="S524" s="8" t="s">
        <v>35</v>
      </c>
      <c r="T524" s="8" t="s">
        <v>48</v>
      </c>
      <c r="U524" s="8"/>
      <c r="V524" s="8" t="s">
        <v>1859</v>
      </c>
      <c r="W524" s="8" t="s">
        <v>1921</v>
      </c>
      <c r="X524" s="8" t="s">
        <v>1922</v>
      </c>
      <c r="Y524" s="8"/>
    </row>
    <row r="525" ht="63" customHeight="1" spans="1:25" s="7" customFormat="1" x14ac:dyDescent="0.25">
      <c r="A525" s="8">
        <v>1</v>
      </c>
      <c r="B525" s="8" t="s">
        <v>1130</v>
      </c>
      <c r="C525" s="9">
        <v>43665</v>
      </c>
      <c r="D525" s="8" t="s">
        <v>374</v>
      </c>
      <c r="E525" s="7" t="s">
        <v>375</v>
      </c>
      <c r="F525" s="8" t="s">
        <v>65</v>
      </c>
      <c r="G525" s="8" t="s">
        <v>58</v>
      </c>
      <c r="H525" s="8" t="s">
        <v>66</v>
      </c>
      <c r="I525" s="8" t="s">
        <v>536</v>
      </c>
      <c r="J525" s="8" t="s">
        <v>1923</v>
      </c>
      <c r="K525" s="8" t="s">
        <v>34</v>
      </c>
      <c r="L525" s="8" t="s">
        <v>186</v>
      </c>
      <c r="M525" s="8" t="s">
        <v>36</v>
      </c>
      <c r="N525" s="8">
        <v>2</v>
      </c>
      <c r="O525" s="8" t="s">
        <v>36</v>
      </c>
      <c r="P525" s="8" t="s">
        <v>1924</v>
      </c>
      <c r="Q525" s="8" t="s">
        <v>38</v>
      </c>
      <c r="R525" s="8" t="s">
        <v>36</v>
      </c>
      <c r="S525" s="8" t="s">
        <v>35</v>
      </c>
      <c r="T525" s="8" t="s">
        <v>48</v>
      </c>
      <c r="U525" s="8"/>
      <c r="V525" s="8" t="s">
        <v>1859</v>
      </c>
      <c r="W525" s="8" t="s">
        <v>1925</v>
      </c>
      <c r="X525" s="8" t="s">
        <v>1926</v>
      </c>
      <c r="Y525" s="8"/>
    </row>
    <row r="526" ht="57.6" customHeight="1" spans="1:25" s="7" customFormat="1" x14ac:dyDescent="0.25">
      <c r="A526" s="8">
        <v>1</v>
      </c>
      <c r="B526" s="8" t="s">
        <v>1130</v>
      </c>
      <c r="C526" s="9">
        <v>43665</v>
      </c>
      <c r="D526" s="8" t="s">
        <v>1927</v>
      </c>
      <c r="E526" s="8" t="s">
        <v>1928</v>
      </c>
      <c r="F526" s="8" t="s">
        <v>419</v>
      </c>
      <c r="G526" s="8" t="s">
        <v>58</v>
      </c>
      <c r="H526" s="8" t="s">
        <v>31</v>
      </c>
      <c r="I526" s="8" t="s">
        <v>48</v>
      </c>
      <c r="J526" s="8" t="s">
        <v>1929</v>
      </c>
      <c r="K526" s="8" t="s">
        <v>34</v>
      </c>
      <c r="L526" s="8" t="s">
        <v>48</v>
      </c>
      <c r="M526" s="8" t="s">
        <v>36</v>
      </c>
      <c r="N526" s="8">
        <v>2</v>
      </c>
      <c r="O526" s="8" t="s">
        <v>35</v>
      </c>
      <c r="P526" s="8">
        <v>0</v>
      </c>
      <c r="Q526" s="8" t="s">
        <v>38</v>
      </c>
      <c r="R526" s="8" t="s">
        <v>36</v>
      </c>
      <c r="S526" s="8" t="s">
        <v>35</v>
      </c>
      <c r="T526" s="8" t="s">
        <v>48</v>
      </c>
      <c r="U526" s="8"/>
      <c r="V526" s="8" t="s">
        <v>1859</v>
      </c>
      <c r="W526" s="8" t="s">
        <v>1930</v>
      </c>
      <c r="X526" s="8" t="s">
        <v>1931</v>
      </c>
      <c r="Y526" s="8"/>
    </row>
    <row r="527" spans="1:25" x14ac:dyDescent="0.25">
      <c r="A527" s="2"/>
      <c r="B527" s="2"/>
      <c r="C527" s="6"/>
      <c r="D527" s="2"/>
      <c r="E527" s="1"/>
      <c r="F527" s="2"/>
      <c r="G527" s="2"/>
      <c r="H527" s="2"/>
      <c r="I527" s="2"/>
      <c r="J527" s="2"/>
      <c r="K527" s="2"/>
      <c r="L527" s="2"/>
      <c r="M527" s="2"/>
      <c r="N527" s="2"/>
      <c r="O527" s="2"/>
      <c r="P527" s="2"/>
      <c r="Q527" s="2"/>
      <c r="R527" s="2"/>
      <c r="S527" s="2"/>
      <c r="T527" s="2"/>
      <c r="U527" s="2"/>
      <c r="V527" s="2"/>
      <c r="X527" s="1"/>
      <c r="Y527" s="2"/>
    </row>
    <row r="528" spans="1:25" x14ac:dyDescent="0.25">
      <c r="A528" s="2"/>
      <c r="B528" s="2"/>
      <c r="C528" s="6"/>
      <c r="D528" s="2"/>
      <c r="E528" s="1"/>
      <c r="F528" s="2"/>
      <c r="G528" s="2"/>
      <c r="H528" s="2"/>
      <c r="I528" s="2"/>
      <c r="J528" s="2"/>
      <c r="K528" s="2"/>
      <c r="L528" s="2"/>
      <c r="M528" s="2"/>
      <c r="N528" s="2"/>
      <c r="O528" s="2"/>
      <c r="P528" s="2"/>
      <c r="Q528" s="2"/>
      <c r="R528" s="2"/>
      <c r="S528" s="2"/>
      <c r="T528" s="2"/>
      <c r="U528" s="2"/>
      <c r="V528" s="2"/>
      <c r="X528" s="1"/>
      <c r="Y528" s="2"/>
    </row>
    <row r="529" spans="1:25" x14ac:dyDescent="0.25">
      <c r="A529" s="2"/>
      <c r="B529" s="2"/>
      <c r="C529" s="6"/>
      <c r="D529" s="2"/>
      <c r="E529" s="1"/>
      <c r="F529" s="2"/>
      <c r="G529" s="2"/>
      <c r="H529" s="2"/>
      <c r="I529" s="2"/>
      <c r="J529" s="2"/>
      <c r="K529" s="2"/>
      <c r="L529" s="2"/>
      <c r="M529" s="2"/>
      <c r="N529" s="2"/>
      <c r="O529" s="2"/>
      <c r="P529" s="2"/>
      <c r="Q529" s="2"/>
      <c r="R529" s="2"/>
      <c r="S529" s="2"/>
      <c r="T529" s="2"/>
      <c r="U529" s="2"/>
      <c r="V529" s="2"/>
      <c r="X529" s="1"/>
      <c r="Y529" s="2"/>
    </row>
    <row r="530" spans="1:25" x14ac:dyDescent="0.25">
      <c r="A530" s="2"/>
      <c r="B530" s="2"/>
      <c r="C530" s="6"/>
      <c r="D530" s="2"/>
      <c r="E530" s="1"/>
      <c r="F530" s="2"/>
      <c r="G530" s="2"/>
      <c r="H530" s="2"/>
      <c r="I530" s="2"/>
      <c r="J530" s="2"/>
      <c r="K530" s="2"/>
      <c r="L530" s="2"/>
      <c r="M530" s="2"/>
      <c r="N530" s="2"/>
      <c r="O530" s="2"/>
      <c r="P530" s="2"/>
      <c r="Q530" s="2"/>
      <c r="R530" s="2"/>
      <c r="S530" s="2"/>
      <c r="T530" s="2"/>
      <c r="U530" s="2"/>
      <c r="V530" s="2"/>
      <c r="X530" s="1"/>
      <c r="Y530" s="2"/>
    </row>
    <row r="531" spans="1:25" x14ac:dyDescent="0.25">
      <c r="A531" s="2"/>
      <c r="B531" s="2"/>
      <c r="C531" s="6"/>
      <c r="D531" s="2"/>
      <c r="E531" s="1"/>
      <c r="F531" s="2"/>
      <c r="G531" s="2"/>
      <c r="H531" s="2"/>
      <c r="I531" s="2"/>
      <c r="J531" s="2"/>
      <c r="K531" s="2"/>
      <c r="L531" s="2"/>
      <c r="M531" s="2"/>
      <c r="N531" s="2"/>
      <c r="O531" s="2"/>
      <c r="P531" s="2"/>
      <c r="Q531" s="2"/>
      <c r="R531" s="2"/>
      <c r="S531" s="2"/>
      <c r="T531" s="2"/>
      <c r="U531" s="2"/>
      <c r="V531" s="2"/>
      <c r="X531" s="1"/>
      <c r="Y531" s="2"/>
    </row>
    <row r="532" spans="1:25" x14ac:dyDescent="0.25">
      <c r="A532" s="2"/>
      <c r="B532" s="2"/>
      <c r="C532" s="6"/>
      <c r="D532" s="2"/>
      <c r="E532" s="1"/>
      <c r="F532" s="2"/>
      <c r="G532" s="2"/>
      <c r="H532" s="2"/>
      <c r="I532" s="2"/>
      <c r="J532" s="2"/>
      <c r="K532" s="2"/>
      <c r="L532" s="2"/>
      <c r="M532" s="2"/>
      <c r="N532" s="2"/>
      <c r="O532" s="2"/>
      <c r="P532" s="2"/>
      <c r="Q532" s="2"/>
      <c r="R532" s="2"/>
      <c r="S532" s="2"/>
      <c r="T532" s="2"/>
      <c r="U532" s="2"/>
      <c r="V532" s="2"/>
      <c r="X532" s="1"/>
      <c r="Y532" s="2"/>
    </row>
    <row r="533" spans="1:25" x14ac:dyDescent="0.25">
      <c r="A533" s="2"/>
      <c r="B533" s="2"/>
      <c r="C533" s="6"/>
      <c r="D533" s="2"/>
      <c r="E533" s="1"/>
      <c r="F533" s="2"/>
      <c r="G533" s="2"/>
      <c r="H533" s="2"/>
      <c r="I533" s="2"/>
      <c r="J533" s="2"/>
      <c r="K533" s="2"/>
      <c r="L533" s="2"/>
      <c r="M533" s="2"/>
      <c r="N533" s="2"/>
      <c r="O533" s="2"/>
      <c r="P533" s="2"/>
      <c r="Q533" s="2"/>
      <c r="R533" s="2"/>
      <c r="S533" s="2"/>
      <c r="T533" s="2"/>
      <c r="U533" s="2"/>
      <c r="V533" s="2"/>
      <c r="X533" s="1"/>
      <c r="Y533" s="2"/>
    </row>
    <row r="534" spans="1:25" x14ac:dyDescent="0.25">
      <c r="A534" s="2"/>
      <c r="B534" s="2"/>
      <c r="C534" s="6"/>
      <c r="D534" s="2"/>
      <c r="E534" s="1"/>
      <c r="F534" s="2"/>
      <c r="G534" s="2"/>
      <c r="H534" s="2"/>
      <c r="I534" s="2"/>
      <c r="J534" s="2"/>
      <c r="K534" s="2"/>
      <c r="L534" s="2"/>
      <c r="M534" s="2"/>
      <c r="N534" s="2"/>
      <c r="O534" s="2"/>
      <c r="P534" s="2"/>
      <c r="Q534" s="2"/>
      <c r="R534" s="2"/>
      <c r="S534" s="2"/>
      <c r="T534" s="2"/>
      <c r="U534" s="2"/>
      <c r="V534" s="2"/>
      <c r="X534" s="1"/>
      <c r="Y534" s="2"/>
    </row>
    <row r="535" spans="1:25" x14ac:dyDescent="0.25">
      <c r="A535" s="2"/>
      <c r="B535" s="2"/>
      <c r="C535" s="6"/>
      <c r="D535" s="2"/>
      <c r="E535" s="1"/>
      <c r="F535" s="2"/>
      <c r="G535" s="2"/>
      <c r="H535" s="2"/>
      <c r="I535" s="2"/>
      <c r="J535" s="2"/>
      <c r="K535" s="2"/>
      <c r="L535" s="2"/>
      <c r="M535" s="2"/>
      <c r="N535" s="2"/>
      <c r="O535" s="2"/>
      <c r="P535" s="2"/>
      <c r="Q535" s="2"/>
      <c r="R535" s="2"/>
      <c r="S535" s="2"/>
      <c r="T535" s="2"/>
      <c r="U535" s="2"/>
      <c r="V535" s="2"/>
      <c r="X535" s="1"/>
      <c r="Y535" s="2"/>
    </row>
    <row r="536" spans="1:25" x14ac:dyDescent="0.25">
      <c r="A536" s="2"/>
      <c r="B536" s="2"/>
      <c r="C536" s="6"/>
      <c r="D536" s="2"/>
      <c r="E536" s="1"/>
      <c r="F536" s="2"/>
      <c r="G536" s="2"/>
      <c r="H536" s="2"/>
      <c r="I536" s="2"/>
      <c r="J536" s="2"/>
      <c r="K536" s="2"/>
      <c r="L536" s="2"/>
      <c r="M536" s="2"/>
      <c r="N536" s="2"/>
      <c r="O536" s="2"/>
      <c r="P536" s="2"/>
      <c r="Q536" s="2"/>
      <c r="R536" s="2"/>
      <c r="S536" s="2"/>
      <c r="T536" s="2"/>
      <c r="U536" s="2"/>
      <c r="V536" s="2"/>
      <c r="X536" s="10"/>
      <c r="Y536" s="2"/>
    </row>
    <row r="537" spans="1:25" x14ac:dyDescent="0.25">
      <c r="A537" s="2"/>
      <c r="B537" s="2"/>
      <c r="C537" s="6"/>
      <c r="D537" s="2"/>
      <c r="E537" s="1"/>
      <c r="F537" s="2"/>
      <c r="G537" s="2"/>
      <c r="H537" s="2"/>
      <c r="I537" s="2"/>
      <c r="J537" s="2"/>
      <c r="K537" s="2"/>
      <c r="L537" s="2"/>
      <c r="M537" s="2"/>
      <c r="N537" s="2"/>
      <c r="O537" s="2"/>
      <c r="P537" s="2"/>
      <c r="Q537" s="2"/>
      <c r="R537" s="2"/>
      <c r="S537" s="2"/>
      <c r="T537" s="2"/>
      <c r="U537" s="2"/>
      <c r="V537" s="2"/>
      <c r="X537" s="1"/>
      <c r="Y537" s="2"/>
    </row>
    <row r="538" spans="1:25" x14ac:dyDescent="0.25">
      <c r="A538" s="2"/>
      <c r="B538" s="2"/>
      <c r="C538" s="6"/>
      <c r="D538" s="2"/>
      <c r="E538" s="1"/>
      <c r="F538" s="2"/>
      <c r="G538" s="2"/>
      <c r="H538" s="2"/>
      <c r="I538" s="2"/>
      <c r="J538" s="2"/>
      <c r="K538" s="2"/>
      <c r="L538" s="2"/>
      <c r="M538" s="2"/>
      <c r="N538" s="2"/>
      <c r="O538" s="2"/>
      <c r="P538" s="2"/>
      <c r="Q538" s="2"/>
      <c r="R538" s="2"/>
      <c r="S538" s="2"/>
      <c r="T538" s="2"/>
      <c r="U538" s="2"/>
      <c r="V538" s="2"/>
      <c r="X538" s="1"/>
      <c r="Y538" s="2"/>
    </row>
    <row r="539" spans="1:25" x14ac:dyDescent="0.25">
      <c r="A539" s="2"/>
      <c r="B539" s="2"/>
      <c r="C539" s="6"/>
      <c r="D539" s="2"/>
      <c r="E539" s="1"/>
      <c r="F539" s="2"/>
      <c r="G539" s="2"/>
      <c r="H539" s="2"/>
      <c r="I539" s="2"/>
      <c r="J539" s="2"/>
      <c r="K539" s="2"/>
      <c r="L539" s="2"/>
      <c r="M539" s="2"/>
      <c r="N539" s="2"/>
      <c r="O539" s="2"/>
      <c r="P539" s="2"/>
      <c r="Q539" s="2"/>
      <c r="R539" s="2"/>
      <c r="S539" s="2"/>
      <c r="T539" s="2"/>
      <c r="U539" s="2"/>
      <c r="V539" s="2"/>
      <c r="X539" s="1"/>
      <c r="Y539" s="2"/>
    </row>
    <row r="540" spans="1:25" x14ac:dyDescent="0.25">
      <c r="A540" s="2"/>
      <c r="B540" s="2"/>
      <c r="C540" s="6"/>
      <c r="D540" s="2"/>
      <c r="E540" s="1"/>
      <c r="F540" s="2"/>
      <c r="G540" s="2"/>
      <c r="H540" s="2"/>
      <c r="I540" s="2"/>
      <c r="J540" s="2"/>
      <c r="K540" s="2"/>
      <c r="L540" s="2"/>
      <c r="M540" s="2"/>
      <c r="N540" s="2"/>
      <c r="O540" s="2"/>
      <c r="P540" s="2"/>
      <c r="Q540" s="2"/>
      <c r="R540" s="2"/>
      <c r="S540" s="2"/>
      <c r="T540" s="2"/>
      <c r="U540" s="2"/>
      <c r="V540" s="2"/>
      <c r="X540" s="1"/>
      <c r="Y540" s="2"/>
    </row>
    <row r="541" spans="1:25" x14ac:dyDescent="0.25">
      <c r="A541" s="2"/>
      <c r="B541" s="2"/>
      <c r="C541" s="6"/>
      <c r="D541" s="2"/>
      <c r="E541" s="1"/>
      <c r="F541" s="2"/>
      <c r="G541" s="2"/>
      <c r="H541" s="2"/>
      <c r="I541" s="2"/>
      <c r="J541" s="2"/>
      <c r="K541" s="2"/>
      <c r="L541" s="2"/>
      <c r="M541" s="2"/>
      <c r="N541" s="2"/>
      <c r="O541" s="2"/>
      <c r="P541" s="2"/>
      <c r="Q541" s="2"/>
      <c r="R541" s="2"/>
      <c r="S541" s="2"/>
      <c r="T541" s="2"/>
      <c r="U541" s="2"/>
      <c r="V541" s="2"/>
      <c r="X541" s="1"/>
      <c r="Y541" s="30"/>
    </row>
    <row r="542" spans="1:25" x14ac:dyDescent="0.25">
      <c r="A542" s="2"/>
      <c r="B542" s="2"/>
      <c r="C542" s="6"/>
      <c r="D542" s="2"/>
      <c r="E542" s="1"/>
      <c r="F542" s="2"/>
      <c r="G542" s="2"/>
      <c r="H542" s="2"/>
      <c r="I542" s="2"/>
      <c r="J542" s="2"/>
      <c r="K542" s="2"/>
      <c r="L542" s="2"/>
      <c r="M542" s="2"/>
      <c r="N542" s="2"/>
      <c r="O542" s="2"/>
      <c r="P542" s="2"/>
      <c r="Q542" s="2"/>
      <c r="R542" s="2"/>
      <c r="S542" s="2"/>
      <c r="T542" s="2"/>
      <c r="U542" s="2"/>
      <c r="V542" s="2"/>
      <c r="X542" s="1"/>
      <c r="Y542" s="2"/>
    </row>
    <row r="543" spans="1:25" x14ac:dyDescent="0.25">
      <c r="A543" s="2"/>
      <c r="B543" s="2"/>
      <c r="C543" s="6"/>
      <c r="D543" s="2"/>
      <c r="E543" s="1"/>
      <c r="F543" s="2"/>
      <c r="G543" s="2"/>
      <c r="H543" s="2"/>
      <c r="I543" s="2"/>
      <c r="J543" s="2"/>
      <c r="K543" s="2"/>
      <c r="L543" s="2"/>
      <c r="M543" s="2"/>
      <c r="N543" s="2"/>
      <c r="O543" s="2"/>
      <c r="P543" s="2"/>
      <c r="Q543" s="2"/>
      <c r="R543" s="2"/>
      <c r="S543" s="2"/>
      <c r="T543" s="2"/>
      <c r="U543" s="2"/>
      <c r="V543" s="2"/>
      <c r="X543" s="1"/>
      <c r="Y543" s="2"/>
    </row>
    <row r="544" spans="1:25" x14ac:dyDescent="0.25">
      <c r="A544" s="2"/>
      <c r="B544" s="2"/>
      <c r="C544" s="6"/>
      <c r="D544" s="2"/>
      <c r="E544" s="1"/>
      <c r="F544" s="2"/>
      <c r="G544" s="2"/>
      <c r="H544" s="2"/>
      <c r="I544" s="2"/>
      <c r="J544" s="2"/>
      <c r="K544" s="2"/>
      <c r="L544" s="2"/>
      <c r="M544" s="21"/>
      <c r="N544" s="2"/>
      <c r="O544" s="2"/>
      <c r="P544" s="2"/>
      <c r="Q544" s="2"/>
      <c r="R544" s="2"/>
      <c r="S544" s="2"/>
      <c r="T544" s="2"/>
      <c r="U544" s="2"/>
      <c r="V544" s="2"/>
      <c r="X544" s="1"/>
      <c r="Y544" s="2"/>
    </row>
    <row r="545" spans="1:25" x14ac:dyDescent="0.25">
      <c r="A545" s="2"/>
      <c r="B545" s="2"/>
      <c r="C545" s="6"/>
      <c r="D545" s="2"/>
      <c r="E545" s="1"/>
      <c r="F545" s="2"/>
      <c r="G545" s="2"/>
      <c r="H545" s="2"/>
      <c r="I545" s="2"/>
      <c r="J545" s="2"/>
      <c r="K545" s="2"/>
      <c r="L545" s="2"/>
      <c r="M545" s="2"/>
      <c r="N545" s="2"/>
      <c r="O545" s="2"/>
      <c r="P545" s="2"/>
      <c r="Q545" s="2"/>
      <c r="R545" s="2"/>
      <c r="S545" s="2"/>
      <c r="T545" s="2"/>
      <c r="U545" s="2"/>
      <c r="V545" s="2"/>
      <c r="X545" s="1"/>
      <c r="Y545" s="2"/>
    </row>
    <row r="546" spans="1:25" x14ac:dyDescent="0.25">
      <c r="A546" s="2"/>
      <c r="B546" s="2"/>
      <c r="C546" s="6"/>
      <c r="D546" s="2"/>
      <c r="E546" s="1"/>
      <c r="F546" s="2"/>
      <c r="G546" s="2"/>
      <c r="H546" s="2"/>
      <c r="I546" s="2"/>
      <c r="J546" s="2"/>
      <c r="K546" s="2"/>
      <c r="L546" s="2"/>
      <c r="M546" s="2"/>
      <c r="N546" s="2"/>
      <c r="O546" s="2"/>
      <c r="P546" s="2"/>
      <c r="Q546" s="2"/>
      <c r="R546" s="2"/>
      <c r="S546" s="2"/>
      <c r="T546" s="2"/>
      <c r="U546" s="2"/>
      <c r="V546" s="2"/>
      <c r="X546" s="1"/>
      <c r="Y546" s="2"/>
    </row>
    <row r="547" spans="1:25" x14ac:dyDescent="0.25">
      <c r="A547" s="2"/>
      <c r="B547" s="2"/>
      <c r="C547" s="6"/>
      <c r="D547" s="2"/>
      <c r="E547" s="1"/>
      <c r="F547" s="2"/>
      <c r="G547" s="2"/>
      <c r="H547" s="2"/>
      <c r="I547" s="2"/>
      <c r="J547" s="2"/>
      <c r="K547" s="2"/>
      <c r="L547" s="2"/>
      <c r="M547" s="2"/>
      <c r="N547" s="2"/>
      <c r="O547" s="2"/>
      <c r="P547" s="2"/>
      <c r="Q547" s="2"/>
      <c r="R547" s="2"/>
      <c r="S547" s="2"/>
      <c r="T547" s="2"/>
      <c r="U547" s="2"/>
      <c r="V547" s="2"/>
      <c r="X547" s="1"/>
      <c r="Y547" s="2"/>
    </row>
    <row r="548" spans="1:25" x14ac:dyDescent="0.25">
      <c r="A548" s="2"/>
      <c r="B548" s="2"/>
      <c r="C548" s="6"/>
      <c r="D548" s="2"/>
      <c r="E548" s="1"/>
      <c r="F548" s="2"/>
      <c r="G548" s="2"/>
      <c r="H548" s="2"/>
      <c r="I548" s="2"/>
      <c r="J548" s="2"/>
      <c r="K548" s="2"/>
      <c r="L548" s="2"/>
      <c r="M548" s="2"/>
      <c r="N548" s="2"/>
      <c r="O548" s="2"/>
      <c r="P548" s="2"/>
      <c r="Q548" s="2"/>
      <c r="R548" s="2"/>
      <c r="S548" s="2"/>
      <c r="T548" s="2"/>
      <c r="U548" s="2"/>
      <c r="V548" s="2"/>
      <c r="X548" s="1"/>
      <c r="Y548" s="2"/>
    </row>
    <row r="549" spans="1:25" x14ac:dyDescent="0.25">
      <c r="A549" s="2"/>
      <c r="B549" s="2"/>
      <c r="C549" s="6"/>
      <c r="D549" s="2"/>
      <c r="E549" s="1"/>
      <c r="F549" s="2"/>
      <c r="G549" s="2"/>
      <c r="H549" s="2"/>
      <c r="I549" s="2"/>
      <c r="J549" s="2"/>
      <c r="K549" s="2"/>
      <c r="L549" s="2"/>
      <c r="M549" s="2"/>
      <c r="N549" s="2"/>
      <c r="O549" s="2"/>
      <c r="P549" s="2"/>
      <c r="Q549" s="2"/>
      <c r="R549" s="2"/>
      <c r="S549" s="2"/>
      <c r="T549" s="2"/>
      <c r="U549" s="2"/>
      <c r="V549" s="2"/>
      <c r="X549" s="1"/>
      <c r="Y549" s="2"/>
    </row>
    <row r="550" spans="1:25" x14ac:dyDescent="0.25">
      <c r="A550" s="2"/>
      <c r="B550" s="2"/>
      <c r="C550" s="6"/>
      <c r="D550" s="2"/>
      <c r="E550" s="1"/>
      <c r="F550" s="2"/>
      <c r="G550" s="2"/>
      <c r="H550" s="2"/>
      <c r="I550" s="2"/>
      <c r="J550" s="2"/>
      <c r="K550" s="2"/>
      <c r="L550" s="2"/>
      <c r="M550" s="2"/>
      <c r="N550" s="2"/>
      <c r="O550" s="2"/>
      <c r="P550" s="2"/>
      <c r="Q550" s="2"/>
      <c r="R550" s="2"/>
      <c r="S550" s="2"/>
      <c r="T550" s="2"/>
      <c r="U550" s="2"/>
      <c r="V550" s="2"/>
      <c r="X550" s="1"/>
      <c r="Y550" s="2"/>
    </row>
    <row r="551" spans="1:25" x14ac:dyDescent="0.25">
      <c r="A551" s="2"/>
      <c r="B551" s="2"/>
      <c r="C551" s="6"/>
      <c r="D551" s="2"/>
      <c r="E551" s="1"/>
      <c r="F551" s="2"/>
      <c r="G551" s="2"/>
      <c r="H551" s="2"/>
      <c r="I551" s="2"/>
      <c r="J551" s="2"/>
      <c r="K551" s="2"/>
      <c r="L551" s="2"/>
      <c r="M551" s="2"/>
      <c r="N551" s="2"/>
      <c r="O551" s="2"/>
      <c r="P551" s="2"/>
      <c r="Q551" s="2"/>
      <c r="R551" s="2"/>
      <c r="S551" s="2"/>
      <c r="T551" s="2"/>
      <c r="U551" s="2"/>
      <c r="V551" s="2"/>
      <c r="X551" s="1"/>
      <c r="Y551" s="2"/>
    </row>
    <row r="552" spans="1:25" x14ac:dyDescent="0.25">
      <c r="A552" s="2"/>
      <c r="B552" s="2"/>
      <c r="C552" s="6"/>
      <c r="D552" s="2"/>
      <c r="E552" s="1"/>
      <c r="F552" s="2"/>
      <c r="G552" s="2"/>
      <c r="H552" s="2"/>
      <c r="I552" s="2"/>
      <c r="J552" s="2"/>
      <c r="K552" s="2"/>
      <c r="L552" s="2"/>
      <c r="M552" s="2"/>
      <c r="N552" s="2"/>
      <c r="O552" s="2"/>
      <c r="P552" s="2"/>
      <c r="Q552" s="2"/>
      <c r="R552" s="2"/>
      <c r="S552" s="2"/>
      <c r="T552" s="2"/>
      <c r="U552" s="2"/>
      <c r="V552" s="2"/>
      <c r="X552" s="1"/>
      <c r="Y552" s="2"/>
    </row>
    <row r="553" spans="1:25" x14ac:dyDescent="0.25">
      <c r="A553" s="2"/>
      <c r="B553" s="2"/>
      <c r="C553" s="6"/>
      <c r="D553" s="2"/>
      <c r="E553" s="1"/>
      <c r="F553" s="2"/>
      <c r="G553" s="2"/>
      <c r="H553" s="2"/>
      <c r="I553" s="2"/>
      <c r="J553" s="2"/>
      <c r="K553" s="2"/>
      <c r="L553" s="2"/>
      <c r="M553" s="2"/>
      <c r="N553" s="2"/>
      <c r="O553" s="2"/>
      <c r="P553" s="2"/>
      <c r="Q553" s="2"/>
      <c r="R553" s="2"/>
      <c r="S553" s="2"/>
      <c r="T553" s="2"/>
      <c r="U553" s="2"/>
      <c r="V553" s="2"/>
      <c r="X553" s="1"/>
      <c r="Y553" s="2"/>
    </row>
    <row r="554" spans="1:25" x14ac:dyDescent="0.25">
      <c r="A554" s="2"/>
      <c r="B554" s="2"/>
      <c r="C554" s="6"/>
      <c r="D554" s="2"/>
      <c r="E554" s="1"/>
      <c r="F554" s="2"/>
      <c r="G554" s="2"/>
      <c r="H554" s="2"/>
      <c r="I554" s="2"/>
      <c r="J554" s="2"/>
      <c r="K554" s="2"/>
      <c r="L554" s="2"/>
      <c r="M554" s="2"/>
      <c r="N554" s="2"/>
      <c r="O554" s="2"/>
      <c r="P554" s="2"/>
      <c r="Q554" s="2"/>
      <c r="R554" s="2"/>
      <c r="S554" s="2"/>
      <c r="T554" s="2"/>
      <c r="U554" s="2"/>
      <c r="V554" s="2"/>
      <c r="X554" s="1"/>
      <c r="Y554" s="2"/>
    </row>
    <row r="555" spans="1:25" x14ac:dyDescent="0.25">
      <c r="A555" s="2"/>
      <c r="B555" s="2"/>
      <c r="C555" s="6"/>
      <c r="D555" s="2"/>
      <c r="E555" s="1"/>
      <c r="F555" s="2"/>
      <c r="G555" s="2"/>
      <c r="H555" s="2"/>
      <c r="I555" s="2"/>
      <c r="J555" s="2"/>
      <c r="K555" s="2"/>
      <c r="L555" s="2"/>
      <c r="M555" s="2"/>
      <c r="N555" s="2"/>
      <c r="O555" s="2"/>
      <c r="P555" s="2"/>
      <c r="Q555" s="2"/>
      <c r="R555" s="2"/>
      <c r="S555" s="2"/>
      <c r="T555" s="2"/>
      <c r="U555" s="2"/>
      <c r="V555" s="2"/>
      <c r="X555" s="1"/>
      <c r="Y555" s="2"/>
    </row>
    <row r="556" spans="1:25" x14ac:dyDescent="0.25">
      <c r="A556" s="2"/>
      <c r="B556" s="2"/>
      <c r="C556" s="6"/>
      <c r="D556" s="2"/>
      <c r="E556" s="1"/>
      <c r="F556" s="2"/>
      <c r="G556" s="2"/>
      <c r="H556" s="2"/>
      <c r="I556" s="2"/>
      <c r="J556" s="2"/>
      <c r="K556" s="2"/>
      <c r="L556" s="2"/>
      <c r="M556" s="2"/>
      <c r="N556" s="2"/>
      <c r="O556" s="2"/>
      <c r="P556" s="2"/>
      <c r="Q556" s="2"/>
      <c r="R556" s="2"/>
      <c r="S556" s="2"/>
      <c r="T556" s="2"/>
      <c r="U556" s="2"/>
      <c r="V556" s="2"/>
      <c r="X556" s="1"/>
      <c r="Y556" s="2"/>
    </row>
    <row r="557" spans="1:25" x14ac:dyDescent="0.25">
      <c r="A557" s="2"/>
      <c r="B557" s="2"/>
      <c r="C557" s="6"/>
      <c r="D557" s="2"/>
      <c r="E557" s="1"/>
      <c r="F557" s="2"/>
      <c r="G557" s="2"/>
      <c r="H557" s="2"/>
      <c r="I557" s="2"/>
      <c r="J557" s="2"/>
      <c r="K557" s="2"/>
      <c r="L557" s="2"/>
      <c r="M557" s="2"/>
      <c r="N557" s="2"/>
      <c r="O557" s="2"/>
      <c r="P557" s="2"/>
      <c r="Q557" s="2"/>
      <c r="R557" s="2"/>
      <c r="S557" s="2"/>
      <c r="T557" s="2"/>
      <c r="U557" s="2"/>
      <c r="V557" s="2"/>
      <c r="X557" s="1"/>
      <c r="Y557" s="2"/>
    </row>
    <row r="558" spans="1:25" x14ac:dyDescent="0.25">
      <c r="A558" s="2"/>
      <c r="B558" s="2"/>
      <c r="C558" s="6"/>
      <c r="D558" s="2"/>
      <c r="E558" s="1"/>
      <c r="F558" s="2"/>
      <c r="G558" s="2"/>
      <c r="H558" s="2"/>
      <c r="I558" s="2"/>
      <c r="J558" s="2"/>
      <c r="K558" s="2"/>
      <c r="L558" s="2"/>
      <c r="M558" s="2"/>
      <c r="N558" s="2"/>
      <c r="O558" s="2"/>
      <c r="P558" s="2"/>
      <c r="Q558" s="2"/>
      <c r="R558" s="2"/>
      <c r="S558" s="2"/>
      <c r="T558" s="2"/>
      <c r="U558" s="2"/>
      <c r="V558" s="2"/>
      <c r="X558" s="1"/>
      <c r="Y558" s="2"/>
    </row>
    <row r="559" spans="1:25" x14ac:dyDescent="0.25">
      <c r="A559" s="2"/>
      <c r="B559" s="2"/>
      <c r="C559" s="6"/>
      <c r="D559" s="2"/>
      <c r="E559" s="1"/>
      <c r="F559" s="2"/>
      <c r="G559" s="2"/>
      <c r="H559" s="2"/>
      <c r="I559" s="2"/>
      <c r="J559" s="2"/>
      <c r="K559" s="2"/>
      <c r="L559" s="2"/>
      <c r="M559" s="2"/>
      <c r="N559" s="2"/>
      <c r="O559" s="2"/>
      <c r="P559" s="2"/>
      <c r="Q559" s="2"/>
      <c r="R559" s="2"/>
      <c r="S559" s="2"/>
      <c r="T559" s="2"/>
      <c r="U559" s="2"/>
      <c r="V559" s="2"/>
      <c r="X559" s="1"/>
      <c r="Y559" s="2"/>
    </row>
    <row r="560" ht="81" customHeight="1" spans="1:25" x14ac:dyDescent="0.25">
      <c r="A560" s="2"/>
      <c r="B560" s="2"/>
      <c r="C560" s="6"/>
      <c r="D560" s="2"/>
      <c r="E560" s="1"/>
      <c r="F560" s="2"/>
      <c r="G560" s="2"/>
      <c r="H560" s="2"/>
      <c r="I560" s="2"/>
      <c r="J560" s="2"/>
      <c r="K560" s="2"/>
      <c r="L560" s="2"/>
      <c r="M560" s="2"/>
      <c r="N560" s="2"/>
      <c r="O560" s="2"/>
      <c r="P560" s="2"/>
      <c r="Q560" s="2"/>
      <c r="R560" s="2"/>
      <c r="S560" s="2"/>
      <c r="T560" s="2"/>
      <c r="U560" s="2"/>
      <c r="V560" s="2"/>
      <c r="X560" s="1"/>
      <c r="Y560" s="2"/>
    </row>
    <row r="561" spans="1:25" x14ac:dyDescent="0.25">
      <c r="A561" s="2"/>
      <c r="B561" s="2"/>
      <c r="C561" s="6"/>
      <c r="D561" s="2"/>
      <c r="E561" s="1"/>
      <c r="F561" s="2"/>
      <c r="G561" s="2"/>
      <c r="H561" s="2"/>
      <c r="I561" s="2"/>
      <c r="J561" s="2"/>
      <c r="K561" s="2"/>
      <c r="L561" s="2"/>
      <c r="M561" s="2"/>
      <c r="N561" s="2"/>
      <c r="O561" s="2"/>
      <c r="P561" s="2"/>
      <c r="Q561" s="2"/>
      <c r="R561" s="2"/>
      <c r="S561" s="2"/>
      <c r="T561" s="2"/>
      <c r="U561" s="2"/>
      <c r="V561" s="2"/>
      <c r="X561" s="1"/>
      <c r="Y561" s="2"/>
    </row>
    <row r="562" spans="1:25" x14ac:dyDescent="0.25">
      <c r="A562" s="2"/>
      <c r="B562" s="2"/>
      <c r="C562" s="6"/>
      <c r="D562" s="2"/>
      <c r="E562" s="1"/>
      <c r="F562" s="2"/>
      <c r="G562" s="2"/>
      <c r="H562" s="2"/>
      <c r="I562" s="2"/>
      <c r="J562" s="2"/>
      <c r="K562" s="2"/>
      <c r="L562" s="2"/>
      <c r="M562" s="2"/>
      <c r="N562" s="2"/>
      <c r="O562" s="2"/>
      <c r="P562" s="2"/>
      <c r="Q562" s="2"/>
      <c r="R562" s="2"/>
      <c r="S562" s="2"/>
      <c r="T562" s="2"/>
      <c r="U562" s="2"/>
      <c r="V562" s="2"/>
      <c r="X562" s="1"/>
      <c r="Y562" s="2"/>
    </row>
    <row r="563" spans="1:25" x14ac:dyDescent="0.25">
      <c r="A563" s="2"/>
      <c r="B563" s="2"/>
      <c r="C563" s="6"/>
      <c r="D563" s="2"/>
      <c r="E563" s="1"/>
      <c r="F563" s="2"/>
      <c r="G563" s="2"/>
      <c r="H563" s="2"/>
      <c r="I563" s="2"/>
      <c r="J563" s="2"/>
      <c r="K563" s="2"/>
      <c r="L563" s="2"/>
      <c r="M563" s="2"/>
      <c r="N563" s="2"/>
      <c r="O563" s="2"/>
      <c r="P563" s="2"/>
      <c r="Q563" s="2"/>
      <c r="R563" s="2"/>
      <c r="S563" s="2"/>
      <c r="T563" s="2"/>
      <c r="U563" s="2"/>
      <c r="V563" s="2"/>
      <c r="X563" s="1"/>
      <c r="Y563" s="2"/>
    </row>
    <row r="564" spans="1:25" x14ac:dyDescent="0.25">
      <c r="A564" s="2"/>
      <c r="B564" s="2"/>
      <c r="C564" s="6"/>
      <c r="D564" s="2"/>
      <c r="E564" s="1"/>
      <c r="F564" s="2"/>
      <c r="G564" s="2"/>
      <c r="H564" s="2"/>
      <c r="I564" s="2"/>
      <c r="J564" s="2"/>
      <c r="K564" s="2"/>
      <c r="L564" s="2"/>
      <c r="M564" s="2"/>
      <c r="N564" s="2"/>
      <c r="O564" s="2"/>
      <c r="P564" s="2"/>
      <c r="Q564" s="2"/>
      <c r="R564" s="2"/>
      <c r="S564" s="2"/>
      <c r="T564" s="2"/>
      <c r="U564" s="2"/>
      <c r="V564" s="2"/>
      <c r="X564" s="1"/>
      <c r="Y564" s="2"/>
    </row>
    <row r="565" spans="1:25" x14ac:dyDescent="0.25">
      <c r="A565" s="2"/>
      <c r="B565" s="2"/>
      <c r="C565" s="6"/>
      <c r="D565" s="2"/>
      <c r="E565" s="1"/>
      <c r="F565" s="2"/>
      <c r="G565" s="2"/>
      <c r="H565" s="2"/>
      <c r="I565" s="2"/>
      <c r="J565" s="2"/>
      <c r="K565" s="2"/>
      <c r="L565" s="2"/>
      <c r="M565" s="2"/>
      <c r="N565" s="2"/>
      <c r="O565" s="2"/>
      <c r="P565" s="2"/>
      <c r="Q565" s="2"/>
      <c r="R565" s="2"/>
      <c r="S565" s="2"/>
      <c r="T565" s="2"/>
      <c r="U565" s="2"/>
      <c r="V565" s="2"/>
      <c r="X565" s="1"/>
      <c r="Y565" s="30"/>
    </row>
    <row r="566" spans="1:25" x14ac:dyDescent="0.25">
      <c r="A566" s="2"/>
      <c r="B566" s="21"/>
      <c r="C566" s="31"/>
      <c r="D566" s="21"/>
      <c r="E566" s="1"/>
      <c r="F566" s="2"/>
      <c r="G566" s="2"/>
      <c r="H566" s="21"/>
      <c r="I566" s="21"/>
      <c r="J566" s="21"/>
      <c r="K566" s="21"/>
      <c r="L566" s="21"/>
      <c r="M566" s="21"/>
      <c r="N566" s="21"/>
      <c r="O566" s="21"/>
      <c r="P566" s="2"/>
      <c r="Q566" s="21"/>
      <c r="R566" s="21"/>
      <c r="S566" s="21"/>
      <c r="T566" s="21"/>
      <c r="U566" s="21"/>
      <c r="V566" s="21"/>
      <c r="W566" s="32"/>
      <c r="X566" s="32"/>
      <c r="Y566" s="21"/>
    </row>
    <row r="567" spans="1:25" x14ac:dyDescent="0.25">
      <c r="A567" s="2"/>
      <c r="B567" s="2"/>
      <c r="C567" s="6"/>
      <c r="D567" s="2"/>
      <c r="E567" s="1"/>
      <c r="F567" s="2"/>
      <c r="G567" s="2"/>
      <c r="H567" s="2"/>
      <c r="I567" s="2"/>
      <c r="J567" s="2"/>
      <c r="K567" s="2"/>
      <c r="L567" s="2"/>
      <c r="M567" s="2"/>
      <c r="N567" s="2"/>
      <c r="O567" s="2"/>
      <c r="P567" s="2"/>
      <c r="Q567" s="2"/>
      <c r="R567" s="2"/>
      <c r="S567" s="2"/>
      <c r="T567" s="2"/>
      <c r="U567" s="2"/>
      <c r="V567" s="2"/>
      <c r="X567" s="1"/>
      <c r="Y567" s="2"/>
    </row>
    <row r="568" spans="1:25" x14ac:dyDescent="0.25">
      <c r="A568" s="2"/>
      <c r="B568" s="2"/>
      <c r="C568" s="6"/>
      <c r="D568" s="2"/>
      <c r="E568" s="1"/>
      <c r="F568" s="2"/>
      <c r="G568" s="2"/>
      <c r="H568" s="2"/>
      <c r="I568" s="2"/>
      <c r="J568" s="2"/>
      <c r="K568" s="2"/>
      <c r="L568" s="2"/>
      <c r="M568" s="2"/>
      <c r="N568" s="2"/>
      <c r="O568" s="2"/>
      <c r="P568" s="2"/>
      <c r="Q568" s="2"/>
      <c r="R568" s="2"/>
      <c r="S568" s="2"/>
      <c r="T568" s="2"/>
      <c r="U568" s="2"/>
      <c r="V568" s="2"/>
      <c r="X568" s="1"/>
      <c r="Y568" s="2"/>
    </row>
    <row r="569" spans="1:25" x14ac:dyDescent="0.25">
      <c r="A569" s="2"/>
      <c r="B569" s="2"/>
      <c r="C569" s="6"/>
      <c r="D569" s="2"/>
      <c r="E569" s="1"/>
      <c r="F569" s="2"/>
      <c r="G569" s="2"/>
      <c r="H569" s="2"/>
      <c r="I569" s="2"/>
      <c r="J569" s="2"/>
      <c r="K569" s="2"/>
      <c r="L569" s="2"/>
      <c r="M569" s="2"/>
      <c r="N569" s="2"/>
      <c r="O569" s="2"/>
      <c r="P569" s="2"/>
      <c r="Q569" s="2"/>
      <c r="R569" s="2"/>
      <c r="S569" s="2"/>
      <c r="T569" s="2"/>
      <c r="U569" s="2"/>
      <c r="V569" s="2"/>
      <c r="X569" s="1"/>
      <c r="Y569" s="2"/>
    </row>
    <row r="570" spans="1:25" x14ac:dyDescent="0.25">
      <c r="A570" s="2"/>
      <c r="B570" s="2"/>
      <c r="C570" s="6"/>
      <c r="D570" s="2"/>
      <c r="E570" s="1"/>
      <c r="F570" s="2"/>
      <c r="G570" s="2"/>
      <c r="H570" s="2"/>
      <c r="I570" s="2"/>
      <c r="J570" s="2"/>
      <c r="K570" s="2"/>
      <c r="L570" s="2"/>
      <c r="M570" s="2"/>
      <c r="N570" s="2"/>
      <c r="O570" s="2"/>
      <c r="P570" s="2"/>
      <c r="Q570" s="2"/>
      <c r="R570" s="2"/>
      <c r="S570" s="2"/>
      <c r="T570" s="2"/>
      <c r="U570" s="2"/>
      <c r="V570" s="2"/>
      <c r="X570" s="1"/>
      <c r="Y570" s="2"/>
    </row>
    <row r="571" spans="1:25" x14ac:dyDescent="0.25">
      <c r="A571" s="2"/>
      <c r="B571" s="2"/>
      <c r="C571" s="6"/>
      <c r="D571" s="2"/>
      <c r="E571" s="1"/>
      <c r="F571" s="2"/>
      <c r="G571" s="2"/>
      <c r="H571" s="2"/>
      <c r="I571" s="2"/>
      <c r="J571" s="2"/>
      <c r="K571" s="2"/>
      <c r="L571" s="2"/>
      <c r="M571" s="2"/>
      <c r="N571" s="2"/>
      <c r="O571" s="2"/>
      <c r="P571" s="2"/>
      <c r="Q571" s="2"/>
      <c r="R571" s="2"/>
      <c r="S571" s="2"/>
      <c r="T571" s="2"/>
      <c r="U571" s="2"/>
      <c r="V571" s="2"/>
      <c r="X571" s="1"/>
      <c r="Y571" s="2"/>
    </row>
    <row r="572" spans="1:25" x14ac:dyDescent="0.25">
      <c r="A572" s="2"/>
      <c r="B572" s="2"/>
      <c r="C572" s="6"/>
      <c r="D572" s="2"/>
      <c r="E572" s="1"/>
      <c r="F572" s="2"/>
      <c r="G572" s="2"/>
      <c r="H572" s="2"/>
      <c r="I572" s="2"/>
      <c r="J572" s="2"/>
      <c r="K572" s="2"/>
      <c r="L572" s="2"/>
      <c r="M572" s="2"/>
      <c r="N572" s="2"/>
      <c r="O572" s="2"/>
      <c r="P572" s="2"/>
      <c r="Q572" s="2"/>
      <c r="R572" s="2"/>
      <c r="S572" s="2"/>
      <c r="T572" s="2"/>
      <c r="U572" s="2"/>
      <c r="V572" s="2"/>
      <c r="X572" s="1"/>
      <c r="Y572" s="2"/>
    </row>
    <row r="573" spans="1:25" x14ac:dyDescent="0.25">
      <c r="A573" s="2"/>
      <c r="B573" s="2"/>
      <c r="C573" s="6"/>
      <c r="D573" s="2"/>
      <c r="E573" s="1"/>
      <c r="F573" s="2"/>
      <c r="G573" s="2"/>
      <c r="H573" s="2"/>
      <c r="I573" s="2"/>
      <c r="J573" s="2"/>
      <c r="K573" s="2"/>
      <c r="L573" s="2"/>
      <c r="M573" s="2"/>
      <c r="N573" s="2"/>
      <c r="O573" s="2"/>
      <c r="P573" s="2"/>
      <c r="Q573" s="2"/>
      <c r="R573" s="2"/>
      <c r="S573" s="2"/>
      <c r="T573" s="2"/>
      <c r="U573" s="2"/>
      <c r="V573" s="2"/>
      <c r="X573" s="1"/>
      <c r="Y573" s="2"/>
    </row>
    <row r="574" spans="1:25" x14ac:dyDescent="0.25">
      <c r="A574" s="2"/>
      <c r="B574" s="2"/>
      <c r="C574" s="6"/>
      <c r="D574" s="2"/>
      <c r="E574" s="1"/>
      <c r="F574" s="2"/>
      <c r="G574" s="2"/>
      <c r="H574" s="2"/>
      <c r="I574" s="2"/>
      <c r="J574" s="2"/>
      <c r="K574" s="2"/>
      <c r="L574" s="2"/>
      <c r="M574" s="2"/>
      <c r="N574" s="2"/>
      <c r="O574" s="2"/>
      <c r="P574" s="2"/>
      <c r="Q574" s="2"/>
      <c r="R574" s="2"/>
      <c r="S574" s="2"/>
      <c r="T574" s="2"/>
      <c r="U574" s="2"/>
      <c r="V574" s="2"/>
      <c r="X574" s="1"/>
      <c r="Y574" s="2"/>
    </row>
    <row r="575" spans="1:25" x14ac:dyDescent="0.25">
      <c r="A575" s="2"/>
      <c r="B575" s="2"/>
      <c r="C575" s="6"/>
      <c r="D575" s="2"/>
      <c r="E575" s="1"/>
      <c r="F575" s="2"/>
      <c r="G575" s="2"/>
      <c r="H575" s="2"/>
      <c r="I575" s="2"/>
      <c r="J575" s="2"/>
      <c r="K575" s="2"/>
      <c r="L575" s="2"/>
      <c r="M575" s="2"/>
      <c r="N575" s="2"/>
      <c r="O575" s="2"/>
      <c r="P575" s="2"/>
      <c r="Q575" s="2"/>
      <c r="R575" s="2"/>
      <c r="S575" s="2"/>
      <c r="T575" s="2"/>
      <c r="U575" s="2"/>
      <c r="V575" s="2"/>
      <c r="W575" s="33"/>
      <c r="X575" s="33"/>
      <c r="Y575" s="2"/>
    </row>
    <row r="576" spans="1:25" x14ac:dyDescent="0.25">
      <c r="A576" s="2"/>
      <c r="B576" s="2"/>
      <c r="C576" s="6"/>
      <c r="D576" s="2"/>
      <c r="E576" s="1"/>
      <c r="F576" s="2"/>
      <c r="G576" s="2"/>
      <c r="H576" s="2"/>
      <c r="I576" s="2"/>
      <c r="J576" s="2"/>
      <c r="K576" s="2"/>
      <c r="L576" s="2"/>
      <c r="M576" s="2"/>
      <c r="N576" s="2"/>
      <c r="O576" s="2"/>
      <c r="P576" s="2"/>
      <c r="Q576" s="2"/>
      <c r="R576" s="2"/>
      <c r="S576" s="2"/>
      <c r="T576" s="2"/>
      <c r="U576" s="2"/>
      <c r="V576" s="2"/>
      <c r="X576" s="1"/>
      <c r="Y576" s="2"/>
    </row>
    <row r="577" spans="1:25" x14ac:dyDescent="0.25">
      <c r="A577" s="2"/>
      <c r="B577" s="2"/>
      <c r="C577" s="6"/>
      <c r="D577" s="2"/>
      <c r="E577" s="1"/>
      <c r="F577" s="2"/>
      <c r="G577" s="2"/>
      <c r="H577" s="2"/>
      <c r="I577" s="2"/>
      <c r="J577" s="2"/>
      <c r="K577" s="2"/>
      <c r="L577" s="2"/>
      <c r="M577" s="2"/>
      <c r="N577" s="2"/>
      <c r="O577" s="2"/>
      <c r="P577" s="2"/>
      <c r="Q577" s="2"/>
      <c r="R577" s="2"/>
      <c r="S577" s="2"/>
      <c r="T577" s="2"/>
      <c r="U577" s="2"/>
      <c r="V577" s="2"/>
      <c r="X577" s="1"/>
      <c r="Y577" s="2"/>
    </row>
    <row r="578" spans="1:25" x14ac:dyDescent="0.25">
      <c r="A578" s="2"/>
      <c r="B578" s="2"/>
      <c r="C578" s="6"/>
      <c r="D578" s="2"/>
      <c r="E578" s="1"/>
      <c r="F578" s="2"/>
      <c r="G578" s="2"/>
      <c r="H578" s="2"/>
      <c r="I578" s="2"/>
      <c r="J578" s="2"/>
      <c r="K578" s="2"/>
      <c r="L578" s="2"/>
      <c r="M578" s="2"/>
      <c r="N578" s="2"/>
      <c r="O578" s="2"/>
      <c r="P578" s="2"/>
      <c r="Q578" s="2"/>
      <c r="R578" s="2"/>
      <c r="S578" s="2"/>
      <c r="T578" s="2"/>
      <c r="U578" s="2"/>
      <c r="V578" s="2"/>
      <c r="X578" s="1"/>
      <c r="Y578" s="2"/>
    </row>
    <row r="579" ht="31.5" customHeight="1" spans="1:25" x14ac:dyDescent="0.25">
      <c r="A579" s="2"/>
      <c r="B579" s="2"/>
      <c r="C579" s="6"/>
      <c r="D579" s="2"/>
      <c r="E579" s="1"/>
      <c r="F579" s="2"/>
      <c r="G579" s="2"/>
      <c r="H579" s="2"/>
      <c r="I579" s="2"/>
      <c r="J579" s="2"/>
      <c r="K579" s="2"/>
      <c r="L579" s="2"/>
      <c r="M579" s="2"/>
      <c r="N579" s="2"/>
      <c r="O579" s="2"/>
      <c r="P579" s="2"/>
      <c r="Q579" s="2"/>
      <c r="R579" s="2"/>
      <c r="S579" s="2"/>
      <c r="T579" s="2"/>
      <c r="U579" s="2"/>
      <c r="V579" s="2"/>
      <c r="X579" s="1"/>
      <c r="Y579" s="2"/>
    </row>
    <row r="580" spans="1:25" x14ac:dyDescent="0.25">
      <c r="A580" s="2"/>
      <c r="B580" s="2"/>
      <c r="C580" s="6"/>
      <c r="D580" s="2"/>
      <c r="E580" s="1"/>
      <c r="F580" s="2"/>
      <c r="G580" s="2"/>
      <c r="H580" s="2"/>
      <c r="I580" s="2"/>
      <c r="J580" s="2"/>
      <c r="K580" s="2"/>
      <c r="L580" s="2"/>
      <c r="M580" s="2"/>
      <c r="N580" s="2"/>
      <c r="O580" s="2"/>
      <c r="P580" s="2"/>
      <c r="Q580" s="2"/>
      <c r="R580" s="2"/>
      <c r="S580" s="2"/>
      <c r="T580" s="2"/>
      <c r="U580" s="2"/>
      <c r="V580" s="2"/>
      <c r="X580" s="1"/>
      <c r="Y580" s="2"/>
    </row>
    <row r="581" spans="1:25" x14ac:dyDescent="0.25">
      <c r="A581" s="2"/>
      <c r="B581" s="2"/>
      <c r="C581" s="6"/>
      <c r="D581" s="2"/>
      <c r="E581" s="1"/>
      <c r="F581" s="2"/>
      <c r="G581" s="2"/>
      <c r="H581" s="2"/>
      <c r="I581" s="2"/>
      <c r="J581" s="2"/>
      <c r="K581" s="2"/>
      <c r="L581" s="2"/>
      <c r="M581" s="2"/>
      <c r="N581" s="2"/>
      <c r="O581" s="2"/>
      <c r="P581" s="2"/>
      <c r="Q581" s="2"/>
      <c r="R581" s="2"/>
      <c r="S581" s="2"/>
      <c r="T581" s="2"/>
      <c r="U581" s="2"/>
      <c r="V581" s="2"/>
      <c r="X581" s="1"/>
      <c r="Y581" s="2"/>
    </row>
    <row r="582" spans="1:25" x14ac:dyDescent="0.25">
      <c r="A582" s="2"/>
      <c r="B582" s="2"/>
      <c r="C582" s="6"/>
      <c r="D582" s="2"/>
      <c r="E582" s="1"/>
      <c r="F582" s="2"/>
      <c r="G582" s="2"/>
      <c r="H582" s="2"/>
      <c r="I582" s="2"/>
      <c r="J582" s="2"/>
      <c r="K582" s="2"/>
      <c r="L582" s="2"/>
      <c r="M582" s="2"/>
      <c r="N582" s="2"/>
      <c r="O582" s="2"/>
      <c r="P582" s="2"/>
      <c r="Q582" s="2"/>
      <c r="R582" s="2"/>
      <c r="S582" s="2"/>
      <c r="T582" s="2"/>
      <c r="U582" s="2"/>
      <c r="V582" s="2"/>
      <c r="X582" s="1"/>
      <c r="Y582" s="2"/>
    </row>
    <row r="583" spans="1:25" x14ac:dyDescent="0.25">
      <c r="A583" s="2"/>
      <c r="B583" s="2"/>
      <c r="C583" s="6"/>
      <c r="D583" s="2"/>
      <c r="E583" s="1"/>
      <c r="F583" s="2"/>
      <c r="G583" s="2"/>
      <c r="H583" s="2"/>
      <c r="I583" s="2"/>
      <c r="J583" s="2"/>
      <c r="K583" s="2"/>
      <c r="L583" s="2"/>
      <c r="M583" s="2"/>
      <c r="N583" s="2"/>
      <c r="O583" s="2"/>
      <c r="P583" s="2"/>
      <c r="Q583" s="2"/>
      <c r="R583" s="2"/>
      <c r="S583" s="2"/>
      <c r="T583" s="2"/>
      <c r="U583" s="2"/>
      <c r="V583" s="2"/>
      <c r="X583" s="1"/>
      <c r="Y583" s="2"/>
    </row>
    <row r="584" spans="1:25" x14ac:dyDescent="0.25">
      <c r="A584" s="2"/>
      <c r="B584" s="2"/>
      <c r="C584" s="6"/>
      <c r="D584" s="2"/>
      <c r="E584" s="1"/>
      <c r="F584" s="2"/>
      <c r="G584" s="2"/>
      <c r="H584" s="2"/>
      <c r="I584" s="2"/>
      <c r="J584" s="2"/>
      <c r="K584" s="2"/>
      <c r="L584" s="2"/>
      <c r="M584" s="2"/>
      <c r="N584" s="2"/>
      <c r="O584" s="2"/>
      <c r="P584" s="2"/>
      <c r="Q584" s="2"/>
      <c r="R584" s="2"/>
      <c r="S584" s="2"/>
      <c r="T584" s="2"/>
      <c r="U584" s="2"/>
      <c r="V584" s="2"/>
      <c r="X584" s="1"/>
      <c r="Y584" s="2"/>
    </row>
    <row r="585" spans="1:25" x14ac:dyDescent="0.25">
      <c r="A585" s="2"/>
      <c r="B585" s="2"/>
      <c r="C585" s="6"/>
      <c r="D585" s="2"/>
      <c r="E585" s="1"/>
      <c r="F585" s="2"/>
      <c r="G585" s="2"/>
      <c r="H585" s="2"/>
      <c r="I585" s="2"/>
      <c r="J585" s="2"/>
      <c r="K585" s="2"/>
      <c r="L585" s="2"/>
      <c r="M585" s="2"/>
      <c r="N585" s="2"/>
      <c r="O585" s="2"/>
      <c r="P585" s="2"/>
      <c r="Q585" s="2"/>
      <c r="R585" s="2"/>
      <c r="S585" s="2"/>
      <c r="T585" s="2"/>
      <c r="U585" s="2"/>
      <c r="V585" s="2"/>
      <c r="X585" s="1"/>
      <c r="Y585" s="2"/>
    </row>
    <row r="586" spans="1:25" x14ac:dyDescent="0.25">
      <c r="A586" s="2"/>
      <c r="B586" s="2"/>
      <c r="C586" s="6"/>
      <c r="D586" s="2"/>
      <c r="E586" s="1"/>
      <c r="F586" s="2"/>
      <c r="G586" s="2"/>
      <c r="H586" s="2"/>
      <c r="I586" s="2"/>
      <c r="J586" s="2"/>
      <c r="K586" s="2"/>
      <c r="L586" s="2"/>
      <c r="M586" s="2"/>
      <c r="N586" s="2"/>
      <c r="O586" s="2"/>
      <c r="P586" s="2"/>
      <c r="Q586" s="2"/>
      <c r="R586" s="2"/>
      <c r="S586" s="2"/>
      <c r="T586" s="2"/>
      <c r="U586" s="2"/>
      <c r="V586" s="2"/>
      <c r="X586" s="1"/>
      <c r="Y586" s="2"/>
    </row>
    <row r="587" spans="1:25" x14ac:dyDescent="0.25">
      <c r="A587" s="2"/>
      <c r="B587" s="2"/>
      <c r="C587" s="6"/>
      <c r="D587" s="2"/>
      <c r="E587" s="1"/>
      <c r="F587" s="2"/>
      <c r="G587" s="2"/>
      <c r="H587" s="2"/>
      <c r="I587" s="2"/>
      <c r="J587" s="2"/>
      <c r="K587" s="2"/>
      <c r="L587" s="2"/>
      <c r="M587" s="2"/>
      <c r="N587" s="2"/>
      <c r="O587" s="2"/>
      <c r="P587" s="2"/>
      <c r="Q587" s="2"/>
      <c r="R587" s="2"/>
      <c r="S587" s="2"/>
      <c r="T587" s="2"/>
      <c r="U587" s="2"/>
      <c r="V587" s="2"/>
      <c r="X587" s="1"/>
      <c r="Y587" s="2"/>
    </row>
    <row r="588" spans="1:25" x14ac:dyDescent="0.25">
      <c r="A588" s="2"/>
      <c r="B588" s="2"/>
      <c r="C588" s="6"/>
      <c r="D588" s="2"/>
      <c r="E588" s="1"/>
      <c r="F588" s="2"/>
      <c r="G588" s="2"/>
      <c r="H588" s="2"/>
      <c r="I588" s="2"/>
      <c r="J588" s="2"/>
      <c r="K588" s="2"/>
      <c r="L588" s="2"/>
      <c r="M588" s="2"/>
      <c r="N588" s="2"/>
      <c r="O588" s="2"/>
      <c r="P588" s="2"/>
      <c r="Q588" s="2"/>
      <c r="R588" s="2"/>
      <c r="S588" s="2"/>
      <c r="T588" s="2"/>
      <c r="U588" s="2"/>
      <c r="V588" s="2"/>
      <c r="X588" s="1"/>
      <c r="Y588" s="2"/>
    </row>
    <row r="589" spans="1:25" x14ac:dyDescent="0.25">
      <c r="A589" s="2"/>
      <c r="B589" s="2"/>
      <c r="C589" s="6"/>
      <c r="D589" s="2"/>
      <c r="E589" s="1"/>
      <c r="F589" s="2"/>
      <c r="G589" s="2"/>
      <c r="H589" s="2"/>
      <c r="I589" s="2"/>
      <c r="J589" s="2"/>
      <c r="K589" s="2"/>
      <c r="L589" s="2"/>
      <c r="M589" s="2"/>
      <c r="N589" s="2"/>
      <c r="O589" s="2"/>
      <c r="P589" s="2"/>
      <c r="Q589" s="2"/>
      <c r="R589" s="2"/>
      <c r="S589" s="2"/>
      <c r="T589" s="2"/>
      <c r="U589" s="2"/>
      <c r="V589" s="2"/>
      <c r="X589" s="1"/>
      <c r="Y589" s="2"/>
    </row>
    <row r="590" spans="1:25" x14ac:dyDescent="0.25">
      <c r="A590" s="2"/>
      <c r="B590" s="2"/>
      <c r="C590" s="6"/>
      <c r="D590" s="2"/>
      <c r="E590" s="1"/>
      <c r="F590" s="2"/>
      <c r="G590" s="2"/>
      <c r="H590" s="2"/>
      <c r="I590" s="2"/>
      <c r="J590" s="2"/>
      <c r="K590" s="2"/>
      <c r="L590" s="2"/>
      <c r="M590" s="2"/>
      <c r="N590" s="2"/>
      <c r="O590" s="2"/>
      <c r="P590" s="2"/>
      <c r="Q590" s="2"/>
      <c r="R590" s="2"/>
      <c r="S590" s="2"/>
      <c r="T590" s="2"/>
      <c r="U590" s="2"/>
      <c r="V590" s="2"/>
      <c r="X590" s="1"/>
      <c r="Y590" s="2"/>
    </row>
    <row r="591" spans="1:25" x14ac:dyDescent="0.25">
      <c r="A591" s="2"/>
      <c r="B591" s="2"/>
      <c r="C591" s="6"/>
      <c r="D591" s="2"/>
      <c r="E591" s="1"/>
      <c r="F591" s="2"/>
      <c r="G591" s="2"/>
      <c r="H591" s="2"/>
      <c r="I591" s="2"/>
      <c r="J591" s="2"/>
      <c r="K591" s="2"/>
      <c r="L591" s="2"/>
      <c r="M591" s="2"/>
      <c r="N591" s="2"/>
      <c r="O591" s="2"/>
      <c r="P591" s="2"/>
      <c r="Q591" s="2"/>
      <c r="R591" s="2"/>
      <c r="S591" s="2"/>
      <c r="T591" s="2"/>
      <c r="U591" s="2"/>
      <c r="V591" s="2"/>
      <c r="X591" s="1"/>
      <c r="Y591" s="2"/>
    </row>
    <row r="592" spans="1:25" x14ac:dyDescent="0.25">
      <c r="A592" s="2"/>
      <c r="B592" s="2"/>
      <c r="C592" s="6"/>
      <c r="D592" s="2"/>
      <c r="E592" s="1"/>
      <c r="F592" s="2"/>
      <c r="G592" s="2"/>
      <c r="H592" s="2"/>
      <c r="I592" s="2"/>
      <c r="J592" s="2"/>
      <c r="K592" s="2"/>
      <c r="L592" s="2"/>
      <c r="M592" s="2"/>
      <c r="N592" s="2"/>
      <c r="O592" s="2"/>
      <c r="P592" s="2"/>
      <c r="Q592" s="2"/>
      <c r="R592" s="2"/>
      <c r="S592" s="2"/>
      <c r="T592" s="2"/>
      <c r="U592" s="2"/>
      <c r="V592" s="2"/>
      <c r="X592" s="1"/>
      <c r="Y592" s="2"/>
    </row>
    <row r="593" spans="1:25" x14ac:dyDescent="0.25">
      <c r="A593" s="2"/>
      <c r="B593" s="2"/>
      <c r="C593" s="6"/>
      <c r="D593" s="2"/>
      <c r="E593" s="1"/>
      <c r="F593" s="2"/>
      <c r="G593" s="2"/>
      <c r="H593" s="2"/>
      <c r="I593" s="2"/>
      <c r="J593" s="2"/>
      <c r="K593" s="2"/>
      <c r="L593" s="2"/>
      <c r="M593" s="2"/>
      <c r="N593" s="2"/>
      <c r="O593" s="2"/>
      <c r="P593" s="2"/>
      <c r="Q593" s="2"/>
      <c r="R593" s="2"/>
      <c r="S593" s="2"/>
      <c r="T593" s="2"/>
      <c r="U593" s="2"/>
      <c r="V593" s="2"/>
      <c r="X593" s="1"/>
      <c r="Y593" s="2"/>
    </row>
    <row r="594" spans="1:25" x14ac:dyDescent="0.25">
      <c r="A594" s="2"/>
      <c r="B594" s="2"/>
      <c r="C594" s="6"/>
      <c r="D594" s="2"/>
      <c r="E594" s="1"/>
      <c r="F594" s="2"/>
      <c r="G594" s="2"/>
      <c r="H594" s="2"/>
      <c r="I594" s="2"/>
      <c r="J594" s="2"/>
      <c r="K594" s="2"/>
      <c r="L594" s="2"/>
      <c r="M594" s="2"/>
      <c r="N594" s="2"/>
      <c r="O594" s="2"/>
      <c r="P594" s="2"/>
      <c r="Q594" s="2"/>
      <c r="R594" s="2"/>
      <c r="S594" s="2"/>
      <c r="T594" s="2"/>
      <c r="U594" s="2"/>
      <c r="V594" s="2"/>
      <c r="X594" s="1"/>
      <c r="Y594" s="2"/>
    </row>
    <row r="595" spans="1:25" x14ac:dyDescent="0.25">
      <c r="A595" s="2"/>
      <c r="B595" s="2"/>
      <c r="C595" s="6"/>
      <c r="D595" s="2"/>
      <c r="E595" s="1"/>
      <c r="F595" s="2"/>
      <c r="G595" s="2"/>
      <c r="H595" s="2"/>
      <c r="I595" s="2"/>
      <c r="J595" s="2"/>
      <c r="K595" s="2"/>
      <c r="L595" s="2"/>
      <c r="M595" s="2"/>
      <c r="N595" s="2"/>
      <c r="O595" s="2"/>
      <c r="P595" s="2"/>
      <c r="Q595" s="2"/>
      <c r="R595" s="2"/>
      <c r="S595" s="2"/>
      <c r="T595" s="2"/>
      <c r="U595" s="2"/>
      <c r="V595" s="2"/>
      <c r="X595" s="1"/>
      <c r="Y595" s="2"/>
    </row>
    <row r="596" spans="1:25" x14ac:dyDescent="0.25">
      <c r="A596" s="2"/>
      <c r="B596" s="2"/>
      <c r="C596" s="6"/>
      <c r="D596" s="2"/>
      <c r="E596" s="1"/>
      <c r="F596" s="2"/>
      <c r="G596" s="2"/>
      <c r="H596" s="2"/>
      <c r="I596" s="2"/>
      <c r="J596" s="2"/>
      <c r="K596" s="2"/>
      <c r="L596" s="2"/>
      <c r="M596" s="2"/>
      <c r="N596" s="2"/>
      <c r="O596" s="2"/>
      <c r="P596" s="2"/>
      <c r="Q596" s="2"/>
      <c r="R596" s="2"/>
      <c r="S596" s="2"/>
      <c r="T596" s="2"/>
      <c r="U596" s="2"/>
      <c r="V596" s="2"/>
      <c r="X596" s="1"/>
      <c r="Y596" s="2"/>
    </row>
    <row r="597" spans="1:25" x14ac:dyDescent="0.25">
      <c r="A597" s="2"/>
      <c r="B597" s="2"/>
      <c r="C597" s="6"/>
      <c r="D597" s="2"/>
      <c r="E597" s="1"/>
      <c r="F597" s="2"/>
      <c r="G597" s="2"/>
      <c r="H597" s="2"/>
      <c r="I597" s="2"/>
      <c r="J597" s="2"/>
      <c r="K597" s="2"/>
      <c r="L597" s="2"/>
      <c r="M597" s="2"/>
      <c r="N597" s="2"/>
      <c r="O597" s="2"/>
      <c r="P597" s="2"/>
      <c r="Q597" s="2"/>
      <c r="R597" s="2"/>
      <c r="S597" s="2"/>
      <c r="T597" s="2"/>
      <c r="U597" s="2"/>
      <c r="V597" s="2"/>
      <c r="X597" s="1"/>
      <c r="Y597" s="2"/>
    </row>
    <row r="598" spans="1:25" x14ac:dyDescent="0.25">
      <c r="A598" s="2"/>
      <c r="B598" s="2"/>
      <c r="C598" s="6"/>
      <c r="D598" s="2"/>
      <c r="E598" s="1"/>
      <c r="F598" s="2"/>
      <c r="G598" s="2"/>
      <c r="H598" s="2"/>
      <c r="I598" s="2"/>
      <c r="J598" s="2"/>
      <c r="K598" s="2"/>
      <c r="L598" s="2"/>
      <c r="M598" s="2"/>
      <c r="N598" s="2"/>
      <c r="O598" s="2"/>
      <c r="P598" s="2"/>
      <c r="Q598" s="2"/>
      <c r="R598" s="2"/>
      <c r="S598" s="2"/>
      <c r="T598" s="2"/>
      <c r="U598" s="2"/>
      <c r="V598" s="2"/>
      <c r="X598" s="1"/>
      <c r="Y598" s="2"/>
    </row>
    <row r="599" ht="125.25" customHeight="1" spans="1:25" x14ac:dyDescent="0.25">
      <c r="A599" s="2"/>
      <c r="B599" s="2"/>
      <c r="C599" s="6"/>
      <c r="D599" s="2"/>
      <c r="E599" s="1"/>
      <c r="F599" s="2"/>
      <c r="G599" s="2"/>
      <c r="H599" s="2"/>
      <c r="I599" s="2"/>
      <c r="J599" s="2"/>
      <c r="K599" s="2"/>
      <c r="L599" s="2"/>
      <c r="M599" s="2"/>
      <c r="N599" s="2"/>
      <c r="O599" s="2"/>
      <c r="P599" s="2"/>
      <c r="Q599" s="2"/>
      <c r="R599" s="2"/>
      <c r="S599" s="2"/>
      <c r="T599" s="2"/>
      <c r="U599" s="2"/>
      <c r="V599" s="2"/>
      <c r="X599" s="1"/>
      <c r="Y599" s="2"/>
    </row>
    <row r="600" spans="1:25" x14ac:dyDescent="0.25">
      <c r="A600" s="2"/>
      <c r="B600" s="2"/>
      <c r="C600" s="6"/>
      <c r="D600" s="2"/>
      <c r="E600" s="1"/>
      <c r="F600" s="2"/>
      <c r="G600" s="2"/>
      <c r="H600" s="2"/>
      <c r="I600" s="2"/>
      <c r="J600" s="2"/>
      <c r="K600" s="2"/>
      <c r="L600" s="2"/>
      <c r="M600" s="2"/>
      <c r="N600" s="2"/>
      <c r="O600" s="2"/>
      <c r="P600" s="2"/>
      <c r="Q600" s="2"/>
      <c r="R600" s="2"/>
      <c r="S600" s="2"/>
      <c r="T600" s="2"/>
      <c r="U600" s="2"/>
      <c r="V600" s="2"/>
      <c r="X600" s="1"/>
      <c r="Y600" s="2"/>
    </row>
    <row r="601" spans="1:25" x14ac:dyDescent="0.25">
      <c r="A601" s="2"/>
      <c r="B601" s="2"/>
      <c r="C601" s="6"/>
      <c r="D601" s="2"/>
      <c r="E601" s="1"/>
      <c r="F601" s="2"/>
      <c r="G601" s="2"/>
      <c r="H601" s="2"/>
      <c r="I601" s="2"/>
      <c r="J601" s="2"/>
      <c r="K601" s="2"/>
      <c r="L601" s="2"/>
      <c r="M601" s="2"/>
      <c r="N601" s="2"/>
      <c r="O601" s="2"/>
      <c r="P601" s="2"/>
      <c r="Q601" s="2"/>
      <c r="R601" s="2"/>
      <c r="S601" s="2"/>
      <c r="T601" s="2"/>
      <c r="U601" s="2"/>
      <c r="V601" s="2"/>
      <c r="X601" s="1"/>
      <c r="Y601" s="2"/>
    </row>
    <row r="602" spans="1:25" x14ac:dyDescent="0.25">
      <c r="A602" s="2"/>
      <c r="B602" s="2"/>
      <c r="C602" s="6"/>
      <c r="D602" s="2"/>
      <c r="E602" s="34"/>
      <c r="F602" s="2"/>
      <c r="G602" s="2"/>
      <c r="H602" s="2"/>
      <c r="I602" s="2"/>
      <c r="J602" s="2"/>
      <c r="K602" s="2"/>
      <c r="L602" s="2"/>
      <c r="M602" s="2"/>
      <c r="N602" s="2"/>
      <c r="O602" s="2"/>
      <c r="P602" s="2"/>
      <c r="Q602" s="2"/>
      <c r="R602" s="2"/>
      <c r="S602" s="2"/>
      <c r="T602" s="2"/>
      <c r="U602" s="2"/>
      <c r="V602" s="2"/>
      <c r="X602" s="1"/>
      <c r="Y602" s="2"/>
    </row>
    <row r="603" spans="1:25" x14ac:dyDescent="0.25">
      <c r="A603" s="2"/>
      <c r="B603" s="2"/>
      <c r="C603" s="6"/>
      <c r="D603" s="2"/>
      <c r="E603" s="34"/>
      <c r="F603" s="2"/>
      <c r="G603" s="2"/>
      <c r="H603" s="2"/>
      <c r="I603" s="2"/>
      <c r="J603" s="2"/>
      <c r="K603" s="2"/>
      <c r="L603" s="2"/>
      <c r="M603" s="2"/>
      <c r="N603" s="2"/>
      <c r="O603" s="2"/>
      <c r="P603" s="2"/>
      <c r="Q603" s="2"/>
      <c r="R603" s="2"/>
      <c r="S603" s="2"/>
      <c r="T603" s="2"/>
      <c r="U603" s="2"/>
      <c r="V603" s="2"/>
      <c r="X603" s="1"/>
      <c r="Y603" s="2"/>
    </row>
    <row r="604" spans="1:25" x14ac:dyDescent="0.25">
      <c r="A604" s="2"/>
      <c r="B604" s="2"/>
      <c r="C604" s="6"/>
      <c r="D604" s="2"/>
      <c r="E604" s="1"/>
      <c r="F604" s="2"/>
      <c r="G604" s="2"/>
      <c r="H604" s="2"/>
      <c r="I604" s="2"/>
      <c r="J604" s="2"/>
      <c r="K604" s="2"/>
      <c r="L604" s="2"/>
      <c r="M604" s="2"/>
      <c r="N604" s="2"/>
      <c r="O604" s="2"/>
      <c r="P604" s="2"/>
      <c r="Q604" s="2"/>
      <c r="R604" s="2"/>
      <c r="S604" s="2"/>
      <c r="T604" s="2"/>
      <c r="U604" s="2"/>
      <c r="V604" s="2"/>
      <c r="X604" s="1"/>
      <c r="Y604" s="2"/>
    </row>
    <row r="605" spans="1:25" x14ac:dyDescent="0.25">
      <c r="A605" s="2"/>
      <c r="B605" s="2"/>
      <c r="C605" s="6"/>
      <c r="D605" s="2"/>
      <c r="E605" s="1"/>
      <c r="F605" s="2"/>
      <c r="G605" s="2"/>
      <c r="H605" s="2"/>
      <c r="I605" s="2"/>
      <c r="J605" s="2"/>
      <c r="K605" s="2"/>
      <c r="L605" s="2"/>
      <c r="M605" s="2"/>
      <c r="N605" s="2"/>
      <c r="O605" s="2"/>
      <c r="P605" s="2"/>
      <c r="Q605" s="2"/>
      <c r="R605" s="2"/>
      <c r="S605" s="2"/>
      <c r="T605" s="2"/>
      <c r="U605" s="2"/>
      <c r="V605" s="2"/>
      <c r="X605" s="1"/>
      <c r="Y605" s="2"/>
    </row>
    <row r="606" spans="1:25" x14ac:dyDescent="0.25">
      <c r="A606" s="2"/>
      <c r="B606" s="2"/>
      <c r="C606" s="6"/>
      <c r="D606" s="2"/>
      <c r="E606" s="1"/>
      <c r="F606" s="2"/>
      <c r="G606" s="2"/>
      <c r="H606" s="2"/>
      <c r="I606" s="2"/>
      <c r="J606" s="2"/>
      <c r="K606" s="2"/>
      <c r="L606" s="2"/>
      <c r="M606" s="2"/>
      <c r="N606" s="2"/>
      <c r="O606" s="2"/>
      <c r="P606" s="2"/>
      <c r="Q606" s="2"/>
      <c r="R606" s="2"/>
      <c r="S606" s="2"/>
      <c r="T606" s="2"/>
      <c r="U606" s="2"/>
      <c r="V606" s="2"/>
      <c r="X606" s="1"/>
      <c r="Y606" s="2"/>
    </row>
    <row r="607" spans="1:25" x14ac:dyDescent="0.25">
      <c r="A607" s="2"/>
      <c r="B607" s="2"/>
      <c r="C607" s="6"/>
      <c r="D607" s="2"/>
      <c r="E607" s="1"/>
      <c r="F607" s="2"/>
      <c r="G607" s="2"/>
      <c r="H607" s="2"/>
      <c r="I607" s="2"/>
      <c r="J607" s="2"/>
      <c r="K607" s="2"/>
      <c r="L607" s="2"/>
      <c r="M607" s="2"/>
      <c r="N607" s="2"/>
      <c r="O607" s="2"/>
      <c r="P607" s="2"/>
      <c r="Q607" s="2"/>
      <c r="R607" s="2"/>
      <c r="S607" s="2"/>
      <c r="T607" s="2"/>
      <c r="U607" s="2"/>
      <c r="V607" s="2"/>
      <c r="X607" s="1"/>
      <c r="Y607" s="2"/>
    </row>
    <row r="608" spans="1:25" x14ac:dyDescent="0.25">
      <c r="A608" s="2"/>
      <c r="B608" s="2"/>
      <c r="C608" s="6"/>
      <c r="D608" s="2"/>
      <c r="E608" s="1"/>
      <c r="F608" s="2"/>
      <c r="G608" s="2"/>
      <c r="H608" s="2"/>
      <c r="I608" s="2"/>
      <c r="J608" s="2"/>
      <c r="K608" s="2"/>
      <c r="L608" s="2"/>
      <c r="M608" s="2"/>
      <c r="N608" s="2"/>
      <c r="O608" s="2"/>
      <c r="P608" s="2"/>
      <c r="Q608" s="2"/>
      <c r="R608" s="2"/>
      <c r="S608" s="2"/>
      <c r="T608" s="2"/>
      <c r="U608" s="2"/>
      <c r="V608" s="2"/>
      <c r="X608" s="1"/>
      <c r="Y608" s="2"/>
    </row>
    <row r="609" spans="1:25" x14ac:dyDescent="0.25">
      <c r="A609" s="2"/>
      <c r="B609" s="2"/>
      <c r="C609" s="6"/>
      <c r="D609" s="2"/>
      <c r="E609" s="1"/>
      <c r="F609" s="2"/>
      <c r="G609" s="2"/>
      <c r="H609" s="2"/>
      <c r="I609" s="2"/>
      <c r="J609" s="2"/>
      <c r="K609" s="2"/>
      <c r="L609" s="2"/>
      <c r="M609" s="2"/>
      <c r="N609" s="2"/>
      <c r="O609" s="2"/>
      <c r="P609" s="2"/>
      <c r="Q609" s="2"/>
      <c r="R609" s="2"/>
      <c r="S609" s="2"/>
      <c r="T609" s="2"/>
      <c r="U609" s="2"/>
      <c r="V609" s="2"/>
      <c r="X609" s="1"/>
      <c r="Y609" s="2"/>
    </row>
    <row r="610" spans="1:25" x14ac:dyDescent="0.25">
      <c r="A610" s="2"/>
      <c r="B610" s="2"/>
      <c r="C610" s="6"/>
      <c r="D610" s="2"/>
      <c r="E610" s="1"/>
      <c r="F610" s="2"/>
      <c r="G610" s="2"/>
      <c r="H610" s="2"/>
      <c r="I610" s="2"/>
      <c r="J610" s="2"/>
      <c r="K610" s="2"/>
      <c r="L610" s="2"/>
      <c r="M610" s="2"/>
      <c r="N610" s="2"/>
      <c r="O610" s="2"/>
      <c r="P610" s="2"/>
      <c r="Q610" s="2"/>
      <c r="R610" s="2"/>
      <c r="S610" s="2"/>
      <c r="T610" s="2"/>
      <c r="U610" s="2"/>
      <c r="V610" s="2"/>
      <c r="X610" s="1"/>
      <c r="Y610" s="2"/>
    </row>
    <row r="611" spans="1:25" x14ac:dyDescent="0.25">
      <c r="A611" s="2"/>
      <c r="B611" s="2"/>
      <c r="C611" s="6"/>
      <c r="D611" s="2"/>
      <c r="E611" s="1"/>
      <c r="F611" s="2"/>
      <c r="G611" s="2"/>
      <c r="H611" s="2"/>
      <c r="I611" s="2"/>
      <c r="J611" s="2"/>
      <c r="K611" s="2"/>
      <c r="L611" s="2"/>
      <c r="M611" s="2"/>
      <c r="N611" s="2"/>
      <c r="O611" s="2"/>
      <c r="P611" s="2"/>
      <c r="Q611" s="2"/>
      <c r="R611" s="2"/>
      <c r="S611" s="2"/>
      <c r="T611" s="2"/>
      <c r="U611" s="2"/>
      <c r="V611" s="2"/>
      <c r="X611" s="1"/>
      <c r="Y611" s="2"/>
    </row>
    <row r="612" spans="1:25" x14ac:dyDescent="0.25">
      <c r="A612" s="2"/>
      <c r="B612" s="2"/>
      <c r="C612" s="6"/>
      <c r="D612" s="2"/>
      <c r="E612" s="1"/>
      <c r="F612" s="2"/>
      <c r="G612" s="2"/>
      <c r="H612" s="2"/>
      <c r="I612" s="2"/>
      <c r="J612" s="2"/>
      <c r="K612" s="2"/>
      <c r="L612" s="2"/>
      <c r="M612" s="2"/>
      <c r="N612" s="2"/>
      <c r="O612" s="2"/>
      <c r="P612" s="2"/>
      <c r="Q612" s="2"/>
      <c r="R612" s="2"/>
      <c r="S612" s="2"/>
      <c r="T612" s="2"/>
      <c r="U612" s="2"/>
      <c r="V612" s="2"/>
      <c r="X612" s="1"/>
      <c r="Y612" s="2"/>
    </row>
    <row r="613" spans="1:25" x14ac:dyDescent="0.25">
      <c r="A613" s="2"/>
      <c r="B613" s="2"/>
      <c r="C613" s="6"/>
      <c r="D613" s="2"/>
      <c r="E613" s="1"/>
      <c r="F613" s="2"/>
      <c r="G613" s="2"/>
      <c r="H613" s="2"/>
      <c r="I613" s="2"/>
      <c r="J613" s="2"/>
      <c r="K613" s="2"/>
      <c r="L613" s="2"/>
      <c r="M613" s="2"/>
      <c r="N613" s="2"/>
      <c r="O613" s="2"/>
      <c r="P613" s="2"/>
      <c r="Q613" s="2"/>
      <c r="R613" s="2"/>
      <c r="S613" s="2"/>
      <c r="T613" s="2"/>
      <c r="U613" s="2"/>
      <c r="V613" s="2"/>
      <c r="X613" s="1"/>
      <c r="Y613" s="2"/>
    </row>
    <row r="614" spans="1:25" x14ac:dyDescent="0.25">
      <c r="A614" s="2"/>
      <c r="B614" s="2"/>
      <c r="C614" s="6"/>
      <c r="D614" s="2"/>
      <c r="E614" s="1"/>
      <c r="F614" s="2"/>
      <c r="G614" s="2"/>
      <c r="H614" s="2"/>
      <c r="I614" s="2"/>
      <c r="J614" s="2"/>
      <c r="K614" s="2"/>
      <c r="L614" s="2"/>
      <c r="M614" s="2"/>
      <c r="N614" s="2"/>
      <c r="O614" s="2"/>
      <c r="P614" s="2"/>
      <c r="Q614" s="2"/>
      <c r="R614" s="2"/>
      <c r="S614" s="2"/>
      <c r="T614" s="2"/>
      <c r="U614" s="2"/>
      <c r="V614" s="2"/>
      <c r="X614" s="1"/>
      <c r="Y614" s="2"/>
    </row>
    <row r="615" spans="1:25" x14ac:dyDescent="0.25">
      <c r="A615" s="2"/>
      <c r="B615" s="2"/>
      <c r="C615" s="6"/>
      <c r="D615" s="2"/>
      <c r="E615" s="1"/>
      <c r="F615" s="2"/>
      <c r="G615" s="2"/>
      <c r="H615" s="2"/>
      <c r="I615" s="2"/>
      <c r="J615" s="2"/>
      <c r="K615" s="2"/>
      <c r="L615" s="2"/>
      <c r="M615" s="2"/>
      <c r="N615" s="2"/>
      <c r="O615" s="2"/>
      <c r="P615" s="2"/>
      <c r="Q615" s="2"/>
      <c r="R615" s="2"/>
      <c r="S615" s="2"/>
      <c r="T615" s="2"/>
      <c r="U615" s="2"/>
      <c r="V615" s="2"/>
      <c r="X615" s="1"/>
      <c r="Y615" s="2"/>
    </row>
    <row r="616" spans="1:25" x14ac:dyDescent="0.25">
      <c r="A616" s="2"/>
      <c r="B616" s="2"/>
      <c r="C616" s="6"/>
      <c r="D616" s="2"/>
      <c r="E616" s="1"/>
      <c r="F616" s="2"/>
      <c r="G616" s="2"/>
      <c r="H616" s="2"/>
      <c r="I616" s="2"/>
      <c r="J616" s="2"/>
      <c r="K616" s="2"/>
      <c r="L616" s="2"/>
      <c r="M616" s="2"/>
      <c r="N616" s="2"/>
      <c r="O616" s="2"/>
      <c r="P616" s="2"/>
      <c r="Q616" s="2"/>
      <c r="R616" s="2"/>
      <c r="S616" s="2"/>
      <c r="T616" s="2"/>
      <c r="U616" s="2"/>
      <c r="V616" s="2"/>
      <c r="X616" s="1"/>
      <c r="Y616" s="2"/>
    </row>
    <row r="617" spans="1:25" x14ac:dyDescent="0.25">
      <c r="A617" s="2"/>
      <c r="B617" s="2"/>
      <c r="C617" s="6"/>
      <c r="D617" s="2"/>
      <c r="E617" s="1"/>
      <c r="F617" s="2"/>
      <c r="G617" s="2"/>
      <c r="H617" s="2"/>
      <c r="I617" s="2"/>
      <c r="J617" s="2"/>
      <c r="K617" s="2"/>
      <c r="L617" s="2"/>
      <c r="M617" s="2"/>
      <c r="N617" s="2"/>
      <c r="O617" s="2"/>
      <c r="P617" s="2"/>
      <c r="Q617" s="2"/>
      <c r="R617" s="2"/>
      <c r="S617" s="2"/>
      <c r="T617" s="2"/>
      <c r="U617" s="2"/>
      <c r="V617" s="2"/>
      <c r="X617" s="1"/>
      <c r="Y617" s="2"/>
    </row>
    <row r="618" spans="1:25" x14ac:dyDescent="0.25">
      <c r="A618" s="2"/>
      <c r="B618" s="2"/>
      <c r="C618" s="6"/>
      <c r="D618" s="2"/>
      <c r="E618" s="1"/>
      <c r="F618" s="2"/>
      <c r="G618" s="2"/>
      <c r="H618" s="2"/>
      <c r="I618" s="2"/>
      <c r="J618" s="2"/>
      <c r="K618" s="2"/>
      <c r="L618" s="2"/>
      <c r="M618" s="2"/>
      <c r="N618" s="2"/>
      <c r="O618" s="2"/>
      <c r="P618" s="2"/>
      <c r="Q618" s="2"/>
      <c r="R618" s="2"/>
      <c r="S618" s="2"/>
      <c r="T618" s="2"/>
      <c r="U618" s="2"/>
      <c r="V618" s="2"/>
      <c r="X618" s="1"/>
      <c r="Y618" s="2"/>
    </row>
    <row r="619" spans="1:25" x14ac:dyDescent="0.25">
      <c r="A619" s="2"/>
      <c r="B619" s="2"/>
      <c r="C619" s="6"/>
      <c r="D619" s="2"/>
      <c r="E619" s="1"/>
      <c r="F619" s="2"/>
      <c r="G619" s="2"/>
      <c r="H619" s="2"/>
      <c r="I619" s="2"/>
      <c r="J619" s="2"/>
      <c r="K619" s="2"/>
      <c r="L619" s="2"/>
      <c r="M619" s="2"/>
      <c r="N619" s="2"/>
      <c r="O619" s="2"/>
      <c r="P619" s="2"/>
      <c r="Q619" s="2"/>
      <c r="R619" s="2"/>
      <c r="S619" s="2"/>
      <c r="T619" s="2"/>
      <c r="U619" s="2"/>
      <c r="V619" s="2"/>
      <c r="X619" s="1"/>
      <c r="Y619" s="2"/>
    </row>
    <row r="620" spans="1:25" x14ac:dyDescent="0.25">
      <c r="A620" s="2"/>
      <c r="B620" s="2"/>
      <c r="C620" s="6"/>
      <c r="D620" s="2"/>
      <c r="E620" s="1"/>
      <c r="F620" s="2"/>
      <c r="G620" s="2"/>
      <c r="H620" s="2"/>
      <c r="I620" s="2"/>
      <c r="J620" s="2"/>
      <c r="K620" s="2"/>
      <c r="L620" s="2"/>
      <c r="M620" s="2"/>
      <c r="N620" s="2"/>
      <c r="O620" s="2"/>
      <c r="P620" s="2"/>
      <c r="Q620" s="2"/>
      <c r="R620" s="2"/>
      <c r="S620" s="2"/>
      <c r="T620" s="2"/>
      <c r="U620" s="2"/>
      <c r="V620" s="2"/>
      <c r="X620" s="1"/>
      <c r="Y620" s="2"/>
    </row>
    <row r="621" spans="1:25" x14ac:dyDescent="0.25">
      <c r="A621" s="2"/>
      <c r="B621" s="2"/>
      <c r="C621" s="6"/>
      <c r="D621" s="2"/>
      <c r="E621" s="1"/>
      <c r="F621" s="2"/>
      <c r="G621" s="2"/>
      <c r="H621" s="2"/>
      <c r="I621" s="2"/>
      <c r="J621" s="2"/>
      <c r="K621" s="2"/>
      <c r="L621" s="2"/>
      <c r="M621" s="2"/>
      <c r="N621" s="2"/>
      <c r="O621" s="2"/>
      <c r="P621" s="2"/>
      <c r="Q621" s="2"/>
      <c r="R621" s="2"/>
      <c r="S621" s="2"/>
      <c r="T621" s="2"/>
      <c r="U621" s="2"/>
      <c r="V621" s="2"/>
      <c r="X621" s="1"/>
      <c r="Y621" s="2"/>
    </row>
    <row r="622" spans="1:25" x14ac:dyDescent="0.25">
      <c r="A622" s="2"/>
      <c r="B622" s="2"/>
      <c r="C622" s="6"/>
      <c r="D622" s="2"/>
      <c r="E622" s="1"/>
      <c r="F622" s="2"/>
      <c r="G622" s="2"/>
      <c r="H622" s="2"/>
      <c r="I622" s="2"/>
      <c r="J622" s="2"/>
      <c r="K622" s="2"/>
      <c r="L622" s="2"/>
      <c r="M622" s="2"/>
      <c r="N622" s="2"/>
      <c r="O622" s="2"/>
      <c r="P622" s="2"/>
      <c r="Q622" s="2"/>
      <c r="R622" s="2"/>
      <c r="S622" s="2"/>
      <c r="T622" s="2"/>
      <c r="U622" s="2"/>
      <c r="V622" s="2"/>
      <c r="X622" s="1"/>
      <c r="Y622" s="2"/>
    </row>
    <row r="623" spans="1:25" x14ac:dyDescent="0.25">
      <c r="A623" s="2"/>
      <c r="B623" s="2"/>
      <c r="C623" s="6"/>
      <c r="D623" s="2"/>
      <c r="E623" s="1"/>
      <c r="F623" s="2"/>
      <c r="G623" s="2"/>
      <c r="H623" s="2"/>
      <c r="I623" s="2"/>
      <c r="J623" s="2"/>
      <c r="K623" s="2"/>
      <c r="L623" s="2"/>
      <c r="M623" s="2"/>
      <c r="N623" s="2"/>
      <c r="O623" s="2"/>
      <c r="P623" s="2"/>
      <c r="Q623" s="2"/>
      <c r="R623" s="2"/>
      <c r="S623" s="2"/>
      <c r="T623" s="2"/>
      <c r="U623" s="2"/>
      <c r="V623" s="2"/>
      <c r="X623" s="1"/>
      <c r="Y623" s="2"/>
    </row>
    <row r="624" spans="1:25" x14ac:dyDescent="0.25">
      <c r="A624" s="2"/>
      <c r="B624" s="2"/>
      <c r="C624" s="6"/>
      <c r="D624" s="2"/>
      <c r="E624" s="1"/>
      <c r="F624" s="2"/>
      <c r="G624" s="2"/>
      <c r="H624" s="2"/>
      <c r="I624" s="2"/>
      <c r="J624" s="2"/>
      <c r="K624" s="2"/>
      <c r="L624" s="2"/>
      <c r="M624" s="2"/>
      <c r="N624" s="2"/>
      <c r="O624" s="2"/>
      <c r="P624" s="2"/>
      <c r="Q624" s="2"/>
      <c r="R624" s="2"/>
      <c r="S624" s="2"/>
      <c r="T624" s="2"/>
      <c r="U624" s="2"/>
      <c r="V624" s="2"/>
      <c r="X624" s="1"/>
      <c r="Y624" s="2"/>
    </row>
    <row r="625" spans="1:25" x14ac:dyDescent="0.25">
      <c r="A625" s="2"/>
      <c r="B625" s="2"/>
      <c r="C625" s="6"/>
      <c r="D625" s="2"/>
      <c r="E625" s="1"/>
      <c r="F625" s="2"/>
      <c r="G625" s="2"/>
      <c r="H625" s="2"/>
      <c r="I625" s="2"/>
      <c r="J625" s="2"/>
      <c r="K625" s="2"/>
      <c r="L625" s="2"/>
      <c r="M625" s="2"/>
      <c r="N625" s="2"/>
      <c r="O625" s="2"/>
      <c r="P625" s="2"/>
      <c r="Q625" s="2"/>
      <c r="R625" s="2"/>
      <c r="S625" s="2"/>
      <c r="T625" s="2"/>
      <c r="U625" s="2"/>
      <c r="V625" s="2"/>
      <c r="X625" s="1"/>
      <c r="Y625" s="2"/>
    </row>
    <row r="626" spans="1:25" x14ac:dyDescent="0.25">
      <c r="A626" s="2"/>
      <c r="B626" s="2"/>
      <c r="C626" s="6"/>
      <c r="D626" s="2"/>
      <c r="E626" s="1"/>
      <c r="F626" s="2"/>
      <c r="G626" s="2"/>
      <c r="H626" s="2"/>
      <c r="I626" s="2"/>
      <c r="J626" s="2"/>
      <c r="K626" s="2"/>
      <c r="L626" s="2"/>
      <c r="M626" s="2"/>
      <c r="N626" s="2"/>
      <c r="O626" s="2"/>
      <c r="P626" s="2"/>
      <c r="Q626" s="2"/>
      <c r="R626" s="2"/>
      <c r="S626" s="2"/>
      <c r="T626" s="2"/>
      <c r="U626" s="2"/>
      <c r="V626" s="2"/>
      <c r="X626" s="1"/>
      <c r="Y626" s="2"/>
    </row>
    <row r="627" spans="1:25" x14ac:dyDescent="0.25">
      <c r="A627" s="2"/>
      <c r="B627" s="2"/>
      <c r="C627" s="6"/>
      <c r="D627" s="2"/>
      <c r="E627" s="1"/>
      <c r="F627" s="2"/>
      <c r="G627" s="2"/>
      <c r="H627" s="2"/>
      <c r="I627" s="2"/>
      <c r="J627" s="2"/>
      <c r="K627" s="2"/>
      <c r="L627" s="2"/>
      <c r="M627" s="2"/>
      <c r="N627" s="2"/>
      <c r="O627" s="2"/>
      <c r="P627" s="2"/>
      <c r="Q627" s="2"/>
      <c r="R627" s="2"/>
      <c r="S627" s="2"/>
      <c r="T627" s="2"/>
      <c r="U627" s="2"/>
      <c r="V627" s="2"/>
      <c r="X627" s="1"/>
      <c r="Y627" s="2"/>
    </row>
    <row r="628" spans="1:25" x14ac:dyDescent="0.25">
      <c r="A628" s="2"/>
      <c r="B628" s="2"/>
      <c r="C628" s="6"/>
      <c r="D628" s="2"/>
      <c r="E628" s="1"/>
      <c r="F628" s="2"/>
      <c r="G628" s="2"/>
      <c r="H628" s="2"/>
      <c r="I628" s="2"/>
      <c r="J628" s="2"/>
      <c r="K628" s="2"/>
      <c r="L628" s="2"/>
      <c r="M628" s="2"/>
      <c r="N628" s="2"/>
      <c r="O628" s="2"/>
      <c r="P628" s="2"/>
      <c r="Q628" s="2"/>
      <c r="R628" s="2"/>
      <c r="S628" s="2"/>
      <c r="T628" s="2"/>
      <c r="U628" s="2"/>
      <c r="V628" s="2"/>
      <c r="X628" s="1"/>
      <c r="Y628" s="2"/>
    </row>
    <row r="629" spans="1:25" x14ac:dyDescent="0.25">
      <c r="A629" s="2"/>
      <c r="B629" s="2"/>
      <c r="C629" s="6"/>
      <c r="D629" s="2"/>
      <c r="E629" s="1"/>
      <c r="F629" s="2"/>
      <c r="G629" s="2"/>
      <c r="H629" s="2"/>
      <c r="I629" s="2"/>
      <c r="J629" s="2"/>
      <c r="K629" s="2"/>
      <c r="L629" s="2"/>
      <c r="M629" s="2"/>
      <c r="N629" s="2"/>
      <c r="O629" s="2"/>
      <c r="P629" s="2"/>
      <c r="Q629" s="2"/>
      <c r="R629" s="2"/>
      <c r="S629" s="2"/>
      <c r="T629" s="2"/>
      <c r="U629" s="2"/>
      <c r="V629" s="2"/>
      <c r="X629" s="1"/>
      <c r="Y629" s="2"/>
    </row>
    <row r="630" spans="1:25" x14ac:dyDescent="0.25">
      <c r="A630" s="2"/>
      <c r="B630" s="2"/>
      <c r="C630" s="6"/>
      <c r="D630" s="2"/>
      <c r="E630" s="1"/>
      <c r="F630" s="2"/>
      <c r="G630" s="2"/>
      <c r="H630" s="2"/>
      <c r="I630" s="2"/>
      <c r="J630" s="2"/>
      <c r="K630" s="2"/>
      <c r="L630" s="2"/>
      <c r="M630" s="2"/>
      <c r="N630" s="2"/>
      <c r="O630" s="2"/>
      <c r="P630" s="2"/>
      <c r="Q630" s="2"/>
      <c r="R630" s="2"/>
      <c r="S630" s="2"/>
      <c r="T630" s="2"/>
      <c r="U630" s="2"/>
      <c r="V630" s="2"/>
      <c r="X630" s="1"/>
      <c r="Y630" s="2"/>
    </row>
    <row r="631" spans="1:25" x14ac:dyDescent="0.25">
      <c r="A631" s="2"/>
      <c r="B631" s="2"/>
      <c r="C631" s="6"/>
      <c r="D631" s="2"/>
      <c r="E631" s="1"/>
      <c r="F631" s="2"/>
      <c r="G631" s="2"/>
      <c r="H631" s="2"/>
      <c r="I631" s="2"/>
      <c r="J631" s="2"/>
      <c r="K631" s="2"/>
      <c r="L631" s="2"/>
      <c r="M631" s="2"/>
      <c r="N631" s="2"/>
      <c r="O631" s="2"/>
      <c r="P631" s="2"/>
      <c r="Q631" s="2"/>
      <c r="R631" s="2"/>
      <c r="S631" s="2"/>
      <c r="T631" s="2"/>
      <c r="U631" s="2"/>
      <c r="V631" s="2"/>
      <c r="X631" s="1"/>
      <c r="Y631" s="2"/>
    </row>
    <row r="632" spans="1:25" x14ac:dyDescent="0.25">
      <c r="A632" s="2"/>
      <c r="B632" s="2"/>
      <c r="C632" s="6"/>
      <c r="D632" s="2"/>
      <c r="E632" s="1"/>
      <c r="F632" s="2"/>
      <c r="G632" s="2"/>
      <c r="H632" s="2"/>
      <c r="I632" s="2"/>
      <c r="J632" s="2"/>
      <c r="K632" s="2"/>
      <c r="L632" s="2"/>
      <c r="M632" s="2"/>
      <c r="N632" s="2"/>
      <c r="O632" s="2"/>
      <c r="P632" s="2"/>
      <c r="Q632" s="2"/>
      <c r="R632" s="2"/>
      <c r="S632" s="2"/>
      <c r="T632" s="2"/>
      <c r="U632" s="2"/>
      <c r="V632" s="2"/>
      <c r="X632" s="1"/>
      <c r="Y632" s="2"/>
    </row>
    <row r="633" spans="1:25" x14ac:dyDescent="0.25">
      <c r="A633" s="2"/>
      <c r="B633" s="2"/>
      <c r="C633" s="6"/>
      <c r="D633" s="2"/>
      <c r="E633" s="1"/>
      <c r="F633" s="2"/>
      <c r="G633" s="2"/>
      <c r="H633" s="2"/>
      <c r="I633" s="2"/>
      <c r="J633" s="2"/>
      <c r="K633" s="2"/>
      <c r="L633" s="2"/>
      <c r="M633" s="2"/>
      <c r="N633" s="2"/>
      <c r="O633" s="2"/>
      <c r="P633" s="2"/>
      <c r="Q633" s="2"/>
      <c r="R633" s="2"/>
      <c r="S633" s="2"/>
      <c r="T633" s="2"/>
      <c r="U633" s="2"/>
      <c r="V633" s="2"/>
      <c r="X633" s="1"/>
      <c r="Y633" s="2"/>
    </row>
    <row r="634" spans="1:25" x14ac:dyDescent="0.25">
      <c r="A634" s="2"/>
      <c r="B634" s="2"/>
      <c r="C634" s="6"/>
      <c r="D634" s="2"/>
      <c r="E634" s="1"/>
      <c r="F634" s="2"/>
      <c r="G634" s="2"/>
      <c r="H634" s="2"/>
      <c r="I634" s="2"/>
      <c r="J634" s="2"/>
      <c r="K634" s="2"/>
      <c r="L634" s="2"/>
      <c r="M634" s="2"/>
      <c r="N634" s="2"/>
      <c r="O634" s="2"/>
      <c r="P634" s="2"/>
      <c r="Q634" s="2"/>
      <c r="R634" s="2"/>
      <c r="S634" s="2"/>
      <c r="T634" s="2"/>
      <c r="U634" s="2"/>
      <c r="V634" s="2"/>
      <c r="W634" s="1"/>
      <c r="X634" s="1"/>
      <c r="Y634" s="2"/>
    </row>
    <row r="635" spans="1:25" x14ac:dyDescent="0.25">
      <c r="A635" s="2"/>
      <c r="B635" s="2"/>
      <c r="C635" s="6"/>
      <c r="D635" s="2"/>
      <c r="E635" s="1"/>
      <c r="F635" s="2"/>
      <c r="G635" s="2"/>
      <c r="H635" s="2"/>
      <c r="I635" s="2"/>
      <c r="J635" s="2"/>
      <c r="K635" s="2"/>
      <c r="L635" s="2"/>
      <c r="M635" s="2"/>
      <c r="N635" s="2"/>
      <c r="O635" s="2"/>
      <c r="P635" s="2"/>
      <c r="Q635" s="2"/>
      <c r="R635" s="2"/>
      <c r="S635" s="2"/>
      <c r="T635" s="2"/>
      <c r="U635" s="2"/>
      <c r="V635" s="2"/>
      <c r="X635" s="1"/>
      <c r="Y635" s="2"/>
    </row>
    <row r="636" spans="1:25" x14ac:dyDescent="0.25">
      <c r="A636" s="2"/>
      <c r="B636" s="2"/>
      <c r="C636" s="6"/>
      <c r="D636" s="2"/>
      <c r="E636" s="1"/>
      <c r="F636" s="2"/>
      <c r="G636" s="2"/>
      <c r="H636" s="2"/>
      <c r="I636" s="2"/>
      <c r="J636" s="2"/>
      <c r="K636" s="2"/>
      <c r="L636" s="2"/>
      <c r="M636" s="2"/>
      <c r="N636" s="2"/>
      <c r="O636" s="2"/>
      <c r="P636" s="2"/>
      <c r="Q636" s="2"/>
      <c r="R636" s="2"/>
      <c r="S636" s="2"/>
      <c r="T636" s="2"/>
      <c r="U636" s="2"/>
      <c r="V636" s="2"/>
      <c r="X636" s="1"/>
      <c r="Y636" s="2"/>
    </row>
    <row r="637" spans="1:25" x14ac:dyDescent="0.25">
      <c r="A637" s="2"/>
      <c r="B637" s="2"/>
      <c r="C637" s="6"/>
      <c r="D637" s="2"/>
      <c r="E637" s="1"/>
      <c r="F637" s="2"/>
      <c r="G637" s="2"/>
      <c r="H637" s="2"/>
      <c r="I637" s="2"/>
      <c r="J637" s="2"/>
      <c r="K637" s="2"/>
      <c r="L637" s="2"/>
      <c r="M637" s="2"/>
      <c r="N637" s="2"/>
      <c r="O637" s="2"/>
      <c r="P637" s="2"/>
      <c r="Q637" s="2"/>
      <c r="R637" s="2"/>
      <c r="S637" s="2"/>
      <c r="T637" s="2"/>
      <c r="U637" s="2"/>
      <c r="V637" s="2"/>
      <c r="X637" s="1"/>
      <c r="Y637" s="2"/>
    </row>
    <row r="638" spans="1:25" x14ac:dyDescent="0.25">
      <c r="A638" s="2"/>
      <c r="B638" s="2"/>
      <c r="C638" s="6"/>
      <c r="D638" s="2"/>
      <c r="E638" s="1"/>
      <c r="F638" s="2"/>
      <c r="G638" s="2"/>
      <c r="H638" s="2"/>
      <c r="I638" s="2"/>
      <c r="J638" s="2"/>
      <c r="K638" s="2"/>
      <c r="L638" s="2"/>
      <c r="M638" s="2"/>
      <c r="N638" s="2"/>
      <c r="O638" s="2"/>
      <c r="P638" s="2"/>
      <c r="Q638" s="2"/>
      <c r="R638" s="2"/>
      <c r="S638" s="2"/>
      <c r="T638" s="2"/>
      <c r="U638" s="2"/>
      <c r="V638" s="2"/>
      <c r="X638" s="1"/>
      <c r="Y638" s="2"/>
    </row>
    <row r="639" spans="1:25" x14ac:dyDescent="0.25">
      <c r="A639" s="2"/>
      <c r="B639" s="2"/>
      <c r="C639" s="6"/>
      <c r="D639" s="2"/>
      <c r="E639" s="1"/>
      <c r="F639" s="2"/>
      <c r="G639" s="2"/>
      <c r="H639" s="2"/>
      <c r="I639" s="2"/>
      <c r="J639" s="2"/>
      <c r="K639" s="2"/>
      <c r="L639" s="2"/>
      <c r="M639" s="2"/>
      <c r="N639" s="2"/>
      <c r="O639" s="2"/>
      <c r="P639" s="2"/>
      <c r="Q639" s="2"/>
      <c r="R639" s="2"/>
      <c r="S639" s="2"/>
      <c r="T639" s="2"/>
      <c r="U639" s="2"/>
      <c r="V639" s="2"/>
      <c r="X639" s="1"/>
      <c r="Y639" s="2"/>
    </row>
    <row r="640" spans="1:25" x14ac:dyDescent="0.25">
      <c r="A640" s="2"/>
      <c r="B640" s="2"/>
      <c r="C640" s="6"/>
      <c r="D640" s="2"/>
      <c r="E640" s="1"/>
      <c r="F640" s="2"/>
      <c r="G640" s="2"/>
      <c r="H640" s="2"/>
      <c r="I640" s="2"/>
      <c r="J640" s="2"/>
      <c r="K640" s="2"/>
      <c r="L640" s="2"/>
      <c r="M640" s="2"/>
      <c r="N640" s="2"/>
      <c r="O640" s="2"/>
      <c r="P640" s="2"/>
      <c r="Q640" s="2"/>
      <c r="R640" s="2"/>
      <c r="S640" s="2"/>
      <c r="T640" s="2"/>
      <c r="U640" s="2"/>
      <c r="V640" s="2"/>
      <c r="X640" s="1"/>
      <c r="Y640" s="2"/>
    </row>
    <row r="641" spans="1:25" x14ac:dyDescent="0.25">
      <c r="A641" s="2"/>
      <c r="B641" s="2"/>
      <c r="C641" s="6"/>
      <c r="D641" s="2"/>
      <c r="E641" s="1"/>
      <c r="F641" s="2"/>
      <c r="G641" s="2"/>
      <c r="H641" s="2"/>
      <c r="I641" s="2"/>
      <c r="J641" s="2"/>
      <c r="K641" s="2"/>
      <c r="L641" s="2"/>
      <c r="M641" s="2"/>
      <c r="N641" s="2"/>
      <c r="O641" s="2"/>
      <c r="P641" s="2"/>
      <c r="Q641" s="2"/>
      <c r="R641" s="2"/>
      <c r="S641" s="2"/>
      <c r="T641" s="2"/>
      <c r="U641" s="2"/>
      <c r="V641" s="2"/>
      <c r="W641" s="10"/>
      <c r="X641" s="10"/>
      <c r="Y641" s="2"/>
    </row>
    <row r="642" spans="1:25" x14ac:dyDescent="0.25">
      <c r="A642" s="2"/>
      <c r="B642" s="2"/>
      <c r="C642" s="6"/>
      <c r="D642" s="2"/>
      <c r="E642" s="1"/>
      <c r="F642" s="2"/>
      <c r="G642" s="2"/>
      <c r="H642" s="2"/>
      <c r="I642" s="2"/>
      <c r="J642" s="2"/>
      <c r="K642" s="2"/>
      <c r="L642" s="2"/>
      <c r="M642" s="2"/>
      <c r="N642" s="2"/>
      <c r="O642" s="2"/>
      <c r="P642" s="2"/>
      <c r="Q642" s="2"/>
      <c r="R642" s="2"/>
      <c r="S642" s="2"/>
      <c r="T642" s="2"/>
      <c r="U642" s="2"/>
      <c r="V642" s="2"/>
      <c r="W642" s="10"/>
      <c r="X642" s="10"/>
      <c r="Y642" s="2"/>
    </row>
    <row r="643" spans="1:25" x14ac:dyDescent="0.25">
      <c r="A643" s="2"/>
      <c r="B643" s="2"/>
      <c r="C643" s="6"/>
      <c r="D643" s="2"/>
      <c r="E643" s="1"/>
      <c r="F643" s="2"/>
      <c r="G643" s="2"/>
      <c r="H643" s="2"/>
      <c r="I643" s="2"/>
      <c r="J643" s="2"/>
      <c r="K643" s="2"/>
      <c r="L643" s="2"/>
      <c r="M643" s="2"/>
      <c r="N643" s="2"/>
      <c r="O643" s="2"/>
      <c r="P643" s="2"/>
      <c r="Q643" s="2"/>
      <c r="R643" s="2"/>
      <c r="S643" s="2"/>
      <c r="T643" s="2"/>
      <c r="U643" s="2"/>
      <c r="V643" s="2"/>
      <c r="W643" s="10"/>
      <c r="X643" s="10"/>
      <c r="Y643" s="2"/>
    </row>
    <row r="644" spans="1:25" x14ac:dyDescent="0.25">
      <c r="A644" s="2"/>
      <c r="B644" s="2"/>
      <c r="C644" s="6"/>
      <c r="D644" s="2"/>
      <c r="E644" s="1"/>
      <c r="F644" s="2"/>
      <c r="G644" s="2"/>
      <c r="H644" s="2"/>
      <c r="I644" s="2"/>
      <c r="J644" s="2"/>
      <c r="K644" s="2"/>
      <c r="L644" s="2"/>
      <c r="M644" s="2"/>
      <c r="N644" s="2"/>
      <c r="O644" s="2"/>
      <c r="P644" s="2"/>
      <c r="Q644" s="2"/>
      <c r="R644" s="2"/>
      <c r="S644" s="2"/>
      <c r="T644" s="2"/>
      <c r="U644" s="2"/>
      <c r="V644" s="2"/>
      <c r="W644" s="10"/>
      <c r="X644" s="10"/>
      <c r="Y644" s="2"/>
    </row>
    <row r="645" spans="1:25" x14ac:dyDescent="0.25">
      <c r="A645" s="2"/>
      <c r="B645" s="2"/>
      <c r="C645" s="6"/>
      <c r="D645" s="2"/>
      <c r="E645" s="1"/>
      <c r="F645" s="2"/>
      <c r="G645" s="2"/>
      <c r="H645" s="2"/>
      <c r="I645" s="2"/>
      <c r="J645" s="2"/>
      <c r="K645" s="2"/>
      <c r="L645" s="2"/>
      <c r="M645" s="2"/>
      <c r="N645" s="2"/>
      <c r="O645" s="2"/>
      <c r="P645" s="2"/>
      <c r="Q645" s="2"/>
      <c r="R645" s="2"/>
      <c r="S645" s="2"/>
      <c r="T645" s="2"/>
      <c r="U645" s="2"/>
      <c r="V645" s="2"/>
      <c r="X645" s="1"/>
      <c r="Y645" s="2"/>
    </row>
    <row r="646" spans="1:25" x14ac:dyDescent="0.25">
      <c r="A646" s="2"/>
      <c r="B646" s="2"/>
      <c r="C646" s="6"/>
      <c r="D646" s="2"/>
      <c r="E646" s="1"/>
      <c r="F646" s="2"/>
      <c r="G646" s="2"/>
      <c r="H646" s="2"/>
      <c r="I646" s="2"/>
      <c r="J646" s="2"/>
      <c r="K646" s="2"/>
      <c r="L646" s="2"/>
      <c r="M646" s="2"/>
      <c r="N646" s="2"/>
      <c r="O646" s="2"/>
      <c r="P646" s="2"/>
      <c r="Q646" s="2"/>
      <c r="R646" s="2"/>
      <c r="S646" s="2"/>
      <c r="T646" s="2"/>
      <c r="U646" s="2"/>
      <c r="V646" s="2"/>
      <c r="X646" s="1"/>
      <c r="Y646" s="2"/>
    </row>
    <row r="647" spans="1:25" x14ac:dyDescent="0.25">
      <c r="A647" s="2"/>
      <c r="B647" s="2"/>
      <c r="C647" s="6"/>
      <c r="D647" s="2"/>
      <c r="E647" s="1"/>
      <c r="F647" s="2"/>
      <c r="G647" s="2"/>
      <c r="H647" s="2"/>
      <c r="I647" s="2"/>
      <c r="J647" s="2"/>
      <c r="K647" s="2"/>
      <c r="L647" s="2"/>
      <c r="M647" s="2"/>
      <c r="N647" s="2"/>
      <c r="O647" s="2"/>
      <c r="P647" s="2"/>
      <c r="Q647" s="2"/>
      <c r="R647" s="2"/>
      <c r="S647" s="2"/>
      <c r="T647" s="2"/>
      <c r="U647" s="2"/>
      <c r="V647" s="2"/>
      <c r="X647" s="1"/>
      <c r="Y647" s="2"/>
    </row>
    <row r="648" spans="1:25" x14ac:dyDescent="0.25">
      <c r="A648" s="2"/>
      <c r="B648" s="2"/>
      <c r="C648" s="6"/>
      <c r="D648" s="2"/>
      <c r="E648" s="1"/>
      <c r="F648" s="2"/>
      <c r="G648" s="2"/>
      <c r="H648" s="2"/>
      <c r="I648" s="2"/>
      <c r="J648" s="2"/>
      <c r="K648" s="2"/>
      <c r="L648" s="2"/>
      <c r="M648" s="2"/>
      <c r="N648" s="2"/>
      <c r="O648" s="2"/>
      <c r="P648" s="2"/>
      <c r="Q648" s="2"/>
      <c r="R648" s="2"/>
      <c r="S648" s="2"/>
      <c r="T648" s="2"/>
      <c r="U648" s="2"/>
      <c r="V648" s="2"/>
      <c r="W648" s="10"/>
      <c r="X648" s="10"/>
      <c r="Y648" s="2"/>
    </row>
    <row r="649" spans="1:25" x14ac:dyDescent="0.25">
      <c r="A649" s="2"/>
      <c r="B649" s="2"/>
      <c r="C649" s="6"/>
      <c r="D649" s="2"/>
      <c r="E649" s="1"/>
      <c r="F649" s="2"/>
      <c r="G649" s="2"/>
      <c r="H649" s="2"/>
      <c r="I649" s="2"/>
      <c r="J649" s="2"/>
      <c r="K649" s="2"/>
      <c r="L649" s="2"/>
      <c r="M649" s="2"/>
      <c r="N649" s="2"/>
      <c r="O649" s="2"/>
      <c r="P649" s="2"/>
      <c r="Q649" s="2"/>
      <c r="R649" s="2"/>
      <c r="S649" s="2"/>
      <c r="T649" s="2"/>
      <c r="U649" s="2"/>
      <c r="V649" s="2"/>
      <c r="W649" s="10"/>
      <c r="X649" s="10"/>
      <c r="Y649" s="2"/>
    </row>
    <row r="650" spans="1:25" x14ac:dyDescent="0.25">
      <c r="A650" s="2"/>
      <c r="B650" s="2"/>
      <c r="C650" s="6"/>
      <c r="D650" s="2"/>
      <c r="E650" s="1"/>
      <c r="F650" s="2"/>
      <c r="G650" s="2"/>
      <c r="H650" s="2"/>
      <c r="I650" s="2"/>
      <c r="J650" s="2"/>
      <c r="K650" s="2"/>
      <c r="L650" s="2"/>
      <c r="M650" s="2"/>
      <c r="N650" s="2"/>
      <c r="O650" s="2"/>
      <c r="P650" s="2"/>
      <c r="Q650" s="2"/>
      <c r="R650" s="2"/>
      <c r="S650" s="2"/>
      <c r="T650" s="2"/>
      <c r="U650" s="2"/>
      <c r="V650" s="2"/>
      <c r="X650" s="1"/>
      <c r="Y650" s="2"/>
    </row>
    <row r="651" spans="1:25" x14ac:dyDescent="0.25">
      <c r="A651" s="2"/>
      <c r="B651" s="2"/>
      <c r="C651" s="6"/>
      <c r="D651" s="2"/>
      <c r="E651" s="1"/>
      <c r="F651" s="2"/>
      <c r="G651" s="2"/>
      <c r="H651" s="2"/>
      <c r="I651" s="2"/>
      <c r="J651" s="2"/>
      <c r="K651" s="2"/>
      <c r="L651" s="2"/>
      <c r="M651" s="2"/>
      <c r="N651" s="2"/>
      <c r="O651" s="2"/>
      <c r="P651" s="2"/>
      <c r="Q651" s="2"/>
      <c r="R651" s="2"/>
      <c r="S651" s="2"/>
      <c r="T651" s="2"/>
      <c r="U651" s="2"/>
      <c r="V651" s="2"/>
      <c r="X651" s="1"/>
      <c r="Y651" s="2"/>
    </row>
    <row r="652" spans="1:25" x14ac:dyDescent="0.25">
      <c r="A652" s="2"/>
      <c r="B652" s="2"/>
      <c r="C652" s="6"/>
      <c r="D652" s="2"/>
      <c r="E652" s="1"/>
      <c r="F652" s="2"/>
      <c r="G652" s="2"/>
      <c r="H652" s="2"/>
      <c r="I652" s="2"/>
      <c r="J652" s="2"/>
      <c r="K652" s="2"/>
      <c r="L652" s="2"/>
      <c r="M652" s="2"/>
      <c r="N652" s="2"/>
      <c r="O652" s="2"/>
      <c r="P652" s="2"/>
      <c r="Q652" s="2"/>
      <c r="R652" s="2"/>
      <c r="S652" s="2"/>
      <c r="T652" s="2"/>
      <c r="U652" s="2"/>
      <c r="V652" s="2"/>
      <c r="W652" s="10"/>
      <c r="X652" s="10"/>
      <c r="Y652" s="2"/>
    </row>
    <row r="653" spans="1:25" x14ac:dyDescent="0.25">
      <c r="A653" s="2"/>
      <c r="B653" s="2"/>
      <c r="C653" s="6"/>
      <c r="D653" s="2"/>
      <c r="E653" s="34"/>
      <c r="F653" s="2"/>
      <c r="G653" s="2"/>
      <c r="H653" s="2"/>
      <c r="I653" s="2"/>
      <c r="J653" s="2"/>
      <c r="K653" s="2"/>
      <c r="L653" s="2"/>
      <c r="M653" s="2"/>
      <c r="N653" s="2"/>
      <c r="O653" s="2"/>
      <c r="P653" s="2"/>
      <c r="Q653" s="2"/>
      <c r="R653" s="2"/>
      <c r="S653" s="2"/>
      <c r="T653" s="2"/>
      <c r="U653" s="2"/>
      <c r="V653" s="2"/>
      <c r="W653" s="10"/>
      <c r="X653" s="10"/>
      <c r="Y653" s="2"/>
    </row>
    <row r="654" spans="1:25" x14ac:dyDescent="0.25">
      <c r="A654" s="2"/>
      <c r="B654" s="2"/>
      <c r="C654" s="6"/>
      <c r="D654" s="2"/>
      <c r="E654" s="34"/>
      <c r="F654" s="2"/>
      <c r="G654" s="2"/>
      <c r="H654" s="2"/>
      <c r="I654" s="2"/>
      <c r="J654" s="2"/>
      <c r="K654" s="2"/>
      <c r="L654" s="2"/>
      <c r="M654" s="2"/>
      <c r="N654" s="2"/>
      <c r="O654" s="2"/>
      <c r="P654" s="2"/>
      <c r="Q654" s="2"/>
      <c r="R654" s="2"/>
      <c r="S654" s="2"/>
      <c r="T654" s="2"/>
      <c r="U654" s="2"/>
      <c r="V654" s="2"/>
      <c r="W654" s="10"/>
      <c r="X654" s="10"/>
      <c r="Y654" s="2"/>
    </row>
    <row r="655" spans="1:25" x14ac:dyDescent="0.25">
      <c r="A655" s="2"/>
      <c r="B655" s="2"/>
      <c r="C655" s="6"/>
      <c r="D655" s="2"/>
      <c r="E655" s="1"/>
      <c r="F655" s="2"/>
      <c r="G655" s="2"/>
      <c r="H655" s="2"/>
      <c r="I655" s="2"/>
      <c r="J655" s="2"/>
      <c r="K655" s="2"/>
      <c r="L655" s="2"/>
      <c r="M655" s="2"/>
      <c r="N655" s="2"/>
      <c r="O655" s="2"/>
      <c r="P655" s="2"/>
      <c r="Q655" s="2"/>
      <c r="R655" s="2"/>
      <c r="S655" s="2"/>
      <c r="T655" s="2"/>
      <c r="U655" s="2"/>
      <c r="V655" s="2"/>
      <c r="X655" s="1"/>
      <c r="Y655" s="2"/>
    </row>
    <row r="656" spans="1:25" x14ac:dyDescent="0.25">
      <c r="A656" s="2"/>
      <c r="B656" s="2"/>
      <c r="C656" s="6"/>
      <c r="D656" s="2"/>
      <c r="E656" s="1"/>
      <c r="F656" s="2"/>
      <c r="G656" s="2"/>
      <c r="H656" s="2"/>
      <c r="I656" s="2"/>
      <c r="J656" s="2"/>
      <c r="K656" s="2"/>
      <c r="L656" s="2"/>
      <c r="M656" s="2"/>
      <c r="N656" s="2"/>
      <c r="O656" s="2"/>
      <c r="P656" s="2"/>
      <c r="Q656" s="2"/>
      <c r="R656" s="2"/>
      <c r="S656" s="2"/>
      <c r="T656" s="2"/>
      <c r="U656" s="2"/>
      <c r="V656" s="2"/>
      <c r="X656" s="1"/>
      <c r="Y656" s="2"/>
    </row>
    <row r="657" spans="1:25" x14ac:dyDescent="0.25">
      <c r="A657" s="2"/>
      <c r="B657" s="2"/>
      <c r="C657" s="6"/>
      <c r="D657" s="2"/>
      <c r="E657" s="1"/>
      <c r="F657" s="2"/>
      <c r="G657" s="2"/>
      <c r="H657" s="2"/>
      <c r="I657" s="2"/>
      <c r="J657" s="2"/>
      <c r="K657" s="2"/>
      <c r="L657" s="2"/>
      <c r="M657" s="2"/>
      <c r="N657" s="2"/>
      <c r="O657" s="2"/>
      <c r="P657" s="2"/>
      <c r="Q657" s="2"/>
      <c r="R657" s="2"/>
      <c r="S657" s="2"/>
      <c r="T657" s="2"/>
      <c r="U657" s="2"/>
      <c r="V657" s="2"/>
      <c r="X657" s="1"/>
      <c r="Y657" s="2"/>
    </row>
    <row r="658" spans="1:25" x14ac:dyDescent="0.25">
      <c r="A658" s="2"/>
      <c r="B658" s="2"/>
      <c r="C658" s="6"/>
      <c r="D658" s="2"/>
      <c r="E658" s="1"/>
      <c r="F658" s="2"/>
      <c r="G658" s="2"/>
      <c r="H658" s="2"/>
      <c r="I658" s="2"/>
      <c r="J658" s="2"/>
      <c r="K658" s="2"/>
      <c r="L658" s="2"/>
      <c r="M658" s="2"/>
      <c r="N658" s="2"/>
      <c r="O658" s="2"/>
      <c r="P658" s="2"/>
      <c r="Q658" s="2"/>
      <c r="R658" s="2"/>
      <c r="S658" s="2"/>
      <c r="T658" s="2"/>
      <c r="U658" s="2"/>
      <c r="V658" s="2"/>
      <c r="X658" s="1"/>
      <c r="Y658" s="2"/>
    </row>
    <row r="659" spans="1:25" x14ac:dyDescent="0.25">
      <c r="A659" s="2"/>
      <c r="B659" s="2"/>
      <c r="C659" s="6"/>
      <c r="D659" s="2"/>
      <c r="E659" s="1"/>
      <c r="F659" s="2"/>
      <c r="G659" s="2"/>
      <c r="H659" s="2"/>
      <c r="I659" s="2"/>
      <c r="J659" s="2"/>
      <c r="K659" s="2"/>
      <c r="L659" s="2"/>
      <c r="M659" s="2"/>
      <c r="N659" s="2"/>
      <c r="O659" s="2"/>
      <c r="P659" s="2"/>
      <c r="Q659" s="2"/>
      <c r="R659" s="2"/>
      <c r="S659" s="2"/>
      <c r="T659" s="2"/>
      <c r="U659" s="2"/>
      <c r="V659" s="2"/>
      <c r="X659" s="1"/>
      <c r="Y659" s="2"/>
    </row>
    <row r="660" spans="1:25" x14ac:dyDescent="0.25">
      <c r="A660" s="2"/>
      <c r="B660" s="2"/>
      <c r="C660" s="6"/>
      <c r="D660" s="2"/>
      <c r="E660" s="1"/>
      <c r="F660" s="2"/>
      <c r="G660" s="2"/>
      <c r="H660" s="2"/>
      <c r="I660" s="2"/>
      <c r="J660" s="2"/>
      <c r="K660" s="2"/>
      <c r="L660" s="2"/>
      <c r="M660" s="2"/>
      <c r="N660" s="2"/>
      <c r="O660" s="2"/>
      <c r="P660" s="2"/>
      <c r="Q660" s="2"/>
      <c r="R660" s="2"/>
      <c r="S660" s="2"/>
      <c r="T660" s="2"/>
      <c r="U660" s="2"/>
      <c r="V660" s="2"/>
      <c r="X660" s="1"/>
      <c r="Y660" s="2"/>
    </row>
    <row r="661" spans="1:25" x14ac:dyDescent="0.25">
      <c r="A661" s="2"/>
      <c r="B661" s="2"/>
      <c r="C661" s="6"/>
      <c r="D661" s="2"/>
      <c r="E661" s="1"/>
      <c r="F661" s="2"/>
      <c r="G661" s="2"/>
      <c r="H661" s="2"/>
      <c r="I661" s="2"/>
      <c r="J661" s="2"/>
      <c r="K661" s="2"/>
      <c r="L661" s="2"/>
      <c r="M661" s="2"/>
      <c r="N661" s="2"/>
      <c r="O661" s="2"/>
      <c r="P661" s="2"/>
      <c r="Q661" s="2"/>
      <c r="R661" s="2"/>
      <c r="S661" s="2"/>
      <c r="T661" s="2"/>
      <c r="U661" s="2"/>
      <c r="V661" s="2"/>
      <c r="X661" s="1"/>
      <c r="Y661" s="2"/>
    </row>
    <row r="662" spans="1:25" x14ac:dyDescent="0.25">
      <c r="A662" s="2"/>
      <c r="B662" s="2"/>
      <c r="C662" s="6"/>
      <c r="D662" s="1"/>
      <c r="E662" s="1"/>
      <c r="F662" s="2"/>
      <c r="G662" s="2"/>
      <c r="H662" s="2"/>
      <c r="I662" s="2"/>
      <c r="J662" s="2"/>
      <c r="K662" s="2"/>
      <c r="L662" s="2"/>
      <c r="M662" s="2"/>
      <c r="N662" s="2"/>
      <c r="O662" s="2"/>
      <c r="P662" s="2"/>
      <c r="Q662" s="2"/>
      <c r="R662" s="2"/>
      <c r="S662" s="2"/>
      <c r="T662" s="2"/>
      <c r="U662" s="2"/>
      <c r="V662" s="2"/>
      <c r="X662" s="1"/>
      <c r="Y662" s="2"/>
    </row>
    <row r="663" spans="1:25" x14ac:dyDescent="0.25">
      <c r="A663" s="2"/>
      <c r="B663" s="2"/>
      <c r="C663" s="6"/>
      <c r="D663" s="2"/>
      <c r="E663" s="1"/>
      <c r="F663" s="2"/>
      <c r="G663" s="2"/>
      <c r="H663" s="2"/>
      <c r="I663" s="2"/>
      <c r="J663" s="2"/>
      <c r="K663" s="2"/>
      <c r="L663" s="2"/>
      <c r="M663" s="2"/>
      <c r="N663" s="2"/>
      <c r="O663" s="2"/>
      <c r="P663" s="2"/>
      <c r="Q663" s="2"/>
      <c r="R663" s="2"/>
      <c r="S663" s="2"/>
      <c r="T663" s="2"/>
      <c r="U663" s="2"/>
      <c r="V663" s="2"/>
      <c r="X663" s="1"/>
      <c r="Y663" s="2"/>
    </row>
    <row r="664" spans="1:25" x14ac:dyDescent="0.25">
      <c r="A664" s="2"/>
      <c r="B664" s="2"/>
      <c r="C664" s="6"/>
      <c r="D664" s="2"/>
      <c r="E664" s="1"/>
      <c r="F664" s="2"/>
      <c r="G664" s="2"/>
      <c r="H664" s="2"/>
      <c r="I664" s="2"/>
      <c r="J664" s="2"/>
      <c r="K664" s="2"/>
      <c r="L664" s="2"/>
      <c r="M664" s="2"/>
      <c r="N664" s="2"/>
      <c r="O664" s="2"/>
      <c r="P664" s="2"/>
      <c r="Q664" s="2"/>
      <c r="R664" s="2"/>
      <c r="S664" s="2"/>
      <c r="T664" s="2"/>
      <c r="U664" s="2"/>
      <c r="V664" s="2"/>
      <c r="X664" s="1"/>
      <c r="Y664" s="2"/>
    </row>
    <row r="665" spans="1:25" x14ac:dyDescent="0.25">
      <c r="A665" s="2"/>
      <c r="B665" s="2"/>
      <c r="C665" s="6"/>
      <c r="D665" s="2"/>
      <c r="E665" s="1"/>
      <c r="F665" s="2"/>
      <c r="G665" s="2"/>
      <c r="H665" s="2"/>
      <c r="I665" s="2"/>
      <c r="J665" s="2"/>
      <c r="K665" s="2"/>
      <c r="L665" s="2"/>
      <c r="M665" s="2"/>
      <c r="N665" s="2"/>
      <c r="O665" s="2"/>
      <c r="P665" s="2"/>
      <c r="Q665" s="2"/>
      <c r="R665" s="2"/>
      <c r="S665" s="2"/>
      <c r="T665" s="2"/>
      <c r="U665" s="2"/>
      <c r="V665" s="2"/>
      <c r="X665" s="1"/>
      <c r="Y665" s="2"/>
    </row>
    <row r="666" spans="1:25" x14ac:dyDescent="0.25">
      <c r="A666" s="2"/>
      <c r="B666" s="2"/>
      <c r="C666" s="6"/>
      <c r="D666" s="2"/>
      <c r="E666" s="1"/>
      <c r="F666" s="2"/>
      <c r="G666" s="2"/>
      <c r="H666" s="2"/>
      <c r="I666" s="2"/>
      <c r="J666" s="2"/>
      <c r="K666" s="2"/>
      <c r="L666" s="2"/>
      <c r="M666" s="2"/>
      <c r="N666" s="2"/>
      <c r="O666" s="2"/>
      <c r="P666" s="2"/>
      <c r="Q666" s="2"/>
      <c r="R666" s="2"/>
      <c r="S666" s="2"/>
      <c r="T666" s="2"/>
      <c r="U666" s="2"/>
      <c r="V666" s="2"/>
      <c r="X666" s="1"/>
      <c r="Y666" s="2"/>
    </row>
    <row r="667" spans="1:25" x14ac:dyDescent="0.25">
      <c r="A667" s="2"/>
      <c r="B667" s="2"/>
      <c r="C667" s="6"/>
      <c r="D667" s="2"/>
      <c r="E667" s="1"/>
      <c r="F667" s="2"/>
      <c r="G667" s="2"/>
      <c r="H667" s="2"/>
      <c r="I667" s="2"/>
      <c r="J667" s="2"/>
      <c r="K667" s="2"/>
      <c r="L667" s="2"/>
      <c r="M667" s="2"/>
      <c r="N667" s="2"/>
      <c r="O667" s="2"/>
      <c r="P667" s="2"/>
      <c r="Q667" s="2"/>
      <c r="R667" s="2"/>
      <c r="S667" s="2"/>
      <c r="T667" s="2"/>
      <c r="U667" s="2"/>
      <c r="V667" s="2"/>
      <c r="X667" s="1"/>
      <c r="Y667" s="2"/>
    </row>
    <row r="668" spans="1:25" x14ac:dyDescent="0.25">
      <c r="A668" s="2"/>
      <c r="B668" s="2"/>
      <c r="C668" s="6"/>
      <c r="D668" s="2"/>
      <c r="E668" s="1"/>
      <c r="F668" s="2"/>
      <c r="G668" s="2"/>
      <c r="H668" s="2"/>
      <c r="I668" s="2"/>
      <c r="J668" s="2"/>
      <c r="K668" s="2"/>
      <c r="L668" s="2"/>
      <c r="M668" s="2"/>
      <c r="N668" s="2"/>
      <c r="O668" s="2"/>
      <c r="P668" s="2"/>
      <c r="Q668" s="2"/>
      <c r="R668" s="2"/>
      <c r="S668" s="2"/>
      <c r="T668" s="2"/>
      <c r="U668" s="2"/>
      <c r="V668" s="2"/>
      <c r="X668" s="1"/>
      <c r="Y668" s="2"/>
    </row>
    <row r="669" spans="1:25" x14ac:dyDescent="0.25">
      <c r="A669" s="2"/>
      <c r="B669" s="2"/>
      <c r="C669" s="6"/>
      <c r="D669" s="2"/>
      <c r="E669" s="1"/>
      <c r="F669" s="2"/>
      <c r="G669" s="2"/>
      <c r="H669" s="2"/>
      <c r="I669" s="2"/>
      <c r="J669" s="2"/>
      <c r="K669" s="2"/>
      <c r="L669" s="2"/>
      <c r="M669" s="2"/>
      <c r="N669" s="2"/>
      <c r="O669" s="2"/>
      <c r="P669" s="2"/>
      <c r="Q669" s="2"/>
      <c r="R669" s="2"/>
      <c r="S669" s="2"/>
      <c r="T669" s="2"/>
      <c r="U669" s="2"/>
      <c r="V669" s="2"/>
      <c r="X669" s="1"/>
      <c r="Y669" s="2"/>
    </row>
    <row r="670" spans="1:25" x14ac:dyDescent="0.25">
      <c r="A670" s="2"/>
      <c r="B670" s="2"/>
      <c r="C670" s="6"/>
      <c r="D670" s="2"/>
      <c r="E670" s="1"/>
      <c r="F670" s="2"/>
      <c r="G670" s="2"/>
      <c r="H670" s="2"/>
      <c r="I670" s="2"/>
      <c r="J670" s="2"/>
      <c r="K670" s="2"/>
      <c r="L670" s="2"/>
      <c r="M670" s="2"/>
      <c r="N670" s="2"/>
      <c r="O670" s="2"/>
      <c r="P670" s="2"/>
      <c r="Q670" s="2"/>
      <c r="R670" s="2"/>
      <c r="S670" s="2"/>
      <c r="T670" s="2"/>
      <c r="U670" s="2"/>
      <c r="V670" s="2"/>
      <c r="X670" s="1"/>
      <c r="Y670" s="2"/>
    </row>
    <row r="671" spans="1:25" x14ac:dyDescent="0.25">
      <c r="A671" s="2"/>
      <c r="B671" s="2"/>
      <c r="C671" s="6"/>
      <c r="D671" s="2"/>
      <c r="E671" s="1"/>
      <c r="F671" s="2"/>
      <c r="G671" s="2"/>
      <c r="H671" s="2"/>
      <c r="I671" s="2"/>
      <c r="J671" s="35"/>
      <c r="K671" s="2"/>
      <c r="L671" s="2"/>
      <c r="M671" s="2"/>
      <c r="N671" s="2"/>
      <c r="O671" s="2"/>
      <c r="P671" s="2"/>
      <c r="Q671" s="2"/>
      <c r="R671" s="2"/>
      <c r="S671" s="2"/>
      <c r="T671" s="2"/>
      <c r="U671" s="2"/>
      <c r="V671" s="2"/>
      <c r="X671" s="1"/>
      <c r="Y671" s="2"/>
    </row>
    <row r="672" spans="1:25" x14ac:dyDescent="0.25">
      <c r="A672" s="2"/>
      <c r="B672" s="2"/>
      <c r="C672" s="6"/>
      <c r="D672" s="2"/>
      <c r="E672" s="1"/>
      <c r="F672" s="2"/>
      <c r="G672" s="2"/>
      <c r="H672" s="2"/>
      <c r="I672" s="2"/>
      <c r="J672" s="2"/>
      <c r="K672" s="2"/>
      <c r="L672" s="2"/>
      <c r="M672" s="2"/>
      <c r="N672" s="2"/>
      <c r="O672" s="2"/>
      <c r="P672" s="2"/>
      <c r="Q672" s="2"/>
      <c r="R672" s="2"/>
      <c r="S672" s="2"/>
      <c r="T672" s="2"/>
      <c r="U672" s="2"/>
      <c r="V672" s="2"/>
      <c r="X672" s="1"/>
      <c r="Y672" s="2"/>
    </row>
    <row r="673" spans="1:25" x14ac:dyDescent="0.25">
      <c r="A673" s="2"/>
      <c r="B673" s="2"/>
      <c r="C673" s="6"/>
      <c r="D673" s="2"/>
      <c r="E673" s="1"/>
      <c r="F673" s="2"/>
      <c r="G673" s="2"/>
      <c r="H673" s="2"/>
      <c r="I673" s="2"/>
      <c r="J673" s="2"/>
      <c r="K673" s="2"/>
      <c r="L673" s="2"/>
      <c r="M673" s="2"/>
      <c r="N673" s="2"/>
      <c r="O673" s="2"/>
      <c r="P673" s="2"/>
      <c r="Q673" s="2"/>
      <c r="R673" s="2"/>
      <c r="S673" s="2"/>
      <c r="T673" s="2"/>
      <c r="U673" s="2"/>
      <c r="V673" s="2"/>
      <c r="X673" s="1"/>
      <c r="Y673" s="2"/>
    </row>
    <row r="674" spans="1:25" x14ac:dyDescent="0.25">
      <c r="A674" s="2"/>
      <c r="B674" s="2"/>
      <c r="C674" s="6"/>
      <c r="D674" s="2"/>
      <c r="E674" s="1"/>
      <c r="F674" s="2"/>
      <c r="G674" s="2"/>
      <c r="H674" s="2"/>
      <c r="I674" s="2"/>
      <c r="J674" s="2"/>
      <c r="K674" s="2"/>
      <c r="L674" s="2"/>
      <c r="M674" s="2"/>
      <c r="N674" s="2"/>
      <c r="O674" s="2"/>
      <c r="P674" s="2"/>
      <c r="Q674" s="2"/>
      <c r="R674" s="2"/>
      <c r="S674" s="2"/>
      <c r="T674" s="2"/>
      <c r="U674" s="2"/>
      <c r="V674" s="2"/>
      <c r="X674" s="1"/>
      <c r="Y674" s="2"/>
    </row>
    <row r="675" spans="1:25" x14ac:dyDescent="0.25">
      <c r="A675" s="2"/>
      <c r="B675" s="2"/>
      <c r="C675" s="6"/>
      <c r="D675" s="2"/>
      <c r="E675" s="1"/>
      <c r="F675" s="2"/>
      <c r="G675" s="2"/>
      <c r="H675" s="2"/>
      <c r="I675" s="2"/>
      <c r="J675" s="2"/>
      <c r="K675" s="2"/>
      <c r="L675" s="2"/>
      <c r="M675" s="2"/>
      <c r="N675" s="2"/>
      <c r="O675" s="2"/>
      <c r="P675" s="2"/>
      <c r="Q675" s="2"/>
      <c r="R675" s="2"/>
      <c r="S675" s="2"/>
      <c r="T675" s="2"/>
      <c r="U675" s="2"/>
      <c r="V675" s="2"/>
      <c r="X675" s="1"/>
      <c r="Y675" s="2"/>
    </row>
    <row r="676" spans="1:25" x14ac:dyDescent="0.25">
      <c r="A676" s="2"/>
      <c r="B676" s="2"/>
      <c r="C676" s="6"/>
      <c r="D676" s="2"/>
      <c r="E676" s="1"/>
      <c r="F676" s="2"/>
      <c r="G676" s="2"/>
      <c r="H676" s="2"/>
      <c r="I676" s="2"/>
      <c r="J676" s="2"/>
      <c r="K676" s="2"/>
      <c r="L676" s="2"/>
      <c r="M676" s="2"/>
      <c r="N676" s="2"/>
      <c r="O676" s="2"/>
      <c r="P676" s="2"/>
      <c r="Q676" s="2"/>
      <c r="R676" s="2"/>
      <c r="S676" s="2"/>
      <c r="T676" s="2"/>
      <c r="U676" s="2"/>
      <c r="V676" s="2"/>
      <c r="X676" s="1"/>
      <c r="Y676" s="2"/>
    </row>
    <row r="677" spans="1:25" x14ac:dyDescent="0.25">
      <c r="A677" s="2"/>
      <c r="B677" s="2"/>
      <c r="C677" s="6"/>
      <c r="D677" s="2"/>
      <c r="E677" s="1"/>
      <c r="F677" s="2"/>
      <c r="G677" s="2"/>
      <c r="H677" s="2"/>
      <c r="I677" s="2"/>
      <c r="J677" s="2"/>
      <c r="K677" s="2"/>
      <c r="L677" s="2"/>
      <c r="M677" s="2"/>
      <c r="N677" s="2"/>
      <c r="O677" s="2"/>
      <c r="P677" s="2"/>
      <c r="Q677" s="2"/>
      <c r="R677" s="2"/>
      <c r="S677" s="2"/>
      <c r="T677" s="2"/>
      <c r="U677" s="2"/>
      <c r="V677" s="2"/>
      <c r="X677" s="1"/>
      <c r="Y677" s="2"/>
    </row>
    <row r="678" spans="1:25" x14ac:dyDescent="0.25">
      <c r="A678" s="2"/>
      <c r="B678" s="2"/>
      <c r="C678" s="6"/>
      <c r="D678" s="2"/>
      <c r="E678" s="1"/>
      <c r="F678" s="2"/>
      <c r="G678" s="2"/>
      <c r="H678" s="2"/>
      <c r="I678" s="2"/>
      <c r="J678" s="2"/>
      <c r="K678" s="2"/>
      <c r="L678" s="2"/>
      <c r="M678" s="2"/>
      <c r="N678" s="2"/>
      <c r="O678" s="2"/>
      <c r="P678" s="2"/>
      <c r="Q678" s="2"/>
      <c r="R678" s="2"/>
      <c r="S678" s="2"/>
      <c r="T678" s="2"/>
      <c r="U678" s="2"/>
      <c r="V678" s="2"/>
      <c r="X678" s="1"/>
      <c r="Y678" s="2"/>
    </row>
    <row r="679" spans="1:25" x14ac:dyDescent="0.25">
      <c r="A679" s="2"/>
      <c r="B679" s="2"/>
      <c r="C679" s="6"/>
      <c r="D679" s="2"/>
      <c r="E679" s="1"/>
      <c r="F679" s="2"/>
      <c r="G679" s="2"/>
      <c r="H679" s="2"/>
      <c r="I679" s="2"/>
      <c r="J679" s="2"/>
      <c r="K679" s="2"/>
      <c r="L679" s="2"/>
      <c r="M679" s="2"/>
      <c r="N679" s="2"/>
      <c r="O679" s="2"/>
      <c r="P679" s="2"/>
      <c r="Q679" s="2"/>
      <c r="R679" s="2"/>
      <c r="S679" s="2"/>
      <c r="T679" s="2"/>
      <c r="U679" s="2"/>
      <c r="V679" s="2"/>
      <c r="X679" s="1"/>
      <c r="Y679" s="2"/>
    </row>
    <row r="680" spans="1:25" x14ac:dyDescent="0.25">
      <c r="A680" s="2"/>
      <c r="B680" s="2"/>
      <c r="C680" s="6"/>
      <c r="D680" s="2"/>
      <c r="E680" s="1"/>
      <c r="F680" s="2"/>
      <c r="G680" s="2"/>
      <c r="H680" s="2"/>
      <c r="I680" s="2"/>
      <c r="J680" s="2"/>
      <c r="K680" s="2"/>
      <c r="L680" s="2"/>
      <c r="M680" s="2"/>
      <c r="N680" s="2"/>
      <c r="O680" s="2"/>
      <c r="P680" s="2"/>
      <c r="Q680" s="2"/>
      <c r="R680" s="2"/>
      <c r="S680" s="2"/>
      <c r="T680" s="2"/>
      <c r="U680" s="2"/>
      <c r="V680" s="2"/>
      <c r="X680" s="1"/>
      <c r="Y680" s="2"/>
    </row>
    <row r="681" spans="1:25" x14ac:dyDescent="0.25">
      <c r="A681" s="2"/>
      <c r="B681" s="2"/>
      <c r="C681" s="6"/>
      <c r="D681" s="2"/>
      <c r="E681" s="1"/>
      <c r="F681" s="2"/>
      <c r="G681" s="2"/>
      <c r="H681" s="2"/>
      <c r="I681" s="2"/>
      <c r="J681" s="2"/>
      <c r="K681" s="2"/>
      <c r="L681" s="2"/>
      <c r="M681" s="2"/>
      <c r="N681" s="2"/>
      <c r="O681" s="2"/>
      <c r="P681" s="2"/>
      <c r="Q681" s="2"/>
      <c r="R681" s="2"/>
      <c r="S681" s="2"/>
      <c r="T681" s="2"/>
      <c r="U681" s="2"/>
      <c r="V681" s="2"/>
      <c r="X681" s="1"/>
      <c r="Y681" s="2"/>
    </row>
    <row r="682" spans="1:25" x14ac:dyDescent="0.25">
      <c r="A682" s="2"/>
      <c r="B682" s="2"/>
      <c r="C682" s="6"/>
      <c r="D682" s="2"/>
      <c r="E682" s="1"/>
      <c r="F682" s="2"/>
      <c r="G682" s="2"/>
      <c r="H682" s="2"/>
      <c r="I682" s="2"/>
      <c r="J682" s="2"/>
      <c r="K682" s="2"/>
      <c r="L682" s="2"/>
      <c r="M682" s="2"/>
      <c r="N682" s="2"/>
      <c r="O682" s="2"/>
      <c r="P682" s="2"/>
      <c r="Q682" s="2"/>
      <c r="R682" s="2"/>
      <c r="S682" s="2"/>
      <c r="T682" s="2"/>
      <c r="U682" s="2"/>
      <c r="V682" s="2"/>
      <c r="X682" s="1"/>
      <c r="Y682" s="2"/>
    </row>
    <row r="683" spans="1:25" x14ac:dyDescent="0.25">
      <c r="A683" s="2"/>
      <c r="B683" s="2"/>
      <c r="C683" s="6"/>
      <c r="D683" s="2"/>
      <c r="E683" s="1"/>
      <c r="F683" s="2"/>
      <c r="G683" s="2"/>
      <c r="H683" s="2"/>
      <c r="I683" s="2"/>
      <c r="J683" s="2"/>
      <c r="K683" s="2"/>
      <c r="L683" s="2"/>
      <c r="M683" s="2"/>
      <c r="N683" s="2"/>
      <c r="O683" s="2"/>
      <c r="P683" s="2"/>
      <c r="Q683" s="2"/>
      <c r="R683" s="2"/>
      <c r="S683" s="2"/>
      <c r="T683" s="2"/>
      <c r="U683" s="2"/>
      <c r="V683" s="2"/>
      <c r="X683" s="1"/>
      <c r="Y683" s="2"/>
    </row>
    <row r="684" spans="1:25" s="36" customFormat="1" x14ac:dyDescent="0.25">
      <c r="A684" s="2"/>
      <c r="B684" s="2"/>
      <c r="C684" s="6"/>
      <c r="D684" s="2"/>
      <c r="E684" s="1"/>
      <c r="F684" s="2"/>
      <c r="G684" s="2"/>
      <c r="H684" s="2"/>
      <c r="I684" s="2"/>
      <c r="J684" s="2"/>
      <c r="K684" s="2"/>
      <c r="L684" s="2"/>
      <c r="M684" s="2"/>
      <c r="N684" s="2"/>
      <c r="O684" s="2"/>
      <c r="P684" s="2"/>
      <c r="Q684" s="2"/>
      <c r="R684" s="2"/>
      <c r="S684" s="2"/>
      <c r="T684" s="2"/>
      <c r="U684" s="2"/>
      <c r="V684" s="2"/>
      <c r="W684" s="1"/>
      <c r="X684" s="1"/>
      <c r="Y684" s="2"/>
    </row>
    <row r="685" spans="1:25" x14ac:dyDescent="0.25">
      <c r="A685" s="2"/>
      <c r="B685" s="2"/>
      <c r="C685" s="6"/>
      <c r="D685" s="2"/>
      <c r="E685" s="1"/>
      <c r="F685" s="2"/>
      <c r="G685" s="2"/>
      <c r="H685" s="2"/>
      <c r="I685" s="2"/>
      <c r="J685" s="2"/>
      <c r="K685" s="2"/>
      <c r="L685" s="2"/>
      <c r="M685" s="2"/>
      <c r="N685" s="2"/>
      <c r="O685" s="2"/>
      <c r="P685" s="2"/>
      <c r="Q685" s="2"/>
      <c r="R685" s="2"/>
      <c r="S685" s="2"/>
      <c r="T685" s="2"/>
      <c r="U685" s="2"/>
      <c r="V685" s="2"/>
      <c r="X685" s="1"/>
      <c r="Y685" s="2"/>
    </row>
    <row r="686" spans="1:25" x14ac:dyDescent="0.25">
      <c r="A686" s="2"/>
      <c r="B686" s="2"/>
      <c r="C686" s="6"/>
      <c r="D686" s="2"/>
      <c r="E686" s="1"/>
      <c r="F686" s="2"/>
      <c r="G686" s="2"/>
      <c r="H686" s="2"/>
      <c r="I686" s="2"/>
      <c r="J686" s="2"/>
      <c r="K686" s="2"/>
      <c r="L686" s="2"/>
      <c r="M686" s="2"/>
      <c r="N686" s="2"/>
      <c r="O686" s="2"/>
      <c r="P686" s="2"/>
      <c r="Q686" s="2"/>
      <c r="R686" s="2"/>
      <c r="S686" s="2"/>
      <c r="T686" s="2"/>
      <c r="U686" s="2"/>
      <c r="V686" s="2"/>
      <c r="X686" s="1"/>
      <c r="Y686" s="2"/>
    </row>
    <row r="687" spans="1:25" x14ac:dyDescent="0.25">
      <c r="A687" s="2"/>
      <c r="B687" s="2"/>
      <c r="C687" s="6"/>
      <c r="D687" s="2"/>
      <c r="E687" s="1"/>
      <c r="F687" s="2"/>
      <c r="G687" s="2"/>
      <c r="H687" s="2"/>
      <c r="I687" s="2"/>
      <c r="J687" s="2"/>
      <c r="K687" s="2"/>
      <c r="L687" s="2"/>
      <c r="M687" s="2"/>
      <c r="N687" s="2"/>
      <c r="O687" s="2"/>
      <c r="P687" s="2"/>
      <c r="Q687" s="2"/>
      <c r="R687" s="2"/>
      <c r="S687" s="2"/>
      <c r="T687" s="2"/>
      <c r="U687" s="2"/>
      <c r="V687" s="2"/>
      <c r="X687" s="1"/>
      <c r="Y687" s="2"/>
    </row>
    <row r="688" spans="1:25" x14ac:dyDescent="0.25">
      <c r="A688" s="2"/>
      <c r="B688" s="2"/>
      <c r="C688" s="6"/>
      <c r="D688" s="2"/>
      <c r="E688" s="1"/>
      <c r="F688" s="2"/>
      <c r="G688" s="2"/>
      <c r="H688" s="2"/>
      <c r="I688" s="2"/>
      <c r="J688" s="2"/>
      <c r="K688" s="2"/>
      <c r="L688" s="2"/>
      <c r="M688" s="2"/>
      <c r="N688" s="2"/>
      <c r="O688" s="2"/>
      <c r="P688" s="2"/>
      <c r="Q688" s="2"/>
      <c r="R688" s="2"/>
      <c r="S688" s="2"/>
      <c r="T688" s="2"/>
      <c r="U688" s="2"/>
      <c r="V688" s="2"/>
      <c r="X688" s="1"/>
      <c r="Y688" s="2"/>
    </row>
    <row r="689" spans="1:25" x14ac:dyDescent="0.25">
      <c r="A689" s="2"/>
      <c r="B689" s="2"/>
      <c r="C689" s="6"/>
      <c r="D689" s="2"/>
      <c r="E689" s="1"/>
      <c r="F689" s="2"/>
      <c r="G689" s="2"/>
      <c r="H689" s="2"/>
      <c r="I689" s="2"/>
      <c r="J689" s="2"/>
      <c r="K689" s="2"/>
      <c r="L689" s="2"/>
      <c r="M689" s="2"/>
      <c r="N689" s="2"/>
      <c r="O689" s="2"/>
      <c r="P689" s="2"/>
      <c r="Q689" s="2"/>
      <c r="R689" s="2"/>
      <c r="S689" s="2"/>
      <c r="T689" s="2"/>
      <c r="U689" s="2"/>
      <c r="V689" s="2"/>
      <c r="X689" s="1"/>
      <c r="Y689" s="2"/>
    </row>
    <row r="690" spans="1:25" x14ac:dyDescent="0.25">
      <c r="A690" s="2"/>
      <c r="B690" s="2"/>
      <c r="C690" s="6"/>
      <c r="D690" s="2"/>
      <c r="E690" s="1"/>
      <c r="F690" s="2"/>
      <c r="G690" s="2"/>
      <c r="H690" s="2"/>
      <c r="I690" s="2"/>
      <c r="J690" s="2"/>
      <c r="K690" s="2"/>
      <c r="L690" s="2"/>
      <c r="M690" s="2"/>
      <c r="N690" s="2"/>
      <c r="O690" s="2"/>
      <c r="P690" s="2"/>
      <c r="Q690" s="2"/>
      <c r="R690" s="2"/>
      <c r="S690" s="2"/>
      <c r="T690" s="2"/>
      <c r="U690" s="2"/>
      <c r="V690" s="2"/>
      <c r="X690" s="1"/>
      <c r="Y690" s="2"/>
    </row>
    <row r="691" spans="1:25" x14ac:dyDescent="0.25">
      <c r="A691" s="2"/>
      <c r="B691" s="2"/>
      <c r="C691" s="6"/>
      <c r="D691" s="2"/>
      <c r="E691" s="1"/>
      <c r="F691" s="2"/>
      <c r="G691" s="2"/>
      <c r="H691" s="2"/>
      <c r="I691" s="2"/>
      <c r="J691" s="2"/>
      <c r="K691" s="2"/>
      <c r="L691" s="2"/>
      <c r="M691" s="2"/>
      <c r="N691" s="2"/>
      <c r="O691" s="2"/>
      <c r="P691" s="2"/>
      <c r="Q691" s="2"/>
      <c r="R691" s="2"/>
      <c r="S691" s="2"/>
      <c r="T691" s="2"/>
      <c r="U691" s="2"/>
      <c r="V691" s="2"/>
      <c r="X691" s="1"/>
      <c r="Y691" s="2"/>
    </row>
    <row r="692" spans="1:25" x14ac:dyDescent="0.25">
      <c r="A692" s="2"/>
      <c r="B692" s="2"/>
      <c r="C692" s="6"/>
      <c r="D692" s="2"/>
      <c r="E692" s="1"/>
      <c r="F692" s="2"/>
      <c r="G692" s="2"/>
      <c r="H692" s="2"/>
      <c r="I692" s="2"/>
      <c r="J692" s="2"/>
      <c r="K692" s="2"/>
      <c r="L692" s="2"/>
      <c r="M692" s="2"/>
      <c r="N692" s="2"/>
      <c r="O692" s="2"/>
      <c r="P692" s="2"/>
      <c r="Q692" s="2"/>
      <c r="R692" s="2"/>
      <c r="S692" s="2"/>
      <c r="T692" s="2"/>
      <c r="U692" s="2"/>
      <c r="V692" s="2"/>
      <c r="X692" s="1"/>
      <c r="Y692" s="2"/>
    </row>
    <row r="693" spans="1:25" x14ac:dyDescent="0.25">
      <c r="A693" s="2"/>
      <c r="B693" s="2"/>
      <c r="C693" s="6"/>
      <c r="D693" s="2"/>
      <c r="E693" s="1"/>
      <c r="F693" s="2"/>
      <c r="G693" s="2"/>
      <c r="H693" s="2"/>
      <c r="I693" s="2"/>
      <c r="J693" s="2"/>
      <c r="K693" s="2"/>
      <c r="L693" s="2"/>
      <c r="M693" s="2"/>
      <c r="N693" s="2"/>
      <c r="O693" s="2"/>
      <c r="P693" s="2"/>
      <c r="Q693" s="2"/>
      <c r="R693" s="2"/>
      <c r="S693" s="2"/>
      <c r="T693" s="2"/>
      <c r="U693" s="2"/>
      <c r="V693" s="2"/>
      <c r="X693" s="1"/>
      <c r="Y693" s="2"/>
    </row>
    <row r="694" spans="1:25" x14ac:dyDescent="0.25">
      <c r="A694" s="2"/>
      <c r="B694" s="2"/>
      <c r="C694" s="6"/>
      <c r="D694" s="2"/>
      <c r="E694" s="1"/>
      <c r="F694" s="2"/>
      <c r="G694" s="2"/>
      <c r="H694" s="2"/>
      <c r="I694" s="2"/>
      <c r="J694" s="2"/>
      <c r="K694" s="2"/>
      <c r="L694" s="2"/>
      <c r="M694" s="2"/>
      <c r="N694" s="2"/>
      <c r="O694" s="2"/>
      <c r="P694" s="2"/>
      <c r="Q694" s="2"/>
      <c r="R694" s="2"/>
      <c r="S694" s="2"/>
      <c r="T694" s="2"/>
      <c r="U694" s="2"/>
      <c r="V694" s="2"/>
      <c r="X694" s="1"/>
      <c r="Y694" s="2"/>
    </row>
    <row r="695" spans="1:25" x14ac:dyDescent="0.25">
      <c r="A695" s="2"/>
      <c r="B695" s="2"/>
      <c r="C695" s="6"/>
      <c r="D695" s="2"/>
      <c r="E695" s="1"/>
      <c r="F695" s="2"/>
      <c r="G695" s="2"/>
      <c r="H695" s="2"/>
      <c r="I695" s="2"/>
      <c r="J695" s="2"/>
      <c r="K695" s="2"/>
      <c r="L695" s="2"/>
      <c r="M695" s="2"/>
      <c r="N695" s="2"/>
      <c r="O695" s="2"/>
      <c r="P695" s="2"/>
      <c r="Q695" s="2"/>
      <c r="R695" s="2"/>
      <c r="S695" s="2"/>
      <c r="T695" s="2"/>
      <c r="U695" s="2"/>
      <c r="V695" s="2"/>
      <c r="X695" s="1"/>
      <c r="Y695" s="2"/>
    </row>
    <row r="696" spans="1:25" x14ac:dyDescent="0.25">
      <c r="A696" s="2"/>
      <c r="B696" s="2"/>
      <c r="C696" s="6"/>
      <c r="D696" s="2"/>
      <c r="E696" s="1"/>
      <c r="F696" s="2"/>
      <c r="G696" s="2"/>
      <c r="H696" s="2"/>
      <c r="I696" s="2"/>
      <c r="J696" s="2"/>
      <c r="K696" s="2"/>
      <c r="L696" s="2"/>
      <c r="M696" s="2"/>
      <c r="N696" s="2"/>
      <c r="O696" s="2"/>
      <c r="P696" s="2"/>
      <c r="Q696" s="2"/>
      <c r="R696" s="2"/>
      <c r="S696" s="2"/>
      <c r="T696" s="2"/>
      <c r="U696" s="2"/>
      <c r="V696" s="2"/>
      <c r="X696" s="1"/>
      <c r="Y696" s="2"/>
    </row>
    <row r="697" spans="1:25" s="29" customFormat="1" x14ac:dyDescent="0.25">
      <c r="A697" s="2"/>
      <c r="B697" s="2"/>
      <c r="C697" s="6"/>
      <c r="D697" s="2"/>
      <c r="E697" s="1"/>
      <c r="F697" s="2"/>
      <c r="G697" s="2"/>
      <c r="H697" s="2"/>
      <c r="I697" s="2"/>
      <c r="J697" s="2"/>
      <c r="K697" s="2"/>
      <c r="L697" s="2"/>
      <c r="M697" s="2"/>
      <c r="N697" s="2"/>
      <c r="O697" s="2"/>
      <c r="P697" s="2"/>
      <c r="Q697" s="2"/>
      <c r="R697" s="2"/>
      <c r="S697" s="2"/>
      <c r="T697" s="2"/>
      <c r="U697" s="2"/>
      <c r="V697" s="2"/>
      <c r="W697" s="1"/>
      <c r="X697" s="1"/>
      <c r="Y697" s="2"/>
    </row>
    <row r="698" spans="1:25" s="36" customFormat="1" x14ac:dyDescent="0.25">
      <c r="A698" s="2"/>
      <c r="B698" s="2"/>
      <c r="C698" s="6"/>
      <c r="D698" s="2"/>
      <c r="E698" s="1"/>
      <c r="F698" s="2"/>
      <c r="G698" s="2"/>
      <c r="H698" s="2"/>
      <c r="I698" s="2"/>
      <c r="J698" s="2"/>
      <c r="K698" s="2"/>
      <c r="L698" s="2"/>
      <c r="M698" s="2"/>
      <c r="N698" s="2"/>
      <c r="O698" s="2"/>
      <c r="P698" s="2"/>
      <c r="Q698" s="2"/>
      <c r="R698" s="2"/>
      <c r="S698" s="2"/>
      <c r="T698" s="2"/>
      <c r="U698" s="2"/>
      <c r="V698" s="2"/>
      <c r="W698" s="1"/>
      <c r="X698" s="1"/>
      <c r="Y698" s="2"/>
    </row>
    <row r="699" spans="1:25" x14ac:dyDescent="0.25">
      <c r="A699" s="2"/>
      <c r="B699" s="2"/>
      <c r="C699" s="6"/>
      <c r="D699" s="2"/>
      <c r="E699" s="1"/>
      <c r="F699" s="2"/>
      <c r="G699" s="2"/>
      <c r="H699" s="2"/>
      <c r="I699" s="2"/>
      <c r="J699" s="2"/>
      <c r="K699" s="2"/>
      <c r="L699" s="2"/>
      <c r="M699" s="2"/>
      <c r="N699" s="2"/>
      <c r="O699" s="2"/>
      <c r="P699" s="2"/>
      <c r="Q699" s="2"/>
      <c r="R699" s="2"/>
      <c r="S699" s="2"/>
      <c r="T699" s="2"/>
      <c r="U699" s="2"/>
      <c r="V699" s="2"/>
      <c r="X699" s="1"/>
      <c r="Y699" s="2"/>
    </row>
    <row r="700" spans="1:25" x14ac:dyDescent="0.25">
      <c r="A700" s="2"/>
      <c r="B700" s="2"/>
      <c r="C700" s="6"/>
      <c r="D700" s="2"/>
      <c r="E700" s="1"/>
      <c r="F700" s="2"/>
      <c r="G700" s="2"/>
      <c r="H700" s="2"/>
      <c r="I700" s="2"/>
      <c r="J700" s="2"/>
      <c r="K700" s="2"/>
      <c r="L700" s="2"/>
      <c r="M700" s="2"/>
      <c r="N700" s="2"/>
      <c r="O700" s="2"/>
      <c r="P700" s="2"/>
      <c r="Q700" s="2"/>
      <c r="R700" s="2"/>
      <c r="S700" s="2"/>
      <c r="T700" s="2"/>
      <c r="U700" s="2"/>
      <c r="V700" s="2"/>
      <c r="X700" s="1"/>
      <c r="Y700" s="2"/>
    </row>
    <row r="701" spans="1:25" x14ac:dyDescent="0.25">
      <c r="A701" s="2"/>
      <c r="B701" s="2"/>
      <c r="C701" s="6"/>
      <c r="D701" s="2"/>
      <c r="E701" s="1"/>
      <c r="F701" s="2"/>
      <c r="G701" s="2"/>
      <c r="H701" s="2"/>
      <c r="I701" s="2"/>
      <c r="J701" s="2"/>
      <c r="K701" s="2"/>
      <c r="L701" s="2"/>
      <c r="M701" s="2"/>
      <c r="N701" s="2"/>
      <c r="O701" s="2"/>
      <c r="P701" s="2"/>
      <c r="Q701" s="2"/>
      <c r="R701" s="2"/>
      <c r="S701" s="2"/>
      <c r="T701" s="2"/>
      <c r="U701" s="2"/>
      <c r="V701" s="2"/>
      <c r="X701" s="1"/>
      <c r="Y701" s="2"/>
    </row>
    <row r="702" spans="1:25" x14ac:dyDescent="0.25">
      <c r="A702" s="2"/>
      <c r="B702" s="2"/>
      <c r="C702" s="6"/>
      <c r="D702" s="2"/>
      <c r="E702" s="1"/>
      <c r="F702" s="2"/>
      <c r="G702" s="2"/>
      <c r="H702" s="2"/>
      <c r="I702" s="2"/>
      <c r="J702" s="2"/>
      <c r="K702" s="2"/>
      <c r="L702" s="2"/>
      <c r="M702" s="2"/>
      <c r="N702" s="2"/>
      <c r="O702" s="2"/>
      <c r="P702" s="2"/>
      <c r="Q702" s="2"/>
      <c r="R702" s="2"/>
      <c r="S702" s="2"/>
      <c r="T702" s="2"/>
      <c r="U702" s="2"/>
      <c r="V702" s="2"/>
      <c r="X702" s="1"/>
      <c r="Y702" s="2"/>
    </row>
    <row r="703" spans="1:25" x14ac:dyDescent="0.25">
      <c r="A703" s="2"/>
      <c r="B703" s="2"/>
      <c r="C703" s="6"/>
      <c r="D703" s="2"/>
      <c r="E703" s="1"/>
      <c r="F703" s="2"/>
      <c r="G703" s="2"/>
      <c r="H703" s="2"/>
      <c r="I703" s="2"/>
      <c r="J703" s="2"/>
      <c r="K703" s="2"/>
      <c r="L703" s="2"/>
      <c r="M703" s="2"/>
      <c r="N703" s="2"/>
      <c r="O703" s="2"/>
      <c r="P703" s="2"/>
      <c r="Q703" s="2"/>
      <c r="R703" s="2"/>
      <c r="S703" s="2"/>
      <c r="T703" s="2"/>
      <c r="U703" s="2"/>
      <c r="V703" s="2"/>
      <c r="X703" s="1"/>
      <c r="Y703" s="2"/>
    </row>
    <row r="704" spans="1:25" x14ac:dyDescent="0.25">
      <c r="A704" s="2"/>
      <c r="B704" s="2"/>
      <c r="C704" s="6"/>
      <c r="D704" s="2"/>
      <c r="E704" s="1"/>
      <c r="F704" s="2"/>
      <c r="G704" s="2"/>
      <c r="H704" s="2"/>
      <c r="I704" s="2"/>
      <c r="J704" s="2"/>
      <c r="K704" s="2"/>
      <c r="L704" s="2"/>
      <c r="M704" s="2"/>
      <c r="N704" s="2"/>
      <c r="O704" s="2"/>
      <c r="P704" s="2"/>
      <c r="Q704" s="2"/>
      <c r="R704" s="2"/>
      <c r="S704" s="2"/>
      <c r="T704" s="2"/>
      <c r="U704" s="2"/>
      <c r="V704" s="2"/>
      <c r="X704" s="1"/>
      <c r="Y704" s="2"/>
    </row>
    <row r="705" spans="1:25" x14ac:dyDescent="0.25">
      <c r="A705" s="2"/>
      <c r="B705" s="2"/>
      <c r="C705" s="6"/>
      <c r="D705" s="2"/>
      <c r="E705" s="1"/>
      <c r="F705" s="2"/>
      <c r="G705" s="2"/>
      <c r="H705" s="2"/>
      <c r="I705" s="2"/>
      <c r="J705" s="2"/>
      <c r="K705" s="2"/>
      <c r="L705" s="2"/>
      <c r="M705" s="2"/>
      <c r="N705" s="2"/>
      <c r="O705" s="2"/>
      <c r="P705" s="2"/>
      <c r="Q705" s="2"/>
      <c r="R705" s="2"/>
      <c r="S705" s="2"/>
      <c r="T705" s="2"/>
      <c r="U705" s="2"/>
      <c r="V705" s="2"/>
      <c r="X705" s="1"/>
      <c r="Y705" s="2"/>
    </row>
    <row r="706" spans="1:25" x14ac:dyDescent="0.25">
      <c r="A706" s="2"/>
      <c r="B706" s="2"/>
      <c r="C706" s="6"/>
      <c r="D706" s="2"/>
      <c r="E706" s="1"/>
      <c r="F706" s="2"/>
      <c r="G706" s="2"/>
      <c r="H706" s="2"/>
      <c r="I706" s="2"/>
      <c r="J706" s="2"/>
      <c r="K706" s="2"/>
      <c r="L706" s="2"/>
      <c r="M706" s="2"/>
      <c r="N706" s="2"/>
      <c r="O706" s="2"/>
      <c r="P706" s="2"/>
      <c r="Q706" s="2"/>
      <c r="R706" s="2"/>
      <c r="S706" s="2"/>
      <c r="T706" s="2"/>
      <c r="U706" s="2"/>
      <c r="V706" s="2"/>
      <c r="X706" s="1"/>
      <c r="Y706" s="2"/>
    </row>
    <row r="707" spans="1:25" x14ac:dyDescent="0.25">
      <c r="A707" s="2"/>
      <c r="B707" s="2"/>
      <c r="C707" s="6"/>
      <c r="D707" s="2"/>
      <c r="E707" s="1"/>
      <c r="F707" s="2"/>
      <c r="G707" s="2"/>
      <c r="H707" s="2"/>
      <c r="I707" s="2"/>
      <c r="J707" s="2"/>
      <c r="K707" s="2"/>
      <c r="L707" s="2"/>
      <c r="M707" s="2"/>
      <c r="N707" s="2"/>
      <c r="O707" s="2"/>
      <c r="P707" s="2"/>
      <c r="Q707" s="2"/>
      <c r="R707" s="2"/>
      <c r="S707" s="2"/>
      <c r="T707" s="2"/>
      <c r="U707" s="2"/>
      <c r="V707" s="2"/>
      <c r="X707" s="1"/>
      <c r="Y707" s="2"/>
    </row>
    <row r="708" spans="1:25" x14ac:dyDescent="0.25">
      <c r="A708" s="2"/>
      <c r="B708" s="2"/>
      <c r="C708" s="6"/>
      <c r="D708" s="2"/>
      <c r="E708" s="1"/>
      <c r="F708" s="2"/>
      <c r="G708" s="2"/>
      <c r="H708" s="2"/>
      <c r="I708" s="2"/>
      <c r="J708" s="2"/>
      <c r="K708" s="2"/>
      <c r="L708" s="2"/>
      <c r="M708" s="2"/>
      <c r="N708" s="2"/>
      <c r="O708" s="2"/>
      <c r="P708" s="2"/>
      <c r="Q708" s="2"/>
      <c r="R708" s="2"/>
      <c r="S708" s="2"/>
      <c r="T708" s="2"/>
      <c r="U708" s="2"/>
      <c r="V708" s="2"/>
      <c r="X708" s="1"/>
      <c r="Y708" s="2"/>
    </row>
    <row r="709" spans="1:25" x14ac:dyDescent="0.25">
      <c r="A709" s="2"/>
      <c r="B709" s="2"/>
      <c r="C709" s="6"/>
      <c r="D709" s="2"/>
      <c r="E709" s="1"/>
      <c r="F709" s="2"/>
      <c r="G709" s="2"/>
      <c r="H709" s="2"/>
      <c r="I709" s="2"/>
      <c r="J709" s="2"/>
      <c r="K709" s="2"/>
      <c r="L709" s="2"/>
      <c r="M709" s="2"/>
      <c r="N709" s="2"/>
      <c r="O709" s="2"/>
      <c r="P709" s="2"/>
      <c r="Q709" s="2"/>
      <c r="R709" s="2"/>
      <c r="S709" s="2"/>
      <c r="T709" s="2"/>
      <c r="U709" s="2"/>
      <c r="V709" s="2"/>
      <c r="X709" s="1"/>
      <c r="Y709" s="2"/>
    </row>
    <row r="710" spans="1:25" x14ac:dyDescent="0.25">
      <c r="A710" s="2"/>
      <c r="B710" s="2"/>
      <c r="C710" s="6"/>
      <c r="D710" s="2"/>
      <c r="E710" s="1"/>
      <c r="F710" s="2"/>
      <c r="G710" s="2"/>
      <c r="H710" s="2"/>
      <c r="I710" s="2"/>
      <c r="J710" s="2"/>
      <c r="K710" s="2"/>
      <c r="L710" s="2"/>
      <c r="M710" s="2"/>
      <c r="N710" s="2"/>
      <c r="O710" s="2"/>
      <c r="P710" s="2"/>
      <c r="Q710" s="2"/>
      <c r="R710" s="2"/>
      <c r="S710" s="2"/>
      <c r="T710" s="2"/>
      <c r="U710" s="2"/>
      <c r="V710" s="2"/>
      <c r="X710" s="1"/>
      <c r="Y710" s="2"/>
    </row>
    <row r="711" spans="1:25" x14ac:dyDescent="0.25">
      <c r="A711" s="2"/>
      <c r="B711" s="2"/>
      <c r="C711" s="6"/>
      <c r="D711" s="2"/>
      <c r="E711" s="1"/>
      <c r="F711" s="2"/>
      <c r="G711" s="2"/>
      <c r="H711" s="2"/>
      <c r="I711" s="2"/>
      <c r="J711" s="2"/>
      <c r="K711" s="2"/>
      <c r="L711" s="2"/>
      <c r="M711" s="2"/>
      <c r="N711" s="2"/>
      <c r="O711" s="2"/>
      <c r="P711" s="2"/>
      <c r="Q711" s="2"/>
      <c r="R711" s="2"/>
      <c r="S711" s="2"/>
      <c r="T711" s="2"/>
      <c r="U711" s="2"/>
      <c r="V711" s="2"/>
      <c r="X711" s="1"/>
      <c r="Y711" s="2"/>
    </row>
    <row r="712" spans="1:25" x14ac:dyDescent="0.25">
      <c r="A712" s="2"/>
      <c r="B712" s="2"/>
      <c r="C712" s="6"/>
      <c r="D712" s="2"/>
      <c r="E712" s="1"/>
      <c r="F712" s="2"/>
      <c r="G712" s="2"/>
      <c r="H712" s="2"/>
      <c r="I712" s="2"/>
      <c r="J712" s="2"/>
      <c r="K712" s="2"/>
      <c r="L712" s="2"/>
      <c r="M712" s="2"/>
      <c r="N712" s="2"/>
      <c r="O712" s="2"/>
      <c r="P712" s="2"/>
      <c r="Q712" s="2"/>
      <c r="R712" s="2"/>
      <c r="S712" s="2"/>
      <c r="T712" s="2"/>
      <c r="U712" s="2"/>
      <c r="V712" s="2"/>
      <c r="X712" s="1"/>
      <c r="Y712" s="2"/>
    </row>
    <row r="713" spans="1:25" x14ac:dyDescent="0.25">
      <c r="A713" s="2"/>
      <c r="B713" s="2"/>
      <c r="C713" s="6"/>
      <c r="D713" s="2"/>
      <c r="E713" s="1"/>
      <c r="F713" s="2"/>
      <c r="G713" s="2"/>
      <c r="H713" s="2"/>
      <c r="I713" s="2"/>
      <c r="J713" s="2"/>
      <c r="K713" s="2"/>
      <c r="L713" s="2"/>
      <c r="M713" s="2"/>
      <c r="N713" s="2"/>
      <c r="O713" s="2"/>
      <c r="P713" s="2"/>
      <c r="Q713" s="2"/>
      <c r="R713" s="2"/>
      <c r="S713" s="2"/>
      <c r="T713" s="2"/>
      <c r="U713" s="2"/>
      <c r="V713" s="2"/>
      <c r="X713" s="1"/>
      <c r="Y713" s="2"/>
    </row>
    <row r="714" spans="1:25" x14ac:dyDescent="0.25">
      <c r="A714" s="2"/>
      <c r="B714" s="2"/>
      <c r="C714" s="6"/>
      <c r="D714" s="2"/>
      <c r="E714" s="1"/>
      <c r="F714" s="2"/>
      <c r="G714" s="2"/>
      <c r="H714" s="2"/>
      <c r="I714" s="2"/>
      <c r="J714" s="2"/>
      <c r="K714" s="2"/>
      <c r="L714" s="2"/>
      <c r="M714" s="2"/>
      <c r="N714" s="2"/>
      <c r="O714" s="2"/>
      <c r="P714" s="2"/>
      <c r="Q714" s="2"/>
      <c r="R714" s="2"/>
      <c r="S714" s="2"/>
      <c r="T714" s="2"/>
      <c r="U714" s="2"/>
      <c r="V714" s="2"/>
      <c r="X714" s="1"/>
      <c r="Y714" s="2"/>
    </row>
    <row r="715" spans="1:25" x14ac:dyDescent="0.25">
      <c r="A715" s="2"/>
      <c r="B715" s="2"/>
      <c r="C715" s="6"/>
      <c r="D715" s="2"/>
      <c r="E715" s="1"/>
      <c r="F715" s="2"/>
      <c r="G715" s="2"/>
      <c r="H715" s="2"/>
      <c r="I715" s="2"/>
      <c r="J715" s="2"/>
      <c r="K715" s="2"/>
      <c r="L715" s="2"/>
      <c r="M715" s="2"/>
      <c r="N715" s="2"/>
      <c r="O715" s="2"/>
      <c r="P715" s="2"/>
      <c r="Q715" s="2"/>
      <c r="R715" s="2"/>
      <c r="S715" s="2"/>
      <c r="T715" s="2"/>
      <c r="U715" s="2"/>
      <c r="V715" s="2"/>
      <c r="X715" s="1"/>
      <c r="Y715" s="2"/>
    </row>
    <row r="716" spans="1:25" x14ac:dyDescent="0.25">
      <c r="A716" s="2"/>
      <c r="B716" s="2"/>
      <c r="C716" s="6"/>
      <c r="D716" s="2"/>
      <c r="E716" s="1"/>
      <c r="F716" s="2"/>
      <c r="G716" s="2"/>
      <c r="H716" s="2"/>
      <c r="I716" s="2"/>
      <c r="J716" s="2"/>
      <c r="K716" s="2"/>
      <c r="L716" s="2"/>
      <c r="M716" s="2"/>
      <c r="N716" s="2"/>
      <c r="O716" s="2"/>
      <c r="P716" s="2"/>
      <c r="Q716" s="2"/>
      <c r="R716" s="2"/>
      <c r="S716" s="2"/>
      <c r="T716" s="2"/>
      <c r="U716" s="2"/>
      <c r="V716" s="2"/>
      <c r="X716" s="1"/>
      <c r="Y716" s="2"/>
    </row>
    <row r="717" spans="1:25" x14ac:dyDescent="0.25">
      <c r="A717" s="2"/>
      <c r="B717" s="2"/>
      <c r="C717" s="6"/>
      <c r="D717" s="2"/>
      <c r="E717" s="1"/>
      <c r="F717" s="2"/>
      <c r="G717" s="2"/>
      <c r="H717" s="2"/>
      <c r="I717" s="2"/>
      <c r="J717" s="2"/>
      <c r="K717" s="2"/>
      <c r="L717" s="2"/>
      <c r="M717" s="2"/>
      <c r="N717" s="2"/>
      <c r="O717" s="2"/>
      <c r="P717" s="2"/>
      <c r="Q717" s="2"/>
      <c r="R717" s="2"/>
      <c r="S717" s="2"/>
      <c r="T717" s="2"/>
      <c r="U717" s="2"/>
      <c r="V717" s="2"/>
      <c r="X717" s="1"/>
      <c r="Y717" s="2"/>
    </row>
    <row r="718" spans="1:25" x14ac:dyDescent="0.25">
      <c r="A718" s="2"/>
      <c r="B718" s="2"/>
      <c r="C718" s="6"/>
      <c r="D718" s="2"/>
      <c r="E718" s="1"/>
      <c r="F718" s="2"/>
      <c r="G718" s="2"/>
      <c r="H718" s="2"/>
      <c r="I718" s="2"/>
      <c r="J718" s="2"/>
      <c r="K718" s="2"/>
      <c r="L718" s="2"/>
      <c r="M718" s="2"/>
      <c r="N718" s="2"/>
      <c r="O718" s="2"/>
      <c r="P718" s="2"/>
      <c r="Q718" s="2"/>
      <c r="R718" s="2"/>
      <c r="S718" s="2"/>
      <c r="T718" s="2"/>
      <c r="U718" s="2"/>
      <c r="V718" s="2"/>
      <c r="X718" s="1"/>
      <c r="Y718" s="2"/>
    </row>
    <row r="719" spans="1:25" s="29" customFormat="1" x14ac:dyDescent="0.25">
      <c r="A719" s="2"/>
      <c r="B719" s="2"/>
      <c r="C719" s="6"/>
      <c r="D719" s="2"/>
      <c r="E719" s="1"/>
      <c r="F719" s="2"/>
      <c r="G719" s="2"/>
      <c r="H719" s="2"/>
      <c r="I719" s="2"/>
      <c r="J719" s="2"/>
      <c r="K719" s="2"/>
      <c r="L719" s="2"/>
      <c r="M719" s="2"/>
      <c r="N719" s="2"/>
      <c r="O719" s="2"/>
      <c r="P719" s="2"/>
      <c r="Q719" s="2"/>
      <c r="R719" s="2"/>
      <c r="S719" s="2"/>
      <c r="T719" s="2"/>
      <c r="U719" s="2"/>
      <c r="V719" s="2"/>
      <c r="W719" s="1"/>
      <c r="X719" s="1"/>
      <c r="Y719" s="2"/>
    </row>
    <row r="720" spans="1:25" x14ac:dyDescent="0.25">
      <c r="A720" s="2"/>
      <c r="B720" s="2"/>
      <c r="C720" s="6"/>
      <c r="D720" s="2"/>
      <c r="E720" s="1"/>
      <c r="F720" s="2"/>
      <c r="G720" s="2"/>
      <c r="H720" s="2"/>
      <c r="I720" s="2"/>
      <c r="J720" s="2"/>
      <c r="K720" s="2"/>
      <c r="L720" s="2"/>
      <c r="M720" s="2"/>
      <c r="N720" s="2"/>
      <c r="O720" s="2"/>
      <c r="P720" s="2"/>
      <c r="Q720" s="2"/>
      <c r="R720" s="2"/>
      <c r="S720" s="2"/>
      <c r="T720" s="2"/>
      <c r="U720" s="2"/>
      <c r="V720" s="2"/>
      <c r="X720" s="1"/>
      <c r="Y720" s="2"/>
    </row>
    <row r="721" spans="1:25" x14ac:dyDescent="0.25">
      <c r="A721" s="2"/>
      <c r="B721" s="2"/>
      <c r="C721" s="6"/>
      <c r="D721" s="2"/>
      <c r="E721" s="1"/>
      <c r="F721" s="2"/>
      <c r="G721" s="2"/>
      <c r="H721" s="2"/>
      <c r="I721" s="2"/>
      <c r="J721" s="2"/>
      <c r="K721" s="2"/>
      <c r="L721" s="2"/>
      <c r="M721" s="2"/>
      <c r="N721" s="2"/>
      <c r="O721" s="2"/>
      <c r="P721" s="2"/>
      <c r="Q721" s="2"/>
      <c r="R721" s="2"/>
      <c r="S721" s="2"/>
      <c r="T721" s="2"/>
      <c r="U721" s="2"/>
      <c r="V721" s="2"/>
      <c r="X721" s="1"/>
      <c r="Y721" s="2"/>
    </row>
    <row r="722" spans="1:25" s="36" customFormat="1" x14ac:dyDescent="0.25">
      <c r="A722" s="2"/>
      <c r="B722" s="2"/>
      <c r="C722" s="6"/>
      <c r="D722" s="2"/>
      <c r="E722" s="1"/>
      <c r="F722" s="2"/>
      <c r="G722" s="2"/>
      <c r="H722" s="2"/>
      <c r="I722" s="2"/>
      <c r="J722" s="2"/>
      <c r="K722" s="2"/>
      <c r="L722" s="2"/>
      <c r="M722" s="2"/>
      <c r="N722" s="2"/>
      <c r="O722" s="2"/>
      <c r="P722" s="2"/>
      <c r="Q722" s="2"/>
      <c r="R722" s="2"/>
      <c r="S722" s="2"/>
      <c r="T722" s="2"/>
      <c r="U722" s="2"/>
      <c r="V722" s="2"/>
      <c r="W722" s="1"/>
      <c r="X722" s="1"/>
      <c r="Y722" s="2"/>
    </row>
    <row r="723" spans="1:25" x14ac:dyDescent="0.25">
      <c r="A723" s="2"/>
      <c r="B723" s="2"/>
      <c r="C723" s="6"/>
      <c r="D723" s="2"/>
      <c r="E723" s="1"/>
      <c r="F723" s="2"/>
      <c r="G723" s="2"/>
      <c r="H723" s="2"/>
      <c r="I723" s="2"/>
      <c r="J723" s="2"/>
      <c r="K723" s="2"/>
      <c r="L723" s="2"/>
      <c r="M723" s="2"/>
      <c r="N723" s="2"/>
      <c r="O723" s="2"/>
      <c r="P723" s="2"/>
      <c r="Q723" s="2"/>
      <c r="R723" s="2"/>
      <c r="S723" s="2"/>
      <c r="T723" s="2"/>
      <c r="U723" s="2"/>
      <c r="V723" s="2"/>
      <c r="X723" s="1"/>
      <c r="Y723" s="2"/>
    </row>
    <row r="724" spans="1:25" x14ac:dyDescent="0.25">
      <c r="A724" s="2"/>
      <c r="B724" s="2"/>
      <c r="C724" s="6"/>
      <c r="D724" s="2"/>
      <c r="E724" s="1"/>
      <c r="F724" s="2"/>
      <c r="G724" s="2"/>
      <c r="H724" s="2"/>
      <c r="I724" s="2"/>
      <c r="J724" s="2"/>
      <c r="K724" s="2"/>
      <c r="L724" s="2"/>
      <c r="M724" s="2"/>
      <c r="N724" s="2"/>
      <c r="O724" s="2"/>
      <c r="P724" s="2"/>
      <c r="Q724" s="2"/>
      <c r="R724" s="2"/>
      <c r="S724" s="2"/>
      <c r="T724" s="2"/>
      <c r="U724" s="2"/>
      <c r="V724" s="2"/>
      <c r="X724" s="1"/>
      <c r="Y724" s="2"/>
    </row>
    <row r="725" spans="1:25" x14ac:dyDescent="0.25">
      <c r="A725" s="2"/>
      <c r="B725" s="2"/>
      <c r="C725" s="6"/>
      <c r="D725" s="2"/>
      <c r="E725" s="1"/>
      <c r="F725" s="2"/>
      <c r="G725" s="2"/>
      <c r="H725" s="2"/>
      <c r="I725" s="2"/>
      <c r="J725" s="2"/>
      <c r="K725" s="2"/>
      <c r="L725" s="2"/>
      <c r="M725" s="2"/>
      <c r="N725" s="2"/>
      <c r="O725" s="2"/>
      <c r="P725" s="2"/>
      <c r="Q725" s="2"/>
      <c r="R725" s="2"/>
      <c r="S725" s="2"/>
      <c r="T725" s="2"/>
      <c r="U725" s="2"/>
      <c r="V725" s="2"/>
      <c r="X725" s="1"/>
      <c r="Y725" s="2"/>
    </row>
    <row r="726" spans="1:25" x14ac:dyDescent="0.25">
      <c r="A726" s="2"/>
      <c r="B726" s="2"/>
      <c r="C726" s="6"/>
      <c r="D726" s="2"/>
      <c r="E726" s="1"/>
      <c r="F726" s="2"/>
      <c r="G726" s="2"/>
      <c r="H726" s="2"/>
      <c r="I726" s="2"/>
      <c r="J726" s="2"/>
      <c r="K726" s="2"/>
      <c r="L726" s="2"/>
      <c r="M726" s="2"/>
      <c r="N726" s="2"/>
      <c r="O726" s="2"/>
      <c r="P726" s="2"/>
      <c r="Q726" s="2"/>
      <c r="R726" s="2"/>
      <c r="S726" s="2"/>
      <c r="T726" s="2"/>
      <c r="U726" s="2"/>
      <c r="V726" s="2"/>
      <c r="X726" s="1"/>
      <c r="Y726" s="2"/>
    </row>
    <row r="727" spans="1:25" x14ac:dyDescent="0.25">
      <c r="A727" s="2"/>
      <c r="B727" s="2"/>
      <c r="C727" s="6"/>
      <c r="D727" s="2"/>
      <c r="E727" s="1"/>
      <c r="F727" s="2"/>
      <c r="G727" s="2"/>
      <c r="H727" s="2"/>
      <c r="I727" s="2"/>
      <c r="J727" s="2"/>
      <c r="K727" s="2"/>
      <c r="L727" s="2"/>
      <c r="M727" s="2"/>
      <c r="N727" s="2"/>
      <c r="O727" s="2"/>
      <c r="P727" s="2"/>
      <c r="Q727" s="2"/>
      <c r="R727" s="2"/>
      <c r="S727" s="2"/>
      <c r="T727" s="2"/>
      <c r="U727" s="2"/>
      <c r="V727" s="2"/>
      <c r="X727" s="1"/>
      <c r="Y727" s="2"/>
    </row>
    <row r="728" spans="1:25" x14ac:dyDescent="0.25">
      <c r="A728" s="2"/>
      <c r="B728" s="2"/>
      <c r="C728" s="6"/>
      <c r="D728" s="2"/>
      <c r="E728" s="1"/>
      <c r="F728" s="2"/>
      <c r="G728" s="2"/>
      <c r="H728" s="2"/>
      <c r="I728" s="2"/>
      <c r="J728" s="2"/>
      <c r="K728" s="2"/>
      <c r="L728" s="2"/>
      <c r="M728" s="2"/>
      <c r="N728" s="2"/>
      <c r="O728" s="2"/>
      <c r="P728" s="2"/>
      <c r="Q728" s="2"/>
      <c r="R728" s="2"/>
      <c r="S728" s="2"/>
      <c r="T728" s="2"/>
      <c r="U728" s="2"/>
      <c r="V728" s="2"/>
      <c r="X728" s="1"/>
      <c r="Y728" s="2"/>
    </row>
    <row r="729" spans="1:25" x14ac:dyDescent="0.25">
      <c r="A729" s="2"/>
      <c r="B729" s="2"/>
      <c r="C729" s="6"/>
      <c r="D729" s="2"/>
      <c r="E729" s="1"/>
      <c r="F729" s="2"/>
      <c r="G729" s="2"/>
      <c r="H729" s="2"/>
      <c r="I729" s="2"/>
      <c r="J729" s="2"/>
      <c r="K729" s="2"/>
      <c r="L729" s="2"/>
      <c r="M729" s="2"/>
      <c r="N729" s="2"/>
      <c r="O729" s="2"/>
      <c r="P729" s="2"/>
      <c r="Q729" s="2"/>
      <c r="R729" s="2"/>
      <c r="S729" s="2"/>
      <c r="T729" s="2"/>
      <c r="U729" s="2"/>
      <c r="V729" s="2"/>
      <c r="X729" s="1"/>
      <c r="Y729" s="2"/>
    </row>
    <row r="730" spans="1:25" x14ac:dyDescent="0.25">
      <c r="A730" s="2"/>
      <c r="B730" s="2"/>
      <c r="C730" s="6"/>
      <c r="D730" s="2"/>
      <c r="E730" s="1"/>
      <c r="F730" s="2"/>
      <c r="G730" s="2"/>
      <c r="H730" s="2"/>
      <c r="I730" s="2"/>
      <c r="J730" s="2"/>
      <c r="K730" s="2"/>
      <c r="L730" s="2"/>
      <c r="M730" s="2"/>
      <c r="N730" s="2"/>
      <c r="O730" s="2"/>
      <c r="P730" s="2"/>
      <c r="Q730" s="2"/>
      <c r="R730" s="2"/>
      <c r="S730" s="2"/>
      <c r="T730" s="2"/>
      <c r="U730" s="2"/>
      <c r="V730" s="2"/>
      <c r="X730" s="1"/>
      <c r="Y730" s="2"/>
    </row>
    <row r="731" spans="1:25" x14ac:dyDescent="0.25">
      <c r="A731" s="2"/>
      <c r="B731" s="2"/>
      <c r="C731" s="6"/>
      <c r="D731" s="2"/>
      <c r="E731" s="1"/>
      <c r="F731" s="2"/>
      <c r="G731" s="2"/>
      <c r="H731" s="2"/>
      <c r="I731" s="2"/>
      <c r="J731" s="2"/>
      <c r="K731" s="2"/>
      <c r="L731" s="2"/>
      <c r="M731" s="2"/>
      <c r="N731" s="2"/>
      <c r="O731" s="2"/>
      <c r="P731" s="2"/>
      <c r="Q731" s="2"/>
      <c r="R731" s="2"/>
      <c r="S731" s="2"/>
      <c r="T731" s="2"/>
      <c r="U731" s="2"/>
      <c r="V731" s="2"/>
      <c r="X731" s="1"/>
      <c r="Y731" s="2"/>
    </row>
    <row r="732" spans="1:25" s="36" customFormat="1" x14ac:dyDescent="0.25">
      <c r="A732" s="2"/>
      <c r="B732" s="2"/>
      <c r="C732" s="6"/>
      <c r="D732" s="2"/>
      <c r="E732" s="1"/>
      <c r="F732" s="2"/>
      <c r="G732" s="2"/>
      <c r="H732" s="2"/>
      <c r="I732" s="2"/>
      <c r="J732" s="2"/>
      <c r="K732" s="2"/>
      <c r="L732" s="2"/>
      <c r="M732" s="2"/>
      <c r="N732" s="2"/>
      <c r="O732" s="2"/>
      <c r="P732" s="2"/>
      <c r="Q732" s="2"/>
      <c r="R732" s="2"/>
      <c r="S732" s="2"/>
      <c r="T732" s="2"/>
      <c r="U732" s="2"/>
      <c r="V732" s="2"/>
      <c r="W732" s="1"/>
      <c r="X732" s="1"/>
      <c r="Y732" s="2"/>
    </row>
    <row r="733" spans="1:25" s="21" customFormat="1" x14ac:dyDescent="0.25">
      <c r="A733" s="2"/>
      <c r="B733" s="2"/>
      <c r="C733" s="6"/>
      <c r="D733" s="2"/>
      <c r="E733" s="1"/>
      <c r="F733" s="2"/>
      <c r="G733" s="2"/>
      <c r="H733" s="2"/>
      <c r="I733" s="2"/>
      <c r="J733" s="2"/>
      <c r="K733" s="2"/>
      <c r="L733" s="2"/>
      <c r="M733" s="2"/>
      <c r="N733" s="2"/>
      <c r="O733" s="2"/>
      <c r="P733" s="2"/>
      <c r="Q733" s="2"/>
      <c r="R733" s="2"/>
      <c r="S733" s="2"/>
      <c r="T733" s="2"/>
      <c r="U733" s="2"/>
      <c r="V733" s="2"/>
      <c r="W733" s="1"/>
      <c r="X733" s="1"/>
      <c r="Y733" s="2"/>
    </row>
    <row r="734" spans="1:25" s="36" customFormat="1" x14ac:dyDescent="0.25">
      <c r="A734" s="2"/>
      <c r="B734" s="2"/>
      <c r="C734" s="6"/>
      <c r="D734" s="2"/>
      <c r="E734" s="1"/>
      <c r="F734" s="2"/>
      <c r="G734" s="2"/>
      <c r="H734" s="2"/>
      <c r="I734" s="2"/>
      <c r="J734" s="2"/>
      <c r="K734" s="2"/>
      <c r="L734" s="2"/>
      <c r="M734" s="2"/>
      <c r="N734" s="2"/>
      <c r="O734" s="2"/>
      <c r="P734" s="2"/>
      <c r="Q734" s="2"/>
      <c r="R734" s="2"/>
      <c r="S734" s="2"/>
      <c r="T734" s="2"/>
      <c r="U734" s="2"/>
      <c r="V734" s="2"/>
      <c r="W734" s="1"/>
      <c r="X734" s="1"/>
      <c r="Y734" s="2"/>
    </row>
    <row r="735" spans="1:25" s="36" customFormat="1" x14ac:dyDescent="0.25">
      <c r="A735" s="2"/>
      <c r="B735" s="2"/>
      <c r="C735" s="6"/>
      <c r="D735" s="2"/>
      <c r="E735" s="1"/>
      <c r="F735" s="2"/>
      <c r="G735" s="2"/>
      <c r="H735" s="2"/>
      <c r="I735" s="2"/>
      <c r="J735" s="2"/>
      <c r="K735" s="2"/>
      <c r="L735" s="2"/>
      <c r="M735" s="2"/>
      <c r="N735" s="2"/>
      <c r="O735" s="2"/>
      <c r="P735" s="2"/>
      <c r="Q735" s="2"/>
      <c r="R735" s="2"/>
      <c r="S735" s="2"/>
      <c r="T735" s="2"/>
      <c r="U735" s="2"/>
      <c r="V735" s="2"/>
      <c r="W735" s="1"/>
      <c r="X735" s="1"/>
      <c r="Y735" s="2"/>
    </row>
    <row r="736" spans="1:25" s="36" customFormat="1" x14ac:dyDescent="0.25">
      <c r="A736" s="2"/>
      <c r="B736" s="2"/>
      <c r="C736" s="6"/>
      <c r="D736" s="2"/>
      <c r="E736" s="1"/>
      <c r="F736" s="2"/>
      <c r="G736" s="2"/>
      <c r="H736" s="2"/>
      <c r="I736" s="2"/>
      <c r="J736" s="2"/>
      <c r="K736" s="2"/>
      <c r="L736" s="2"/>
      <c r="M736" s="2"/>
      <c r="N736" s="2"/>
      <c r="O736" s="2"/>
      <c r="P736" s="2"/>
      <c r="Q736" s="2"/>
      <c r="R736" s="2"/>
      <c r="S736" s="2"/>
      <c r="T736" s="2"/>
      <c r="U736" s="2"/>
      <c r="V736" s="2"/>
      <c r="W736" s="1"/>
      <c r="X736" s="1"/>
      <c r="Y736" s="2"/>
    </row>
    <row r="737" spans="1:25" s="36" customFormat="1" x14ac:dyDescent="0.25">
      <c r="A737" s="2"/>
      <c r="B737" s="2"/>
      <c r="C737" s="6"/>
      <c r="D737" s="2"/>
      <c r="E737" s="1"/>
      <c r="F737" s="2"/>
      <c r="G737" s="2"/>
      <c r="H737" s="2"/>
      <c r="I737" s="2"/>
      <c r="J737" s="2"/>
      <c r="K737" s="2"/>
      <c r="L737" s="2"/>
      <c r="M737" s="2"/>
      <c r="N737" s="2"/>
      <c r="O737" s="2"/>
      <c r="P737" s="2"/>
      <c r="Q737" s="2"/>
      <c r="R737" s="2"/>
      <c r="S737" s="2"/>
      <c r="T737" s="2"/>
      <c r="U737" s="2"/>
      <c r="V737" s="2"/>
      <c r="W737" s="1"/>
      <c r="X737" s="1"/>
      <c r="Y737" s="2"/>
    </row>
    <row r="738" spans="1:25" s="36" customFormat="1" x14ac:dyDescent="0.25">
      <c r="A738" s="2"/>
      <c r="B738" s="2"/>
      <c r="C738" s="6"/>
      <c r="D738" s="2"/>
      <c r="E738" s="1"/>
      <c r="F738" s="2"/>
      <c r="G738" s="2"/>
      <c r="H738" s="2"/>
      <c r="I738" s="2"/>
      <c r="J738" s="2"/>
      <c r="K738" s="2"/>
      <c r="L738" s="2"/>
      <c r="M738" s="2"/>
      <c r="N738" s="2"/>
      <c r="O738" s="2"/>
      <c r="P738" s="2"/>
      <c r="Q738" s="2"/>
      <c r="R738" s="2"/>
      <c r="S738" s="2"/>
      <c r="T738" s="2"/>
      <c r="U738" s="2"/>
      <c r="V738" s="2"/>
      <c r="W738" s="1"/>
      <c r="X738" s="1"/>
      <c r="Y738" s="2"/>
    </row>
    <row r="739" spans="1:25" s="29" customFormat="1" x14ac:dyDescent="0.25">
      <c r="A739" s="2"/>
      <c r="B739" s="2"/>
      <c r="C739" s="6"/>
      <c r="D739" s="2"/>
      <c r="E739" s="1"/>
      <c r="F739" s="2"/>
      <c r="G739" s="2"/>
      <c r="H739" s="2"/>
      <c r="I739" s="2"/>
      <c r="J739" s="2"/>
      <c r="K739" s="2"/>
      <c r="L739" s="2"/>
      <c r="M739" s="2"/>
      <c r="N739" s="2"/>
      <c r="O739" s="2"/>
      <c r="P739" s="2"/>
      <c r="Q739" s="2"/>
      <c r="R739" s="2"/>
      <c r="S739" s="2"/>
      <c r="T739" s="2"/>
      <c r="U739" s="2"/>
      <c r="V739" s="2"/>
      <c r="W739" s="1"/>
      <c r="X739" s="1"/>
      <c r="Y739" s="2"/>
    </row>
    <row r="740" spans="1:25" x14ac:dyDescent="0.25">
      <c r="A740" s="2"/>
      <c r="B740" s="21"/>
      <c r="C740" s="31"/>
      <c r="D740" s="21"/>
      <c r="E740" s="1"/>
      <c r="F740" s="2"/>
      <c r="G740" s="2"/>
      <c r="H740" s="21"/>
      <c r="I740" s="21"/>
      <c r="J740" s="21"/>
      <c r="K740" s="21"/>
      <c r="L740" s="21"/>
      <c r="M740" s="2"/>
      <c r="N740" s="21"/>
      <c r="O740" s="21"/>
      <c r="P740" s="2"/>
      <c r="Q740" s="21"/>
      <c r="R740" s="21"/>
      <c r="S740" s="21"/>
      <c r="T740" s="21"/>
      <c r="U740" s="21"/>
      <c r="V740" s="21"/>
      <c r="W740" s="32"/>
      <c r="X740" s="32"/>
      <c r="Y740" s="21"/>
    </row>
    <row r="741" spans="1:25" x14ac:dyDescent="0.25">
      <c r="A741" s="2"/>
      <c r="B741" s="2"/>
      <c r="C741" s="6"/>
      <c r="D741" s="2"/>
      <c r="E741" s="1"/>
      <c r="F741" s="2"/>
      <c r="G741" s="2"/>
      <c r="H741" s="2"/>
      <c r="I741" s="2"/>
      <c r="J741" s="2"/>
      <c r="K741" s="2"/>
      <c r="L741" s="21"/>
      <c r="M741" s="2"/>
      <c r="N741" s="2"/>
      <c r="O741" s="2"/>
      <c r="P741" s="2"/>
      <c r="Q741" s="2"/>
      <c r="R741" s="2"/>
      <c r="S741" s="2"/>
      <c r="T741" s="2"/>
      <c r="U741" s="2"/>
      <c r="V741" s="2"/>
      <c r="X741" s="1"/>
      <c r="Y741" s="2"/>
    </row>
    <row r="742" spans="1:25" x14ac:dyDescent="0.25">
      <c r="A742" s="2"/>
      <c r="B742" s="2"/>
      <c r="C742" s="6"/>
      <c r="D742" s="2"/>
      <c r="E742" s="1"/>
      <c r="F742" s="2"/>
      <c r="G742" s="2"/>
      <c r="H742" s="2"/>
      <c r="I742" s="2"/>
      <c r="J742" s="2"/>
      <c r="K742" s="2"/>
      <c r="L742" s="21"/>
      <c r="M742" s="2"/>
      <c r="N742" s="2"/>
      <c r="O742" s="2"/>
      <c r="P742" s="2"/>
      <c r="Q742" s="2"/>
      <c r="R742" s="2"/>
      <c r="S742" s="2"/>
      <c r="T742" s="2"/>
      <c r="U742" s="2"/>
      <c r="V742" s="2"/>
      <c r="X742" s="1"/>
      <c r="Y742" s="2"/>
    </row>
    <row r="743" spans="1:25" x14ac:dyDescent="0.25">
      <c r="A743" s="2"/>
      <c r="B743" s="2"/>
      <c r="C743" s="6"/>
      <c r="D743" s="2"/>
      <c r="E743" s="1"/>
      <c r="F743" s="2"/>
      <c r="G743" s="2"/>
      <c r="H743" s="2"/>
      <c r="I743" s="2"/>
      <c r="J743" s="2"/>
      <c r="K743" s="2"/>
      <c r="L743" s="2"/>
      <c r="M743" s="2"/>
      <c r="N743" s="2"/>
      <c r="O743" s="2"/>
      <c r="P743" s="2"/>
      <c r="Q743" s="2"/>
      <c r="R743" s="2"/>
      <c r="S743" s="2"/>
      <c r="T743" s="2"/>
      <c r="U743" s="2"/>
      <c r="V743" s="2"/>
      <c r="X743" s="1"/>
      <c r="Y743" s="2"/>
    </row>
    <row r="744" spans="1:25" x14ac:dyDescent="0.25">
      <c r="A744" s="2"/>
      <c r="B744" s="2"/>
      <c r="C744" s="6"/>
      <c r="D744" s="2"/>
      <c r="E744" s="1"/>
      <c r="F744" s="2"/>
      <c r="G744" s="2"/>
      <c r="H744" s="2"/>
      <c r="I744" s="2"/>
      <c r="J744" s="2"/>
      <c r="K744" s="2"/>
      <c r="L744" s="21"/>
      <c r="M744" s="2"/>
      <c r="N744" s="2"/>
      <c r="O744" s="2"/>
      <c r="P744" s="2"/>
      <c r="Q744" s="2"/>
      <c r="R744" s="2"/>
      <c r="S744" s="2"/>
      <c r="T744" s="2"/>
      <c r="U744" s="2"/>
      <c r="V744" s="2"/>
      <c r="X744" s="1"/>
      <c r="Y744" s="2"/>
    </row>
    <row r="745" spans="1:25" s="36" customFormat="1" x14ac:dyDescent="0.25">
      <c r="A745" s="2"/>
      <c r="B745" s="2"/>
      <c r="C745" s="6"/>
      <c r="D745" s="2"/>
      <c r="E745" s="1"/>
      <c r="F745" s="2"/>
      <c r="G745" s="2"/>
      <c r="H745" s="2"/>
      <c r="I745" s="2"/>
      <c r="J745" s="2"/>
      <c r="K745" s="2"/>
      <c r="L745" s="21"/>
      <c r="M745" s="2"/>
      <c r="N745" s="2"/>
      <c r="O745" s="2"/>
      <c r="P745" s="2"/>
      <c r="Q745" s="2"/>
      <c r="R745" s="2"/>
      <c r="S745" s="2"/>
      <c r="T745" s="2"/>
      <c r="U745" s="2"/>
      <c r="V745" s="2"/>
      <c r="W745" s="1"/>
      <c r="X745" s="1"/>
      <c r="Y745" s="2"/>
    </row>
    <row r="746" spans="1:25" x14ac:dyDescent="0.25">
      <c r="A746" s="2"/>
      <c r="B746" s="2"/>
      <c r="C746" s="6"/>
      <c r="D746" s="2"/>
      <c r="E746" s="1"/>
      <c r="F746" s="2"/>
      <c r="G746" s="2"/>
      <c r="H746" s="2"/>
      <c r="I746" s="2"/>
      <c r="J746" s="2"/>
      <c r="K746" s="2"/>
      <c r="L746" s="21"/>
      <c r="M746" s="2"/>
      <c r="N746" s="2"/>
      <c r="O746" s="2"/>
      <c r="P746" s="2"/>
      <c r="Q746" s="2"/>
      <c r="R746" s="2"/>
      <c r="S746" s="2"/>
      <c r="T746" s="2"/>
      <c r="U746" s="2"/>
      <c r="V746" s="2"/>
      <c r="X746" s="1"/>
      <c r="Y746" s="2"/>
    </row>
    <row r="747" spans="1:25" x14ac:dyDescent="0.25">
      <c r="A747" s="2"/>
      <c r="B747" s="2"/>
      <c r="C747" s="6"/>
      <c r="D747" s="2"/>
      <c r="E747" s="1"/>
      <c r="F747" s="2"/>
      <c r="G747" s="2"/>
      <c r="H747" s="2"/>
      <c r="I747" s="2"/>
      <c r="J747" s="2"/>
      <c r="K747" s="2"/>
      <c r="L747" s="21"/>
      <c r="M747" s="2"/>
      <c r="N747" s="2"/>
      <c r="O747" s="2"/>
      <c r="P747" s="2"/>
      <c r="Q747" s="2"/>
      <c r="R747" s="2"/>
      <c r="S747" s="2"/>
      <c r="T747" s="2"/>
      <c r="U747" s="2"/>
      <c r="V747" s="2"/>
      <c r="X747" s="1"/>
      <c r="Y747" s="2"/>
    </row>
    <row r="748" spans="1:25" x14ac:dyDescent="0.25">
      <c r="A748" s="2"/>
      <c r="B748" s="2"/>
      <c r="C748" s="6"/>
      <c r="D748" s="2"/>
      <c r="E748" s="1"/>
      <c r="F748" s="2"/>
      <c r="G748" s="2"/>
      <c r="H748" s="2"/>
      <c r="I748" s="2"/>
      <c r="J748" s="2"/>
      <c r="K748" s="2"/>
      <c r="L748" s="21"/>
      <c r="M748" s="2"/>
      <c r="N748" s="2"/>
      <c r="O748" s="2"/>
      <c r="P748" s="2"/>
      <c r="Q748" s="2"/>
      <c r="R748" s="2"/>
      <c r="S748" s="2"/>
      <c r="T748" s="2"/>
      <c r="U748" s="2"/>
      <c r="V748" s="2"/>
      <c r="X748" s="1"/>
      <c r="Y748" s="2"/>
    </row>
    <row r="749" spans="1:25" x14ac:dyDescent="0.25">
      <c r="A749" s="2"/>
      <c r="B749" s="2"/>
      <c r="C749" s="6"/>
      <c r="D749" s="2"/>
      <c r="E749" s="1"/>
      <c r="F749" s="2"/>
      <c r="G749" s="2"/>
      <c r="H749" s="2"/>
      <c r="I749" s="2"/>
      <c r="J749" s="2"/>
      <c r="K749" s="2"/>
      <c r="L749" s="2"/>
      <c r="M749" s="2"/>
      <c r="N749" s="2"/>
      <c r="O749" s="2"/>
      <c r="P749" s="2"/>
      <c r="Q749" s="2"/>
      <c r="R749" s="2"/>
      <c r="S749" s="2"/>
      <c r="T749" s="2"/>
      <c r="U749" s="2"/>
      <c r="V749" s="2"/>
      <c r="W749" s="10"/>
      <c r="X749" s="10"/>
      <c r="Y749" s="2"/>
    </row>
    <row r="750" spans="1:25" x14ac:dyDescent="0.25">
      <c r="A750" s="2"/>
      <c r="B750" s="2"/>
      <c r="C750" s="6"/>
      <c r="D750" s="2"/>
      <c r="E750" s="34"/>
      <c r="F750" s="2"/>
      <c r="G750" s="2"/>
      <c r="H750" s="2"/>
      <c r="I750" s="2"/>
      <c r="J750" s="2"/>
      <c r="K750" s="2"/>
      <c r="L750" s="2"/>
      <c r="M750" s="2"/>
      <c r="N750" s="2"/>
      <c r="O750" s="2"/>
      <c r="P750" s="2"/>
      <c r="Q750" s="2"/>
      <c r="R750" s="2"/>
      <c r="S750" s="2"/>
      <c r="T750" s="2"/>
      <c r="U750" s="2"/>
      <c r="V750" s="2"/>
      <c r="X750" s="1"/>
      <c r="Y750" s="2"/>
    </row>
    <row r="751" spans="1:25" x14ac:dyDescent="0.25">
      <c r="A751" s="2"/>
      <c r="B751" s="2"/>
      <c r="C751" s="6"/>
      <c r="D751" s="2"/>
      <c r="E751" s="1"/>
      <c r="F751" s="2"/>
      <c r="G751" s="2"/>
      <c r="H751" s="2"/>
      <c r="I751" s="2"/>
      <c r="J751" s="2"/>
      <c r="K751" s="2"/>
      <c r="L751" s="2"/>
      <c r="M751" s="2"/>
      <c r="N751" s="2"/>
      <c r="O751" s="2"/>
      <c r="P751" s="2"/>
      <c r="Q751" s="2"/>
      <c r="R751" s="2"/>
      <c r="S751" s="2"/>
      <c r="T751" s="2"/>
      <c r="U751" s="2"/>
      <c r="V751" s="2"/>
      <c r="X751" s="1"/>
      <c r="Y751" s="2"/>
    </row>
    <row r="752" spans="1:25" x14ac:dyDescent="0.25">
      <c r="A752" s="2"/>
      <c r="B752" s="2"/>
      <c r="C752" s="6"/>
      <c r="D752" s="2"/>
      <c r="E752" s="34"/>
      <c r="F752" s="2"/>
      <c r="G752" s="2"/>
      <c r="H752" s="2"/>
      <c r="I752" s="2"/>
      <c r="J752" s="2"/>
      <c r="K752" s="2"/>
      <c r="L752" s="2"/>
      <c r="M752" s="2"/>
      <c r="N752" s="2"/>
      <c r="O752" s="2"/>
      <c r="P752" s="2"/>
      <c r="Q752" s="2"/>
      <c r="R752" s="2"/>
      <c r="S752" s="2"/>
      <c r="T752" s="2"/>
      <c r="U752" s="2"/>
      <c r="V752" s="2"/>
      <c r="X752" s="1"/>
      <c r="Y752" s="2"/>
    </row>
    <row r="753" spans="1:25" x14ac:dyDescent="0.25">
      <c r="A753" s="2"/>
      <c r="B753" s="2"/>
      <c r="C753" s="6"/>
      <c r="D753" s="2"/>
      <c r="E753" s="1"/>
      <c r="F753" s="2"/>
      <c r="G753" s="2"/>
      <c r="H753" s="2"/>
      <c r="I753" s="2"/>
      <c r="J753" s="2"/>
      <c r="K753" s="2"/>
      <c r="L753" s="2"/>
      <c r="M753" s="2"/>
      <c r="N753" s="2"/>
      <c r="O753" s="2"/>
      <c r="P753" s="2"/>
      <c r="Q753" s="2"/>
      <c r="R753" s="2"/>
      <c r="S753" s="2"/>
      <c r="T753" s="2"/>
      <c r="U753" s="2"/>
      <c r="V753" s="2"/>
      <c r="X753" s="1"/>
      <c r="Y753" s="2"/>
    </row>
    <row r="754" spans="1:25" x14ac:dyDescent="0.25">
      <c r="A754" s="2"/>
      <c r="B754" s="2"/>
      <c r="C754" s="6"/>
      <c r="D754" s="2"/>
      <c r="E754" s="1"/>
      <c r="F754" s="2"/>
      <c r="G754" s="2"/>
      <c r="H754" s="2"/>
      <c r="I754" s="2"/>
      <c r="J754" s="2"/>
      <c r="K754" s="2"/>
      <c r="L754" s="2"/>
      <c r="M754" s="2"/>
      <c r="N754" s="2"/>
      <c r="O754" s="2"/>
      <c r="P754" s="2"/>
      <c r="Q754" s="2"/>
      <c r="R754" s="2"/>
      <c r="S754" s="2"/>
      <c r="T754" s="2"/>
      <c r="U754" s="2"/>
      <c r="V754" s="2"/>
      <c r="X754" s="1"/>
      <c r="Y754" s="2"/>
    </row>
    <row r="755" spans="1:25" x14ac:dyDescent="0.25">
      <c r="A755" s="2"/>
      <c r="B755" s="2"/>
      <c r="C755" s="6"/>
      <c r="D755" s="2"/>
      <c r="E755" s="1"/>
      <c r="F755" s="2"/>
      <c r="G755" s="2"/>
      <c r="H755" s="2"/>
      <c r="I755" s="2"/>
      <c r="J755" s="2"/>
      <c r="K755" s="2"/>
      <c r="L755" s="2"/>
      <c r="M755" s="2"/>
      <c r="N755" s="2"/>
      <c r="O755" s="2"/>
      <c r="P755" s="2"/>
      <c r="Q755" s="2"/>
      <c r="R755" s="2"/>
      <c r="S755" s="2"/>
      <c r="T755" s="2"/>
      <c r="U755" s="2"/>
      <c r="V755" s="2"/>
      <c r="X755" s="1"/>
      <c r="Y755" s="2"/>
    </row>
    <row r="756" spans="1:25" x14ac:dyDescent="0.25">
      <c r="A756" s="2"/>
      <c r="B756" s="2"/>
      <c r="C756" s="6"/>
      <c r="D756" s="2"/>
      <c r="E756" s="1"/>
      <c r="F756" s="2"/>
      <c r="G756" s="2"/>
      <c r="H756" s="2"/>
      <c r="I756" s="2"/>
      <c r="J756" s="2"/>
      <c r="K756" s="2"/>
      <c r="L756" s="2"/>
      <c r="M756" s="2"/>
      <c r="N756" s="2"/>
      <c r="O756" s="2"/>
      <c r="P756" s="2"/>
      <c r="Q756" s="2"/>
      <c r="R756" s="2"/>
      <c r="S756" s="2"/>
      <c r="T756" s="2"/>
      <c r="U756" s="2"/>
      <c r="V756" s="2"/>
      <c r="X756" s="1"/>
      <c r="Y756" s="30"/>
    </row>
    <row r="757" spans="1:25" x14ac:dyDescent="0.25">
      <c r="A757" s="2"/>
      <c r="B757" s="2"/>
      <c r="C757" s="6"/>
      <c r="D757" s="2"/>
      <c r="E757" s="1"/>
      <c r="F757" s="2"/>
      <c r="G757" s="2"/>
      <c r="H757" s="2"/>
      <c r="I757" s="2"/>
      <c r="J757" s="2"/>
      <c r="K757" s="2"/>
      <c r="L757" s="2"/>
      <c r="M757" s="2"/>
      <c r="N757" s="2"/>
      <c r="O757" s="2"/>
      <c r="P757" s="2"/>
      <c r="Q757" s="2"/>
      <c r="R757" s="2"/>
      <c r="S757" s="2"/>
      <c r="T757" s="2"/>
      <c r="U757" s="2"/>
      <c r="V757" s="2"/>
      <c r="X757" s="1"/>
      <c r="Y757" s="2"/>
    </row>
    <row r="758" spans="1:25" x14ac:dyDescent="0.25">
      <c r="A758" s="2"/>
      <c r="B758" s="2"/>
      <c r="C758" s="6"/>
      <c r="D758" s="2"/>
      <c r="E758" s="1"/>
      <c r="F758" s="2"/>
      <c r="G758" s="2"/>
      <c r="H758" s="2"/>
      <c r="I758" s="2"/>
      <c r="J758" s="2"/>
      <c r="K758" s="2"/>
      <c r="L758" s="2"/>
      <c r="M758" s="2"/>
      <c r="N758" s="2"/>
      <c r="O758" s="2"/>
      <c r="P758" s="2"/>
      <c r="Q758" s="2"/>
      <c r="R758" s="2"/>
      <c r="S758" s="2"/>
      <c r="T758" s="2"/>
      <c r="U758" s="2"/>
      <c r="V758" s="2"/>
      <c r="X758" s="1"/>
      <c r="Y758" s="2"/>
    </row>
    <row r="759" spans="1:25" x14ac:dyDescent="0.25">
      <c r="A759" s="2"/>
      <c r="B759" s="21"/>
      <c r="C759" s="31"/>
      <c r="D759" s="21"/>
      <c r="E759" s="1"/>
      <c r="F759" s="2"/>
      <c r="G759" s="2"/>
      <c r="H759" s="21"/>
      <c r="I759" s="21"/>
      <c r="J759" s="21"/>
      <c r="K759" s="21"/>
      <c r="L759" s="21"/>
      <c r="M759" s="2"/>
      <c r="N759" s="21"/>
      <c r="O759" s="21"/>
      <c r="P759" s="2"/>
      <c r="Q759" s="21"/>
      <c r="R759" s="21"/>
      <c r="S759" s="21"/>
      <c r="T759" s="21"/>
      <c r="U759" s="21"/>
      <c r="V759" s="21"/>
      <c r="W759" s="32"/>
      <c r="X759" s="1"/>
      <c r="Y759" s="21"/>
    </row>
    <row r="760" spans="1:25" x14ac:dyDescent="0.25">
      <c r="A760" s="2"/>
      <c r="B760" s="2"/>
      <c r="C760" s="6"/>
      <c r="D760" s="2"/>
      <c r="E760" s="1"/>
      <c r="F760" s="2"/>
      <c r="G760" s="2"/>
      <c r="H760" s="2"/>
      <c r="I760" s="2"/>
      <c r="J760" s="2"/>
      <c r="K760" s="2"/>
      <c r="L760" s="2"/>
      <c r="M760" s="2"/>
      <c r="N760" s="2"/>
      <c r="O760" s="2"/>
      <c r="P760" s="2"/>
      <c r="Q760" s="2"/>
      <c r="R760" s="2"/>
      <c r="S760" s="2"/>
      <c r="T760" s="2"/>
      <c r="U760" s="2"/>
      <c r="V760" s="2"/>
      <c r="X760" s="1"/>
      <c r="Y760" s="2"/>
    </row>
    <row r="761" spans="1:25" x14ac:dyDescent="0.25">
      <c r="A761" s="2"/>
      <c r="B761" s="2"/>
      <c r="C761" s="6"/>
      <c r="D761" s="2"/>
      <c r="E761" s="1"/>
      <c r="F761" s="2"/>
      <c r="G761" s="2"/>
      <c r="H761" s="2"/>
      <c r="I761" s="2"/>
      <c r="J761" s="2"/>
      <c r="K761" s="2"/>
      <c r="L761" s="2"/>
      <c r="M761" s="2"/>
      <c r="N761" s="2"/>
      <c r="O761" s="2"/>
      <c r="P761" s="2"/>
      <c r="Q761" s="2"/>
      <c r="R761" s="2"/>
      <c r="S761" s="2"/>
      <c r="T761" s="2"/>
      <c r="U761" s="2"/>
      <c r="V761" s="2"/>
      <c r="X761" s="1"/>
      <c r="Y761" s="2"/>
    </row>
    <row r="762" spans="1:25" x14ac:dyDescent="0.25">
      <c r="A762" s="2"/>
      <c r="B762" s="2"/>
      <c r="C762" s="6"/>
      <c r="D762" s="2"/>
      <c r="E762" s="1"/>
      <c r="F762" s="2"/>
      <c r="G762" s="2"/>
      <c r="H762" s="2"/>
      <c r="I762" s="2"/>
      <c r="J762" s="2"/>
      <c r="K762" s="2"/>
      <c r="L762" s="2"/>
      <c r="M762" s="2"/>
      <c r="N762" s="2"/>
      <c r="O762" s="2"/>
      <c r="P762" s="2"/>
      <c r="Q762" s="2"/>
      <c r="R762" s="2"/>
      <c r="S762" s="2"/>
      <c r="T762" s="2"/>
      <c r="U762" s="2"/>
      <c r="V762" s="2"/>
      <c r="X762" s="1"/>
      <c r="Y762" s="2"/>
    </row>
    <row r="763" spans="1:25" x14ac:dyDescent="0.25">
      <c r="A763" s="2"/>
      <c r="B763" s="2"/>
      <c r="C763" s="6"/>
      <c r="D763" s="2"/>
      <c r="E763" s="1"/>
      <c r="F763" s="2"/>
      <c r="G763" s="2"/>
      <c r="H763" s="2"/>
      <c r="I763" s="2"/>
      <c r="J763" s="2"/>
      <c r="K763" s="2"/>
      <c r="L763" s="2"/>
      <c r="M763" s="2"/>
      <c r="N763" s="2"/>
      <c r="O763" s="2"/>
      <c r="P763" s="2"/>
      <c r="Q763" s="2"/>
      <c r="R763" s="2"/>
      <c r="S763" s="2"/>
      <c r="T763" s="2"/>
      <c r="U763" s="2"/>
      <c r="V763" s="2"/>
      <c r="X763" s="1"/>
      <c r="Y763" s="2"/>
    </row>
    <row r="764" spans="1:25" x14ac:dyDescent="0.25">
      <c r="A764" s="2"/>
      <c r="B764" s="2"/>
      <c r="C764" s="6"/>
      <c r="D764" s="2"/>
      <c r="E764" s="1"/>
      <c r="F764" s="2"/>
      <c r="G764" s="2"/>
      <c r="H764" s="2"/>
      <c r="I764" s="2"/>
      <c r="J764" s="2"/>
      <c r="K764" s="2"/>
      <c r="L764" s="2"/>
      <c r="M764" s="2"/>
      <c r="N764" s="2"/>
      <c r="O764" s="2"/>
      <c r="P764" s="2"/>
      <c r="Q764" s="2"/>
      <c r="R764" s="2"/>
      <c r="S764" s="2"/>
      <c r="T764" s="2"/>
      <c r="U764" s="2"/>
      <c r="V764" s="2"/>
      <c r="X764" s="1"/>
      <c r="Y764" s="2"/>
    </row>
    <row r="765" spans="1:25" x14ac:dyDescent="0.25">
      <c r="A765" s="2"/>
      <c r="B765" s="2"/>
      <c r="C765" s="6"/>
      <c r="D765" s="2"/>
      <c r="E765" s="1"/>
      <c r="F765" s="2"/>
      <c r="G765" s="2"/>
      <c r="H765" s="2"/>
      <c r="I765" s="2"/>
      <c r="J765" s="2"/>
      <c r="K765" s="2"/>
      <c r="L765" s="2"/>
      <c r="M765" s="2"/>
      <c r="N765" s="2"/>
      <c r="O765" s="2"/>
      <c r="P765" s="2"/>
      <c r="Q765" s="2"/>
      <c r="R765" s="2"/>
      <c r="S765" s="2"/>
      <c r="T765" s="2"/>
      <c r="U765" s="2"/>
      <c r="V765" s="2"/>
      <c r="X765" s="1"/>
      <c r="Y765" s="2"/>
    </row>
    <row r="766" spans="1:25" x14ac:dyDescent="0.25">
      <c r="A766" s="2"/>
      <c r="B766" s="2"/>
      <c r="C766" s="6"/>
      <c r="D766" s="21"/>
      <c r="E766" s="1"/>
      <c r="F766" s="2"/>
      <c r="G766" s="2"/>
      <c r="H766" s="2"/>
      <c r="I766" s="2"/>
      <c r="J766" s="2"/>
      <c r="K766" s="2"/>
      <c r="L766" s="2"/>
      <c r="M766" s="2"/>
      <c r="N766" s="2"/>
      <c r="O766" s="2"/>
      <c r="P766" s="2"/>
      <c r="Q766" s="2"/>
      <c r="R766" s="2"/>
      <c r="S766" s="2"/>
      <c r="T766" s="2"/>
      <c r="U766" s="2"/>
      <c r="V766" s="2"/>
      <c r="X766" s="1"/>
      <c r="Y766" s="2"/>
    </row>
    <row r="767" spans="1:25" x14ac:dyDescent="0.25">
      <c r="A767" s="2"/>
      <c r="B767" s="2"/>
      <c r="C767" s="6"/>
      <c r="D767" s="2"/>
      <c r="E767" s="1"/>
      <c r="F767" s="2"/>
      <c r="G767" s="2"/>
      <c r="H767" s="2"/>
      <c r="I767" s="2"/>
      <c r="J767" s="2"/>
      <c r="K767" s="2"/>
      <c r="L767" s="2"/>
      <c r="M767" s="2"/>
      <c r="N767" s="2"/>
      <c r="O767" s="2"/>
      <c r="P767" s="2"/>
      <c r="Q767" s="2"/>
      <c r="R767" s="2"/>
      <c r="S767" s="2"/>
      <c r="T767" s="2"/>
      <c r="U767" s="2"/>
      <c r="V767" s="2"/>
      <c r="X767" s="1"/>
      <c r="Y767" s="2"/>
    </row>
    <row r="768" spans="1:25" x14ac:dyDescent="0.25">
      <c r="A768" s="2"/>
      <c r="B768" s="2"/>
      <c r="C768" s="6"/>
      <c r="D768" s="2"/>
      <c r="E768" s="1"/>
      <c r="F768" s="2"/>
      <c r="G768" s="2"/>
      <c r="H768" s="2"/>
      <c r="I768" s="2"/>
      <c r="J768" s="2"/>
      <c r="K768" s="2"/>
      <c r="L768" s="2"/>
      <c r="M768" s="2"/>
      <c r="N768" s="2"/>
      <c r="O768" s="2"/>
      <c r="P768" s="2"/>
      <c r="Q768" s="2"/>
      <c r="R768" s="2"/>
      <c r="S768" s="2"/>
      <c r="T768" s="2"/>
      <c r="U768" s="2"/>
      <c r="V768" s="2"/>
      <c r="X768" s="1"/>
      <c r="Y768" s="2"/>
    </row>
    <row r="769" spans="1:25" x14ac:dyDescent="0.25">
      <c r="A769" s="2"/>
      <c r="B769" s="2"/>
      <c r="C769" s="6"/>
      <c r="D769" s="2"/>
      <c r="E769" s="1"/>
      <c r="F769" s="2"/>
      <c r="G769" s="2"/>
      <c r="H769" s="2"/>
      <c r="I769" s="2"/>
      <c r="J769" s="2"/>
      <c r="K769" s="2"/>
      <c r="L769" s="2"/>
      <c r="M769" s="2"/>
      <c r="N769" s="2"/>
      <c r="O769" s="2"/>
      <c r="P769" s="2"/>
      <c r="Q769" s="2"/>
      <c r="R769" s="2"/>
      <c r="S769" s="2"/>
      <c r="T769" s="2"/>
      <c r="U769" s="2"/>
      <c r="V769" s="2"/>
      <c r="X769" s="1"/>
      <c r="Y769" s="2"/>
    </row>
    <row r="770" spans="1:25" x14ac:dyDescent="0.25">
      <c r="A770" s="2"/>
      <c r="B770" s="2"/>
      <c r="C770" s="6"/>
      <c r="D770" s="2"/>
      <c r="E770" s="1"/>
      <c r="F770" s="2"/>
      <c r="G770" s="2"/>
      <c r="H770" s="2"/>
      <c r="I770" s="2"/>
      <c r="J770" s="2"/>
      <c r="K770" s="2"/>
      <c r="L770" s="2"/>
      <c r="M770" s="2"/>
      <c r="N770" s="2"/>
      <c r="O770" s="2"/>
      <c r="P770" s="2"/>
      <c r="Q770" s="2"/>
      <c r="R770" s="2"/>
      <c r="S770" s="2"/>
      <c r="T770" s="2"/>
      <c r="U770" s="2"/>
      <c r="V770" s="2"/>
      <c r="X770" s="1"/>
      <c r="Y770" s="2"/>
    </row>
    <row r="771" spans="1:25" x14ac:dyDescent="0.25">
      <c r="A771" s="2"/>
      <c r="B771" s="2"/>
      <c r="C771" s="6"/>
      <c r="D771" s="2"/>
      <c r="E771" s="1"/>
      <c r="F771" s="2"/>
      <c r="G771" s="2"/>
      <c r="H771" s="2"/>
      <c r="I771" s="2"/>
      <c r="J771" s="2"/>
      <c r="K771" s="2"/>
      <c r="L771" s="2"/>
      <c r="M771" s="2"/>
      <c r="N771" s="2"/>
      <c r="O771" s="2"/>
      <c r="P771" s="2"/>
      <c r="Q771" s="2"/>
      <c r="R771" s="2"/>
      <c r="S771" s="2"/>
      <c r="T771" s="2"/>
      <c r="U771" s="2"/>
      <c r="V771" s="2"/>
      <c r="X771" s="1"/>
      <c r="Y771" s="2"/>
    </row>
    <row r="772" spans="1:25" x14ac:dyDescent="0.25">
      <c r="A772" s="2"/>
      <c r="B772" s="2"/>
      <c r="C772" s="6"/>
      <c r="D772" s="2"/>
      <c r="E772" s="1"/>
      <c r="F772" s="2"/>
      <c r="G772" s="2"/>
      <c r="H772" s="2"/>
      <c r="I772" s="2"/>
      <c r="J772" s="2"/>
      <c r="K772" s="2"/>
      <c r="L772" s="2"/>
      <c r="M772" s="2"/>
      <c r="N772" s="2"/>
      <c r="O772" s="2"/>
      <c r="P772" s="2"/>
      <c r="Q772" s="2"/>
      <c r="R772" s="2"/>
      <c r="S772" s="2"/>
      <c r="T772" s="2"/>
      <c r="U772" s="2"/>
      <c r="V772" s="2"/>
      <c r="X772" s="1"/>
      <c r="Y772" s="2"/>
    </row>
    <row r="773" spans="1:25" x14ac:dyDescent="0.25">
      <c r="A773" s="2"/>
      <c r="B773" s="2"/>
      <c r="C773" s="6"/>
      <c r="D773" s="2"/>
      <c r="E773" s="1"/>
      <c r="F773" s="2"/>
      <c r="G773" s="2"/>
      <c r="H773" s="2"/>
      <c r="I773" s="2"/>
      <c r="J773" s="2"/>
      <c r="K773" s="2"/>
      <c r="L773" s="2"/>
      <c r="M773" s="2"/>
      <c r="N773" s="2"/>
      <c r="O773" s="2"/>
      <c r="P773" s="2"/>
      <c r="Q773" s="2"/>
      <c r="R773" s="2"/>
      <c r="S773" s="2"/>
      <c r="T773" s="2"/>
      <c r="U773" s="2"/>
      <c r="V773" s="2"/>
      <c r="X773" s="1"/>
      <c r="Y773" s="2"/>
    </row>
    <row r="774" spans="1:25" x14ac:dyDescent="0.25">
      <c r="A774" s="2"/>
      <c r="B774" s="2"/>
      <c r="C774" s="6"/>
      <c r="D774" s="2"/>
      <c r="E774" s="1"/>
      <c r="F774" s="2"/>
      <c r="G774" s="2"/>
      <c r="H774" s="2"/>
      <c r="I774" s="2"/>
      <c r="J774" s="2"/>
      <c r="K774" s="2"/>
      <c r="L774" s="2"/>
      <c r="M774" s="2"/>
      <c r="N774" s="2"/>
      <c r="O774" s="2"/>
      <c r="P774" s="2"/>
      <c r="Q774" s="2"/>
      <c r="R774" s="2"/>
      <c r="S774" s="2"/>
      <c r="T774" s="2"/>
      <c r="U774" s="2"/>
      <c r="V774" s="2"/>
      <c r="X774" s="1"/>
      <c r="Y774" s="2"/>
    </row>
    <row r="775" spans="1:25" x14ac:dyDescent="0.25">
      <c r="A775" s="2"/>
      <c r="B775" s="2"/>
      <c r="C775" s="6"/>
      <c r="D775" s="2"/>
      <c r="E775" s="1"/>
      <c r="F775" s="2"/>
      <c r="G775" s="2"/>
      <c r="H775" s="2"/>
      <c r="I775" s="2"/>
      <c r="J775" s="2"/>
      <c r="K775" s="2"/>
      <c r="L775" s="2"/>
      <c r="M775" s="2"/>
      <c r="N775" s="2"/>
      <c r="O775" s="2"/>
      <c r="P775" s="2"/>
      <c r="Q775" s="2"/>
      <c r="R775" s="2"/>
      <c r="S775" s="2"/>
      <c r="T775" s="2"/>
      <c r="U775" s="2"/>
      <c r="V775" s="2"/>
      <c r="X775" s="1"/>
      <c r="Y775" s="2"/>
    </row>
    <row r="776" spans="1:25" x14ac:dyDescent="0.25">
      <c r="A776" s="2"/>
      <c r="B776" s="2"/>
      <c r="C776" s="6"/>
      <c r="D776" s="2"/>
      <c r="E776" s="1"/>
      <c r="F776" s="2"/>
      <c r="G776" s="2"/>
      <c r="H776" s="2"/>
      <c r="I776" s="2"/>
      <c r="J776" s="2"/>
      <c r="K776" s="2"/>
      <c r="L776" s="2"/>
      <c r="M776" s="2"/>
      <c r="N776" s="2"/>
      <c r="O776" s="2"/>
      <c r="P776" s="2"/>
      <c r="Q776" s="2"/>
      <c r="R776" s="2"/>
      <c r="S776" s="2"/>
      <c r="T776" s="2"/>
      <c r="U776" s="2"/>
      <c r="V776" s="2"/>
      <c r="X776" s="1"/>
      <c r="Y776" s="2"/>
    </row>
    <row r="777" spans="1:25" s="36" customFormat="1" x14ac:dyDescent="0.25">
      <c r="A777" s="2"/>
      <c r="B777" s="2"/>
      <c r="C777" s="6"/>
      <c r="D777" s="2"/>
      <c r="E777" s="1"/>
      <c r="F777" s="2"/>
      <c r="G777" s="2"/>
      <c r="H777" s="2"/>
      <c r="I777" s="2"/>
      <c r="J777" s="2"/>
      <c r="K777" s="2"/>
      <c r="L777" s="2"/>
      <c r="M777" s="2"/>
      <c r="N777" s="2"/>
      <c r="O777" s="2"/>
      <c r="P777" s="2"/>
      <c r="Q777" s="2"/>
      <c r="R777" s="2"/>
      <c r="S777" s="2"/>
      <c r="T777" s="2"/>
      <c r="U777" s="2"/>
      <c r="V777" s="2"/>
      <c r="W777" s="1"/>
      <c r="X777" s="1"/>
      <c r="Y777" s="2"/>
    </row>
    <row r="778" spans="1:25" s="29" customFormat="1" x14ac:dyDescent="0.25">
      <c r="A778" s="2"/>
      <c r="B778" s="2"/>
      <c r="C778" s="6"/>
      <c r="D778" s="2"/>
      <c r="E778" s="1"/>
      <c r="F778" s="2"/>
      <c r="G778" s="2"/>
      <c r="H778" s="2"/>
      <c r="I778" s="2"/>
      <c r="J778" s="2"/>
      <c r="K778" s="2"/>
      <c r="L778" s="2"/>
      <c r="M778" s="2"/>
      <c r="N778" s="2"/>
      <c r="O778" s="2"/>
      <c r="P778" s="2"/>
      <c r="Q778" s="2"/>
      <c r="R778" s="2"/>
      <c r="S778" s="2"/>
      <c r="T778" s="2"/>
      <c r="U778" s="2"/>
      <c r="V778" s="2"/>
      <c r="W778" s="1"/>
      <c r="X778" s="1"/>
      <c r="Y778" s="2"/>
    </row>
    <row r="779" spans="1:25" x14ac:dyDescent="0.25">
      <c r="A779" s="2"/>
      <c r="B779" s="2"/>
      <c r="C779" s="6"/>
      <c r="D779" s="2"/>
      <c r="E779" s="1"/>
      <c r="F779" s="2"/>
      <c r="G779" s="2"/>
      <c r="H779" s="2"/>
      <c r="I779" s="2"/>
      <c r="J779" s="2"/>
      <c r="K779" s="2"/>
      <c r="L779" s="2"/>
      <c r="M779" s="2"/>
      <c r="N779" s="2"/>
      <c r="O779" s="2"/>
      <c r="P779" s="2"/>
      <c r="Q779" s="2"/>
      <c r="R779" s="2"/>
      <c r="S779" s="2"/>
      <c r="T779" s="2"/>
      <c r="U779" s="2"/>
      <c r="V779" s="2"/>
      <c r="X779" s="1"/>
      <c r="Y779" s="2"/>
    </row>
    <row r="780" spans="1:25" x14ac:dyDescent="0.25">
      <c r="A780" s="2"/>
      <c r="B780" s="2"/>
      <c r="C780" s="6"/>
      <c r="D780" s="2"/>
      <c r="E780" s="1"/>
      <c r="F780" s="2"/>
      <c r="G780" s="2"/>
      <c r="H780" s="2"/>
      <c r="I780" s="2"/>
      <c r="J780" s="2"/>
      <c r="K780" s="2"/>
      <c r="L780" s="2"/>
      <c r="M780" s="2"/>
      <c r="N780" s="2"/>
      <c r="O780" s="2"/>
      <c r="P780" s="2"/>
      <c r="Q780" s="2"/>
      <c r="R780" s="2"/>
      <c r="S780" s="2"/>
      <c r="T780" s="2"/>
      <c r="U780" s="2"/>
      <c r="V780" s="2"/>
      <c r="X780" s="1"/>
      <c r="Y780" s="2"/>
    </row>
    <row r="781" spans="1:25" x14ac:dyDescent="0.25">
      <c r="A781" s="2"/>
      <c r="B781" s="2"/>
      <c r="C781" s="6"/>
      <c r="D781" s="2"/>
      <c r="E781" s="1"/>
      <c r="F781" s="2"/>
      <c r="G781" s="2"/>
      <c r="H781" s="2"/>
      <c r="I781" s="2"/>
      <c r="J781" s="2"/>
      <c r="K781" s="2"/>
      <c r="L781" s="2"/>
      <c r="M781" s="2"/>
      <c r="N781" s="2"/>
      <c r="O781" s="2"/>
      <c r="P781" s="2"/>
      <c r="Q781" s="2"/>
      <c r="R781" s="2"/>
      <c r="S781" s="2"/>
      <c r="T781" s="2"/>
      <c r="U781" s="2"/>
      <c r="V781" s="2"/>
      <c r="X781" s="1"/>
      <c r="Y781" s="2"/>
    </row>
    <row r="782" spans="1:25" x14ac:dyDescent="0.25">
      <c r="A782" s="2"/>
      <c r="B782" s="2"/>
      <c r="C782" s="6"/>
      <c r="D782" s="2"/>
      <c r="E782" s="1"/>
      <c r="F782" s="2"/>
      <c r="G782" s="2"/>
      <c r="H782" s="2"/>
      <c r="I782" s="2"/>
      <c r="J782" s="2"/>
      <c r="K782" s="2"/>
      <c r="L782" s="2"/>
      <c r="M782" s="2"/>
      <c r="N782" s="2"/>
      <c r="O782" s="2"/>
      <c r="P782" s="2"/>
      <c r="Q782" s="2"/>
      <c r="R782" s="2"/>
      <c r="S782" s="2"/>
      <c r="T782" s="2"/>
      <c r="U782" s="2"/>
      <c r="V782" s="2"/>
      <c r="X782" s="1"/>
      <c r="Y782" s="30"/>
    </row>
    <row r="783" spans="1:25" x14ac:dyDescent="0.25">
      <c r="A783" s="2"/>
      <c r="B783" s="2"/>
      <c r="C783" s="6"/>
      <c r="D783" s="2"/>
      <c r="E783" s="1"/>
      <c r="F783" s="2"/>
      <c r="G783" s="2"/>
      <c r="H783" s="2"/>
      <c r="I783" s="2"/>
      <c r="J783" s="2"/>
      <c r="K783" s="2"/>
      <c r="L783" s="2"/>
      <c r="M783" s="2"/>
      <c r="N783" s="2"/>
      <c r="O783" s="2"/>
      <c r="P783" s="2"/>
      <c r="Q783" s="2"/>
      <c r="R783" s="2"/>
      <c r="S783" s="2"/>
      <c r="T783" s="2"/>
      <c r="U783" s="2"/>
      <c r="V783" s="2"/>
      <c r="X783" s="1"/>
      <c r="Y783" s="2"/>
    </row>
    <row r="784" spans="1:25" x14ac:dyDescent="0.25">
      <c r="A784" s="2"/>
      <c r="B784" s="2"/>
      <c r="C784" s="6"/>
      <c r="D784" s="2"/>
      <c r="E784" s="1"/>
      <c r="F784" s="2"/>
      <c r="G784" s="2"/>
      <c r="H784" s="2"/>
      <c r="I784" s="2"/>
      <c r="J784" s="2"/>
      <c r="K784" s="2"/>
      <c r="L784" s="2"/>
      <c r="M784" s="2"/>
      <c r="N784" s="2"/>
      <c r="O784" s="2"/>
      <c r="P784" s="2"/>
      <c r="Q784" s="2"/>
      <c r="R784" s="2"/>
      <c r="S784" s="2"/>
      <c r="T784" s="2"/>
      <c r="U784" s="2"/>
      <c r="V784" s="2"/>
      <c r="X784" s="1"/>
      <c r="Y784" s="2"/>
    </row>
    <row r="785" spans="1:25" x14ac:dyDescent="0.25">
      <c r="A785" s="2"/>
      <c r="B785" s="2"/>
      <c r="C785" s="6"/>
      <c r="D785" s="2"/>
      <c r="E785" s="1"/>
      <c r="F785" s="2"/>
      <c r="G785" s="2"/>
      <c r="H785" s="2"/>
      <c r="I785" s="2"/>
      <c r="J785" s="2"/>
      <c r="K785" s="2"/>
      <c r="L785" s="2"/>
      <c r="M785" s="2"/>
      <c r="N785" s="2"/>
      <c r="O785" s="2"/>
      <c r="P785" s="2"/>
      <c r="Q785" s="2"/>
      <c r="R785" s="2"/>
      <c r="S785" s="2"/>
      <c r="T785" s="2"/>
      <c r="U785" s="2"/>
      <c r="V785" s="2"/>
      <c r="X785" s="1"/>
      <c r="Y785" s="2"/>
    </row>
    <row r="786" spans="1:25" x14ac:dyDescent="0.25">
      <c r="A786" s="2"/>
      <c r="B786" s="2"/>
      <c r="C786" s="6"/>
      <c r="D786" s="2"/>
      <c r="E786" s="1"/>
      <c r="F786" s="2"/>
      <c r="G786" s="2"/>
      <c r="H786" s="2"/>
      <c r="I786" s="2"/>
      <c r="J786" s="2"/>
      <c r="K786" s="2"/>
      <c r="L786" s="2"/>
      <c r="M786" s="2"/>
      <c r="N786" s="2"/>
      <c r="O786" s="2"/>
      <c r="P786" s="2"/>
      <c r="Q786" s="2"/>
      <c r="R786" s="2"/>
      <c r="S786" s="2"/>
      <c r="T786" s="2"/>
      <c r="U786" s="2"/>
      <c r="V786" s="2"/>
      <c r="X786" s="1"/>
      <c r="Y786" s="2"/>
    </row>
    <row r="787" spans="1:25" x14ac:dyDescent="0.25">
      <c r="A787" s="2"/>
      <c r="B787" s="2"/>
      <c r="C787" s="6"/>
      <c r="D787" s="2"/>
      <c r="E787" s="1"/>
      <c r="F787" s="2"/>
      <c r="G787" s="2"/>
      <c r="H787" s="2"/>
      <c r="I787" s="2"/>
      <c r="J787" s="2"/>
      <c r="K787" s="2"/>
      <c r="L787" s="2"/>
      <c r="M787" s="2"/>
      <c r="N787" s="2"/>
      <c r="O787" s="2"/>
      <c r="P787" s="2"/>
      <c r="Q787" s="2"/>
      <c r="R787" s="2"/>
      <c r="S787" s="2"/>
      <c r="T787" s="2"/>
      <c r="U787" s="2"/>
      <c r="V787" s="2"/>
      <c r="X787" s="1"/>
      <c r="Y787" s="2"/>
    </row>
    <row r="788" spans="1:25" x14ac:dyDescent="0.25">
      <c r="A788" s="2"/>
      <c r="B788" s="21"/>
      <c r="C788" s="31"/>
      <c r="D788" s="21"/>
      <c r="E788" s="1"/>
      <c r="F788" s="2"/>
      <c r="G788" s="2"/>
      <c r="H788" s="21"/>
      <c r="I788" s="21"/>
      <c r="J788" s="21"/>
      <c r="K788" s="21"/>
      <c r="L788" s="21"/>
      <c r="M788" s="21"/>
      <c r="N788" s="21"/>
      <c r="O788" s="21"/>
      <c r="P788" s="2"/>
      <c r="Q788" s="21"/>
      <c r="R788" s="21"/>
      <c r="S788" s="21"/>
      <c r="T788" s="21"/>
      <c r="U788" s="21"/>
      <c r="V788" s="21"/>
      <c r="W788" s="32"/>
      <c r="X788" s="1"/>
      <c r="Y788" s="21"/>
    </row>
    <row r="789" spans="1:25" x14ac:dyDescent="0.25">
      <c r="A789" s="2"/>
      <c r="B789" s="2"/>
      <c r="C789" s="6"/>
      <c r="D789" s="2"/>
      <c r="E789" s="1"/>
      <c r="F789" s="2"/>
      <c r="G789" s="2"/>
      <c r="H789" s="2"/>
      <c r="I789" s="2"/>
      <c r="J789" s="2"/>
      <c r="K789" s="2"/>
      <c r="L789" s="2"/>
      <c r="M789" s="21"/>
      <c r="N789" s="2"/>
      <c r="O789" s="2"/>
      <c r="P789" s="2"/>
      <c r="Q789" s="2"/>
      <c r="R789" s="2"/>
      <c r="S789" s="2"/>
      <c r="T789" s="2"/>
      <c r="U789" s="2"/>
      <c r="V789" s="2"/>
      <c r="X789" s="1"/>
      <c r="Y789" s="2"/>
    </row>
    <row r="790" spans="1:25" x14ac:dyDescent="0.25">
      <c r="A790" s="2"/>
      <c r="B790" s="2"/>
      <c r="C790" s="6"/>
      <c r="D790" s="2"/>
      <c r="E790" s="1"/>
      <c r="F790" s="2"/>
      <c r="G790" s="2"/>
      <c r="H790" s="2"/>
      <c r="I790" s="2"/>
      <c r="J790" s="2"/>
      <c r="K790" s="2"/>
      <c r="L790" s="2"/>
      <c r="M790" s="2"/>
      <c r="N790" s="2"/>
      <c r="O790" s="2"/>
      <c r="P790" s="2"/>
      <c r="Q790" s="2"/>
      <c r="R790" s="2"/>
      <c r="S790" s="2"/>
      <c r="T790" s="2"/>
      <c r="U790" s="2"/>
      <c r="V790" s="2"/>
      <c r="X790" s="1"/>
      <c r="Y790" s="2"/>
    </row>
    <row r="791" spans="1:25" x14ac:dyDescent="0.25">
      <c r="A791" s="2"/>
      <c r="B791" s="2"/>
      <c r="C791" s="6"/>
      <c r="D791" s="2"/>
      <c r="E791" s="1"/>
      <c r="F791" s="2"/>
      <c r="G791" s="2"/>
      <c r="H791" s="2"/>
      <c r="I791" s="2"/>
      <c r="J791" s="2"/>
      <c r="K791" s="2"/>
      <c r="L791" s="2"/>
      <c r="M791" s="2"/>
      <c r="N791" s="2"/>
      <c r="O791" s="2"/>
      <c r="P791" s="2"/>
      <c r="Q791" s="2"/>
      <c r="R791" s="2"/>
      <c r="S791" s="2"/>
      <c r="T791" s="2"/>
      <c r="U791" s="2"/>
      <c r="V791" s="2"/>
      <c r="X791" s="1"/>
      <c r="Y791" s="2"/>
    </row>
    <row r="792" spans="1:25" x14ac:dyDescent="0.25">
      <c r="A792" s="2"/>
      <c r="B792" s="2"/>
      <c r="C792" s="6"/>
      <c r="D792" s="2"/>
      <c r="E792" s="1"/>
      <c r="F792" s="2"/>
      <c r="G792" s="2"/>
      <c r="H792" s="2"/>
      <c r="I792" s="2"/>
      <c r="J792" s="2"/>
      <c r="K792" s="2"/>
      <c r="L792" s="2"/>
      <c r="M792" s="2"/>
      <c r="N792" s="2"/>
      <c r="O792" s="2"/>
      <c r="P792" s="2"/>
      <c r="Q792" s="2"/>
      <c r="R792" s="2"/>
      <c r="S792" s="2"/>
      <c r="T792" s="2"/>
      <c r="U792" s="2"/>
      <c r="V792" s="2"/>
      <c r="X792" s="1"/>
      <c r="Y792" s="2"/>
    </row>
    <row r="793" spans="1:25" x14ac:dyDescent="0.25">
      <c r="A793" s="2"/>
      <c r="B793" s="2"/>
      <c r="C793" s="6"/>
      <c r="D793" s="2"/>
      <c r="E793" s="1"/>
      <c r="F793" s="2"/>
      <c r="G793" s="2"/>
      <c r="H793" s="2"/>
      <c r="I793" s="2"/>
      <c r="J793" s="2"/>
      <c r="K793" s="2"/>
      <c r="L793" s="2"/>
      <c r="M793" s="2"/>
      <c r="N793" s="2"/>
      <c r="O793" s="2"/>
      <c r="P793" s="2"/>
      <c r="Q793" s="2"/>
      <c r="R793" s="2"/>
      <c r="S793" s="2"/>
      <c r="T793" s="2"/>
      <c r="U793" s="2"/>
      <c r="V793" s="2"/>
      <c r="X793" s="1"/>
      <c r="Y793" s="2"/>
    </row>
    <row r="794" spans="1:25" x14ac:dyDescent="0.25">
      <c r="A794" s="2"/>
      <c r="B794" s="2"/>
      <c r="C794" s="6"/>
      <c r="D794" s="2"/>
      <c r="E794" s="1"/>
      <c r="F794" s="2"/>
      <c r="G794" s="2"/>
      <c r="H794" s="2"/>
      <c r="I794" s="2"/>
      <c r="J794" s="2"/>
      <c r="K794" s="2"/>
      <c r="L794" s="2"/>
      <c r="M794" s="2"/>
      <c r="N794" s="2"/>
      <c r="O794" s="2"/>
      <c r="P794" s="2"/>
      <c r="Q794" s="2"/>
      <c r="R794" s="2"/>
      <c r="S794" s="2"/>
      <c r="T794" s="2"/>
      <c r="U794" s="2"/>
      <c r="V794" s="2"/>
      <c r="X794" s="1"/>
      <c r="Y794" s="2"/>
    </row>
    <row r="795" spans="1:25" x14ac:dyDescent="0.25">
      <c r="A795" s="2"/>
      <c r="B795" s="2"/>
      <c r="C795" s="6"/>
      <c r="D795" s="2"/>
      <c r="E795" s="1"/>
      <c r="F795" s="2"/>
      <c r="G795" s="2"/>
      <c r="H795" s="2"/>
      <c r="I795" s="2"/>
      <c r="J795" s="2"/>
      <c r="K795" s="2"/>
      <c r="L795" s="2"/>
      <c r="M795" s="2"/>
      <c r="N795" s="2"/>
      <c r="O795" s="2"/>
      <c r="P795" s="2"/>
      <c r="Q795" s="2"/>
      <c r="R795" s="2"/>
      <c r="S795" s="2"/>
      <c r="T795" s="2"/>
      <c r="U795" s="2"/>
      <c r="V795" s="2"/>
      <c r="X795" s="1"/>
      <c r="Y795" s="2"/>
    </row>
    <row r="796" spans="1:25" x14ac:dyDescent="0.25">
      <c r="A796" s="2"/>
      <c r="B796" s="2"/>
      <c r="C796" s="6"/>
      <c r="D796" s="2"/>
      <c r="E796" s="1"/>
      <c r="F796" s="2"/>
      <c r="G796" s="2"/>
      <c r="H796" s="2"/>
      <c r="I796" s="2"/>
      <c r="J796" s="2"/>
      <c r="K796" s="2"/>
      <c r="L796" s="2"/>
      <c r="M796" s="2"/>
      <c r="N796" s="2"/>
      <c r="O796" s="2"/>
      <c r="P796" s="2"/>
      <c r="Q796" s="2"/>
      <c r="R796" s="2"/>
      <c r="S796" s="2"/>
      <c r="T796" s="2"/>
      <c r="U796" s="2"/>
      <c r="V796" s="2"/>
      <c r="X796" s="1"/>
      <c r="Y796" s="2"/>
    </row>
    <row r="797" spans="1:25" x14ac:dyDescent="0.25">
      <c r="A797" s="2"/>
      <c r="B797" s="2"/>
      <c r="C797" s="6"/>
      <c r="D797" s="2"/>
      <c r="E797" s="1"/>
      <c r="F797" s="2"/>
      <c r="G797" s="2"/>
      <c r="H797" s="2"/>
      <c r="I797" s="2"/>
      <c r="J797" s="2"/>
      <c r="K797" s="2"/>
      <c r="L797" s="2"/>
      <c r="M797" s="2"/>
      <c r="N797" s="2"/>
      <c r="O797" s="2"/>
      <c r="P797" s="2"/>
      <c r="Q797" s="2"/>
      <c r="R797" s="2"/>
      <c r="S797" s="2"/>
      <c r="T797" s="2"/>
      <c r="U797" s="2"/>
      <c r="V797" s="2"/>
      <c r="X797" s="1"/>
      <c r="Y797" s="2"/>
    </row>
    <row r="798" spans="1:25" x14ac:dyDescent="0.25">
      <c r="A798" s="2"/>
      <c r="B798" s="2"/>
      <c r="C798" s="6"/>
      <c r="D798" s="2"/>
      <c r="E798" s="1"/>
      <c r="F798" s="2"/>
      <c r="G798" s="2"/>
      <c r="H798" s="2"/>
      <c r="I798" s="2"/>
      <c r="J798" s="2"/>
      <c r="K798" s="2"/>
      <c r="L798" s="2"/>
      <c r="M798" s="2"/>
      <c r="N798" s="2"/>
      <c r="O798" s="2"/>
      <c r="P798" s="2"/>
      <c r="Q798" s="2"/>
      <c r="R798" s="2"/>
      <c r="S798" s="2"/>
      <c r="T798" s="2"/>
      <c r="U798" s="2"/>
      <c r="V798" s="2"/>
      <c r="X798" s="1"/>
      <c r="Y798" s="2"/>
    </row>
    <row r="799" spans="1:25" x14ac:dyDescent="0.25">
      <c r="A799" s="2"/>
      <c r="B799" s="2"/>
      <c r="C799" s="6"/>
      <c r="D799" s="2"/>
      <c r="E799" s="1"/>
      <c r="F799" s="2"/>
      <c r="G799" s="2"/>
      <c r="H799" s="2"/>
      <c r="I799" s="2"/>
      <c r="J799" s="2"/>
      <c r="K799" s="2"/>
      <c r="L799" s="2"/>
      <c r="M799" s="2"/>
      <c r="N799" s="2"/>
      <c r="O799" s="2"/>
      <c r="P799" s="2"/>
      <c r="Q799" s="2"/>
      <c r="R799" s="2"/>
      <c r="S799" s="2"/>
      <c r="T799" s="2"/>
      <c r="U799" s="2"/>
      <c r="V799" s="2"/>
      <c r="X799" s="1"/>
      <c r="Y799" s="2"/>
    </row>
    <row r="800" spans="1:25" x14ac:dyDescent="0.25">
      <c r="A800" s="2"/>
      <c r="B800" s="21"/>
      <c r="C800" s="31"/>
      <c r="D800" s="21"/>
      <c r="E800" s="1"/>
      <c r="F800" s="2"/>
      <c r="G800" s="2"/>
      <c r="H800" s="21"/>
      <c r="I800" s="21"/>
      <c r="J800" s="21"/>
      <c r="K800" s="21"/>
      <c r="L800" s="21"/>
      <c r="M800" s="2"/>
      <c r="N800" s="21"/>
      <c r="O800" s="21"/>
      <c r="P800" s="2"/>
      <c r="Q800" s="21"/>
      <c r="R800" s="21"/>
      <c r="S800" s="21"/>
      <c r="T800" s="21"/>
      <c r="U800" s="21"/>
      <c r="V800" s="21"/>
      <c r="W800" s="32"/>
      <c r="X800" s="32"/>
      <c r="Y800" s="21"/>
    </row>
    <row r="801" spans="1:25" x14ac:dyDescent="0.25">
      <c r="A801" s="2"/>
      <c r="B801" s="21"/>
      <c r="C801" s="31"/>
      <c r="D801" s="21"/>
      <c r="E801" s="1"/>
      <c r="F801" s="2"/>
      <c r="G801" s="2"/>
      <c r="H801" s="21"/>
      <c r="I801" s="21"/>
      <c r="J801" s="21"/>
      <c r="K801" s="21"/>
      <c r="L801" s="21"/>
      <c r="M801" s="2"/>
      <c r="N801" s="21"/>
      <c r="O801" s="21"/>
      <c r="P801" s="2"/>
      <c r="Q801" s="21"/>
      <c r="R801" s="21"/>
      <c r="S801" s="21"/>
      <c r="T801" s="21"/>
      <c r="U801" s="21"/>
      <c r="V801" s="21"/>
      <c r="W801" s="21"/>
      <c r="X801" s="21"/>
      <c r="Y801" s="21"/>
    </row>
    <row r="802" spans="1:25" x14ac:dyDescent="0.25">
      <c r="A802" s="2"/>
      <c r="B802" s="21"/>
      <c r="C802" s="31"/>
      <c r="D802" s="2"/>
      <c r="E802" s="1"/>
      <c r="F802" s="2"/>
      <c r="G802" s="2"/>
      <c r="H802" s="21"/>
      <c r="I802" s="21"/>
      <c r="J802" s="21"/>
      <c r="K802" s="21"/>
      <c r="L802" s="21"/>
      <c r="M802" s="2"/>
      <c r="N802" s="21"/>
      <c r="O802" s="21"/>
      <c r="P802" s="2"/>
      <c r="Q802" s="21"/>
      <c r="R802" s="21"/>
      <c r="S802" s="21"/>
      <c r="T802" s="21"/>
      <c r="U802" s="21"/>
      <c r="V802" s="21"/>
      <c r="W802" s="21"/>
      <c r="X802" s="21"/>
      <c r="Y802" s="21"/>
    </row>
    <row r="803" spans="1:25" x14ac:dyDescent="0.25">
      <c r="A803" s="2"/>
      <c r="B803" s="21"/>
      <c r="C803" s="31"/>
      <c r="D803" s="2"/>
      <c r="E803" s="1"/>
      <c r="F803" s="2"/>
      <c r="G803" s="2"/>
      <c r="H803" s="21"/>
      <c r="I803" s="21"/>
      <c r="J803" s="21"/>
      <c r="K803" s="21"/>
      <c r="L803" s="21"/>
      <c r="M803" s="2"/>
      <c r="N803" s="21"/>
      <c r="O803" s="21"/>
      <c r="P803" s="2"/>
      <c r="Q803" s="21"/>
      <c r="R803" s="21"/>
      <c r="S803" s="21"/>
      <c r="T803" s="21"/>
      <c r="U803" s="21"/>
      <c r="V803" s="21"/>
      <c r="W803" s="21"/>
      <c r="X803" s="21"/>
      <c r="Y803" s="21"/>
    </row>
    <row r="804" spans="1:25" x14ac:dyDescent="0.25">
      <c r="A804" s="2"/>
      <c r="B804" s="21"/>
      <c r="C804" s="31"/>
      <c r="D804" s="21"/>
      <c r="E804" s="1"/>
      <c r="F804" s="2"/>
      <c r="G804" s="2"/>
      <c r="H804" s="21"/>
      <c r="I804" s="21"/>
      <c r="J804" s="21"/>
      <c r="K804" s="21"/>
      <c r="L804" s="21"/>
      <c r="M804" s="2"/>
      <c r="N804" s="21"/>
      <c r="O804" s="21"/>
      <c r="P804" s="2"/>
      <c r="Q804" s="21"/>
      <c r="R804" s="21"/>
      <c r="S804" s="21"/>
      <c r="T804" s="21"/>
      <c r="U804" s="21"/>
      <c r="V804" s="21"/>
      <c r="W804" s="21"/>
      <c r="X804" s="21"/>
      <c r="Y804" s="21"/>
    </row>
    <row r="805" spans="1:25" x14ac:dyDescent="0.25">
      <c r="A805" s="2"/>
      <c r="B805" s="21"/>
      <c r="C805" s="31"/>
      <c r="D805" s="2"/>
      <c r="E805" s="1"/>
      <c r="F805" s="2"/>
      <c r="G805" s="2"/>
      <c r="H805" s="21"/>
      <c r="I805" s="21"/>
      <c r="J805" s="21"/>
      <c r="K805" s="21"/>
      <c r="L805" s="21"/>
      <c r="M805" s="2"/>
      <c r="N805" s="21"/>
      <c r="O805" s="21"/>
      <c r="P805" s="2"/>
      <c r="Q805" s="21"/>
      <c r="R805" s="21"/>
      <c r="S805" s="21"/>
      <c r="T805" s="21"/>
      <c r="U805" s="21"/>
      <c r="V805" s="21"/>
      <c r="W805" s="21"/>
      <c r="X805" s="21"/>
      <c r="Y805" s="21"/>
    </row>
    <row r="806" spans="1:25" x14ac:dyDescent="0.25">
      <c r="A806" s="2"/>
      <c r="B806" s="2"/>
      <c r="C806" s="6"/>
      <c r="D806" s="2"/>
      <c r="E806" s="1"/>
      <c r="F806" s="2"/>
      <c r="G806" s="2"/>
      <c r="H806" s="2"/>
      <c r="I806" s="2"/>
      <c r="J806" s="2"/>
      <c r="K806" s="2"/>
      <c r="L806" s="2"/>
      <c r="M806" s="2"/>
      <c r="N806" s="2"/>
      <c r="O806" s="2"/>
      <c r="P806" s="2"/>
      <c r="Q806" s="2"/>
      <c r="R806" s="2"/>
      <c r="S806" s="2"/>
      <c r="T806" s="2"/>
      <c r="U806" s="2"/>
      <c r="V806" s="2"/>
      <c r="X806" s="1"/>
      <c r="Y806" s="2"/>
    </row>
    <row r="807" spans="1:25" x14ac:dyDescent="0.25">
      <c r="A807" s="2"/>
      <c r="B807" s="2"/>
      <c r="C807" s="6"/>
      <c r="D807" s="2"/>
      <c r="E807" s="1"/>
      <c r="F807" s="2"/>
      <c r="G807" s="2"/>
      <c r="H807" s="2"/>
      <c r="I807" s="2"/>
      <c r="J807" s="2"/>
      <c r="K807" s="2"/>
      <c r="L807" s="2"/>
      <c r="M807" s="2"/>
      <c r="N807" s="2"/>
      <c r="O807" s="2"/>
      <c r="P807" s="2"/>
      <c r="Q807" s="2"/>
      <c r="R807" s="2"/>
      <c r="S807" s="2"/>
      <c r="T807" s="2"/>
      <c r="U807" s="2"/>
      <c r="V807" s="2"/>
      <c r="X807" s="1"/>
      <c r="Y807" s="2"/>
    </row>
    <row r="808" spans="1:25" x14ac:dyDescent="0.25">
      <c r="A808" s="2"/>
      <c r="B808" s="2"/>
      <c r="C808" s="6"/>
      <c r="D808" s="2"/>
      <c r="E808" s="34"/>
      <c r="F808" s="2"/>
      <c r="G808" s="2"/>
      <c r="H808" s="2"/>
      <c r="I808" s="2"/>
      <c r="J808" s="2"/>
      <c r="K808" s="2"/>
      <c r="L808" s="2"/>
      <c r="M808" s="2"/>
      <c r="N808" s="2"/>
      <c r="O808" s="2"/>
      <c r="P808" s="2"/>
      <c r="Q808" s="2"/>
      <c r="R808" s="2"/>
      <c r="S808" s="2"/>
      <c r="T808" s="2"/>
      <c r="U808" s="2"/>
      <c r="V808" s="2"/>
      <c r="X808" s="1"/>
      <c r="Y808" s="2"/>
    </row>
    <row r="809" spans="1:25" x14ac:dyDescent="0.25">
      <c r="A809" s="2"/>
      <c r="B809" s="2"/>
      <c r="C809" s="6"/>
      <c r="D809" s="2"/>
      <c r="E809" s="34"/>
      <c r="F809" s="2"/>
      <c r="G809" s="2"/>
      <c r="H809" s="2"/>
      <c r="I809" s="2"/>
      <c r="J809" s="2"/>
      <c r="K809" s="2"/>
      <c r="L809" s="2"/>
      <c r="M809" s="2"/>
      <c r="N809" s="2"/>
      <c r="O809" s="2"/>
      <c r="P809" s="2"/>
      <c r="Q809" s="2"/>
      <c r="R809" s="2"/>
      <c r="S809" s="2"/>
      <c r="T809" s="2"/>
      <c r="U809" s="2"/>
      <c r="V809" s="2"/>
      <c r="X809" s="1"/>
      <c r="Y809" s="2"/>
    </row>
    <row r="810" spans="1:25" x14ac:dyDescent="0.25">
      <c r="A810" s="2"/>
      <c r="B810" s="2"/>
      <c r="C810" s="6"/>
      <c r="D810" s="2"/>
      <c r="E810" s="1"/>
      <c r="F810" s="2"/>
      <c r="G810" s="2"/>
      <c r="H810" s="2"/>
      <c r="I810" s="2"/>
      <c r="J810" s="2"/>
      <c r="K810" s="2"/>
      <c r="L810" s="2"/>
      <c r="M810" s="2"/>
      <c r="N810" s="2"/>
      <c r="O810" s="2"/>
      <c r="P810" s="2"/>
      <c r="Q810" s="2"/>
      <c r="R810" s="2"/>
      <c r="S810" s="2"/>
      <c r="T810" s="2"/>
      <c r="U810" s="2"/>
      <c r="V810" s="2"/>
      <c r="X810" s="1"/>
      <c r="Y810" s="2"/>
    </row>
    <row r="811" spans="1:25" x14ac:dyDescent="0.25">
      <c r="A811" s="2"/>
      <c r="B811" s="2"/>
      <c r="C811" s="6"/>
      <c r="D811" s="2"/>
      <c r="E811" s="1"/>
      <c r="F811" s="2"/>
      <c r="G811" s="2"/>
      <c r="H811" s="2"/>
      <c r="I811" s="2"/>
      <c r="J811" s="2"/>
      <c r="K811" s="2"/>
      <c r="L811" s="2"/>
      <c r="M811" s="2"/>
      <c r="N811" s="2"/>
      <c r="O811" s="2"/>
      <c r="P811" s="2"/>
      <c r="Q811" s="2"/>
      <c r="R811" s="2"/>
      <c r="S811" s="2"/>
      <c r="T811" s="2"/>
      <c r="U811" s="2"/>
      <c r="V811" s="2"/>
      <c r="X811" s="1"/>
      <c r="Y811" s="2"/>
    </row>
    <row r="812" spans="1:25" x14ac:dyDescent="0.25">
      <c r="A812" s="2"/>
      <c r="B812" s="21"/>
      <c r="C812" s="31"/>
      <c r="D812" s="21"/>
      <c r="E812" s="1"/>
      <c r="F812" s="2"/>
      <c r="G812" s="2"/>
      <c r="H812" s="21"/>
      <c r="I812" s="21"/>
      <c r="J812" s="21"/>
      <c r="K812" s="21"/>
      <c r="L812" s="21"/>
      <c r="M812" s="21"/>
      <c r="N812" s="21"/>
      <c r="O812" s="21"/>
      <c r="P812" s="2"/>
      <c r="Q812" s="21"/>
      <c r="R812" s="21"/>
      <c r="S812" s="21"/>
      <c r="T812" s="21"/>
      <c r="U812" s="21"/>
      <c r="V812" s="21"/>
      <c r="W812" s="32"/>
      <c r="X812" s="1"/>
      <c r="Y812" s="21"/>
    </row>
    <row r="813" spans="1:25" x14ac:dyDescent="0.25">
      <c r="A813" s="2"/>
      <c r="B813" s="2"/>
      <c r="C813" s="6"/>
      <c r="D813" s="2"/>
      <c r="E813" s="1"/>
      <c r="F813" s="2"/>
      <c r="G813" s="2"/>
      <c r="H813" s="2"/>
      <c r="I813" s="2"/>
      <c r="J813" s="2"/>
      <c r="K813" s="2"/>
      <c r="L813" s="2"/>
      <c r="M813" s="2"/>
      <c r="N813" s="2"/>
      <c r="O813" s="2"/>
      <c r="P813" s="2"/>
      <c r="Q813" s="2"/>
      <c r="R813" s="2"/>
      <c r="S813" s="2"/>
      <c r="T813" s="2"/>
      <c r="U813" s="2"/>
      <c r="V813" s="21"/>
      <c r="X813" s="1"/>
      <c r="Y813" s="2"/>
    </row>
    <row r="814" spans="1:25" x14ac:dyDescent="0.25">
      <c r="A814" s="2"/>
      <c r="B814" s="21"/>
      <c r="C814" s="31"/>
      <c r="D814" s="21"/>
      <c r="E814" s="1"/>
      <c r="F814" s="2"/>
      <c r="G814" s="2"/>
      <c r="H814" s="21"/>
      <c r="I814" s="21"/>
      <c r="J814" s="21"/>
      <c r="K814" s="21"/>
      <c r="L814" s="21"/>
      <c r="M814" s="21"/>
      <c r="N814" s="21"/>
      <c r="O814" s="21"/>
      <c r="P814" s="2"/>
      <c r="Q814" s="21"/>
      <c r="R814" s="21"/>
      <c r="S814" s="21"/>
      <c r="T814" s="21"/>
      <c r="U814" s="21"/>
      <c r="V814" s="21"/>
      <c r="W814" s="32"/>
      <c r="X814" s="1"/>
      <c r="Y814" s="21"/>
    </row>
    <row r="815" spans="1:25" x14ac:dyDescent="0.25">
      <c r="A815" s="2"/>
      <c r="B815" s="2"/>
      <c r="C815" s="6"/>
      <c r="D815" s="2"/>
      <c r="E815" s="1"/>
      <c r="F815" s="2"/>
      <c r="G815" s="2"/>
      <c r="H815" s="2"/>
      <c r="I815" s="2"/>
      <c r="J815" s="2"/>
      <c r="K815" s="2"/>
      <c r="L815" s="2"/>
      <c r="M815" s="2"/>
      <c r="N815" s="2"/>
      <c r="O815" s="2"/>
      <c r="P815" s="2"/>
      <c r="Q815" s="2"/>
      <c r="R815" s="2"/>
      <c r="S815" s="2"/>
      <c r="T815" s="2"/>
      <c r="U815" s="2"/>
      <c r="V815" s="2"/>
      <c r="X815" s="1"/>
      <c r="Y815" s="2"/>
    </row>
    <row r="816" spans="1:25" x14ac:dyDescent="0.25">
      <c r="A816" s="2"/>
      <c r="B816" s="2"/>
      <c r="C816" s="6"/>
      <c r="D816" s="2"/>
      <c r="E816" s="1"/>
      <c r="F816" s="2"/>
      <c r="G816" s="2"/>
      <c r="H816" s="2"/>
      <c r="I816" s="2"/>
      <c r="J816" s="2"/>
      <c r="K816" s="2"/>
      <c r="L816" s="2"/>
      <c r="M816" s="2"/>
      <c r="N816" s="2"/>
      <c r="O816" s="2"/>
      <c r="P816" s="2"/>
      <c r="Q816" s="2"/>
      <c r="R816" s="2"/>
      <c r="S816" s="2"/>
      <c r="T816" s="2"/>
      <c r="U816" s="2"/>
      <c r="V816" s="2"/>
      <c r="X816" s="1"/>
      <c r="Y816" s="2"/>
    </row>
    <row r="817" spans="1:25" x14ac:dyDescent="0.25">
      <c r="A817" s="2"/>
      <c r="B817" s="2"/>
      <c r="C817" s="6"/>
      <c r="D817" s="2"/>
      <c r="E817" s="1"/>
      <c r="F817" s="2"/>
      <c r="G817" s="2"/>
      <c r="H817" s="2"/>
      <c r="I817" s="2"/>
      <c r="J817" s="2"/>
      <c r="K817" s="2"/>
      <c r="L817" s="2"/>
      <c r="M817" s="2"/>
      <c r="N817" s="2"/>
      <c r="O817" s="2"/>
      <c r="P817" s="2"/>
      <c r="Q817" s="2"/>
      <c r="R817" s="2"/>
      <c r="S817" s="2"/>
      <c r="T817" s="2"/>
      <c r="U817" s="2"/>
      <c r="V817" s="2"/>
      <c r="X817" s="1"/>
      <c r="Y817" s="2"/>
    </row>
    <row r="818" spans="1:25" x14ac:dyDescent="0.25">
      <c r="A818" s="21"/>
      <c r="B818" s="21"/>
      <c r="C818" s="31"/>
      <c r="D818" s="2"/>
      <c r="E818" s="1"/>
      <c r="F818" s="2"/>
      <c r="G818" s="2"/>
      <c r="H818" s="21"/>
      <c r="I818" s="21"/>
      <c r="J818" s="21"/>
      <c r="K818" s="21"/>
      <c r="L818" s="21"/>
      <c r="M818" s="21"/>
      <c r="N818" s="21"/>
      <c r="O818" s="21"/>
      <c r="P818" s="21"/>
      <c r="Q818" s="21"/>
      <c r="R818" s="21"/>
      <c r="S818" s="21"/>
      <c r="T818" s="21"/>
      <c r="U818" s="21"/>
      <c r="V818" s="21"/>
      <c r="W818" s="32"/>
      <c r="X818" s="32"/>
      <c r="Y818" s="32"/>
    </row>
    <row r="819" spans="1:25" x14ac:dyDescent="0.25">
      <c r="A819" s="2"/>
      <c r="B819" s="2"/>
      <c r="C819" s="6"/>
      <c r="D819" s="2"/>
      <c r="E819" s="34"/>
      <c r="F819" s="2"/>
      <c r="G819" s="2"/>
      <c r="H819" s="2"/>
      <c r="I819" s="2"/>
      <c r="J819" s="2"/>
      <c r="K819" s="2"/>
      <c r="L819" s="2"/>
      <c r="M819" s="2"/>
      <c r="N819" s="2"/>
      <c r="O819" s="2"/>
      <c r="P819" s="2"/>
      <c r="Q819" s="2"/>
      <c r="R819" s="2"/>
      <c r="S819" s="2"/>
      <c r="T819" s="2"/>
      <c r="U819" s="2"/>
      <c r="V819" s="2"/>
      <c r="X819" s="1"/>
      <c r="Y819" s="2"/>
    </row>
    <row r="820" spans="1:25" x14ac:dyDescent="0.25">
      <c r="A820" s="2"/>
      <c r="B820" s="2"/>
      <c r="C820" s="6"/>
      <c r="D820" s="2"/>
      <c r="E820" s="34"/>
      <c r="F820" s="2"/>
      <c r="G820" s="2"/>
      <c r="H820" s="2"/>
      <c r="I820" s="2"/>
      <c r="J820" s="2"/>
      <c r="K820" s="2"/>
      <c r="L820" s="2"/>
      <c r="M820" s="2"/>
      <c r="N820" s="2"/>
      <c r="O820" s="2"/>
      <c r="P820" s="2"/>
      <c r="Q820" s="2"/>
      <c r="R820" s="2"/>
      <c r="S820" s="2"/>
      <c r="T820" s="2"/>
      <c r="U820" s="2"/>
      <c r="V820" s="2"/>
      <c r="X820" s="1"/>
      <c r="Y820" s="2"/>
    </row>
    <row r="821" spans="1:25" x14ac:dyDescent="0.25">
      <c r="A821" s="2"/>
      <c r="B821" s="2"/>
      <c r="C821" s="6"/>
      <c r="D821" s="2"/>
      <c r="E821" s="1"/>
      <c r="F821" s="2"/>
      <c r="G821" s="2"/>
      <c r="H821" s="2"/>
      <c r="I821" s="2"/>
      <c r="J821" s="2"/>
      <c r="K821" s="2"/>
      <c r="L821" s="2"/>
      <c r="M821" s="2"/>
      <c r="N821" s="2"/>
      <c r="O821" s="2"/>
      <c r="P821" s="2"/>
      <c r="Q821" s="2"/>
      <c r="R821" s="2"/>
      <c r="S821" s="2"/>
      <c r="T821" s="2"/>
      <c r="U821" s="2"/>
      <c r="V821" s="2"/>
      <c r="X821" s="1"/>
      <c r="Y821" s="30"/>
    </row>
    <row r="822" spans="1:25" x14ac:dyDescent="0.25">
      <c r="A822" s="2"/>
      <c r="B822" s="2"/>
      <c r="C822" s="6"/>
      <c r="D822" s="2"/>
      <c r="E822" s="1"/>
      <c r="F822" s="2"/>
      <c r="G822" s="2"/>
      <c r="H822" s="2"/>
      <c r="I822" s="2"/>
      <c r="J822" s="2"/>
      <c r="K822" s="2"/>
      <c r="L822" s="2"/>
      <c r="M822" s="2"/>
      <c r="N822" s="2"/>
      <c r="O822" s="2"/>
      <c r="P822" s="2"/>
      <c r="Q822" s="2"/>
      <c r="R822" s="2"/>
      <c r="S822" s="2"/>
      <c r="T822" s="2"/>
      <c r="U822" s="2"/>
      <c r="V822" s="2"/>
      <c r="X822" s="1"/>
      <c r="Y822" s="2"/>
    </row>
    <row r="823" spans="1:25" x14ac:dyDescent="0.25">
      <c r="A823" s="2"/>
      <c r="B823" s="2"/>
      <c r="C823" s="6"/>
      <c r="D823" s="2"/>
      <c r="E823" s="1"/>
      <c r="F823" s="2"/>
      <c r="G823" s="2"/>
      <c r="H823" s="2"/>
      <c r="I823" s="2"/>
      <c r="J823" s="2"/>
      <c r="K823" s="2"/>
      <c r="L823" s="2"/>
      <c r="M823" s="2"/>
      <c r="N823" s="2"/>
      <c r="O823" s="2"/>
      <c r="P823" s="2"/>
      <c r="Q823" s="2"/>
      <c r="R823" s="2"/>
      <c r="S823" s="2"/>
      <c r="T823" s="2"/>
      <c r="U823" s="2"/>
      <c r="V823" s="2"/>
      <c r="X823" s="1"/>
      <c r="Y823" s="2"/>
    </row>
    <row r="824" spans="1:25" x14ac:dyDescent="0.25">
      <c r="A824" s="2"/>
      <c r="B824" s="2"/>
      <c r="C824" s="6"/>
      <c r="D824" s="2"/>
      <c r="E824" s="1"/>
      <c r="F824" s="2"/>
      <c r="G824" s="2"/>
      <c r="H824" s="2"/>
      <c r="I824" s="2"/>
      <c r="J824" s="2"/>
      <c r="K824" s="2"/>
      <c r="L824" s="2"/>
      <c r="M824" s="2"/>
      <c r="N824" s="2"/>
      <c r="O824" s="2"/>
      <c r="P824" s="2"/>
      <c r="Q824" s="2"/>
      <c r="R824" s="2"/>
      <c r="S824" s="2"/>
      <c r="T824" s="2"/>
      <c r="U824" s="2"/>
      <c r="V824" s="2"/>
      <c r="X824" s="1"/>
      <c r="Y824" s="2"/>
    </row>
    <row r="825" spans="1:25" x14ac:dyDescent="0.25">
      <c r="A825" s="2"/>
      <c r="B825" s="2"/>
      <c r="C825" s="6"/>
      <c r="D825" s="2"/>
      <c r="E825" s="1"/>
      <c r="F825" s="2"/>
      <c r="G825" s="2"/>
      <c r="H825" s="2"/>
      <c r="I825" s="2"/>
      <c r="J825" s="2"/>
      <c r="K825" s="2"/>
      <c r="L825" s="2"/>
      <c r="M825" s="2"/>
      <c r="N825" s="2"/>
      <c r="O825" s="2"/>
      <c r="P825" s="2"/>
      <c r="Q825" s="2"/>
      <c r="R825" s="2"/>
      <c r="S825" s="2"/>
      <c r="T825" s="2"/>
      <c r="U825" s="2"/>
      <c r="V825" s="2"/>
      <c r="X825" s="1"/>
      <c r="Y825" s="2"/>
    </row>
    <row r="826" spans="1:25" x14ac:dyDescent="0.25">
      <c r="A826" s="2"/>
      <c r="B826" s="2"/>
      <c r="C826" s="6"/>
      <c r="D826" s="21"/>
      <c r="E826" s="1"/>
      <c r="F826" s="2"/>
      <c r="G826" s="2"/>
      <c r="H826" s="2"/>
      <c r="I826" s="2"/>
      <c r="J826" s="2"/>
      <c r="K826" s="2"/>
      <c r="L826" s="2"/>
      <c r="M826" s="2"/>
      <c r="N826" s="2"/>
      <c r="O826" s="2"/>
      <c r="P826" s="2"/>
      <c r="Q826" s="2"/>
      <c r="R826" s="2"/>
      <c r="S826" s="2"/>
      <c r="T826" s="2"/>
      <c r="U826" s="2"/>
      <c r="V826" s="2"/>
      <c r="X826" s="1"/>
      <c r="Y826" s="2"/>
    </row>
    <row r="827" spans="1:25" x14ac:dyDescent="0.25">
      <c r="A827" s="2"/>
      <c r="B827" s="2"/>
      <c r="C827" s="6"/>
      <c r="D827" s="2"/>
      <c r="E827" s="1"/>
      <c r="F827" s="2"/>
      <c r="G827" s="2"/>
      <c r="H827" s="2"/>
      <c r="I827" s="2"/>
      <c r="J827" s="2"/>
      <c r="K827" s="2"/>
      <c r="L827" s="2"/>
      <c r="M827" s="2"/>
      <c r="N827" s="2"/>
      <c r="O827" s="2"/>
      <c r="P827" s="2"/>
      <c r="Q827" s="2"/>
      <c r="R827" s="2"/>
      <c r="S827" s="2"/>
      <c r="T827" s="2"/>
      <c r="U827" s="2"/>
      <c r="V827" s="2"/>
      <c r="X827" s="1"/>
      <c r="Y827" s="2"/>
    </row>
    <row r="828" spans="1:25" x14ac:dyDescent="0.25">
      <c r="A828" s="21"/>
      <c r="B828" s="21"/>
      <c r="C828" s="31"/>
      <c r="D828" s="21"/>
      <c r="E828" s="37"/>
      <c r="F828" s="2"/>
      <c r="G828" s="2"/>
      <c r="H828" s="21"/>
      <c r="I828" s="21"/>
      <c r="J828" s="21"/>
      <c r="K828" s="21"/>
      <c r="L828" s="21"/>
      <c r="M828" s="2"/>
      <c r="N828" s="21"/>
      <c r="O828" s="21"/>
      <c r="P828" s="2"/>
      <c r="Q828" s="21"/>
      <c r="R828" s="21"/>
      <c r="S828" s="21"/>
      <c r="T828" s="21"/>
      <c r="U828" s="21"/>
      <c r="V828" s="21"/>
      <c r="W828" s="32"/>
      <c r="X828" s="32"/>
      <c r="Y828" s="32"/>
    </row>
    <row r="829" spans="1:25" x14ac:dyDescent="0.25">
      <c r="A829" s="21"/>
      <c r="B829" s="21"/>
      <c r="C829" s="31"/>
      <c r="D829" s="21"/>
      <c r="E829" s="37"/>
      <c r="F829" s="2"/>
      <c r="G829" s="2"/>
      <c r="H829" s="21"/>
      <c r="I829" s="21"/>
      <c r="J829" s="21"/>
      <c r="K829" s="21"/>
      <c r="L829" s="21"/>
      <c r="M829" s="21"/>
      <c r="N829" s="21"/>
      <c r="O829" s="21"/>
      <c r="P829" s="21"/>
      <c r="Q829" s="21"/>
      <c r="R829" s="21"/>
      <c r="S829" s="21"/>
      <c r="T829" s="21"/>
      <c r="U829" s="21"/>
      <c r="V829" s="21"/>
      <c r="W829" s="32"/>
      <c r="X829" s="32"/>
      <c r="Y829" s="32"/>
    </row>
    <row r="830" spans="1:25" x14ac:dyDescent="0.25">
      <c r="A830" s="2"/>
      <c r="B830" s="2"/>
      <c r="C830" s="6"/>
      <c r="D830" s="2"/>
      <c r="E830" s="1"/>
      <c r="F830" s="2"/>
      <c r="G830" s="2"/>
      <c r="H830" s="2"/>
      <c r="I830" s="2"/>
      <c r="J830" s="2"/>
      <c r="K830" s="2"/>
      <c r="L830" s="2"/>
      <c r="M830" s="2"/>
      <c r="N830" s="2"/>
      <c r="O830" s="2"/>
      <c r="P830" s="2"/>
      <c r="Q830" s="2"/>
      <c r="R830" s="2"/>
      <c r="S830" s="2"/>
      <c r="T830" s="2"/>
      <c r="U830" s="2"/>
      <c r="V830" s="2"/>
      <c r="X830" s="1"/>
      <c r="Y830" s="2"/>
    </row>
    <row r="831" spans="1:25" x14ac:dyDescent="0.25">
      <c r="A831" s="21"/>
      <c r="B831" s="21"/>
      <c r="C831" s="31"/>
      <c r="D831" s="21"/>
      <c r="E831" s="37"/>
      <c r="F831" s="2"/>
      <c r="G831" s="2"/>
      <c r="H831" s="21"/>
      <c r="I831" s="21"/>
      <c r="J831" s="21"/>
      <c r="K831" s="21"/>
      <c r="L831" s="21"/>
      <c r="M831" s="21"/>
      <c r="N831" s="21"/>
      <c r="O831" s="21"/>
      <c r="P831" s="2"/>
      <c r="Q831" s="21"/>
      <c r="R831" s="21"/>
      <c r="S831" s="21"/>
      <c r="T831" s="21"/>
      <c r="U831" s="21"/>
      <c r="V831" s="21"/>
      <c r="W831" s="32"/>
      <c r="X831" s="32"/>
      <c r="Y831" s="32"/>
    </row>
    <row r="832" spans="1:25" x14ac:dyDescent="0.25">
      <c r="A832" s="21"/>
      <c r="B832" s="21"/>
      <c r="C832" s="31"/>
      <c r="D832" s="21"/>
      <c r="E832" s="37"/>
      <c r="F832" s="2"/>
      <c r="G832" s="2"/>
      <c r="H832" s="21"/>
      <c r="I832" s="21"/>
      <c r="J832" s="21"/>
      <c r="K832" s="21"/>
      <c r="L832" s="21"/>
      <c r="M832" s="21"/>
      <c r="N832" s="21"/>
      <c r="O832" s="21"/>
      <c r="P832" s="21"/>
      <c r="Q832" s="21"/>
      <c r="R832" s="21"/>
      <c r="S832" s="21"/>
      <c r="T832" s="21"/>
      <c r="U832" s="21"/>
      <c r="V832" s="21"/>
      <c r="W832" s="32"/>
      <c r="X832" s="1"/>
      <c r="Y832" s="32"/>
    </row>
    <row r="833" spans="1:25" x14ac:dyDescent="0.25">
      <c r="A833" s="2"/>
      <c r="B833" s="2"/>
      <c r="C833" s="6"/>
      <c r="D833" s="2"/>
      <c r="E833" s="1"/>
      <c r="F833" s="2"/>
      <c r="G833" s="2"/>
      <c r="H833" s="2"/>
      <c r="I833" s="2"/>
      <c r="J833" s="2"/>
      <c r="K833" s="2"/>
      <c r="L833" s="2"/>
      <c r="M833" s="2"/>
      <c r="N833" s="2"/>
      <c r="O833" s="2"/>
      <c r="P833" s="2"/>
      <c r="Q833" s="2"/>
      <c r="R833" s="2"/>
      <c r="S833" s="2"/>
      <c r="T833" s="2"/>
      <c r="U833" s="2"/>
      <c r="V833" s="2"/>
      <c r="X833" s="1"/>
      <c r="Y833" s="2"/>
    </row>
    <row r="834" spans="1:25" x14ac:dyDescent="0.25">
      <c r="A834" s="2"/>
      <c r="B834" s="2"/>
      <c r="C834" s="6"/>
      <c r="D834" s="2"/>
      <c r="E834" s="1"/>
      <c r="F834" s="2"/>
      <c r="G834" s="2"/>
      <c r="H834" s="2"/>
      <c r="I834" s="2"/>
      <c r="J834" s="2"/>
      <c r="K834" s="2"/>
      <c r="L834" s="2"/>
      <c r="M834" s="2"/>
      <c r="N834" s="2"/>
      <c r="O834" s="2"/>
      <c r="P834" s="2"/>
      <c r="Q834" s="2"/>
      <c r="R834" s="2"/>
      <c r="S834" s="2"/>
      <c r="T834" s="2"/>
      <c r="U834" s="2"/>
      <c r="V834" s="2"/>
      <c r="X834" s="1"/>
      <c r="Y834" s="2"/>
    </row>
    <row r="835" spans="1:25" x14ac:dyDescent="0.25">
      <c r="A835" s="2"/>
      <c r="B835" s="2"/>
      <c r="C835" s="6"/>
      <c r="D835" s="21"/>
      <c r="E835" s="1"/>
      <c r="F835" s="2"/>
      <c r="G835" s="2"/>
      <c r="H835" s="2"/>
      <c r="I835" s="2"/>
      <c r="J835" s="2"/>
      <c r="K835" s="2"/>
      <c r="L835" s="2"/>
      <c r="M835" s="2"/>
      <c r="N835" s="2"/>
      <c r="O835" s="2"/>
      <c r="P835" s="2"/>
      <c r="Q835" s="2"/>
      <c r="R835" s="2"/>
      <c r="S835" s="2"/>
      <c r="T835" s="2"/>
      <c r="U835" s="2"/>
      <c r="V835" s="2"/>
      <c r="X835" s="1"/>
      <c r="Y835" s="2"/>
    </row>
    <row r="836" spans="1:25" x14ac:dyDescent="0.25">
      <c r="A836" s="21"/>
      <c r="B836" s="21"/>
      <c r="C836" s="31"/>
      <c r="D836" s="21"/>
      <c r="E836" s="37"/>
      <c r="F836" s="2"/>
      <c r="G836" s="2"/>
      <c r="H836" s="21"/>
      <c r="I836" s="2"/>
      <c r="J836" s="21"/>
      <c r="K836" s="21"/>
      <c r="L836" s="21"/>
      <c r="M836" s="2"/>
      <c r="N836" s="21"/>
      <c r="O836" s="21"/>
      <c r="P836" s="2"/>
      <c r="Q836" s="21"/>
      <c r="R836" s="21"/>
      <c r="S836" s="21"/>
      <c r="T836" s="21"/>
      <c r="U836" s="21"/>
      <c r="V836" s="21"/>
      <c r="W836" s="32"/>
      <c r="X836" s="32"/>
      <c r="Y836" s="32"/>
    </row>
    <row r="837" spans="1:25" x14ac:dyDescent="0.25">
      <c r="A837" s="2"/>
      <c r="B837" s="2"/>
      <c r="C837" s="6"/>
      <c r="D837" s="2"/>
      <c r="E837" s="1"/>
      <c r="F837" s="2"/>
      <c r="G837" s="2"/>
      <c r="H837" s="2"/>
      <c r="I837" s="2"/>
      <c r="J837" s="2"/>
      <c r="K837" s="2"/>
      <c r="L837" s="2"/>
      <c r="M837" s="2"/>
      <c r="N837" s="2"/>
      <c r="O837" s="2"/>
      <c r="P837" s="2"/>
      <c r="Q837" s="2"/>
      <c r="R837" s="2"/>
      <c r="S837" s="2"/>
      <c r="T837" s="2"/>
      <c r="U837" s="2"/>
      <c r="V837" s="2"/>
      <c r="X837" s="1"/>
      <c r="Y837" s="2"/>
    </row>
    <row r="838" spans="1:25" x14ac:dyDescent="0.25">
      <c r="A838" s="2"/>
      <c r="B838" s="2"/>
      <c r="C838" s="6"/>
      <c r="D838" s="2"/>
      <c r="E838" s="1"/>
      <c r="F838" s="2"/>
      <c r="G838" s="2"/>
      <c r="H838" s="2"/>
      <c r="I838" s="2"/>
      <c r="J838" s="2"/>
      <c r="K838" s="2"/>
      <c r="L838" s="2"/>
      <c r="M838" s="2"/>
      <c r="N838" s="2"/>
      <c r="O838" s="2"/>
      <c r="P838" s="2"/>
      <c r="Q838" s="2"/>
      <c r="R838" s="2"/>
      <c r="S838" s="2"/>
      <c r="T838" s="2"/>
      <c r="U838" s="2"/>
      <c r="V838" s="2"/>
      <c r="X838" s="1"/>
      <c r="Y838" s="2"/>
    </row>
    <row r="839" spans="1:25" x14ac:dyDescent="0.25">
      <c r="A839" s="2"/>
      <c r="B839" s="2"/>
      <c r="C839" s="6"/>
      <c r="D839" s="2"/>
      <c r="E839" s="1"/>
      <c r="F839" s="2"/>
      <c r="G839" s="2"/>
      <c r="H839" s="2"/>
      <c r="I839" s="2"/>
      <c r="J839" s="2"/>
      <c r="K839" s="2"/>
      <c r="L839" s="2"/>
      <c r="M839" s="2"/>
      <c r="N839" s="2"/>
      <c r="O839" s="2"/>
      <c r="P839" s="2"/>
      <c r="Q839" s="2"/>
      <c r="R839" s="2"/>
      <c r="S839" s="2"/>
      <c r="T839" s="2"/>
      <c r="U839" s="2"/>
      <c r="V839" s="2"/>
      <c r="X839" s="1"/>
      <c r="Y839" s="2"/>
    </row>
    <row r="840" spans="1:25" x14ac:dyDescent="0.25">
      <c r="A840" s="21"/>
      <c r="B840" s="21"/>
      <c r="C840" s="31"/>
      <c r="D840" s="21"/>
      <c r="E840" s="37"/>
      <c r="F840" s="2"/>
      <c r="G840" s="2"/>
      <c r="H840" s="21"/>
      <c r="I840" s="21"/>
      <c r="J840" s="21"/>
      <c r="K840" s="21"/>
      <c r="L840" s="21"/>
      <c r="M840" s="2"/>
      <c r="N840" s="21"/>
      <c r="O840" s="21"/>
      <c r="P840" s="2"/>
      <c r="Q840" s="21"/>
      <c r="R840" s="21"/>
      <c r="S840" s="21"/>
      <c r="T840" s="21"/>
      <c r="U840" s="21"/>
      <c r="V840" s="21"/>
      <c r="W840" s="32"/>
      <c r="X840" s="32"/>
      <c r="Y840" s="32"/>
    </row>
    <row r="841" spans="1:25" x14ac:dyDescent="0.25">
      <c r="A841" s="21"/>
      <c r="B841" s="21"/>
      <c r="C841" s="31"/>
      <c r="D841" s="21"/>
      <c r="E841" s="37"/>
      <c r="F841" s="2"/>
      <c r="G841" s="2"/>
      <c r="H841" s="21"/>
      <c r="I841" s="21"/>
      <c r="J841" s="21"/>
      <c r="K841" s="21"/>
      <c r="L841" s="21"/>
      <c r="M841" s="2"/>
      <c r="N841" s="21"/>
      <c r="O841" s="21"/>
      <c r="P841" s="2"/>
      <c r="Q841" s="21"/>
      <c r="R841" s="21"/>
      <c r="S841" s="21"/>
      <c r="T841" s="21"/>
      <c r="U841" s="21"/>
      <c r="V841" s="21"/>
      <c r="W841" s="32"/>
      <c r="X841" s="32"/>
      <c r="Y841" s="32"/>
    </row>
    <row r="842" spans="1:25" x14ac:dyDescent="0.25">
      <c r="A842" s="2"/>
      <c r="B842" s="2"/>
      <c r="C842" s="6"/>
      <c r="D842" s="2"/>
      <c r="E842" s="1"/>
      <c r="F842" s="2"/>
      <c r="G842" s="2"/>
      <c r="H842" s="2"/>
      <c r="I842" s="2"/>
      <c r="J842" s="2"/>
      <c r="K842" s="2"/>
      <c r="L842" s="2"/>
      <c r="M842" s="2"/>
      <c r="N842" s="2"/>
      <c r="O842" s="2"/>
      <c r="P842" s="2"/>
      <c r="Q842" s="2"/>
      <c r="R842" s="2"/>
      <c r="S842" s="2"/>
      <c r="T842" s="2"/>
      <c r="U842" s="2"/>
      <c r="V842" s="2"/>
      <c r="X842" s="1"/>
      <c r="Y842" s="2"/>
    </row>
    <row r="843" spans="1:25" x14ac:dyDescent="0.25">
      <c r="A843" s="2"/>
      <c r="B843" s="2"/>
      <c r="C843" s="6"/>
      <c r="D843" s="2"/>
      <c r="E843" s="1"/>
      <c r="F843" s="2"/>
      <c r="G843" s="2"/>
      <c r="H843" s="2"/>
      <c r="I843" s="2"/>
      <c r="J843" s="2"/>
      <c r="K843" s="2"/>
      <c r="L843" s="2"/>
      <c r="M843" s="21"/>
      <c r="N843" s="2"/>
      <c r="O843" s="2"/>
      <c r="P843" s="2"/>
      <c r="Q843" s="2"/>
      <c r="R843" s="2"/>
      <c r="S843" s="2"/>
      <c r="T843" s="2"/>
      <c r="U843" s="2"/>
      <c r="V843" s="2"/>
      <c r="X843" s="1"/>
      <c r="Y843" s="2"/>
    </row>
    <row r="844" spans="1:25" x14ac:dyDescent="0.25">
      <c r="A844" s="2"/>
      <c r="B844" s="2"/>
      <c r="C844" s="6"/>
      <c r="D844" s="2"/>
      <c r="E844" s="1"/>
      <c r="F844" s="2"/>
      <c r="G844" s="2"/>
      <c r="H844" s="2"/>
      <c r="I844" s="2"/>
      <c r="J844" s="2"/>
      <c r="K844" s="2"/>
      <c r="L844" s="2"/>
      <c r="M844" s="2"/>
      <c r="N844" s="2"/>
      <c r="O844" s="2"/>
      <c r="P844" s="2"/>
      <c r="Q844" s="2"/>
      <c r="R844" s="2"/>
      <c r="S844" s="2"/>
      <c r="T844" s="2"/>
      <c r="U844" s="2"/>
      <c r="V844" s="2"/>
      <c r="X844" s="1"/>
      <c r="Y844" s="2"/>
    </row>
    <row r="845" spans="1:25" x14ac:dyDescent="0.25">
      <c r="A845" s="2"/>
      <c r="B845" s="2"/>
      <c r="C845" s="6"/>
      <c r="D845" s="2"/>
      <c r="E845" s="1"/>
      <c r="F845" s="2"/>
      <c r="G845" s="2"/>
      <c r="H845" s="2"/>
      <c r="I845" s="2"/>
      <c r="J845" s="2"/>
      <c r="K845" s="2"/>
      <c r="L845" s="2"/>
      <c r="M845" s="2"/>
      <c r="N845" s="2"/>
      <c r="O845" s="2"/>
      <c r="P845" s="2"/>
      <c r="Q845" s="2"/>
      <c r="R845" s="2"/>
      <c r="S845" s="2"/>
      <c r="T845" s="2"/>
      <c r="U845" s="2"/>
      <c r="V845" s="2"/>
      <c r="X845" s="1"/>
      <c r="Y845" s="2"/>
    </row>
    <row r="846" spans="1:25" x14ac:dyDescent="0.25">
      <c r="A846" s="21"/>
      <c r="B846" s="21"/>
      <c r="C846" s="31"/>
      <c r="D846" s="21"/>
      <c r="E846" s="37"/>
      <c r="F846" s="2"/>
      <c r="G846" s="2"/>
      <c r="H846" s="21"/>
      <c r="I846" s="21"/>
      <c r="J846" s="21"/>
      <c r="K846" s="21"/>
      <c r="L846" s="21"/>
      <c r="M846" s="21"/>
      <c r="N846" s="21"/>
      <c r="O846" s="21"/>
      <c r="P846" s="21"/>
      <c r="Q846" s="21"/>
      <c r="R846" s="21"/>
      <c r="S846" s="21"/>
      <c r="T846" s="21"/>
      <c r="U846" s="21"/>
      <c r="V846" s="21"/>
      <c r="W846" s="32"/>
      <c r="X846" s="32"/>
      <c r="Y846" s="32"/>
    </row>
    <row r="847" spans="1:25" x14ac:dyDescent="0.25">
      <c r="A847" s="2"/>
      <c r="B847" s="2"/>
      <c r="C847" s="6"/>
      <c r="D847" s="2"/>
      <c r="E847" s="1"/>
      <c r="F847" s="2"/>
      <c r="G847" s="2"/>
      <c r="H847" s="2"/>
      <c r="I847" s="2"/>
      <c r="J847" s="2"/>
      <c r="K847" s="2"/>
      <c r="L847" s="2"/>
      <c r="M847" s="21"/>
      <c r="N847" s="2"/>
      <c r="O847" s="2"/>
      <c r="P847" s="2"/>
      <c r="Q847" s="2"/>
      <c r="R847" s="2"/>
      <c r="S847" s="2"/>
      <c r="T847" s="2"/>
      <c r="U847" s="2"/>
      <c r="V847" s="2"/>
      <c r="X847" s="1"/>
      <c r="Y847" s="2"/>
    </row>
    <row r="848" spans="1:25" x14ac:dyDescent="0.25">
      <c r="A848" s="2"/>
      <c r="B848" s="2"/>
      <c r="C848" s="6"/>
      <c r="D848" s="2"/>
      <c r="E848" s="1"/>
      <c r="F848" s="2"/>
      <c r="G848" s="2"/>
      <c r="H848" s="2"/>
      <c r="I848" s="2"/>
      <c r="J848" s="2"/>
      <c r="K848" s="2"/>
      <c r="L848" s="2"/>
      <c r="M848" s="21"/>
      <c r="N848" s="2"/>
      <c r="O848" s="2"/>
      <c r="P848" s="2"/>
      <c r="Q848" s="2"/>
      <c r="R848" s="2"/>
      <c r="S848" s="2"/>
      <c r="T848" s="2"/>
      <c r="U848" s="2"/>
      <c r="V848" s="2"/>
      <c r="X848" s="1"/>
      <c r="Y848" s="2"/>
    </row>
    <row r="849" spans="1:25" x14ac:dyDescent="0.25">
      <c r="A849" s="2"/>
      <c r="B849" s="2"/>
      <c r="C849" s="6"/>
      <c r="D849" s="2"/>
      <c r="E849" s="1"/>
      <c r="F849" s="2"/>
      <c r="G849" s="2"/>
      <c r="H849" s="2"/>
      <c r="I849" s="2"/>
      <c r="J849" s="2"/>
      <c r="K849" s="2"/>
      <c r="L849" s="2"/>
      <c r="M849" s="2"/>
      <c r="N849" s="2"/>
      <c r="O849" s="2"/>
      <c r="P849" s="2"/>
      <c r="Q849" s="2"/>
      <c r="R849" s="2"/>
      <c r="S849" s="2"/>
      <c r="T849" s="2"/>
      <c r="U849" s="2"/>
      <c r="V849" s="2"/>
      <c r="X849" s="1"/>
      <c r="Y849" s="2"/>
    </row>
    <row r="850" spans="1:25" x14ac:dyDescent="0.25">
      <c r="A850" s="21"/>
      <c r="B850" s="21"/>
      <c r="C850" s="31"/>
      <c r="D850" s="21"/>
      <c r="E850" s="37"/>
      <c r="F850" s="2"/>
      <c r="G850" s="2"/>
      <c r="H850" s="21"/>
      <c r="I850" s="21"/>
      <c r="J850" s="21"/>
      <c r="K850" s="21"/>
      <c r="L850" s="21"/>
      <c r="M850" s="2"/>
      <c r="N850" s="21"/>
      <c r="O850" s="21"/>
      <c r="P850" s="21"/>
      <c r="Q850" s="21"/>
      <c r="R850" s="21"/>
      <c r="S850" s="21"/>
      <c r="T850" s="21"/>
      <c r="U850" s="21"/>
      <c r="V850" s="21"/>
      <c r="W850" s="32"/>
      <c r="X850" s="32"/>
      <c r="Y850" s="32"/>
    </row>
    <row r="851" spans="1:25" x14ac:dyDescent="0.25">
      <c r="A851" s="2"/>
      <c r="B851" s="2"/>
      <c r="C851" s="6"/>
      <c r="D851" s="2"/>
      <c r="E851" s="1"/>
      <c r="F851" s="2"/>
      <c r="G851" s="2"/>
      <c r="H851" s="2"/>
      <c r="I851" s="2"/>
      <c r="J851" s="2"/>
      <c r="K851" s="2"/>
      <c r="L851" s="2"/>
      <c r="M851" s="2"/>
      <c r="N851" s="2"/>
      <c r="O851" s="2"/>
      <c r="P851" s="2"/>
      <c r="Q851" s="2"/>
      <c r="R851" s="2"/>
      <c r="S851" s="2"/>
      <c r="T851" s="2"/>
      <c r="U851" s="2"/>
      <c r="V851" s="2"/>
      <c r="X851" s="1"/>
      <c r="Y851" s="2"/>
    </row>
    <row r="852" spans="1:25" x14ac:dyDescent="0.25">
      <c r="A852" s="2"/>
      <c r="B852" s="2"/>
      <c r="C852" s="6"/>
      <c r="D852" s="2"/>
      <c r="E852" s="37"/>
      <c r="F852" s="2"/>
      <c r="G852" s="2"/>
      <c r="H852" s="2"/>
      <c r="I852" s="2"/>
      <c r="J852" s="2"/>
      <c r="K852" s="2"/>
      <c r="L852" s="2"/>
      <c r="M852" s="2"/>
      <c r="N852" s="2"/>
      <c r="O852" s="2"/>
      <c r="P852" s="2"/>
      <c r="Q852" s="2"/>
      <c r="R852" s="2"/>
      <c r="S852" s="2"/>
      <c r="T852" s="2"/>
      <c r="U852" s="2"/>
      <c r="V852" s="2"/>
      <c r="X852" s="1"/>
      <c r="Y852" s="2"/>
    </row>
    <row r="853" spans="1:25" x14ac:dyDescent="0.25">
      <c r="A853" s="2"/>
      <c r="B853" s="21"/>
      <c r="C853" s="31"/>
      <c r="D853" s="21"/>
      <c r="E853" s="1"/>
      <c r="F853" s="21"/>
      <c r="G853" s="2"/>
      <c r="H853" s="21"/>
      <c r="I853" s="21"/>
      <c r="J853" s="21"/>
      <c r="K853" s="21"/>
      <c r="L853" s="21"/>
      <c r="M853" s="21"/>
      <c r="N853" s="21"/>
      <c r="O853" s="21"/>
      <c r="P853" s="21"/>
      <c r="Q853" s="21"/>
      <c r="R853" s="21"/>
      <c r="S853" s="21"/>
      <c r="T853" s="21"/>
      <c r="U853" s="21"/>
      <c r="V853" s="21"/>
      <c r="W853" s="32"/>
      <c r="X853" s="1"/>
      <c r="Y853" s="21"/>
    </row>
    <row r="854" spans="1:25" x14ac:dyDescent="0.25">
      <c r="A854" s="21"/>
      <c r="B854" s="21"/>
      <c r="C854" s="31"/>
      <c r="D854" s="21"/>
      <c r="E854" s="37"/>
      <c r="F854" s="2"/>
      <c r="G854" s="2"/>
      <c r="H854" s="21"/>
      <c r="I854" s="21"/>
      <c r="J854" s="21"/>
      <c r="K854" s="21"/>
      <c r="L854" s="21"/>
      <c r="M854" s="21"/>
      <c r="N854" s="21"/>
      <c r="O854" s="21"/>
      <c r="P854" s="2"/>
      <c r="Q854" s="21"/>
      <c r="R854" s="21"/>
      <c r="S854" s="21"/>
      <c r="T854" s="21"/>
      <c r="U854" s="21"/>
      <c r="V854" s="21"/>
      <c r="W854" s="32"/>
      <c r="X854" s="38"/>
      <c r="Y854" s="38"/>
    </row>
    <row r="855" spans="1:25" x14ac:dyDescent="0.25">
      <c r="A855" s="2"/>
      <c r="B855" s="2"/>
      <c r="C855" s="6"/>
      <c r="D855" s="2"/>
      <c r="E855" s="1"/>
      <c r="F855" s="2"/>
      <c r="G855" s="2"/>
      <c r="H855" s="2"/>
      <c r="I855" s="2"/>
      <c r="J855" s="2"/>
      <c r="K855" s="2"/>
      <c r="L855" s="2"/>
      <c r="M855" s="2"/>
      <c r="N855" s="2"/>
      <c r="O855" s="2"/>
      <c r="P855" s="2"/>
      <c r="Q855" s="2"/>
      <c r="R855" s="2"/>
      <c r="S855" s="2"/>
      <c r="T855" s="2"/>
      <c r="U855" s="2"/>
      <c r="V855" s="2"/>
      <c r="X855" s="1"/>
      <c r="Y855" s="2"/>
    </row>
    <row r="856" spans="1:25" x14ac:dyDescent="0.25">
      <c r="A856" s="2"/>
      <c r="B856" s="2"/>
      <c r="C856" s="6"/>
      <c r="D856" s="2"/>
      <c r="E856" s="1"/>
      <c r="F856" s="2"/>
      <c r="G856" s="2"/>
      <c r="H856" s="2"/>
      <c r="I856" s="2"/>
      <c r="J856" s="2"/>
      <c r="K856" s="2"/>
      <c r="L856" s="2"/>
      <c r="M856" s="2"/>
      <c r="N856" s="2"/>
      <c r="O856" s="2"/>
      <c r="P856" s="2"/>
      <c r="Q856" s="2"/>
      <c r="R856" s="2"/>
      <c r="S856" s="2"/>
      <c r="T856" s="2"/>
      <c r="U856" s="2"/>
      <c r="V856" s="21"/>
      <c r="X856" s="1"/>
      <c r="Y856" s="2"/>
    </row>
    <row r="857" spans="1:25" x14ac:dyDescent="0.25">
      <c r="A857" s="2"/>
      <c r="B857" s="2"/>
      <c r="C857" s="6"/>
      <c r="D857" s="2"/>
      <c r="E857" s="1"/>
      <c r="F857" s="2"/>
      <c r="G857" s="2"/>
      <c r="H857" s="2"/>
      <c r="I857" s="2"/>
      <c r="J857" s="2"/>
      <c r="K857" s="2"/>
      <c r="L857" s="2"/>
      <c r="M857" s="2"/>
      <c r="N857" s="2"/>
      <c r="O857" s="2"/>
      <c r="P857" s="2"/>
      <c r="Q857" s="2"/>
      <c r="R857" s="2"/>
      <c r="S857" s="2"/>
      <c r="T857" s="2"/>
      <c r="U857" s="2"/>
      <c r="V857" s="2"/>
      <c r="X857" s="1"/>
      <c r="Y857" s="2"/>
    </row>
    <row r="858" spans="1:25" x14ac:dyDescent="0.25">
      <c r="A858" s="21"/>
      <c r="B858" s="21"/>
      <c r="C858" s="31"/>
      <c r="D858" s="21"/>
      <c r="E858" s="37"/>
      <c r="F858" s="21"/>
      <c r="G858" s="2"/>
      <c r="H858" s="21"/>
      <c r="I858" s="21"/>
      <c r="J858" s="21"/>
      <c r="K858" s="21"/>
      <c r="L858" s="21"/>
      <c r="M858" s="21"/>
      <c r="N858" s="21"/>
      <c r="O858" s="21"/>
      <c r="P858" s="21"/>
      <c r="Q858" s="21"/>
      <c r="R858" s="21"/>
      <c r="S858" s="21"/>
      <c r="T858" s="21"/>
      <c r="U858" s="21"/>
      <c r="V858" s="21"/>
      <c r="W858" s="32"/>
      <c r="X858" s="1"/>
      <c r="Y858" s="32"/>
    </row>
    <row r="859" spans="1:25" x14ac:dyDescent="0.25">
      <c r="A859" s="21"/>
      <c r="B859" s="21"/>
      <c r="C859" s="31"/>
      <c r="D859" s="2"/>
      <c r="E859" s="37"/>
      <c r="F859" s="2"/>
      <c r="G859" s="2"/>
      <c r="H859" s="21"/>
      <c r="I859" s="2"/>
      <c r="J859" s="21"/>
      <c r="K859" s="21"/>
      <c r="L859" s="21"/>
      <c r="M859" s="21"/>
      <c r="N859" s="21"/>
      <c r="O859" s="21"/>
      <c r="P859" s="21"/>
      <c r="Q859" s="21"/>
      <c r="R859" s="21"/>
      <c r="S859" s="21"/>
      <c r="T859" s="21"/>
      <c r="U859" s="21"/>
      <c r="V859" s="21"/>
      <c r="W859" s="32"/>
      <c r="X859" s="32"/>
      <c r="Y859" s="32"/>
    </row>
    <row r="860" spans="1:25" x14ac:dyDescent="0.25">
      <c r="A860" s="21"/>
      <c r="B860" s="21"/>
      <c r="C860" s="31"/>
      <c r="D860" s="2"/>
      <c r="E860" s="37"/>
      <c r="F860" s="2"/>
      <c r="G860" s="2"/>
      <c r="H860" s="21"/>
      <c r="I860" s="2"/>
      <c r="J860" s="21"/>
      <c r="K860" s="21"/>
      <c r="L860" s="21"/>
      <c r="M860" s="21"/>
      <c r="N860" s="21"/>
      <c r="O860" s="21"/>
      <c r="P860" s="21"/>
      <c r="Q860" s="21"/>
      <c r="R860" s="21"/>
      <c r="S860" s="21"/>
      <c r="T860" s="21"/>
      <c r="U860" s="21"/>
      <c r="V860" s="21"/>
      <c r="W860" s="32"/>
      <c r="X860" s="32"/>
      <c r="Y860" s="32"/>
    </row>
    <row r="861" spans="1:25" x14ac:dyDescent="0.25">
      <c r="A861" s="2"/>
      <c r="B861" s="2"/>
      <c r="C861" s="6"/>
      <c r="D861" s="2"/>
      <c r="E861" s="1"/>
      <c r="F861" s="2"/>
      <c r="G861" s="2"/>
      <c r="H861" s="2"/>
      <c r="I861" s="2"/>
      <c r="J861" s="2"/>
      <c r="K861" s="2"/>
      <c r="L861" s="2"/>
      <c r="M861" s="2"/>
      <c r="N861" s="2"/>
      <c r="O861" s="2"/>
      <c r="P861" s="2"/>
      <c r="Q861" s="2"/>
      <c r="R861" s="2"/>
      <c r="S861" s="2"/>
      <c r="T861" s="2"/>
      <c r="U861" s="2"/>
      <c r="V861" s="2"/>
      <c r="X861" s="1"/>
      <c r="Y861" s="2"/>
    </row>
    <row r="862" spans="1:25" x14ac:dyDescent="0.25">
      <c r="A862" s="21"/>
      <c r="B862" s="39"/>
      <c r="C862" s="31"/>
      <c r="D862" s="21"/>
      <c r="E862" s="37"/>
      <c r="F862" s="2"/>
      <c r="G862" s="2"/>
      <c r="H862" s="21"/>
      <c r="I862" s="21"/>
      <c r="J862" s="21"/>
      <c r="K862" s="21"/>
      <c r="L862" s="21"/>
      <c r="M862" s="21"/>
      <c r="N862" s="21"/>
      <c r="O862" s="21"/>
      <c r="P862" s="2"/>
      <c r="Q862" s="21"/>
      <c r="R862" s="21"/>
      <c r="S862" s="21"/>
      <c r="T862" s="21"/>
      <c r="U862" s="21"/>
      <c r="V862" s="21"/>
      <c r="W862" s="32"/>
      <c r="X862" s="1"/>
      <c r="Y862" s="32"/>
    </row>
    <row r="863" spans="1:25" x14ac:dyDescent="0.25">
      <c r="A863" s="21"/>
      <c r="B863" s="21"/>
      <c r="C863" s="31"/>
      <c r="D863" s="21"/>
      <c r="E863" s="37"/>
      <c r="F863" s="2"/>
      <c r="G863" s="2"/>
      <c r="H863" s="21"/>
      <c r="I863" s="21"/>
      <c r="J863" s="21"/>
      <c r="K863" s="21"/>
      <c r="L863" s="21"/>
      <c r="M863" s="21"/>
      <c r="N863" s="21"/>
      <c r="O863" s="21"/>
      <c r="P863" s="21"/>
      <c r="Q863" s="21"/>
      <c r="R863" s="21"/>
      <c r="S863" s="21"/>
      <c r="T863" s="21"/>
      <c r="U863" s="21"/>
      <c r="V863" s="21"/>
      <c r="W863" s="32"/>
      <c r="X863" s="1"/>
      <c r="Y863" s="32"/>
    </row>
    <row r="864" spans="1:25" x14ac:dyDescent="0.25">
      <c r="A864" s="2"/>
      <c r="B864" s="2"/>
      <c r="C864" s="6"/>
      <c r="D864" s="2"/>
      <c r="E864" s="1"/>
      <c r="F864" s="2"/>
      <c r="G864" s="2"/>
      <c r="H864" s="2"/>
      <c r="I864" s="2"/>
      <c r="J864" s="2"/>
      <c r="K864" s="2"/>
      <c r="L864" s="2"/>
      <c r="M864" s="2"/>
      <c r="N864" s="2"/>
      <c r="O864" s="2"/>
      <c r="P864" s="2"/>
      <c r="Q864" s="2"/>
      <c r="R864" s="2"/>
      <c r="S864" s="2"/>
      <c r="T864" s="2"/>
      <c r="U864" s="2"/>
      <c r="V864" s="2"/>
      <c r="X864" s="1"/>
      <c r="Y864" s="2"/>
    </row>
    <row r="865" spans="1:25" x14ac:dyDescent="0.25">
      <c r="A865" s="21"/>
      <c r="B865" s="21"/>
      <c r="C865" s="31"/>
      <c r="D865" s="21"/>
      <c r="E865" s="37"/>
      <c r="F865" s="2"/>
      <c r="G865" s="2"/>
      <c r="H865" s="21"/>
      <c r="I865" s="2"/>
      <c r="J865" s="21"/>
      <c r="K865" s="21"/>
      <c r="L865" s="21"/>
      <c r="M865" s="21"/>
      <c r="N865" s="21"/>
      <c r="O865" s="21"/>
      <c r="P865" s="21"/>
      <c r="Q865" s="21"/>
      <c r="R865" s="21"/>
      <c r="S865" s="21"/>
      <c r="T865" s="21"/>
      <c r="U865" s="21"/>
      <c r="V865" s="21"/>
      <c r="W865" s="32"/>
      <c r="X865" s="32"/>
      <c r="Y865" s="32"/>
    </row>
    <row r="866" spans="1:25" x14ac:dyDescent="0.25">
      <c r="A866" s="2"/>
      <c r="B866" s="2"/>
      <c r="C866" s="6"/>
      <c r="D866" s="2"/>
      <c r="E866" s="1"/>
      <c r="F866" s="2"/>
      <c r="G866" s="2"/>
      <c r="H866" s="2"/>
      <c r="I866" s="2"/>
      <c r="J866" s="2"/>
      <c r="K866" s="2"/>
      <c r="L866" s="2"/>
      <c r="M866" s="2"/>
      <c r="N866" s="2"/>
      <c r="O866" s="2"/>
      <c r="P866" s="2"/>
      <c r="Q866" s="2"/>
      <c r="R866" s="2"/>
      <c r="S866" s="2"/>
      <c r="T866" s="2"/>
      <c r="U866" s="2"/>
      <c r="V866" s="2"/>
      <c r="X866" s="1"/>
      <c r="Y866" s="2"/>
    </row>
    <row r="867" spans="1:25" x14ac:dyDescent="0.25">
      <c r="A867" s="21"/>
      <c r="B867" s="21"/>
      <c r="C867" s="31"/>
      <c r="D867" s="21"/>
      <c r="E867" s="1"/>
      <c r="F867" s="2"/>
      <c r="G867" s="2"/>
      <c r="H867" s="21"/>
      <c r="I867" s="21"/>
      <c r="J867" s="21"/>
      <c r="K867" s="21"/>
      <c r="L867" s="21"/>
      <c r="M867" s="21"/>
      <c r="N867" s="21"/>
      <c r="O867" s="21"/>
      <c r="P867" s="2"/>
      <c r="Q867" s="21"/>
      <c r="R867" s="21"/>
      <c r="S867" s="21"/>
      <c r="T867" s="21"/>
      <c r="U867" s="21"/>
      <c r="V867" s="2"/>
      <c r="W867" s="32"/>
      <c r="X867" s="32"/>
      <c r="Y867" s="32"/>
    </row>
    <row r="868" spans="1:25" x14ac:dyDescent="0.25">
      <c r="A868" s="21"/>
      <c r="B868" s="21"/>
      <c r="C868" s="31"/>
      <c r="D868" s="21"/>
      <c r="E868" s="37"/>
      <c r="F868" s="21"/>
      <c r="G868" s="2"/>
      <c r="H868" s="21"/>
      <c r="I868" s="2"/>
      <c r="J868" s="21"/>
      <c r="K868" s="21"/>
      <c r="L868" s="21"/>
      <c r="M868" s="21"/>
      <c r="N868" s="21"/>
      <c r="O868" s="21"/>
      <c r="P868" s="2"/>
      <c r="Q868" s="21"/>
      <c r="R868" s="21"/>
      <c r="S868" s="21"/>
      <c r="T868" s="21"/>
      <c r="U868" s="21"/>
      <c r="V868" s="2"/>
      <c r="W868" s="32"/>
      <c r="X868" s="32"/>
      <c r="Y868" s="32"/>
    </row>
    <row r="869" spans="1:25" x14ac:dyDescent="0.25">
      <c r="A869" s="2"/>
      <c r="B869" s="2"/>
      <c r="C869" s="6"/>
      <c r="D869" s="2"/>
      <c r="E869" s="1"/>
      <c r="F869" s="2"/>
      <c r="G869" s="2"/>
      <c r="H869" s="2"/>
      <c r="I869" s="2"/>
      <c r="J869" s="2"/>
      <c r="K869" s="2"/>
      <c r="L869" s="2"/>
      <c r="M869" s="2"/>
      <c r="N869" s="2"/>
      <c r="O869" s="2"/>
      <c r="P869" s="2"/>
      <c r="Q869" s="2"/>
      <c r="R869" s="21"/>
      <c r="S869" s="21"/>
      <c r="T869" s="2"/>
      <c r="U869" s="2"/>
      <c r="V869" s="21"/>
      <c r="X869" s="1"/>
      <c r="Y869" s="2"/>
    </row>
    <row r="870" spans="1:25" x14ac:dyDescent="0.25">
      <c r="A870" s="21"/>
      <c r="B870" s="21"/>
      <c r="C870" s="31"/>
      <c r="D870" s="2"/>
      <c r="E870" s="37"/>
      <c r="F870" s="2"/>
      <c r="G870" s="2"/>
      <c r="H870" s="21"/>
      <c r="I870" s="2"/>
      <c r="J870" s="21"/>
      <c r="K870" s="21"/>
      <c r="L870" s="21"/>
      <c r="M870" s="21"/>
      <c r="N870" s="21"/>
      <c r="O870" s="21"/>
      <c r="P870" s="2"/>
      <c r="Q870" s="21"/>
      <c r="R870" s="21"/>
      <c r="S870" s="21"/>
      <c r="T870" s="21"/>
      <c r="U870" s="21"/>
      <c r="V870" s="21"/>
      <c r="W870" s="32"/>
      <c r="X870" s="32"/>
      <c r="Y870" s="32"/>
    </row>
    <row r="871" spans="1:25" x14ac:dyDescent="0.25">
      <c r="A871" s="21"/>
      <c r="B871" s="21"/>
      <c r="C871" s="31"/>
      <c r="D871" s="2"/>
      <c r="E871" s="37"/>
      <c r="F871" s="2"/>
      <c r="G871" s="2"/>
      <c r="H871" s="21"/>
      <c r="I871" s="2"/>
      <c r="J871" s="21"/>
      <c r="K871" s="21"/>
      <c r="L871" s="21"/>
      <c r="M871" s="21"/>
      <c r="N871" s="21"/>
      <c r="O871" s="21"/>
      <c r="P871" s="2"/>
      <c r="Q871" s="21"/>
      <c r="R871" s="21"/>
      <c r="S871" s="21"/>
      <c r="T871" s="21"/>
      <c r="U871" s="21"/>
      <c r="V871" s="21"/>
      <c r="W871" s="32"/>
      <c r="X871" s="32"/>
      <c r="Y871" s="32"/>
    </row>
    <row r="872" spans="1:25" x14ac:dyDescent="0.25">
      <c r="A872" s="21"/>
      <c r="B872" s="21"/>
      <c r="C872" s="31"/>
      <c r="D872" s="2"/>
      <c r="E872" s="37"/>
      <c r="F872" s="2"/>
      <c r="G872" s="2"/>
      <c r="H872" s="21"/>
      <c r="I872" s="2"/>
      <c r="J872" s="21"/>
      <c r="K872" s="21"/>
      <c r="L872" s="21"/>
      <c r="M872" s="21"/>
      <c r="N872" s="21"/>
      <c r="O872" s="21"/>
      <c r="P872" s="2"/>
      <c r="Q872" s="21"/>
      <c r="R872" s="21"/>
      <c r="S872" s="21"/>
      <c r="T872" s="21"/>
      <c r="U872" s="21"/>
      <c r="V872" s="21"/>
      <c r="W872" s="32"/>
      <c r="X872" s="32"/>
      <c r="Y872" s="32"/>
    </row>
    <row r="873" spans="1:25" x14ac:dyDescent="0.25">
      <c r="A873" s="21"/>
      <c r="B873" s="21"/>
      <c r="C873" s="31"/>
      <c r="D873" s="2"/>
      <c r="E873" s="37"/>
      <c r="F873" s="2"/>
      <c r="G873" s="2"/>
      <c r="H873" s="21"/>
      <c r="I873" s="2"/>
      <c r="J873" s="21"/>
      <c r="K873" s="21"/>
      <c r="L873" s="21"/>
      <c r="M873" s="21"/>
      <c r="N873" s="21"/>
      <c r="O873" s="21"/>
      <c r="P873" s="2"/>
      <c r="Q873" s="21"/>
      <c r="R873" s="21"/>
      <c r="S873" s="21"/>
      <c r="T873" s="21"/>
      <c r="U873" s="21"/>
      <c r="V873" s="21"/>
      <c r="W873" s="32"/>
      <c r="X873" s="32"/>
      <c r="Y873" s="32"/>
    </row>
    <row r="874" spans="1:25" x14ac:dyDescent="0.25">
      <c r="A874" s="21"/>
      <c r="B874" s="21"/>
      <c r="C874" s="31"/>
      <c r="D874" s="21"/>
      <c r="E874" s="1"/>
      <c r="F874" s="2"/>
      <c r="G874" s="2"/>
      <c r="H874" s="21"/>
      <c r="I874" s="21"/>
      <c r="J874" s="21"/>
      <c r="K874" s="21"/>
      <c r="L874" s="21"/>
      <c r="M874" s="21"/>
      <c r="N874" s="21"/>
      <c r="O874" s="21"/>
      <c r="P874" s="2"/>
      <c r="Q874" s="21"/>
      <c r="R874" s="21"/>
      <c r="S874" s="2"/>
      <c r="T874" s="21"/>
      <c r="U874" s="21"/>
      <c r="V874" s="21"/>
      <c r="W874" s="32"/>
      <c r="X874" s="32"/>
      <c r="Y874" s="32"/>
    </row>
    <row r="875" spans="1:25" x14ac:dyDescent="0.25">
      <c r="A875" s="21"/>
      <c r="B875" s="21"/>
      <c r="C875" s="31"/>
      <c r="D875" s="21"/>
      <c r="E875" s="37"/>
      <c r="F875" s="21"/>
      <c r="G875" s="2"/>
      <c r="H875" s="21"/>
      <c r="I875" s="2"/>
      <c r="J875" s="21"/>
      <c r="K875" s="21"/>
      <c r="L875" s="21"/>
      <c r="M875" s="21"/>
      <c r="N875" s="21"/>
      <c r="O875" s="21"/>
      <c r="P875" s="2"/>
      <c r="Q875" s="21"/>
      <c r="R875" s="21"/>
      <c r="S875" s="21"/>
      <c r="T875" s="21"/>
      <c r="U875" s="21"/>
      <c r="V875" s="21"/>
      <c r="W875" s="32"/>
      <c r="X875" s="32"/>
      <c r="Y875" s="32"/>
    </row>
    <row r="876" spans="1:25" x14ac:dyDescent="0.25">
      <c r="A876" s="21"/>
      <c r="B876" s="21"/>
      <c r="C876" s="31"/>
      <c r="D876" s="21"/>
      <c r="E876" s="37"/>
      <c r="F876" s="2"/>
      <c r="G876" s="2"/>
      <c r="H876" s="21"/>
      <c r="I876" s="21"/>
      <c r="J876" s="21"/>
      <c r="K876" s="21"/>
      <c r="L876" s="21"/>
      <c r="M876" s="21"/>
      <c r="N876" s="21"/>
      <c r="O876" s="21"/>
      <c r="P876" s="21"/>
      <c r="Q876" s="21"/>
      <c r="R876" s="21"/>
      <c r="S876" s="21"/>
      <c r="T876" s="21"/>
      <c r="U876" s="21"/>
      <c r="V876" s="21"/>
      <c r="W876" s="32"/>
      <c r="X876" s="32"/>
      <c r="Y876" s="32"/>
    </row>
    <row r="877" spans="1:25" x14ac:dyDescent="0.25">
      <c r="A877" s="2"/>
      <c r="B877" s="2"/>
      <c r="C877" s="6"/>
      <c r="D877" s="21"/>
      <c r="E877" s="1"/>
      <c r="F877" s="2"/>
      <c r="G877" s="2"/>
      <c r="H877" s="2"/>
      <c r="I877" s="2"/>
      <c r="J877" s="2"/>
      <c r="K877" s="2"/>
      <c r="L877" s="2"/>
      <c r="M877" s="2"/>
      <c r="N877" s="2"/>
      <c r="O877" s="2"/>
      <c r="P877" s="2"/>
      <c r="Q877" s="2"/>
      <c r="R877" s="2"/>
      <c r="S877" s="2"/>
      <c r="T877" s="2"/>
      <c r="U877" s="2"/>
      <c r="V877" s="2"/>
      <c r="X877" s="1"/>
      <c r="Y877" s="2"/>
    </row>
    <row r="878" spans="1:25" x14ac:dyDescent="0.25">
      <c r="A878" s="21"/>
      <c r="B878" s="21"/>
      <c r="C878" s="31"/>
      <c r="D878" s="21"/>
      <c r="E878" s="1"/>
      <c r="F878" s="2"/>
      <c r="G878" s="2"/>
      <c r="H878" s="21"/>
      <c r="I878" s="21"/>
      <c r="J878" s="21"/>
      <c r="K878" s="21"/>
      <c r="L878" s="21"/>
      <c r="M878" s="21"/>
      <c r="N878" s="21"/>
      <c r="O878" s="21"/>
      <c r="P878" s="2"/>
      <c r="Q878" s="21"/>
      <c r="R878" s="2"/>
      <c r="S878" s="2"/>
      <c r="T878" s="21"/>
      <c r="U878" s="21"/>
      <c r="V878" s="21"/>
      <c r="W878" s="32"/>
      <c r="X878" s="32"/>
      <c r="Y878" s="32"/>
    </row>
    <row r="879" spans="1:25" x14ac:dyDescent="0.25">
      <c r="A879" s="21"/>
      <c r="B879" s="21"/>
      <c r="C879" s="31"/>
      <c r="D879" s="21"/>
      <c r="E879" s="37"/>
      <c r="F879" s="2"/>
      <c r="G879" s="2"/>
      <c r="H879" s="21"/>
      <c r="I879" s="21"/>
      <c r="J879" s="21"/>
      <c r="K879" s="21"/>
      <c r="L879" s="21"/>
      <c r="M879" s="21"/>
      <c r="N879" s="21"/>
      <c r="O879" s="21"/>
      <c r="P879" s="21"/>
      <c r="Q879" s="21"/>
      <c r="R879" s="21"/>
      <c r="S879" s="21"/>
      <c r="T879" s="21"/>
      <c r="U879" s="21"/>
      <c r="V879" s="21"/>
      <c r="W879" s="32"/>
      <c r="X879" s="32"/>
      <c r="Y879" s="32"/>
    </row>
    <row r="880" spans="1:25" x14ac:dyDescent="0.25">
      <c r="A880" s="2"/>
      <c r="B880" s="2"/>
      <c r="C880" s="6"/>
      <c r="D880" s="2"/>
      <c r="E880" s="1"/>
      <c r="F880" s="2"/>
      <c r="G880" s="2"/>
      <c r="H880" s="2"/>
      <c r="I880" s="2"/>
      <c r="J880" s="2"/>
      <c r="K880" s="2"/>
      <c r="L880" s="2"/>
      <c r="M880" s="2"/>
      <c r="N880" s="2"/>
      <c r="O880" s="2"/>
      <c r="P880" s="2"/>
      <c r="Q880" s="2"/>
      <c r="R880" s="2"/>
      <c r="S880" s="2"/>
      <c r="T880" s="2"/>
      <c r="U880" s="2"/>
      <c r="V880" s="2"/>
      <c r="X880" s="1"/>
      <c r="Y880" s="2"/>
    </row>
    <row r="881" spans="1:25" x14ac:dyDescent="0.25">
      <c r="A881" s="2"/>
      <c r="B881" s="2"/>
      <c r="C881" s="6"/>
      <c r="D881" s="2"/>
      <c r="E881" s="1"/>
      <c r="F881" s="2"/>
      <c r="G881" s="2"/>
      <c r="H881" s="2"/>
      <c r="I881" s="2"/>
      <c r="J881" s="2"/>
      <c r="K881" s="2"/>
      <c r="L881" s="2"/>
      <c r="M881" s="2"/>
      <c r="N881" s="2"/>
      <c r="O881" s="2"/>
      <c r="P881" s="2"/>
      <c r="Q881" s="2"/>
      <c r="R881" s="2"/>
      <c r="S881" s="2"/>
      <c r="T881" s="2"/>
      <c r="U881" s="2"/>
      <c r="V881" s="2"/>
      <c r="W881" s="2"/>
      <c r="X881" s="1"/>
      <c r="Y881" s="2"/>
    </row>
    <row r="882" spans="1:25" x14ac:dyDescent="0.25">
      <c r="A882" s="21"/>
      <c r="B882" s="21"/>
      <c r="C882" s="31"/>
      <c r="D882" s="21"/>
      <c r="E882" s="1"/>
      <c r="F882" s="2"/>
      <c r="G882" s="2"/>
      <c r="H882" s="21"/>
      <c r="I882" s="21"/>
      <c r="J882" s="21"/>
      <c r="K882" s="21"/>
      <c r="L882" s="21"/>
      <c r="M882" s="21"/>
      <c r="N882" s="21"/>
      <c r="O882" s="21"/>
      <c r="P882" s="21"/>
      <c r="Q882" s="21"/>
      <c r="R882" s="21"/>
      <c r="S882" s="21"/>
      <c r="T882" s="21"/>
      <c r="U882" s="21"/>
      <c r="V882" s="21"/>
      <c r="W882" s="32"/>
      <c r="X882" s="32"/>
      <c r="Y882" s="32"/>
    </row>
    <row r="883" spans="1:25" x14ac:dyDescent="0.25">
      <c r="A883" s="2"/>
      <c r="B883" s="2"/>
      <c r="C883" s="6"/>
      <c r="D883" s="2"/>
      <c r="E883" s="1"/>
      <c r="F883" s="2"/>
      <c r="G883" s="2"/>
      <c r="H883" s="2"/>
      <c r="I883" s="2"/>
      <c r="J883" s="2"/>
      <c r="K883" s="2"/>
      <c r="L883" s="2"/>
      <c r="M883" s="2"/>
      <c r="N883" s="2"/>
      <c r="O883" s="2"/>
      <c r="P883" s="2"/>
      <c r="Q883" s="2"/>
      <c r="R883" s="2"/>
      <c r="S883" s="2"/>
      <c r="T883" s="2"/>
      <c r="U883" s="2"/>
      <c r="V883" s="2"/>
      <c r="W883" s="2"/>
      <c r="X883" s="1"/>
      <c r="Y883" s="2"/>
    </row>
    <row r="884" spans="1:25" x14ac:dyDescent="0.25">
      <c r="A884" s="21"/>
      <c r="B884" s="21"/>
      <c r="C884" s="31"/>
      <c r="D884" s="2"/>
      <c r="E884" s="37"/>
      <c r="F884" s="2"/>
      <c r="G884" s="2"/>
      <c r="H884" s="21"/>
      <c r="I884" s="2"/>
      <c r="J884" s="21"/>
      <c r="K884" s="21"/>
      <c r="L884" s="21"/>
      <c r="M884" s="21"/>
      <c r="N884" s="21"/>
      <c r="O884" s="21"/>
      <c r="P884" s="21"/>
      <c r="Q884" s="21"/>
      <c r="R884" s="21"/>
      <c r="S884" s="21"/>
      <c r="T884" s="21"/>
      <c r="U884" s="21"/>
      <c r="V884" s="21"/>
      <c r="W884" s="32"/>
      <c r="X884" s="32"/>
      <c r="Y884" s="32"/>
    </row>
    <row r="885" spans="1:25" x14ac:dyDescent="0.25">
      <c r="A885" s="2"/>
      <c r="B885" s="2"/>
      <c r="C885" s="6"/>
      <c r="D885" s="2"/>
      <c r="E885" s="1"/>
      <c r="F885" s="2"/>
      <c r="G885" s="2"/>
      <c r="H885" s="2"/>
      <c r="I885" s="2"/>
      <c r="J885" s="2"/>
      <c r="K885" s="2"/>
      <c r="L885" s="2"/>
      <c r="M885" s="2"/>
      <c r="N885" s="2"/>
      <c r="O885" s="2"/>
      <c r="P885" s="2"/>
      <c r="Q885" s="2"/>
      <c r="R885" s="2"/>
      <c r="S885" s="2"/>
      <c r="T885" s="2"/>
      <c r="U885" s="2"/>
      <c r="V885" s="2"/>
      <c r="W885" s="2"/>
      <c r="X885" s="1"/>
      <c r="Y885" s="2"/>
    </row>
    <row r="886" spans="1:25" x14ac:dyDescent="0.25">
      <c r="A886" s="2"/>
      <c r="B886" s="2"/>
      <c r="C886" s="6"/>
      <c r="D886" s="2"/>
      <c r="E886" s="1"/>
      <c r="F886" s="2"/>
      <c r="G886" s="2"/>
      <c r="H886" s="2"/>
      <c r="I886" s="2"/>
      <c r="J886" s="2"/>
      <c r="K886" s="2"/>
      <c r="L886" s="2"/>
      <c r="M886" s="2"/>
      <c r="N886" s="2"/>
      <c r="O886" s="2"/>
      <c r="P886" s="2"/>
      <c r="Q886" s="2"/>
      <c r="R886" s="2"/>
      <c r="S886" s="2"/>
      <c r="T886" s="2"/>
      <c r="U886" s="2"/>
      <c r="V886" s="2"/>
      <c r="W886" s="2"/>
      <c r="X886" s="1"/>
      <c r="Y886" s="2"/>
    </row>
    <row r="887" spans="1:25" x14ac:dyDescent="0.25">
      <c r="A887" s="21"/>
      <c r="B887" s="21"/>
      <c r="C887" s="31"/>
      <c r="D887" s="2"/>
      <c r="E887" s="37"/>
      <c r="F887" s="2"/>
      <c r="G887" s="2"/>
      <c r="H887" s="21"/>
      <c r="I887" s="2"/>
      <c r="J887" s="21"/>
      <c r="K887" s="21"/>
      <c r="L887" s="21"/>
      <c r="M887" s="21"/>
      <c r="N887" s="21"/>
      <c r="O887" s="21"/>
      <c r="P887" s="21"/>
      <c r="Q887" s="21"/>
      <c r="R887" s="21"/>
      <c r="S887" s="21"/>
      <c r="T887" s="21"/>
      <c r="U887" s="21"/>
      <c r="V887" s="21"/>
      <c r="W887" s="32"/>
      <c r="X887" s="32"/>
      <c r="Y887" s="32"/>
    </row>
    <row r="888" spans="1:25" x14ac:dyDescent="0.25">
      <c r="A888" s="2"/>
      <c r="B888" s="2"/>
      <c r="C888" s="6"/>
      <c r="D888" s="2"/>
      <c r="E888" s="1"/>
      <c r="F888" s="2"/>
      <c r="G888" s="2"/>
      <c r="H888" s="2"/>
      <c r="I888" s="2"/>
      <c r="J888" s="2"/>
      <c r="K888" s="2"/>
      <c r="L888" s="2"/>
      <c r="M888" s="2"/>
      <c r="N888" s="2"/>
      <c r="O888" s="2"/>
      <c r="P888" s="2"/>
      <c r="Q888" s="2"/>
      <c r="R888" s="2"/>
      <c r="S888" s="2"/>
      <c r="T888" s="2"/>
      <c r="U888" s="2"/>
      <c r="V888" s="2"/>
      <c r="X888" s="1"/>
      <c r="Y888" s="2"/>
    </row>
    <row r="889" spans="1:25" x14ac:dyDescent="0.25">
      <c r="A889" s="2"/>
      <c r="B889" s="2"/>
      <c r="C889" s="6"/>
      <c r="D889" s="2"/>
      <c r="E889" s="1"/>
      <c r="F889" s="2"/>
      <c r="G889" s="2"/>
      <c r="H889" s="2"/>
      <c r="I889" s="2"/>
      <c r="J889" s="2"/>
      <c r="K889" s="2"/>
      <c r="L889" s="2"/>
      <c r="M889" s="2"/>
      <c r="N889" s="2"/>
      <c r="O889" s="2"/>
      <c r="P889" s="2"/>
      <c r="Q889" s="2"/>
      <c r="R889" s="2"/>
      <c r="S889" s="2"/>
      <c r="T889" s="2"/>
      <c r="U889" s="2"/>
      <c r="V889" s="2"/>
      <c r="W889" s="2"/>
      <c r="X889" s="1"/>
      <c r="Y889" s="2"/>
    </row>
    <row r="890" spans="1:25" x14ac:dyDescent="0.25">
      <c r="A890" s="2"/>
      <c r="B890" s="2"/>
      <c r="C890" s="6"/>
      <c r="D890" s="2"/>
      <c r="E890" s="1"/>
      <c r="F890" s="2"/>
      <c r="G890" s="2"/>
      <c r="H890" s="2"/>
      <c r="I890" s="2"/>
      <c r="J890" s="2"/>
      <c r="K890" s="2"/>
      <c r="L890" s="2"/>
      <c r="M890" s="2"/>
      <c r="N890" s="2"/>
      <c r="O890" s="2"/>
      <c r="P890" s="2"/>
      <c r="Q890" s="2"/>
      <c r="R890" s="2"/>
      <c r="S890" s="2"/>
      <c r="T890" s="2"/>
      <c r="U890" s="2"/>
      <c r="V890" s="2"/>
      <c r="W890" s="2"/>
      <c r="X890" s="1"/>
      <c r="Y890" s="2"/>
    </row>
    <row r="891" spans="1:25" x14ac:dyDescent="0.25">
      <c r="A891" s="2"/>
      <c r="B891" s="2"/>
      <c r="C891" s="6"/>
      <c r="D891" s="2"/>
      <c r="E891" s="1"/>
      <c r="F891" s="2"/>
      <c r="G891" s="2"/>
      <c r="H891" s="2"/>
      <c r="I891" s="2"/>
      <c r="J891" s="2"/>
      <c r="K891" s="2"/>
      <c r="L891" s="2"/>
      <c r="M891" s="2"/>
      <c r="N891" s="2"/>
      <c r="O891" s="2"/>
      <c r="P891" s="2"/>
      <c r="Q891" s="2"/>
      <c r="R891" s="2"/>
      <c r="S891" s="2"/>
      <c r="T891" s="2"/>
      <c r="U891" s="2"/>
      <c r="V891" s="2"/>
      <c r="W891" s="2"/>
      <c r="X891" s="1"/>
      <c r="Y891" s="2"/>
    </row>
    <row r="892" spans="1:25" x14ac:dyDescent="0.25">
      <c r="A892" s="2"/>
      <c r="B892" s="2"/>
      <c r="C892" s="6"/>
      <c r="D892" s="2"/>
      <c r="E892" s="1"/>
      <c r="F892" s="2"/>
      <c r="G892" s="2"/>
      <c r="H892" s="2"/>
      <c r="I892" s="2"/>
      <c r="J892" s="2"/>
      <c r="K892" s="2"/>
      <c r="L892" s="2"/>
      <c r="M892" s="2"/>
      <c r="N892" s="2"/>
      <c r="O892" s="2"/>
      <c r="P892" s="2"/>
      <c r="Q892" s="2"/>
      <c r="R892" s="2"/>
      <c r="S892" s="2"/>
      <c r="T892" s="2"/>
      <c r="U892" s="2"/>
      <c r="V892" s="2"/>
      <c r="W892" s="2"/>
      <c r="X892" s="1"/>
      <c r="Y892" s="2"/>
    </row>
    <row r="893" spans="1:25" x14ac:dyDescent="0.25">
      <c r="A893" s="2"/>
      <c r="B893" s="2"/>
      <c r="C893" s="6"/>
      <c r="D893" s="2"/>
      <c r="E893" s="1"/>
      <c r="F893" s="2"/>
      <c r="G893" s="2"/>
      <c r="H893" s="2"/>
      <c r="I893" s="2"/>
      <c r="J893" s="2"/>
      <c r="K893" s="2"/>
      <c r="L893" s="2"/>
      <c r="M893" s="2"/>
      <c r="N893" s="2"/>
      <c r="O893" s="2"/>
      <c r="P893" s="2"/>
      <c r="Q893" s="2"/>
      <c r="R893" s="2"/>
      <c r="S893" s="2"/>
      <c r="T893" s="2"/>
      <c r="U893" s="2"/>
      <c r="V893" s="2"/>
      <c r="W893" s="2"/>
      <c r="X893" s="1"/>
      <c r="Y893" s="2"/>
    </row>
    <row r="894" spans="1:25" x14ac:dyDescent="0.25">
      <c r="A894" s="2"/>
      <c r="B894" s="2"/>
      <c r="C894" s="6"/>
      <c r="D894" s="2"/>
      <c r="E894" s="1"/>
      <c r="F894" s="2"/>
      <c r="G894" s="2"/>
      <c r="H894" s="2"/>
      <c r="I894" s="2"/>
      <c r="J894" s="2"/>
      <c r="K894" s="2"/>
      <c r="L894" s="2"/>
      <c r="M894" s="2"/>
      <c r="N894" s="2"/>
      <c r="O894" s="2"/>
      <c r="P894" s="2"/>
      <c r="Q894" s="2"/>
      <c r="R894" s="2"/>
      <c r="S894" s="2"/>
      <c r="T894" s="2"/>
      <c r="U894" s="2"/>
      <c r="V894" s="2"/>
      <c r="W894" s="2"/>
      <c r="X894" s="1"/>
      <c r="Y894" s="2"/>
    </row>
    <row r="895" spans="1:25" x14ac:dyDescent="0.25">
      <c r="A895" s="2"/>
      <c r="B895" s="2"/>
      <c r="C895" s="6"/>
      <c r="D895" s="2"/>
      <c r="E895" s="1"/>
      <c r="F895" s="2"/>
      <c r="G895" s="2"/>
      <c r="H895" s="2"/>
      <c r="I895" s="2"/>
      <c r="J895" s="2"/>
      <c r="K895" s="2"/>
      <c r="L895" s="2"/>
      <c r="M895" s="2"/>
      <c r="N895" s="2"/>
      <c r="O895" s="2"/>
      <c r="P895" s="2"/>
      <c r="Q895" s="2"/>
      <c r="R895" s="2"/>
      <c r="S895" s="2"/>
      <c r="T895" s="2"/>
      <c r="U895" s="2"/>
      <c r="V895" s="2"/>
      <c r="W895" s="2"/>
      <c r="X895" s="1"/>
      <c r="Y895" s="2"/>
    </row>
    <row r="896" spans="1:25" x14ac:dyDescent="0.25">
      <c r="A896" s="2"/>
      <c r="B896" s="2"/>
      <c r="C896" s="6"/>
      <c r="D896" s="2"/>
      <c r="E896" s="1"/>
      <c r="F896" s="2"/>
      <c r="G896" s="2"/>
      <c r="H896" s="2"/>
      <c r="I896" s="2"/>
      <c r="J896" s="2"/>
      <c r="K896" s="2"/>
      <c r="L896" s="2"/>
      <c r="M896" s="2"/>
      <c r="N896" s="2"/>
      <c r="O896" s="2"/>
      <c r="P896" s="2"/>
      <c r="Q896" s="2"/>
      <c r="R896" s="2"/>
      <c r="S896" s="2"/>
      <c r="T896" s="2"/>
      <c r="U896" s="2"/>
      <c r="V896" s="2"/>
      <c r="W896" s="2"/>
      <c r="X896" s="1"/>
      <c r="Y896" s="2"/>
    </row>
    <row r="897" spans="1:25" x14ac:dyDescent="0.25">
      <c r="A897" s="2"/>
      <c r="B897" s="2"/>
      <c r="C897" s="6"/>
      <c r="D897" s="2"/>
      <c r="E897" s="1"/>
      <c r="F897" s="2"/>
      <c r="G897" s="2"/>
      <c r="H897" s="2"/>
      <c r="I897" s="2"/>
      <c r="J897" s="2"/>
      <c r="K897" s="2"/>
      <c r="L897" s="2"/>
      <c r="M897" s="2"/>
      <c r="N897" s="2"/>
      <c r="O897" s="2"/>
      <c r="P897" s="2"/>
      <c r="Q897" s="2"/>
      <c r="R897" s="2"/>
      <c r="S897" s="2"/>
      <c r="T897" s="2"/>
      <c r="U897" s="2"/>
      <c r="V897" s="2"/>
      <c r="W897" s="2"/>
      <c r="X897" s="1"/>
      <c r="Y897" s="2"/>
    </row>
    <row r="898" spans="1:25" x14ac:dyDescent="0.25">
      <c r="A898" s="2"/>
      <c r="B898" s="2"/>
      <c r="C898" s="6"/>
      <c r="D898" s="2"/>
      <c r="E898" s="1"/>
      <c r="F898" s="2"/>
      <c r="G898" s="2"/>
      <c r="H898" s="2"/>
      <c r="I898" s="2"/>
      <c r="J898" s="2"/>
      <c r="K898" s="2"/>
      <c r="L898" s="2"/>
      <c r="M898" s="2"/>
      <c r="N898" s="2"/>
      <c r="O898" s="2"/>
      <c r="P898" s="2"/>
      <c r="Q898" s="2"/>
      <c r="R898" s="2"/>
      <c r="S898" s="2"/>
      <c r="T898" s="2"/>
      <c r="U898" s="2"/>
      <c r="V898" s="2"/>
      <c r="W898" s="2"/>
      <c r="X898" s="1"/>
      <c r="Y898" s="2"/>
    </row>
    <row r="899" spans="1:25" x14ac:dyDescent="0.25">
      <c r="A899" s="2"/>
      <c r="B899" s="2"/>
      <c r="C899" s="6"/>
      <c r="D899" s="2"/>
      <c r="E899" s="1"/>
      <c r="F899" s="2"/>
      <c r="G899" s="2"/>
      <c r="H899" s="2"/>
      <c r="I899" s="2"/>
      <c r="J899" s="2"/>
      <c r="K899" s="2"/>
      <c r="L899" s="2"/>
      <c r="M899" s="2"/>
      <c r="N899" s="2"/>
      <c r="O899" s="2"/>
      <c r="P899" s="2"/>
      <c r="Q899" s="2"/>
      <c r="R899" s="2"/>
      <c r="S899" s="2"/>
      <c r="T899" s="2"/>
      <c r="U899" s="2"/>
      <c r="V899" s="2"/>
      <c r="W899" s="2"/>
      <c r="X899" s="1"/>
      <c r="Y899" s="2"/>
    </row>
    <row r="900" spans="1:25" x14ac:dyDescent="0.25">
      <c r="A900" s="2"/>
      <c r="B900" s="2"/>
      <c r="C900" s="6"/>
      <c r="D900" s="2"/>
      <c r="E900" s="1"/>
      <c r="F900" s="2"/>
      <c r="G900" s="2"/>
      <c r="H900" s="2"/>
      <c r="I900" s="2"/>
      <c r="J900" s="2"/>
      <c r="K900" s="2"/>
      <c r="L900" s="2"/>
      <c r="M900" s="2"/>
      <c r="N900" s="2"/>
      <c r="O900" s="2"/>
      <c r="P900" s="2"/>
      <c r="Q900" s="2"/>
      <c r="R900" s="2"/>
      <c r="S900" s="2"/>
      <c r="T900" s="2"/>
      <c r="U900" s="2"/>
      <c r="V900" s="2"/>
      <c r="W900" s="2"/>
      <c r="X900" s="1"/>
      <c r="Y900" s="2"/>
    </row>
    <row r="901" spans="1:25" x14ac:dyDescent="0.25">
      <c r="A901" s="2"/>
      <c r="B901" s="2"/>
      <c r="C901" s="6"/>
      <c r="D901" s="2"/>
      <c r="E901" s="1"/>
      <c r="F901" s="2"/>
      <c r="G901" s="2"/>
      <c r="H901" s="2"/>
      <c r="I901" s="2"/>
      <c r="J901" s="2"/>
      <c r="K901" s="2"/>
      <c r="L901" s="2"/>
      <c r="M901" s="2"/>
      <c r="N901" s="2"/>
      <c r="O901" s="2"/>
      <c r="P901" s="2"/>
      <c r="Q901" s="2"/>
      <c r="R901" s="2"/>
      <c r="S901" s="2"/>
      <c r="T901" s="2"/>
      <c r="U901" s="2"/>
      <c r="V901" s="2"/>
      <c r="W901" s="2"/>
      <c r="X901" s="1"/>
      <c r="Y901" s="2"/>
    </row>
    <row r="902" spans="1:25" x14ac:dyDescent="0.25">
      <c r="A902" s="2"/>
      <c r="B902" s="2"/>
      <c r="C902" s="6"/>
      <c r="D902" s="2"/>
      <c r="E902" s="1"/>
      <c r="F902" s="2"/>
      <c r="G902" s="2"/>
      <c r="H902" s="2"/>
      <c r="I902" s="21"/>
      <c r="J902" s="2"/>
      <c r="K902" s="2"/>
      <c r="L902" s="2"/>
      <c r="M902" s="2"/>
      <c r="N902" s="2"/>
      <c r="O902" s="2"/>
      <c r="P902" s="2"/>
      <c r="Q902" s="2"/>
      <c r="R902" s="2"/>
      <c r="S902" s="2"/>
      <c r="T902" s="2"/>
      <c r="U902" s="2"/>
      <c r="V902" s="2"/>
      <c r="W902" s="2"/>
      <c r="X902" s="1"/>
      <c r="Y902" s="2"/>
    </row>
    <row r="903" spans="1:25" x14ac:dyDescent="0.25">
      <c r="A903" s="2"/>
      <c r="B903" s="2"/>
      <c r="C903" s="6"/>
      <c r="D903" s="2"/>
      <c r="E903" s="1"/>
      <c r="F903" s="2"/>
      <c r="G903" s="2"/>
      <c r="H903" s="2"/>
      <c r="I903" s="2"/>
      <c r="J903" s="2"/>
      <c r="K903" s="2"/>
      <c r="L903" s="2"/>
      <c r="M903" s="2"/>
      <c r="N903" s="2"/>
      <c r="O903" s="2"/>
      <c r="P903" s="2"/>
      <c r="Q903" s="2"/>
      <c r="R903" s="2"/>
      <c r="S903" s="2"/>
      <c r="T903" s="2"/>
      <c r="U903" s="2"/>
      <c r="V903" s="2"/>
      <c r="W903" s="2"/>
      <c r="X903" s="1"/>
      <c r="Y903" s="2"/>
    </row>
    <row r="904" spans="1:25" x14ac:dyDescent="0.25">
      <c r="A904" s="2"/>
      <c r="B904" s="2"/>
      <c r="C904" s="6"/>
      <c r="D904" s="2"/>
      <c r="E904" s="1"/>
      <c r="F904" s="2"/>
      <c r="G904" s="2"/>
      <c r="H904" s="2"/>
      <c r="I904" s="2"/>
      <c r="J904" s="2"/>
      <c r="K904" s="2"/>
      <c r="L904" s="2"/>
      <c r="M904" s="2"/>
      <c r="N904" s="2"/>
      <c r="O904" s="2"/>
      <c r="P904" s="2"/>
      <c r="Q904" s="2"/>
      <c r="R904" s="2"/>
      <c r="S904" s="2"/>
      <c r="T904" s="2"/>
      <c r="U904" s="2"/>
      <c r="V904" s="2"/>
      <c r="W904" s="2"/>
      <c r="X904" s="1"/>
      <c r="Y904" s="2"/>
    </row>
    <row r="905" spans="1:25" x14ac:dyDescent="0.25">
      <c r="A905" s="2"/>
      <c r="B905" s="2"/>
      <c r="C905" s="6"/>
      <c r="D905" s="2"/>
      <c r="E905" s="1"/>
      <c r="F905" s="2"/>
      <c r="G905" s="2"/>
      <c r="H905" s="2"/>
      <c r="I905" s="2"/>
      <c r="J905" s="2"/>
      <c r="K905" s="2"/>
      <c r="L905" s="2"/>
      <c r="M905" s="2"/>
      <c r="N905" s="2"/>
      <c r="O905" s="2"/>
      <c r="P905" s="2"/>
      <c r="Q905" s="2"/>
      <c r="R905" s="2"/>
      <c r="S905" s="2"/>
      <c r="T905" s="2"/>
      <c r="U905" s="2"/>
      <c r="V905" s="2"/>
      <c r="W905" s="2"/>
      <c r="X905" s="1"/>
      <c r="Y905" s="2"/>
    </row>
    <row r="906" spans="1:25" x14ac:dyDescent="0.25">
      <c r="A906" s="2"/>
      <c r="B906" s="2"/>
      <c r="C906" s="6"/>
      <c r="D906" s="2"/>
      <c r="E906" s="1"/>
      <c r="F906" s="2"/>
      <c r="G906" s="2"/>
      <c r="H906" s="2"/>
      <c r="I906" s="2"/>
      <c r="J906" s="2"/>
      <c r="K906" s="2"/>
      <c r="L906" s="2"/>
      <c r="M906" s="2"/>
      <c r="N906" s="2"/>
      <c r="O906" s="2"/>
      <c r="P906" s="2"/>
      <c r="Q906" s="2"/>
      <c r="R906" s="2"/>
      <c r="S906" s="2"/>
      <c r="T906" s="2"/>
      <c r="U906" s="2"/>
      <c r="V906" s="2"/>
      <c r="W906" s="2"/>
      <c r="X906" s="1"/>
      <c r="Y906" s="2"/>
    </row>
    <row r="907" spans="1:25" x14ac:dyDescent="0.25">
      <c r="A907" s="2"/>
      <c r="B907" s="2"/>
      <c r="C907" s="6"/>
      <c r="D907" s="2"/>
      <c r="E907" s="1"/>
      <c r="F907" s="2"/>
      <c r="G907" s="2"/>
      <c r="H907" s="2"/>
      <c r="I907" s="2"/>
      <c r="J907" s="2"/>
      <c r="K907" s="2"/>
      <c r="L907" s="2"/>
      <c r="M907" s="2"/>
      <c r="N907" s="2"/>
      <c r="O907" s="2"/>
      <c r="P907" s="2"/>
      <c r="Q907" s="2"/>
      <c r="R907" s="2"/>
      <c r="S907" s="2"/>
      <c r="T907" s="2"/>
      <c r="U907" s="2"/>
      <c r="V907" s="2"/>
      <c r="W907" s="2"/>
      <c r="X907" s="1"/>
      <c r="Y907" s="2"/>
    </row>
    <row r="908" spans="1:25" x14ac:dyDescent="0.25">
      <c r="A908" s="2"/>
      <c r="B908" s="2"/>
      <c r="C908" s="6"/>
      <c r="D908" s="2"/>
      <c r="E908" s="1"/>
      <c r="F908" s="2"/>
      <c r="G908" s="2"/>
      <c r="H908" s="2"/>
      <c r="I908" s="2"/>
      <c r="J908" s="2"/>
      <c r="K908" s="2"/>
      <c r="L908" s="2"/>
      <c r="M908" s="2"/>
      <c r="N908" s="2"/>
      <c r="O908" s="2"/>
      <c r="P908" s="2"/>
      <c r="Q908" s="2"/>
      <c r="R908" s="2"/>
      <c r="S908" s="2"/>
      <c r="T908" s="2"/>
      <c r="U908" s="2"/>
      <c r="V908" s="2"/>
      <c r="W908" s="2"/>
      <c r="X908" s="1"/>
      <c r="Y908" s="2"/>
    </row>
    <row r="909" spans="1:25" x14ac:dyDescent="0.25">
      <c r="A909" s="2"/>
      <c r="B909" s="2"/>
      <c r="C909" s="6"/>
      <c r="D909" s="2"/>
      <c r="E909" s="1"/>
      <c r="F909" s="2"/>
      <c r="G909" s="2"/>
      <c r="H909" s="2"/>
      <c r="I909" s="21"/>
      <c r="J909" s="2"/>
      <c r="K909" s="2"/>
      <c r="L909" s="2"/>
      <c r="M909" s="2"/>
      <c r="N909" s="2"/>
      <c r="O909" s="2"/>
      <c r="P909" s="2"/>
      <c r="Q909" s="2"/>
      <c r="R909" s="2"/>
      <c r="S909" s="2"/>
      <c r="T909" s="2"/>
      <c r="U909" s="2"/>
      <c r="V909" s="2"/>
      <c r="W909" s="2"/>
      <c r="X909" s="1"/>
      <c r="Y909" s="2"/>
    </row>
    <row r="910" spans="1:25" x14ac:dyDescent="0.25">
      <c r="A910" s="2"/>
      <c r="B910" s="2"/>
      <c r="C910" s="6"/>
      <c r="D910" s="2"/>
      <c r="E910" s="1"/>
      <c r="F910" s="2"/>
      <c r="G910" s="2"/>
      <c r="H910" s="2"/>
      <c r="I910" s="2"/>
      <c r="J910" s="2"/>
      <c r="K910" s="2"/>
      <c r="L910" s="2"/>
      <c r="M910" s="2"/>
      <c r="N910" s="2"/>
      <c r="O910" s="2"/>
      <c r="P910" s="2"/>
      <c r="Q910" s="2"/>
      <c r="R910" s="2"/>
      <c r="S910" s="2"/>
      <c r="T910" s="2"/>
      <c r="U910" s="2"/>
      <c r="V910" s="2"/>
      <c r="W910" s="2"/>
      <c r="X910" s="1"/>
      <c r="Y910" s="2"/>
    </row>
    <row r="911" spans="1:25" x14ac:dyDescent="0.25">
      <c r="A911" s="2"/>
      <c r="B911" s="2"/>
      <c r="C911" s="6"/>
      <c r="D911" s="2"/>
      <c r="E911" s="1"/>
      <c r="F911" s="2"/>
      <c r="G911" s="2"/>
      <c r="H911" s="2"/>
      <c r="I911" s="2"/>
      <c r="J911" s="2"/>
      <c r="K911" s="2"/>
      <c r="L911" s="2"/>
      <c r="M911" s="2"/>
      <c r="N911" s="2"/>
      <c r="O911" s="2"/>
      <c r="P911" s="2"/>
      <c r="Q911" s="2"/>
      <c r="R911" s="2"/>
      <c r="S911" s="2"/>
      <c r="T911" s="2"/>
      <c r="U911" s="2"/>
      <c r="V911" s="2"/>
      <c r="W911" s="2"/>
      <c r="X911" s="1"/>
      <c r="Y911" s="2"/>
    </row>
    <row r="912" spans="1:25" x14ac:dyDescent="0.25">
      <c r="A912" s="2"/>
      <c r="B912" s="2"/>
      <c r="C912" s="6"/>
      <c r="D912" s="2"/>
      <c r="E912" s="1"/>
      <c r="F912" s="2"/>
      <c r="G912" s="2"/>
      <c r="H912" s="2"/>
      <c r="I912" s="2"/>
      <c r="J912" s="2"/>
      <c r="K912" s="2"/>
      <c r="L912" s="2"/>
      <c r="M912" s="2"/>
      <c r="N912" s="2"/>
      <c r="O912" s="2"/>
      <c r="P912" s="2"/>
      <c r="Q912" s="2"/>
      <c r="R912" s="2"/>
      <c r="S912" s="2"/>
      <c r="T912" s="2"/>
      <c r="U912" s="2"/>
      <c r="V912" s="2"/>
      <c r="W912" s="2"/>
      <c r="X912" s="1"/>
      <c r="Y912" s="2"/>
    </row>
    <row r="913" spans="1:25" x14ac:dyDescent="0.25">
      <c r="A913" s="2"/>
      <c r="B913" s="2"/>
      <c r="C913" s="6"/>
      <c r="D913" s="2"/>
      <c r="E913" s="1"/>
      <c r="F913" s="2"/>
      <c r="G913" s="2"/>
      <c r="H913" s="2"/>
      <c r="I913" s="2"/>
      <c r="J913" s="2"/>
      <c r="K913" s="2"/>
      <c r="L913" s="2"/>
      <c r="M913" s="2"/>
      <c r="N913" s="2"/>
      <c r="O913" s="2"/>
      <c r="P913" s="2"/>
      <c r="Q913" s="2"/>
      <c r="R913" s="2"/>
      <c r="S913" s="2"/>
      <c r="T913" s="2"/>
      <c r="U913" s="2"/>
      <c r="V913" s="2"/>
      <c r="W913" s="2"/>
      <c r="X913" s="1"/>
      <c r="Y913" s="2"/>
    </row>
    <row r="914" spans="1:25" x14ac:dyDescent="0.25">
      <c r="A914" s="2"/>
      <c r="B914" s="2"/>
      <c r="C914" s="6"/>
      <c r="D914" s="2"/>
      <c r="E914" s="1"/>
      <c r="F914" s="2"/>
      <c r="G914" s="2"/>
      <c r="H914" s="2"/>
      <c r="I914" s="2"/>
      <c r="J914" s="2"/>
      <c r="K914" s="2"/>
      <c r="L914" s="2"/>
      <c r="M914" s="2"/>
      <c r="N914" s="2"/>
      <c r="O914" s="2"/>
      <c r="P914" s="2"/>
      <c r="Q914" s="2"/>
      <c r="R914" s="2"/>
      <c r="S914" s="2"/>
      <c r="T914" s="2"/>
      <c r="U914" s="2"/>
      <c r="V914" s="2"/>
      <c r="W914" s="2"/>
      <c r="X914" s="1"/>
      <c r="Y914" s="2"/>
    </row>
    <row r="915" spans="1:25" x14ac:dyDescent="0.25">
      <c r="A915" s="2"/>
      <c r="B915" s="2"/>
      <c r="C915" s="6"/>
      <c r="D915" s="2"/>
      <c r="E915" s="1"/>
      <c r="F915" s="2"/>
      <c r="G915" s="2"/>
      <c r="H915" s="2"/>
      <c r="I915" s="2"/>
      <c r="J915" s="2"/>
      <c r="K915" s="2"/>
      <c r="L915" s="2"/>
      <c r="M915" s="2"/>
      <c r="N915" s="2"/>
      <c r="O915" s="2"/>
      <c r="P915" s="2"/>
      <c r="Q915" s="2"/>
      <c r="R915" s="2"/>
      <c r="S915" s="2"/>
      <c r="T915" s="2"/>
      <c r="U915" s="2"/>
      <c r="V915" s="2"/>
      <c r="W915" s="2"/>
      <c r="X915" s="1"/>
      <c r="Y915" s="2"/>
    </row>
    <row r="916" spans="1:25" x14ac:dyDescent="0.25">
      <c r="A916" s="2"/>
      <c r="B916" s="2"/>
      <c r="C916" s="6"/>
      <c r="D916" s="2"/>
      <c r="E916" s="1"/>
      <c r="F916" s="2"/>
      <c r="G916" s="2"/>
      <c r="H916" s="2"/>
      <c r="I916" s="2"/>
      <c r="J916" s="2"/>
      <c r="K916" s="2"/>
      <c r="L916" s="2"/>
      <c r="M916" s="2"/>
      <c r="N916" s="2"/>
      <c r="O916" s="2"/>
      <c r="P916" s="2"/>
      <c r="Q916" s="2"/>
      <c r="R916" s="2"/>
      <c r="S916" s="2"/>
      <c r="T916" s="2"/>
      <c r="U916" s="2"/>
      <c r="V916" s="2"/>
      <c r="W916" s="2"/>
      <c r="X916" s="1"/>
      <c r="Y916" s="2"/>
    </row>
    <row r="917" spans="1:25" x14ac:dyDescent="0.25">
      <c r="A917" s="2"/>
      <c r="B917" s="2"/>
      <c r="C917" s="6"/>
      <c r="D917" s="2"/>
      <c r="E917" s="1"/>
      <c r="F917" s="2"/>
      <c r="G917" s="2"/>
      <c r="H917" s="2"/>
      <c r="I917" s="2"/>
      <c r="J917" s="2"/>
      <c r="K917" s="2"/>
      <c r="L917" s="2"/>
      <c r="M917" s="2"/>
      <c r="N917" s="2"/>
      <c r="O917" s="2"/>
      <c r="P917" s="2"/>
      <c r="Q917" s="2"/>
      <c r="R917" s="2"/>
      <c r="S917" s="2"/>
      <c r="T917" s="2"/>
      <c r="U917" s="2"/>
      <c r="V917" s="2"/>
      <c r="W917" s="2"/>
      <c r="X917" s="1"/>
      <c r="Y917" s="2"/>
    </row>
    <row r="918" spans="1:25" x14ac:dyDescent="0.25">
      <c r="A918" s="2"/>
      <c r="B918" s="2"/>
      <c r="C918" s="6"/>
      <c r="D918" s="2"/>
      <c r="E918" s="1"/>
      <c r="F918" s="2"/>
      <c r="G918" s="2"/>
      <c r="H918" s="2"/>
      <c r="I918" s="2"/>
      <c r="J918" s="2"/>
      <c r="K918" s="2"/>
      <c r="L918" s="2"/>
      <c r="M918" s="2"/>
      <c r="N918" s="2"/>
      <c r="O918" s="2"/>
      <c r="P918" s="2"/>
      <c r="Q918" s="2"/>
      <c r="R918" s="2"/>
      <c r="S918" s="2"/>
      <c r="T918" s="2"/>
      <c r="U918" s="2"/>
      <c r="V918" s="2"/>
      <c r="W918" s="2"/>
      <c r="X918" s="1"/>
      <c r="Y918" s="2"/>
    </row>
    <row r="919" spans="1:25" x14ac:dyDescent="0.25">
      <c r="A919" s="2"/>
      <c r="B919" s="2"/>
      <c r="C919" s="6"/>
      <c r="D919" s="2"/>
      <c r="E919" s="1"/>
      <c r="F919" s="2"/>
      <c r="G919" s="2"/>
      <c r="H919" s="2"/>
      <c r="I919" s="2"/>
      <c r="J919" s="2"/>
      <c r="K919" s="2"/>
      <c r="L919" s="2"/>
      <c r="M919" s="2"/>
      <c r="N919" s="2"/>
      <c r="O919" s="2"/>
      <c r="P919" s="2"/>
      <c r="Q919" s="2"/>
      <c r="R919" s="2"/>
      <c r="S919" s="2"/>
      <c r="T919" s="2"/>
      <c r="U919" s="2"/>
      <c r="V919" s="2"/>
      <c r="W919" s="2"/>
      <c r="X919" s="1"/>
      <c r="Y919" s="2"/>
    </row>
    <row r="920" spans="1:25" x14ac:dyDescent="0.25">
      <c r="A920" s="2"/>
      <c r="B920" s="2"/>
      <c r="C920" s="6"/>
      <c r="D920" s="2"/>
      <c r="E920" s="1"/>
      <c r="F920" s="2"/>
      <c r="G920" s="2"/>
      <c r="H920" s="2"/>
      <c r="I920" s="2"/>
      <c r="J920" s="2"/>
      <c r="K920" s="2"/>
      <c r="L920" s="2"/>
      <c r="M920" s="2"/>
      <c r="N920" s="2"/>
      <c r="O920" s="2"/>
      <c r="P920" s="2"/>
      <c r="Q920" s="2"/>
      <c r="R920" s="2"/>
      <c r="S920" s="2"/>
      <c r="T920" s="2"/>
      <c r="U920" s="2"/>
      <c r="V920" s="2"/>
      <c r="W920" s="2"/>
      <c r="X920" s="1"/>
      <c r="Y920" s="2"/>
    </row>
    <row r="921" spans="1:25" x14ac:dyDescent="0.25">
      <c r="A921" s="2"/>
      <c r="B921" s="2"/>
      <c r="C921" s="6"/>
      <c r="D921" s="2"/>
      <c r="E921" s="1"/>
      <c r="F921" s="2"/>
      <c r="G921" s="2"/>
      <c r="H921" s="2"/>
      <c r="I921" s="2"/>
      <c r="J921" s="2"/>
      <c r="K921" s="2"/>
      <c r="L921" s="2"/>
      <c r="M921" s="2"/>
      <c r="N921" s="2"/>
      <c r="O921" s="2"/>
      <c r="P921" s="2"/>
      <c r="Q921" s="2"/>
      <c r="R921" s="2"/>
      <c r="S921" s="2"/>
      <c r="T921" s="2"/>
      <c r="U921" s="2"/>
      <c r="V921" s="2"/>
      <c r="W921" s="2"/>
      <c r="X921" s="1"/>
      <c r="Y921" s="2"/>
    </row>
    <row r="922" spans="1:25" x14ac:dyDescent="0.25">
      <c r="A922" s="2"/>
      <c r="B922" s="2"/>
      <c r="C922" s="6"/>
      <c r="D922" s="2"/>
      <c r="E922" s="1"/>
      <c r="F922" s="2"/>
      <c r="G922" s="2"/>
      <c r="H922" s="2"/>
      <c r="I922" s="2"/>
      <c r="J922" s="2"/>
      <c r="K922" s="2"/>
      <c r="L922" s="2"/>
      <c r="M922" s="2"/>
      <c r="N922" s="2"/>
      <c r="O922" s="2"/>
      <c r="P922" s="2"/>
      <c r="Q922" s="2"/>
      <c r="R922" s="2"/>
      <c r="S922" s="2"/>
      <c r="T922" s="2"/>
      <c r="U922" s="2"/>
      <c r="V922" s="2"/>
      <c r="W922" s="2"/>
      <c r="X922" s="1"/>
      <c r="Y922" s="2"/>
    </row>
    <row r="923" spans="1:25" x14ac:dyDescent="0.25">
      <c r="A923" s="2"/>
      <c r="B923" s="2"/>
      <c r="C923" s="6"/>
      <c r="D923" s="2"/>
      <c r="E923" s="1"/>
      <c r="F923" s="2"/>
      <c r="G923" s="2"/>
      <c r="H923" s="2"/>
      <c r="I923" s="2"/>
      <c r="J923" s="2"/>
      <c r="K923" s="2"/>
      <c r="L923" s="2"/>
      <c r="M923" s="2"/>
      <c r="N923" s="2"/>
      <c r="O923" s="2"/>
      <c r="P923" s="2"/>
      <c r="Q923" s="2"/>
      <c r="R923" s="2"/>
      <c r="S923" s="2"/>
      <c r="T923" s="2"/>
      <c r="U923" s="2"/>
      <c r="V923" s="2"/>
      <c r="W923" s="2"/>
      <c r="X923" s="1"/>
      <c r="Y923" s="2"/>
    </row>
    <row r="924" spans="1:25" x14ac:dyDescent="0.25">
      <c r="A924" s="2"/>
      <c r="B924" s="2"/>
      <c r="C924" s="6"/>
      <c r="D924" s="2"/>
      <c r="E924" s="1"/>
      <c r="F924" s="2"/>
      <c r="G924" s="2"/>
      <c r="H924" s="2"/>
      <c r="I924" s="2"/>
      <c r="J924" s="2"/>
      <c r="K924" s="2"/>
      <c r="L924" s="2"/>
      <c r="M924" s="2"/>
      <c r="N924" s="2"/>
      <c r="O924" s="2"/>
      <c r="P924" s="2"/>
      <c r="Q924" s="2"/>
      <c r="R924" s="2"/>
      <c r="S924" s="2"/>
      <c r="T924" s="2"/>
      <c r="U924" s="2"/>
      <c r="V924" s="2"/>
      <c r="W924" s="2"/>
      <c r="X924" s="1"/>
      <c r="Y924" s="2"/>
    </row>
    <row r="925" spans="1:25" x14ac:dyDescent="0.25">
      <c r="A925" s="2"/>
      <c r="B925" s="2"/>
      <c r="C925" s="6"/>
      <c r="D925" s="2"/>
      <c r="E925" s="1"/>
      <c r="F925" s="2"/>
      <c r="G925" s="2"/>
      <c r="H925" s="2"/>
      <c r="I925" s="2"/>
      <c r="J925" s="2"/>
      <c r="K925" s="2"/>
      <c r="L925" s="2"/>
      <c r="M925" s="2"/>
      <c r="N925" s="2"/>
      <c r="O925" s="2"/>
      <c r="P925" s="2"/>
      <c r="Q925" s="2"/>
      <c r="R925" s="2"/>
      <c r="S925" s="2"/>
      <c r="T925" s="2"/>
      <c r="U925" s="2"/>
      <c r="V925" s="2"/>
      <c r="W925" s="2"/>
      <c r="X925" s="1"/>
      <c r="Y925" s="2"/>
    </row>
    <row r="926" spans="1:25" x14ac:dyDescent="0.25">
      <c r="A926" s="2"/>
      <c r="B926" s="2"/>
      <c r="C926" s="6"/>
      <c r="D926" s="2"/>
      <c r="E926" s="1"/>
      <c r="F926" s="2"/>
      <c r="G926" s="2"/>
      <c r="H926" s="2"/>
      <c r="I926" s="2"/>
      <c r="J926" s="2"/>
      <c r="K926" s="2"/>
      <c r="L926" s="2"/>
      <c r="M926" s="2"/>
      <c r="N926" s="2"/>
      <c r="O926" s="2"/>
      <c r="P926" s="2"/>
      <c r="Q926" s="2"/>
      <c r="R926" s="2"/>
      <c r="S926" s="2"/>
      <c r="T926" s="2"/>
      <c r="U926" s="2"/>
      <c r="V926" s="2"/>
      <c r="W926" s="2"/>
      <c r="X926" s="1"/>
      <c r="Y926" s="2"/>
    </row>
    <row r="927" spans="1:25" x14ac:dyDescent="0.25">
      <c r="A927" s="2"/>
      <c r="B927" s="2"/>
      <c r="C927" s="6"/>
      <c r="D927" s="2"/>
      <c r="E927" s="1"/>
      <c r="F927" s="2"/>
      <c r="G927" s="2"/>
      <c r="H927" s="2"/>
      <c r="I927" s="2"/>
      <c r="J927" s="2"/>
      <c r="K927" s="2"/>
      <c r="L927" s="2"/>
      <c r="M927" s="2"/>
      <c r="N927" s="2"/>
      <c r="O927" s="2"/>
      <c r="P927" s="2"/>
      <c r="Q927" s="2"/>
      <c r="R927" s="2"/>
      <c r="S927" s="2"/>
      <c r="T927" s="2"/>
      <c r="U927" s="2"/>
      <c r="V927" s="2"/>
      <c r="W927" s="2"/>
      <c r="X927" s="1"/>
      <c r="Y927" s="2"/>
    </row>
    <row r="928" spans="1:25" x14ac:dyDescent="0.25">
      <c r="A928" s="2"/>
      <c r="B928" s="2"/>
      <c r="C928" s="6"/>
      <c r="D928" s="2"/>
      <c r="E928" s="1"/>
      <c r="F928" s="2"/>
      <c r="G928" s="2"/>
      <c r="H928" s="2"/>
      <c r="I928" s="2"/>
      <c r="J928" s="2"/>
      <c r="K928" s="2"/>
      <c r="L928" s="2"/>
      <c r="M928" s="2"/>
      <c r="N928" s="2"/>
      <c r="O928" s="2"/>
      <c r="P928" s="2"/>
      <c r="Q928" s="2"/>
      <c r="R928" s="2"/>
      <c r="S928" s="2"/>
      <c r="T928" s="2"/>
      <c r="U928" s="2"/>
      <c r="V928" s="2"/>
      <c r="W928" s="2"/>
      <c r="X928" s="1"/>
      <c r="Y928" s="2"/>
    </row>
    <row r="929" spans="1:25" x14ac:dyDescent="0.25">
      <c r="A929" s="2"/>
      <c r="B929" s="2"/>
      <c r="C929" s="6"/>
      <c r="D929" s="2"/>
      <c r="E929" s="1"/>
      <c r="F929" s="2"/>
      <c r="G929" s="2"/>
      <c r="H929" s="2"/>
      <c r="I929" s="2"/>
      <c r="J929" s="2"/>
      <c r="K929" s="2"/>
      <c r="L929" s="2"/>
      <c r="M929" s="2"/>
      <c r="N929" s="2"/>
      <c r="O929" s="2"/>
      <c r="P929" s="2"/>
      <c r="Q929" s="2"/>
      <c r="R929" s="2"/>
      <c r="S929" s="2"/>
      <c r="T929" s="2"/>
      <c r="U929" s="2"/>
      <c r="V929" s="2"/>
      <c r="W929" s="2"/>
      <c r="X929" s="1"/>
      <c r="Y929" s="2"/>
    </row>
    <row r="930" spans="1:25" x14ac:dyDescent="0.25">
      <c r="A930" s="2"/>
      <c r="B930" s="2"/>
      <c r="C930" s="6"/>
      <c r="D930" s="2"/>
      <c r="E930" s="1"/>
      <c r="F930" s="2"/>
      <c r="G930" s="2"/>
      <c r="H930" s="2"/>
      <c r="I930" s="2"/>
      <c r="J930" s="2"/>
      <c r="K930" s="2"/>
      <c r="L930" s="2"/>
      <c r="M930" s="2"/>
      <c r="N930" s="2"/>
      <c r="O930" s="2"/>
      <c r="P930" s="2"/>
      <c r="Q930" s="2"/>
      <c r="R930" s="2"/>
      <c r="S930" s="2"/>
      <c r="T930" s="2"/>
      <c r="U930" s="2"/>
      <c r="V930" s="2"/>
      <c r="W930" s="2"/>
      <c r="X930" s="1"/>
      <c r="Y930" s="2"/>
    </row>
    <row r="931" spans="1:25" x14ac:dyDescent="0.25">
      <c r="A931" s="2"/>
      <c r="B931" s="2"/>
      <c r="C931" s="6"/>
      <c r="D931" s="2"/>
      <c r="E931" s="1"/>
      <c r="F931" s="2"/>
      <c r="G931" s="2"/>
      <c r="H931" s="2"/>
      <c r="I931" s="2"/>
      <c r="J931" s="2"/>
      <c r="K931" s="2"/>
      <c r="L931" s="2"/>
      <c r="M931" s="2"/>
      <c r="N931" s="2"/>
      <c r="O931" s="2"/>
      <c r="P931" s="2"/>
      <c r="Q931" s="2"/>
      <c r="R931" s="2"/>
      <c r="S931" s="2"/>
      <c r="T931" s="2"/>
      <c r="U931" s="2"/>
      <c r="V931" s="2"/>
      <c r="W931" s="2"/>
      <c r="X931" s="1"/>
      <c r="Y931" s="2"/>
    </row>
    <row r="932" spans="1:25" x14ac:dyDescent="0.25">
      <c r="A932" s="2"/>
      <c r="B932" s="2"/>
      <c r="C932" s="6"/>
      <c r="D932" s="2"/>
      <c r="E932" s="1"/>
      <c r="F932" s="2"/>
      <c r="G932" s="2"/>
      <c r="H932" s="2"/>
      <c r="I932" s="2"/>
      <c r="J932" s="2"/>
      <c r="K932" s="2"/>
      <c r="L932" s="2"/>
      <c r="M932" s="2"/>
      <c r="N932" s="2"/>
      <c r="O932" s="2"/>
      <c r="P932" s="2"/>
      <c r="Q932" s="2"/>
      <c r="R932" s="2"/>
      <c r="S932" s="2"/>
      <c r="T932" s="2"/>
      <c r="U932" s="2"/>
      <c r="V932" s="2"/>
      <c r="X932" s="1"/>
      <c r="Y932" s="1"/>
    </row>
    <row r="933" spans="1:25" x14ac:dyDescent="0.25">
      <c r="A933" s="2"/>
      <c r="B933" s="2"/>
      <c r="C933" s="6"/>
      <c r="D933" s="2"/>
      <c r="E933" s="1"/>
      <c r="F933" s="2"/>
      <c r="G933" s="2"/>
      <c r="H933" s="2"/>
      <c r="I933" s="40"/>
      <c r="J933" s="2"/>
      <c r="K933" s="2"/>
      <c r="L933" s="2"/>
      <c r="M933" s="2"/>
      <c r="N933" s="2"/>
      <c r="O933" s="2"/>
      <c r="P933" s="2"/>
      <c r="Q933" s="2"/>
      <c r="R933" s="2"/>
      <c r="S933" s="2"/>
      <c r="T933" s="2"/>
      <c r="U933" s="2"/>
      <c r="V933" s="2"/>
      <c r="W933" s="2"/>
      <c r="X933" s="1"/>
      <c r="Y933" s="2"/>
    </row>
    <row r="934" spans="1:25" x14ac:dyDescent="0.25">
      <c r="A934" s="2"/>
      <c r="B934" s="2"/>
      <c r="C934" s="6"/>
      <c r="D934" s="2"/>
      <c r="E934" s="1"/>
      <c r="F934" s="2"/>
      <c r="G934" s="2"/>
      <c r="H934" s="2"/>
      <c r="I934" s="2"/>
      <c r="J934" s="2"/>
      <c r="K934" s="2"/>
      <c r="L934" s="2"/>
      <c r="M934" s="2"/>
      <c r="N934" s="2"/>
      <c r="O934" s="2"/>
      <c r="P934" s="2"/>
      <c r="Q934" s="2"/>
      <c r="R934" s="2"/>
      <c r="S934" s="2"/>
      <c r="T934" s="2"/>
      <c r="U934" s="2"/>
      <c r="V934" s="2"/>
      <c r="W934" s="2"/>
      <c r="X934" s="1"/>
      <c r="Y934" s="2"/>
    </row>
    <row r="935" spans="1:25" x14ac:dyDescent="0.25">
      <c r="A935" s="2"/>
      <c r="B935" s="2"/>
      <c r="C935" s="6"/>
      <c r="D935" s="2"/>
      <c r="E935" s="1"/>
      <c r="F935" s="2"/>
      <c r="G935" s="2"/>
      <c r="H935" s="2"/>
      <c r="I935" s="2"/>
      <c r="J935" s="2"/>
      <c r="K935" s="2"/>
      <c r="L935" s="2"/>
      <c r="M935" s="2"/>
      <c r="N935" s="2"/>
      <c r="O935" s="2"/>
      <c r="P935" s="2"/>
      <c r="Q935" s="2"/>
      <c r="R935" s="2"/>
      <c r="S935" s="2"/>
      <c r="T935" s="2"/>
      <c r="U935" s="2"/>
      <c r="V935" s="2"/>
      <c r="X935" s="1"/>
      <c r="Y935" s="1"/>
    </row>
    <row r="936" spans="1:25" x14ac:dyDescent="0.25">
      <c r="A936" s="2"/>
      <c r="B936" s="2"/>
      <c r="C936" s="6"/>
      <c r="D936" s="2"/>
      <c r="E936" s="1"/>
      <c r="F936" s="2"/>
      <c r="G936" s="2"/>
      <c r="H936" s="2"/>
      <c r="I936" s="2"/>
      <c r="J936" s="2"/>
      <c r="K936" s="2"/>
      <c r="L936" s="2"/>
      <c r="M936" s="2"/>
      <c r="N936" s="2"/>
      <c r="O936" s="2"/>
      <c r="P936" s="2"/>
      <c r="Q936" s="2"/>
      <c r="R936" s="2"/>
      <c r="S936" s="2"/>
      <c r="T936" s="2"/>
      <c r="U936" s="2"/>
      <c r="V936" s="2"/>
      <c r="X936" s="1"/>
      <c r="Y936" s="1"/>
    </row>
    <row r="937" spans="1:25" x14ac:dyDescent="0.25">
      <c r="A937" s="2"/>
      <c r="B937" s="2"/>
      <c r="C937" s="6"/>
      <c r="D937" s="2"/>
      <c r="E937" s="1"/>
      <c r="F937" s="2"/>
      <c r="G937" s="2"/>
      <c r="H937" s="2"/>
      <c r="I937" s="2"/>
      <c r="J937" s="2"/>
      <c r="K937" s="2"/>
      <c r="L937" s="2"/>
      <c r="M937" s="2"/>
      <c r="N937" s="2"/>
      <c r="O937" s="2"/>
      <c r="P937" s="2"/>
      <c r="Q937" s="2"/>
      <c r="R937" s="2"/>
      <c r="S937" s="2"/>
      <c r="T937" s="2"/>
      <c r="U937" s="2"/>
      <c r="V937" s="2"/>
      <c r="X937" s="1"/>
      <c r="Y937" s="1"/>
    </row>
    <row r="938" spans="1:25" x14ac:dyDescent="0.25">
      <c r="A938" s="2"/>
      <c r="B938" s="2"/>
      <c r="C938" s="6"/>
      <c r="D938" s="2"/>
      <c r="E938" s="34"/>
      <c r="F938" s="2"/>
      <c r="G938" s="2"/>
      <c r="H938" s="2"/>
      <c r="I938" s="2"/>
      <c r="J938" s="2"/>
      <c r="K938" s="2"/>
      <c r="L938" s="2"/>
      <c r="M938" s="2"/>
      <c r="N938" s="2"/>
      <c r="O938" s="2"/>
      <c r="P938" s="2"/>
      <c r="Q938" s="2"/>
      <c r="R938" s="2"/>
      <c r="S938" s="2"/>
      <c r="T938" s="2"/>
      <c r="U938" s="2"/>
      <c r="V938" s="2"/>
      <c r="W938" s="2"/>
      <c r="X938" s="1"/>
      <c r="Y938" s="2"/>
    </row>
    <row r="939" spans="1:25" x14ac:dyDescent="0.25">
      <c r="A939" s="2"/>
      <c r="B939" s="2"/>
      <c r="C939" s="6"/>
      <c r="D939" s="2"/>
      <c r="E939" s="1"/>
      <c r="F939" s="2"/>
      <c r="G939" s="2"/>
      <c r="H939" s="2"/>
      <c r="I939" s="2"/>
      <c r="J939" s="2"/>
      <c r="K939" s="2"/>
      <c r="L939" s="2"/>
      <c r="M939" s="2"/>
      <c r="N939" s="2"/>
      <c r="O939" s="2"/>
      <c r="P939" s="2"/>
      <c r="Q939" s="2"/>
      <c r="R939" s="2"/>
      <c r="S939" s="2"/>
      <c r="T939" s="2"/>
      <c r="U939" s="2"/>
      <c r="V939" s="2"/>
      <c r="X939" s="1"/>
      <c r="Y939" s="1"/>
    </row>
    <row r="940" spans="1:25" x14ac:dyDescent="0.25">
      <c r="A940" s="2"/>
      <c r="B940" s="2"/>
      <c r="C940" s="6"/>
      <c r="D940" s="2"/>
      <c r="E940" s="1"/>
      <c r="F940" s="2"/>
      <c r="G940" s="2"/>
      <c r="H940" s="2"/>
      <c r="I940" s="2"/>
      <c r="J940" s="2"/>
      <c r="K940" s="2"/>
      <c r="L940" s="2"/>
      <c r="M940" s="2"/>
      <c r="N940" s="2"/>
      <c r="O940" s="2"/>
      <c r="P940" s="2"/>
      <c r="Q940" s="2"/>
      <c r="R940" s="2"/>
      <c r="S940" s="2"/>
      <c r="T940" s="2"/>
      <c r="U940" s="2"/>
      <c r="V940" s="2"/>
      <c r="X940" s="1"/>
      <c r="Y940" s="1"/>
    </row>
    <row r="941" spans="1:25" x14ac:dyDescent="0.25">
      <c r="A941" s="2"/>
      <c r="B941" s="2"/>
      <c r="C941" s="6"/>
      <c r="D941" s="2"/>
      <c r="E941" s="1"/>
      <c r="F941" s="2"/>
      <c r="G941" s="2"/>
      <c r="H941" s="2"/>
      <c r="I941" s="2"/>
      <c r="J941" s="2"/>
      <c r="K941" s="2"/>
      <c r="L941" s="2"/>
      <c r="M941" s="2"/>
      <c r="N941" s="2"/>
      <c r="O941" s="2"/>
      <c r="P941" s="2"/>
      <c r="Q941" s="2"/>
      <c r="R941" s="2"/>
      <c r="S941" s="2"/>
      <c r="T941" s="2"/>
      <c r="U941" s="2"/>
      <c r="V941" s="2"/>
      <c r="X941" s="1"/>
      <c r="Y941" s="1"/>
    </row>
    <row r="942" spans="1:25" x14ac:dyDescent="0.25">
      <c r="A942" s="2"/>
      <c r="B942" s="2"/>
      <c r="C942" s="6"/>
      <c r="D942" s="2"/>
      <c r="E942" s="1"/>
      <c r="F942" s="2"/>
      <c r="G942" s="2"/>
      <c r="H942" s="2"/>
      <c r="I942" s="2"/>
      <c r="J942" s="2"/>
      <c r="K942" s="2"/>
      <c r="L942" s="2"/>
      <c r="M942" s="2"/>
      <c r="N942" s="2"/>
      <c r="O942" s="2"/>
      <c r="P942" s="2"/>
      <c r="Q942" s="2"/>
      <c r="R942" s="2"/>
      <c r="S942" s="2"/>
      <c r="T942" s="2"/>
      <c r="U942" s="2"/>
      <c r="V942" s="2"/>
      <c r="X942" s="1"/>
      <c r="Y942" s="1"/>
    </row>
    <row r="943" spans="1:25" x14ac:dyDescent="0.25">
      <c r="A943" s="2"/>
      <c r="B943" s="2"/>
      <c r="C943" s="6"/>
      <c r="D943" s="2"/>
      <c r="E943" s="1"/>
      <c r="F943" s="2"/>
      <c r="G943" s="2"/>
      <c r="H943" s="2"/>
      <c r="I943" s="2"/>
      <c r="J943" s="2"/>
      <c r="K943" s="2"/>
      <c r="L943" s="2"/>
      <c r="M943" s="2"/>
      <c r="N943" s="2"/>
      <c r="O943" s="2"/>
      <c r="P943" s="2"/>
      <c r="Q943" s="2"/>
      <c r="R943" s="2"/>
      <c r="S943" s="2"/>
      <c r="T943" s="2"/>
      <c r="U943" s="2"/>
      <c r="V943" s="2"/>
      <c r="W943" s="2"/>
      <c r="X943" s="1"/>
      <c r="Y943" s="2"/>
    </row>
    <row r="944" spans="1:25" x14ac:dyDescent="0.25">
      <c r="A944" s="2"/>
      <c r="B944" s="2"/>
      <c r="C944" s="6"/>
      <c r="D944" s="2"/>
      <c r="E944" s="1"/>
      <c r="F944" s="2"/>
      <c r="G944" s="2"/>
      <c r="H944" s="2"/>
      <c r="I944" s="2"/>
      <c r="J944" s="2"/>
      <c r="K944" s="2"/>
      <c r="L944" s="2"/>
      <c r="M944" s="2"/>
      <c r="N944" s="2"/>
      <c r="O944" s="2"/>
      <c r="P944" s="2"/>
      <c r="Q944" s="2"/>
      <c r="R944" s="2"/>
      <c r="S944" s="2"/>
      <c r="T944" s="2"/>
      <c r="U944" s="2"/>
      <c r="V944" s="2"/>
      <c r="X944" s="1"/>
      <c r="Y944" s="1"/>
    </row>
    <row r="945" spans="1:25" x14ac:dyDescent="0.25">
      <c r="A945" s="2"/>
      <c r="B945" s="2"/>
      <c r="C945" s="6"/>
      <c r="D945" s="2"/>
      <c r="E945" s="1"/>
      <c r="F945" s="2"/>
      <c r="G945" s="2"/>
      <c r="H945" s="2"/>
      <c r="I945" s="2"/>
      <c r="J945" s="2"/>
      <c r="K945" s="2"/>
      <c r="L945" s="2"/>
      <c r="M945" s="2"/>
      <c r="N945" s="2"/>
      <c r="O945" s="2"/>
      <c r="P945" s="2"/>
      <c r="Q945" s="2"/>
      <c r="R945" s="2"/>
      <c r="S945" s="2"/>
      <c r="T945" s="2"/>
      <c r="U945" s="2"/>
      <c r="V945" s="2"/>
      <c r="X945" s="1"/>
      <c r="Y945" s="1"/>
    </row>
    <row r="946" spans="1:25" x14ac:dyDescent="0.25">
      <c r="A946" s="2"/>
      <c r="B946" s="2"/>
      <c r="C946" s="6"/>
      <c r="D946" s="2"/>
      <c r="E946" s="1"/>
      <c r="F946" s="2"/>
      <c r="G946" s="2"/>
      <c r="H946" s="2"/>
      <c r="I946" s="2"/>
      <c r="J946" s="2"/>
      <c r="K946" s="2"/>
      <c r="L946" s="2"/>
      <c r="M946" s="2"/>
      <c r="N946" s="2"/>
      <c r="O946" s="2"/>
      <c r="P946" s="2"/>
      <c r="Q946" s="2"/>
      <c r="R946" s="2"/>
      <c r="S946" s="2"/>
      <c r="T946" s="2"/>
      <c r="U946" s="2"/>
      <c r="V946" s="2"/>
      <c r="X946" s="1"/>
      <c r="Y946" s="1"/>
    </row>
    <row r="947" spans="1:25" x14ac:dyDescent="0.25">
      <c r="A947" s="2"/>
      <c r="B947" s="2"/>
      <c r="C947" s="6"/>
      <c r="D947" s="2"/>
      <c r="E947" s="1"/>
      <c r="F947" s="2"/>
      <c r="G947" s="2"/>
      <c r="H947" s="2"/>
      <c r="I947" s="2"/>
      <c r="J947" s="2"/>
      <c r="K947" s="2"/>
      <c r="L947" s="2"/>
      <c r="M947" s="2"/>
      <c r="N947" s="2"/>
      <c r="O947" s="2"/>
      <c r="P947" s="2"/>
      <c r="Q947" s="2"/>
      <c r="R947" s="2"/>
      <c r="S947" s="2"/>
      <c r="T947" s="2"/>
      <c r="U947" s="2"/>
      <c r="V947" s="2"/>
      <c r="X947" s="1"/>
      <c r="Y947" s="1"/>
    </row>
    <row r="948" spans="1:25" x14ac:dyDescent="0.25">
      <c r="A948" s="2"/>
      <c r="B948" s="2"/>
      <c r="C948" s="6"/>
      <c r="D948" s="2"/>
      <c r="E948" s="1"/>
      <c r="F948" s="2"/>
      <c r="G948" s="2"/>
      <c r="H948" s="2"/>
      <c r="I948" s="2"/>
      <c r="J948" s="2"/>
      <c r="K948" s="2"/>
      <c r="L948" s="2"/>
      <c r="M948" s="2"/>
      <c r="N948" s="2"/>
      <c r="O948" s="2"/>
      <c r="P948" s="2"/>
      <c r="Q948" s="2"/>
      <c r="R948" s="2"/>
      <c r="S948" s="2"/>
      <c r="T948" s="2"/>
      <c r="U948" s="2"/>
      <c r="V948" s="2"/>
      <c r="X948" s="1"/>
      <c r="Y948" s="1"/>
    </row>
    <row r="949" spans="1:25" x14ac:dyDescent="0.25">
      <c r="A949" s="2"/>
      <c r="B949" s="2"/>
      <c r="C949" s="6"/>
      <c r="D949" s="2"/>
      <c r="E949" s="1"/>
      <c r="F949" s="2"/>
      <c r="G949" s="2"/>
      <c r="H949" s="2"/>
      <c r="I949" s="2"/>
      <c r="J949" s="2"/>
      <c r="K949" s="2"/>
      <c r="L949" s="2"/>
      <c r="M949" s="2"/>
      <c r="N949" s="2"/>
      <c r="O949" s="2"/>
      <c r="P949" s="2"/>
      <c r="Q949" s="2"/>
      <c r="R949" s="2"/>
      <c r="S949" s="2"/>
      <c r="T949" s="2"/>
      <c r="U949" s="2"/>
      <c r="V949" s="2"/>
      <c r="X949" s="1"/>
      <c r="Y949" s="1"/>
    </row>
    <row r="950" spans="1:25" x14ac:dyDescent="0.25">
      <c r="A950" s="2"/>
      <c r="B950" s="2"/>
      <c r="C950" s="6"/>
      <c r="D950" s="2"/>
      <c r="E950" s="1"/>
      <c r="F950" s="2"/>
      <c r="G950" s="2"/>
      <c r="H950" s="2"/>
      <c r="I950" s="2"/>
      <c r="J950" s="2"/>
      <c r="K950" s="2"/>
      <c r="L950" s="2"/>
      <c r="M950" s="2"/>
      <c r="N950" s="2"/>
      <c r="O950" s="2"/>
      <c r="P950" s="2"/>
      <c r="Q950" s="2"/>
      <c r="R950" s="2"/>
      <c r="S950" s="2"/>
      <c r="T950" s="2"/>
      <c r="U950" s="2"/>
      <c r="V950" s="2"/>
      <c r="X950" s="1"/>
      <c r="Y950" s="1"/>
    </row>
    <row r="951" spans="1:25" x14ac:dyDescent="0.25">
      <c r="A951" s="2"/>
      <c r="B951" s="2"/>
      <c r="C951" s="6"/>
      <c r="D951" s="2"/>
      <c r="E951" s="1"/>
      <c r="F951" s="2"/>
      <c r="G951" s="2"/>
      <c r="H951" s="2"/>
      <c r="I951" s="2"/>
      <c r="J951" s="2"/>
      <c r="K951" s="2"/>
      <c r="L951" s="2"/>
      <c r="M951" s="2"/>
      <c r="N951" s="2"/>
      <c r="O951" s="2"/>
      <c r="P951" s="2"/>
      <c r="Q951" s="2"/>
      <c r="R951" s="2"/>
      <c r="S951" s="2"/>
      <c r="T951" s="2"/>
      <c r="U951" s="2"/>
      <c r="V951" s="2"/>
      <c r="X951" s="1"/>
      <c r="Y951" s="1"/>
    </row>
    <row r="952" spans="1:25" x14ac:dyDescent="0.25">
      <c r="A952" s="2"/>
      <c r="B952" s="2"/>
      <c r="C952" s="6"/>
      <c r="D952" s="2"/>
      <c r="E952" s="1"/>
      <c r="F952" s="2"/>
      <c r="G952" s="2"/>
      <c r="H952" s="2"/>
      <c r="I952" s="2"/>
      <c r="J952" s="2"/>
      <c r="K952" s="2"/>
      <c r="L952" s="2"/>
      <c r="M952" s="2"/>
      <c r="N952" s="2"/>
      <c r="O952" s="2"/>
      <c r="P952" s="2"/>
      <c r="Q952" s="2"/>
      <c r="R952" s="2"/>
      <c r="S952" s="2"/>
      <c r="T952" s="2"/>
      <c r="U952" s="2"/>
      <c r="V952" s="2"/>
      <c r="X952" s="1"/>
      <c r="Y952" s="2"/>
    </row>
    <row r="953" spans="1:25" x14ac:dyDescent="0.25">
      <c r="A953" s="2"/>
      <c r="B953" s="2"/>
      <c r="C953" s="6"/>
      <c r="D953" s="2"/>
      <c r="E953" s="1"/>
      <c r="F953" s="2"/>
      <c r="G953" s="2"/>
      <c r="H953" s="2"/>
      <c r="I953" s="2"/>
      <c r="J953" s="2"/>
      <c r="K953" s="2"/>
      <c r="L953" s="2"/>
      <c r="M953" s="2"/>
      <c r="N953" s="2"/>
      <c r="O953" s="2"/>
      <c r="P953" s="2"/>
      <c r="Q953" s="2"/>
      <c r="R953" s="2"/>
      <c r="S953" s="2"/>
      <c r="T953" s="2"/>
      <c r="U953" s="2"/>
      <c r="V953" s="2"/>
      <c r="X953" s="1"/>
      <c r="Y953" s="2"/>
    </row>
    <row r="954" spans="1:25" x14ac:dyDescent="0.25">
      <c r="A954" s="2"/>
      <c r="B954" s="2"/>
      <c r="C954" s="6"/>
      <c r="D954" s="2"/>
      <c r="E954" s="1"/>
      <c r="F954" s="2"/>
      <c r="G954" s="2"/>
      <c r="H954" s="2"/>
      <c r="I954" s="2"/>
      <c r="J954" s="2"/>
      <c r="K954" s="2"/>
      <c r="L954" s="2"/>
      <c r="M954" s="2"/>
      <c r="N954" s="2"/>
      <c r="O954" s="2"/>
      <c r="P954" s="2"/>
      <c r="Q954" s="2"/>
      <c r="R954" s="2"/>
      <c r="S954" s="2"/>
      <c r="T954" s="2"/>
      <c r="U954" s="2"/>
      <c r="V954" s="2"/>
      <c r="X954" s="1"/>
      <c r="Y954" s="1"/>
    </row>
    <row r="955" spans="1:25" x14ac:dyDescent="0.25">
      <c r="A955" s="2"/>
      <c r="B955" s="2"/>
      <c r="C955" s="6"/>
      <c r="D955" s="2"/>
      <c r="E955" s="1"/>
      <c r="F955" s="2"/>
      <c r="G955" s="2"/>
      <c r="H955" s="2"/>
      <c r="I955" s="2"/>
      <c r="J955" s="2"/>
      <c r="K955" s="2"/>
      <c r="L955" s="2"/>
      <c r="M955" s="2"/>
      <c r="N955" s="2"/>
      <c r="O955" s="2"/>
      <c r="P955" s="2"/>
      <c r="Q955" s="2"/>
      <c r="R955" s="2"/>
      <c r="S955" s="2"/>
      <c r="T955" s="2"/>
      <c r="U955" s="2"/>
      <c r="V955" s="2"/>
      <c r="X955" s="1"/>
      <c r="Y955" s="1"/>
    </row>
    <row r="956" spans="1:25" x14ac:dyDescent="0.25">
      <c r="A956" s="2"/>
      <c r="B956" s="2"/>
      <c r="C956" s="6"/>
      <c r="D956" s="2"/>
      <c r="E956" s="1"/>
      <c r="F956" s="2"/>
      <c r="G956" s="2"/>
      <c r="H956" s="2"/>
      <c r="I956" s="2"/>
      <c r="J956" s="2"/>
      <c r="K956" s="2"/>
      <c r="L956" s="2"/>
      <c r="M956" s="2"/>
      <c r="N956" s="2"/>
      <c r="O956" s="2"/>
      <c r="P956" s="2"/>
      <c r="Q956" s="2"/>
      <c r="R956" s="2"/>
      <c r="S956" s="2"/>
      <c r="T956" s="2"/>
      <c r="U956" s="2"/>
      <c r="V956" s="2"/>
      <c r="X956" s="1"/>
      <c r="Y956" s="1"/>
    </row>
  </sheetData>
  <dataValidations count="331">
    <dataValidation type="list" allowBlank="1" showInputMessage="1" showErrorMessage="1" sqref="F46:F47">
      <formula1>$G$2:$G$11</formula1>
    </dataValidation>
    <dataValidation type="list" allowBlank="1" showInputMessage="1" showErrorMessage="1" sqref="F57:F60">
      <formula1>$G$2:$G$11</formula1>
    </dataValidation>
    <dataValidation type="list" allowBlank="1" showInputMessage="1" showErrorMessage="1" sqref="F73:F74">
      <formula1>$G$2:$G$11</formula1>
    </dataValidation>
    <dataValidation type="list" allowBlank="1" showInputMessage="1" showErrorMessage="1" sqref="F78:F82">
      <formula1>$G$2:$G$11</formula1>
    </dataValidation>
    <dataValidation type="list" allowBlank="1" showInputMessage="1" showErrorMessage="1" sqref="F62:F69">
      <formula1>$G$2:$G$11</formula1>
    </dataValidation>
    <dataValidation type="list" allowBlank="1" showInputMessage="1" showErrorMessage="1" sqref="F95:F98">
      <formula1>$G$2:$G$11</formula1>
    </dataValidation>
    <dataValidation type="list" allowBlank="1" showInputMessage="1" showErrorMessage="1" sqref="F4:F44">
      <formula1>$G$2:$G$11</formula1>
    </dataValidation>
    <dataValidation type="list" allowBlank="1" showInputMessage="1" showErrorMessage="1" sqref="F286">
      <formula1>$G$2:$G$11</formula1>
    </dataValidation>
    <dataValidation type="list" allowBlank="1" showInputMessage="1" showErrorMessage="1" sqref="F138">
      <formula1>$G$2:$G$11</formula1>
    </dataValidation>
    <dataValidation type="list" allowBlank="1" showInputMessage="1" showErrorMessage="1" sqref="F102:F104">
      <formula1>$G$2:$G$11</formula1>
    </dataValidation>
    <dataValidation type="list" allowBlank="1" showInputMessage="1" showErrorMessage="1" sqref="F106:F107">
      <formula1>$G$2:$G$11</formula1>
    </dataValidation>
    <dataValidation type="list" allowBlank="1" showInputMessage="1" showErrorMessage="1" sqref="F289:F294">
      <formula1>$G$2:$G$11</formula1>
    </dataValidation>
    <dataValidation type="list" allowBlank="1" showInputMessage="1" showErrorMessage="1" sqref="F116:F120">
      <formula1>$G$2:$G$11</formula1>
    </dataValidation>
    <dataValidation type="list" allowBlank="1" showInputMessage="1" showErrorMessage="1" sqref="F125">
      <formula1>$G$2:$G$11</formula1>
    </dataValidation>
    <dataValidation type="list" allowBlank="1" showInputMessage="1" showErrorMessage="1" sqref="F128:F129">
      <formula1>$G$2:$G$11</formula1>
    </dataValidation>
    <dataValidation type="list" allowBlank="1" showInputMessage="1" showErrorMessage="1" sqref="F308:F316">
      <formula1>$G$2:$G$11</formula1>
    </dataValidation>
    <dataValidation type="list" allowBlank="1" showInputMessage="1" showErrorMessage="1" sqref="F333">
      <formula1>$G$2:$G$11</formula1>
    </dataValidation>
    <dataValidation type="list" allowBlank="1" showInputMessage="1" showErrorMessage="1" sqref="F336">
      <formula1>$G$2:$G$11</formula1>
    </dataValidation>
    <dataValidation type="list" allowBlank="1" showInputMessage="1" showErrorMessage="1" sqref="F345">
      <formula1>$G$2:$G$11</formula1>
    </dataValidation>
    <dataValidation type="list" allowBlank="1" showInputMessage="1" showErrorMessage="1" sqref="F422:F424">
      <formula1>$G$2:$G$11</formula1>
    </dataValidation>
    <dataValidation type="list" allowBlank="1" showInputMessage="1" showErrorMessage="1" sqref="F362">
      <formula1>$G$2:$G$11</formula1>
    </dataValidation>
    <dataValidation type="list" allowBlank="1" showInputMessage="1" showErrorMessage="1" sqref="F392:F397">
      <formula1>$G$2:$G$11</formula1>
    </dataValidation>
    <dataValidation type="list" allowBlank="1" showInputMessage="1" showErrorMessage="1" sqref="F109:F111">
      <formula1>$G$2:$G$11</formula1>
    </dataValidation>
    <dataValidation type="list" allowBlank="1" showInputMessage="1" showErrorMessage="1" sqref="F365">
      <formula1>$G$2:$G$11</formula1>
    </dataValidation>
    <dataValidation type="list" allowBlank="1" showInputMessage="1" showErrorMessage="1" sqref="F368">
      <formula1>$G$2:$G$11</formula1>
    </dataValidation>
    <dataValidation type="list" allowBlank="1" showInputMessage="1" showErrorMessage="1" sqref="F401">
      <formula1>$G$2:$G$11</formula1>
    </dataValidation>
    <dataValidation type="list" allowBlank="1" showInputMessage="1" showErrorMessage="1" sqref="F384:F389">
      <formula1>$G$2:$G$11</formula1>
    </dataValidation>
    <dataValidation type="list" allowBlank="1" showInputMessage="1" showErrorMessage="1" sqref="F356">
      <formula1>$G$2:$G$11</formula1>
    </dataValidation>
    <dataValidation type="list" allowBlank="1" showInputMessage="1" showErrorMessage="1" sqref="F415:F420">
      <formula1>$G$2:$G$11</formula1>
    </dataValidation>
    <dataValidation type="list" allowBlank="1" showInputMessage="1" showErrorMessage="1" sqref="F406">
      <formula1>$G$2:$G$11</formula1>
    </dataValidation>
    <dataValidation type="list" allowBlank="1" showInputMessage="1" showErrorMessage="1" sqref="F375:F376">
      <formula1>$G$2:$G$11</formula1>
    </dataValidation>
    <dataValidation type="list" allowBlank="1" showInputMessage="1" showErrorMessage="1" sqref="F501">
      <formula1>$G$2:$G$11</formula1>
    </dataValidation>
    <dataValidation type="list" allowBlank="1" showInputMessage="1" showErrorMessage="1" sqref="F427:F432">
      <formula1>$G$2:$G$11</formula1>
    </dataValidation>
    <dataValidation type="list" allowBlank="1" showInputMessage="1" showErrorMessage="1" sqref="F440:F447">
      <formula1>$G$2:$G$11</formula1>
    </dataValidation>
    <dataValidation type="list" allowBlank="1" showInputMessage="1" showErrorMessage="1" sqref="F455:F466">
      <formula1>$G$2:$G$11</formula1>
    </dataValidation>
    <dataValidation type="list" allowBlank="1" showInputMessage="1" showErrorMessage="1" sqref="F484:F491">
      <formula1>$G$2:$G$11</formula1>
    </dataValidation>
    <dataValidation type="list" allowBlank="1" showInputMessage="1" showErrorMessage="1" sqref="F478">
      <formula1>$G$2:$G$11</formula1>
    </dataValidation>
    <dataValidation type="list" allowBlank="1" showInputMessage="1" showErrorMessage="1" sqref="F480:F482">
      <formula1>$G$2:$G$11</formula1>
    </dataValidation>
    <dataValidation type="list" allowBlank="1" showInputMessage="1" showErrorMessage="1" sqref="F474:F476">
      <formula1>$G$2:$G$11</formula1>
    </dataValidation>
    <dataValidation type="list" allowBlank="1" showInputMessage="1" showErrorMessage="1" sqref="F494:F498">
      <formula1>$G$2:$G$11</formula1>
    </dataValidation>
    <dataValidation type="list" allowBlank="1" showInputMessage="1" showErrorMessage="1" sqref="F517:F519">
      <formula1>$G$2:$G$11</formula1>
    </dataValidation>
    <dataValidation type="list" allowBlank="1" showInputMessage="1" showErrorMessage="1" sqref="F504:F506">
      <formula1>$G$2:$G$11</formula1>
    </dataValidation>
    <dataValidation type="list" allowBlank="1" showInputMessage="1" showErrorMessage="1" sqref="F514">
      <formula1>$G$2:$G$11</formula1>
    </dataValidation>
    <dataValidation type="list" allowBlank="1" showInputMessage="1" showErrorMessage="1" sqref="F143:F277">
      <formula1>$G$2:$G$11</formula1>
    </dataValidation>
    <dataValidation type="list" allowBlank="1" showInputMessage="1" showErrorMessage="1" sqref="F521:F956">
      <formula1>$G$2:$G$11</formula1>
    </dataValidation>
    <dataValidation type="list" allowBlank="1" showInputMessage="1" showErrorMessage="1" sqref="H46:H47">
      <formula1>$I$2:$I$4</formula1>
    </dataValidation>
    <dataValidation type="list" allowBlank="1" showInputMessage="1" showErrorMessage="1" sqref="H57">
      <formula1>$I$2:$I$4</formula1>
    </dataValidation>
    <dataValidation type="list" allowBlank="1" showInputMessage="1" showErrorMessage="1" sqref="H61:H63">
      <formula1>$I$2:$I$4</formula1>
    </dataValidation>
    <dataValidation type="list" allowBlank="1" showInputMessage="1" showErrorMessage="1" sqref="H80:H82">
      <formula1>$I$2:$I$4</formula1>
    </dataValidation>
    <dataValidation type="list" allowBlank="1" showInputMessage="1" showErrorMessage="1" sqref="H73:H74">
      <formula1>$I$2:$I$4</formula1>
    </dataValidation>
    <dataValidation type="list" allowBlank="1" showInputMessage="1" showErrorMessage="1" sqref="H68:H69">
      <formula1>$I$2:$I$4</formula1>
    </dataValidation>
    <dataValidation type="list" allowBlank="1" showInputMessage="1" showErrorMessage="1" sqref="H65">
      <formula1>$I$2:$I$4</formula1>
    </dataValidation>
    <dataValidation type="list" allowBlank="1" showInputMessage="1" showErrorMessage="1" sqref="H95">
      <formula1>$I$2:$I$4</formula1>
    </dataValidation>
    <dataValidation type="list" allowBlank="1" showInputMessage="1" showErrorMessage="1" sqref="H97:H98">
      <formula1>$I$2:$I$4</formula1>
    </dataValidation>
    <dataValidation type="list" allowBlank="1" showInputMessage="1" showErrorMessage="1" sqref="H1:H44">
      <formula1>$I$2:$I$4</formula1>
    </dataValidation>
    <dataValidation type="list" allowBlank="1" showInputMessage="1" showErrorMessage="1" sqref="H293:H294">
      <formula1>$I$2:$I$4</formula1>
    </dataValidation>
    <dataValidation type="list" allowBlank="1" showInputMessage="1" showErrorMessage="1" sqref="H138">
      <formula1>$I$2:$I$4</formula1>
    </dataValidation>
    <dataValidation type="list" allowBlank="1" showInputMessage="1" showErrorMessage="1" sqref="H145">
      <formula1>$I$2:$I$4</formula1>
    </dataValidation>
    <dataValidation type="list" allowBlank="1" showInputMessage="1" showErrorMessage="1" sqref="H142:H143">
      <formula1>$I$2:$I$4</formula1>
    </dataValidation>
    <dataValidation type="list" allowBlank="1" showInputMessage="1" showErrorMessage="1" sqref="H102:H104">
      <formula1>$I$2:$I$4</formula1>
    </dataValidation>
    <dataValidation type="list" allowBlank="1" showInputMessage="1" showErrorMessage="1" sqref="H106:H107">
      <formula1>$I$2:$I$4</formula1>
    </dataValidation>
    <dataValidation type="list" allowBlank="1" showInputMessage="1" showErrorMessage="1" sqref="I160">
      <formula1>$I$2:$I$4</formula1>
    </dataValidation>
    <dataValidation type="list" allowBlank="1" showInputMessage="1" showErrorMessage="1" sqref="H362">
      <formula1>$I$2:$I$4</formula1>
    </dataValidation>
    <dataValidation type="list" allowBlank="1" showInputMessage="1" showErrorMessage="1" sqref="H289:H291">
      <formula1>$I$2:$I$4</formula1>
    </dataValidation>
    <dataValidation type="list" allowBlank="1" showInputMessage="1" showErrorMessage="1" sqref="H116:H120">
      <formula1>$I$2:$I$4</formula1>
    </dataValidation>
    <dataValidation type="list" allowBlank="1" showInputMessage="1" showErrorMessage="1" sqref="H125">
      <formula1>$I$2:$I$4</formula1>
    </dataValidation>
    <dataValidation type="list" allowBlank="1" showInputMessage="1" showErrorMessage="1" sqref="H127:H129">
      <formula1>$I$2:$I$4</formula1>
    </dataValidation>
    <dataValidation type="list" allowBlank="1" showInputMessage="1" showErrorMessage="1" sqref="H308:H309">
      <formula1>$I$2:$I$4</formula1>
    </dataValidation>
    <dataValidation type="list" allowBlank="1" showInputMessage="1" showErrorMessage="1" sqref="H313:H316">
      <formula1>$I$2:$I$4</formula1>
    </dataValidation>
    <dataValidation type="list" allowBlank="1" showInputMessage="1" showErrorMessage="1" sqref="H347:H348">
      <formula1>$I$2:$I$4</formula1>
    </dataValidation>
    <dataValidation type="list" allowBlank="1" showInputMessage="1" showErrorMessage="1" sqref="H337">
      <formula1>$I$2:$I$4</formula1>
    </dataValidation>
    <dataValidation type="list" allowBlank="1" showInputMessage="1" showErrorMessage="1" sqref="H352">
      <formula1>$I$2:$I$4</formula1>
    </dataValidation>
    <dataValidation type="list" allowBlank="1" showInputMessage="1" showErrorMessage="1" sqref="H428:H431">
      <formula1>$I$2:$I$4</formula1>
    </dataValidation>
    <dataValidation type="list" allowBlank="1" showInputMessage="1" showErrorMessage="1" sqref="H109:H111">
      <formula1>$I$2:$I$4</formula1>
    </dataValidation>
    <dataValidation type="list" allowBlank="1" showInputMessage="1" showErrorMessage="1" sqref="H391:H393">
      <formula1>$I$2:$I$4</formula1>
    </dataValidation>
    <dataValidation type="list" allowBlank="1" showInputMessage="1" showErrorMessage="1" sqref="H365">
      <formula1>$I$2:$I$4</formula1>
    </dataValidation>
    <dataValidation type="list" allowBlank="1" showInputMessage="1" showErrorMessage="1" sqref="H368">
      <formula1>$I$2:$I$4</formula1>
    </dataValidation>
    <dataValidation type="list" allowBlank="1" showInputMessage="1" showErrorMessage="1" sqref="H395:H396">
      <formula1>$I$2:$I$4</formula1>
    </dataValidation>
    <dataValidation type="list" allowBlank="1" showInputMessage="1" showErrorMessage="1" sqref="H384:H389">
      <formula1>$I$2:$I$4</formula1>
    </dataValidation>
    <dataValidation type="list" allowBlank="1" showInputMessage="1" showErrorMessage="1" sqref="H415:H417">
      <formula1>$I$2:$I$4</formula1>
    </dataValidation>
    <dataValidation type="list" allowBlank="1" showInputMessage="1" showErrorMessage="1" sqref="H501">
      <formula1>$I$2:$I$4</formula1>
    </dataValidation>
    <dataValidation type="list" allowBlank="1" showInputMessage="1" showErrorMessage="1" sqref="H398:H401">
      <formula1>$I$2:$I$4</formula1>
    </dataValidation>
    <dataValidation type="list" allowBlank="1" showInputMessage="1" showErrorMessage="1" sqref="H958:H1048576">
      <formula1>$I$2:$I$4</formula1>
    </dataValidation>
    <dataValidation type="list" allowBlank="1" showInputMessage="1" showErrorMessage="1" sqref="H406">
      <formula1>$I$2:$I$4</formula1>
    </dataValidation>
    <dataValidation type="list" allowBlank="1" showInputMessage="1" showErrorMessage="1" sqref="H359">
      <formula1>$I$2:$I$4</formula1>
    </dataValidation>
    <dataValidation type="list" allowBlank="1" showInputMessage="1" showErrorMessage="1" sqref="H420">
      <formula1>$I$2:$I$4</formula1>
    </dataValidation>
    <dataValidation type="list" allowBlank="1" showInputMessage="1" showErrorMessage="1" sqref="H375:H376">
      <formula1>$I$2:$I$4</formula1>
    </dataValidation>
    <dataValidation type="list" allowBlank="1" showInputMessage="1" showErrorMessage="1" sqref="H355:H357">
      <formula1>$I$2:$I$4</formula1>
    </dataValidation>
    <dataValidation type="list" allowBlank="1" showInputMessage="1" showErrorMessage="1" sqref="H422:H425">
      <formula1>$I$2:$I$4</formula1>
    </dataValidation>
    <dataValidation type="list" allowBlank="1" showInputMessage="1" showErrorMessage="1" sqref="H440:H447">
      <formula1>$I$2:$I$4</formula1>
    </dataValidation>
    <dataValidation type="list" allowBlank="1" showInputMessage="1" showErrorMessage="1" sqref="H455:H458">
      <formula1>$I$2:$I$4</formula1>
    </dataValidation>
    <dataValidation type="list" allowBlank="1" showInputMessage="1" showErrorMessage="1" sqref="H460:H466">
      <formula1>$I$2:$I$4</formula1>
    </dataValidation>
    <dataValidation type="list" allowBlank="1" showInputMessage="1" showErrorMessage="1" sqref="H487">
      <formula1>$I$2:$I$4</formula1>
    </dataValidation>
    <dataValidation type="list" allowBlank="1" showInputMessage="1" showErrorMessage="1" sqref="H478">
      <formula1>$I$2:$I$4</formula1>
    </dataValidation>
    <dataValidation type="list" allowBlank="1" showInputMessage="1" showErrorMessage="1" sqref="H490:H491">
      <formula1>$I$2:$I$4</formula1>
    </dataValidation>
    <dataValidation type="list" allowBlank="1" showInputMessage="1" showErrorMessage="1" sqref="H474:H476">
      <formula1>$I$2:$I$4</formula1>
    </dataValidation>
    <dataValidation type="list" allowBlank="1" showInputMessage="1" showErrorMessage="1" sqref="H480:H482">
      <formula1>$I$2:$I$4</formula1>
    </dataValidation>
    <dataValidation type="list" allowBlank="1" showInputMessage="1" showErrorMessage="1" sqref="H484">
      <formula1>$I$2:$I$4</formula1>
    </dataValidation>
    <dataValidation type="list" allowBlank="1" showInputMessage="1" showErrorMessage="1" sqref="H494:H498">
      <formula1>$I$2:$I$4</formula1>
    </dataValidation>
    <dataValidation type="list" allowBlank="1" showInputMessage="1" showErrorMessage="1" sqref="H504:H506">
      <formula1>$I$2:$I$4</formula1>
    </dataValidation>
    <dataValidation type="list" allowBlank="1" showInputMessage="1" showErrorMessage="1" sqref="H518:H519">
      <formula1>$I$2:$I$4</formula1>
    </dataValidation>
    <dataValidation type="list" allowBlank="1" showInputMessage="1" showErrorMessage="1" sqref="H514">
      <formula1>$I$2:$I$4</formula1>
    </dataValidation>
    <dataValidation type="list" allowBlank="1" showInputMessage="1" showErrorMessage="1" sqref="H152:H277">
      <formula1>$I$2:$I$4</formula1>
    </dataValidation>
    <dataValidation type="list" allowBlank="1" showInputMessage="1" showErrorMessage="1" sqref="H523:H956">
      <formula1>$I$2:$I$4</formula1>
    </dataValidation>
    <dataValidation type="list" allowBlank="1" showInputMessage="1" showErrorMessage="1" sqref="G46:G47">
      <formula1>$H$2:$H$6</formula1>
    </dataValidation>
    <dataValidation type="list" allowBlank="1" showInputMessage="1" showErrorMessage="1" sqref="G60">
      <formula1>$H$2:$H$6</formula1>
    </dataValidation>
    <dataValidation type="list" allowBlank="1" showInputMessage="1" showErrorMessage="1" sqref="G73:G74">
      <formula1>$H$2:$H$6</formula1>
    </dataValidation>
    <dataValidation type="list" allowBlank="1" showInputMessage="1" showErrorMessage="1" sqref="G80:G82">
      <formula1>$H$2:$H$6</formula1>
    </dataValidation>
    <dataValidation type="list" allowBlank="1" showInputMessage="1" showErrorMessage="1" sqref="G67:G69">
      <formula1>$H$2:$H$6</formula1>
    </dataValidation>
    <dataValidation type="list" allowBlank="1" showInputMessage="1" showErrorMessage="1" sqref="G65">
      <formula1>$H$2:$H$6</formula1>
    </dataValidation>
    <dataValidation type="list" allowBlank="1" showInputMessage="1" showErrorMessage="1" sqref="G95">
      <formula1>$H$2:$H$6</formula1>
    </dataValidation>
    <dataValidation type="list" allowBlank="1" showInputMessage="1" showErrorMessage="1" sqref="G97:G98">
      <formula1>$H$2:$H$6</formula1>
    </dataValidation>
    <dataValidation type="list" allowBlank="1" showInputMessage="1" showErrorMessage="1" sqref="G4:G44">
      <formula1>$H$2:$H$6</formula1>
    </dataValidation>
    <dataValidation type="list" allowBlank="1" showInputMessage="1" showErrorMessage="1" sqref="G289">
      <formula1>$H$2:$H$6</formula1>
    </dataValidation>
    <dataValidation type="list" allowBlank="1" showInputMessage="1" showErrorMessage="1" sqref="G138">
      <formula1>$H$2:$H$6</formula1>
    </dataValidation>
    <dataValidation type="list" allowBlank="1" showInputMessage="1" showErrorMessage="1" sqref="G102:G104">
      <formula1>$H$2:$H$6</formula1>
    </dataValidation>
    <dataValidation type="list" allowBlank="1" showInputMessage="1" showErrorMessage="1" sqref="G106:G107">
      <formula1>$H$2:$H$6</formula1>
    </dataValidation>
    <dataValidation type="list" allowBlank="1" showInputMessage="1" showErrorMessage="1" sqref="G362">
      <formula1>$H$2:$H$6</formula1>
    </dataValidation>
    <dataValidation type="list" allowBlank="1" showInputMessage="1" showErrorMessage="1" sqref="G292:G294">
      <formula1>$H$2:$H$6</formula1>
    </dataValidation>
    <dataValidation type="list" allowBlank="1" showInputMessage="1" showErrorMessage="1" sqref="G116:G120">
      <formula1>$H$2:$H$6</formula1>
    </dataValidation>
    <dataValidation type="list" allowBlank="1" showInputMessage="1" showErrorMessage="1" sqref="G125">
      <formula1>$H$2:$H$6</formula1>
    </dataValidation>
    <dataValidation type="list" allowBlank="1" showInputMessage="1" showErrorMessage="1" sqref="G128:G129">
      <formula1>$H$2:$H$6</formula1>
    </dataValidation>
    <dataValidation type="list" allowBlank="1" showInputMessage="1" showErrorMessage="1" sqref="G308">
      <formula1>$H$2:$H$6</formula1>
    </dataValidation>
    <dataValidation type="list" allowBlank="1" showInputMessage="1" showErrorMessage="1" sqref="G311">
      <formula1>$H$2:$H$6</formula1>
    </dataValidation>
    <dataValidation type="list" allowBlank="1" showInputMessage="1" showErrorMessage="1" sqref="G313:G316">
      <formula1>$H$2:$H$6</formula1>
    </dataValidation>
    <dataValidation type="list" allowBlank="1" showInputMessage="1" showErrorMessage="1" sqref="G109:G111">
      <formula1>$H$2:$H$6</formula1>
    </dataValidation>
    <dataValidation type="list" allowBlank="1" showInputMessage="1" showErrorMessage="1" sqref="G375:G376">
      <formula1>$H$2:$H$6</formula1>
    </dataValidation>
    <dataValidation type="list" allowBlank="1" showInputMessage="1" showErrorMessage="1" sqref="G365">
      <formula1>$H$2:$H$6</formula1>
    </dataValidation>
    <dataValidation type="list" allowBlank="1" showInputMessage="1" showErrorMessage="1" sqref="G368">
      <formula1>$H$2:$H$6</formula1>
    </dataValidation>
    <dataValidation type="list" allowBlank="1" showInputMessage="1" showErrorMessage="1" sqref="G384:G389">
      <formula1>$H$2:$H$6</formula1>
    </dataValidation>
    <dataValidation type="list" allowBlank="1" showInputMessage="1" showErrorMessage="1" sqref="G393:G395">
      <formula1>$H$2:$H$6</formula1>
    </dataValidation>
    <dataValidation type="list" allowBlank="1" showInputMessage="1" showErrorMessage="1" sqref="G419:G426">
      <formula1>$H$2:$H$6</formula1>
    </dataValidation>
    <dataValidation type="list" allowBlank="1" showInputMessage="1" showErrorMessage="1" sqref="G398:G401">
      <formula1>$H$2:$H$6</formula1>
    </dataValidation>
    <dataValidation type="list" allowBlank="1" showInputMessage="1" showErrorMessage="1" sqref="G958:G1048576">
      <formula1>$H$2:$H$6</formula1>
    </dataValidation>
    <dataValidation type="list" allowBlank="1" showInputMessage="1" showErrorMessage="1" sqref="G406">
      <formula1>$H$2:$H$6</formula1>
    </dataValidation>
    <dataValidation type="list" allowBlank="1" showInputMessage="1" showErrorMessage="1" sqref="G328:G359">
      <formula1>$H$2:$H$6</formula1>
    </dataValidation>
    <dataValidation type="list" allowBlank="1" showInputMessage="1" showErrorMessage="1" sqref="G415:G417">
      <formula1>$H$2:$H$6</formula1>
    </dataValidation>
    <dataValidation type="list" allowBlank="1" showInputMessage="1" showErrorMessage="1" sqref="G428:G432">
      <formula1>$H$2:$H$6</formula1>
    </dataValidation>
    <dataValidation type="list" allowBlank="1" showInputMessage="1" showErrorMessage="1" sqref="G440:G447">
      <formula1>$H$2:$H$6</formula1>
    </dataValidation>
    <dataValidation type="list" allowBlank="1" showInputMessage="1" showErrorMessage="1" sqref="G455:G458">
      <formula1>$H$2:$H$6</formula1>
    </dataValidation>
    <dataValidation type="list" allowBlank="1" showInputMessage="1" showErrorMessage="1" sqref="G460:G466">
      <formula1>$H$2:$H$6</formula1>
    </dataValidation>
    <dataValidation type="list" allowBlank="1" showInputMessage="1" showErrorMessage="1" sqref="G487">
      <formula1>$H$2:$H$6</formula1>
    </dataValidation>
    <dataValidation type="list" allowBlank="1" showInputMessage="1" showErrorMessage="1" sqref="G474:G477">
      <formula1>$H$2:$H$6</formula1>
    </dataValidation>
    <dataValidation type="list" allowBlank="1" showInputMessage="1" showErrorMessage="1" sqref="G491">
      <formula1>$H$2:$H$6</formula1>
    </dataValidation>
    <dataValidation type="list" allowBlank="1" showInputMessage="1" showErrorMessage="1" sqref="G479:G484">
      <formula1>$H$2:$H$6</formula1>
    </dataValidation>
    <dataValidation type="list" allowBlank="1" showInputMessage="1" showErrorMessage="1" sqref="G494:G498">
      <formula1>$H$2:$H$6</formula1>
    </dataValidation>
    <dataValidation type="list" allowBlank="1" showInputMessage="1" showErrorMessage="1" sqref="G501">
      <formula1>$H$2:$H$6</formula1>
    </dataValidation>
    <dataValidation type="list" allowBlank="1" showInputMessage="1" showErrorMessage="1" sqref="G504:G506">
      <formula1>$H$2:$H$6</formula1>
    </dataValidation>
    <dataValidation type="list" allowBlank="1" showInputMessage="1" showErrorMessage="1" sqref="G514">
      <formula1>$H$2:$H$6</formula1>
    </dataValidation>
    <dataValidation type="list" allowBlank="1" showInputMessage="1" showErrorMessage="1" sqref="G141:G277">
      <formula1>$H$2:$H$6</formula1>
    </dataValidation>
    <dataValidation type="list" allowBlank="1" showInputMessage="1" showErrorMessage="1" sqref="G518:G956">
      <formula1>$H$2:$H$6</formula1>
    </dataValidation>
    <dataValidation type="list" allowBlank="1" showInputMessage="1" showErrorMessage="1" sqref="I73:I74">
      <formula1>$J$2:$J$22</formula1>
    </dataValidation>
    <dataValidation type="list" allowBlank="1" showInputMessage="1" showErrorMessage="1" sqref="I80:I82">
      <formula1>$J$2:$J$22</formula1>
    </dataValidation>
    <dataValidation type="list" allowBlank="1" showInputMessage="1" showErrorMessage="1" sqref="I57:I71">
      <formula1>$J$2:$J$22</formula1>
    </dataValidation>
    <dataValidation type="list" allowBlank="1" showInputMessage="1" showErrorMessage="1" sqref="I95:I98">
      <formula1>$J$2:$J$22</formula1>
    </dataValidation>
    <dataValidation type="list" allowBlank="1" showInputMessage="1" showErrorMessage="1" sqref="I1:I48">
      <formula1>$J$2:$J$22</formula1>
    </dataValidation>
    <dataValidation type="list" allowBlank="1" showInputMessage="1" showErrorMessage="1" sqref="I128:I129">
      <formula1>$J$2:$J$22</formula1>
    </dataValidation>
    <dataValidation type="list" allowBlank="1" showInputMessage="1" showErrorMessage="1" sqref="I131:I132">
      <formula1>$J$2:$J$22</formula1>
    </dataValidation>
    <dataValidation type="list" allowBlank="1" showInputMessage="1" showErrorMessage="1" sqref="I138">
      <formula1>$J$2:$J$22</formula1>
    </dataValidation>
    <dataValidation type="list" allowBlank="1" showInputMessage="1" showErrorMessage="1" sqref="I101:I104">
      <formula1>$J$2:$J$22</formula1>
    </dataValidation>
    <dataValidation type="list" allowBlank="1" showInputMessage="1" showErrorMessage="1" sqref="I106:I107">
      <formula1>$J$2:$J$22</formula1>
    </dataValidation>
    <dataValidation type="list" allowBlank="1" showInputMessage="1" showErrorMessage="1" sqref="I141:I159">
      <formula1>$J$2:$J$22</formula1>
    </dataValidation>
    <dataValidation type="list" allowBlank="1" showInputMessage="1" showErrorMessage="1" sqref="I286:I294">
      <formula1>$J$2:$J$22</formula1>
    </dataValidation>
    <dataValidation type="list" allowBlank="1" showInputMessage="1" showErrorMessage="1" sqref="I123">
      <formula1>$J$2:$J$22</formula1>
    </dataValidation>
    <dataValidation type="list" allowBlank="1" showInputMessage="1" showErrorMessage="1" sqref="I125">
      <formula1>$J$2:$J$22</formula1>
    </dataValidation>
    <dataValidation type="list" allowBlank="1" showInputMessage="1" showErrorMessage="1" sqref="I308:I316">
      <formula1>$J$2:$J$22</formula1>
    </dataValidation>
    <dataValidation type="list" allowBlank="1" showInputMessage="1" showErrorMessage="1" sqref="I109:I120">
      <formula1>$J$2:$J$22</formula1>
    </dataValidation>
    <dataValidation type="list" allowBlank="1" showInputMessage="1" showErrorMessage="1" sqref="I415:I424">
      <formula1>$J$2:$J$22</formula1>
    </dataValidation>
    <dataValidation type="list" allowBlank="1" showInputMessage="1" showErrorMessage="1" sqref="I369:I372">
      <formula1>$J$2:$J$22</formula1>
    </dataValidation>
    <dataValidation type="list" allowBlank="1" showInputMessage="1" showErrorMessage="1" sqref="I375:I378">
      <formula1>$J$2:$J$22</formula1>
    </dataValidation>
    <dataValidation type="list" allowBlank="1" showInputMessage="1" showErrorMessage="1" sqref="I384:I399">
      <formula1>$J$2:$J$22</formula1>
    </dataValidation>
    <dataValidation type="list" allowBlank="1" showInputMessage="1" showErrorMessage="1" sqref="I958:I1048576">
      <formula1>$J$2:$J$22</formula1>
    </dataValidation>
    <dataValidation type="list" allowBlank="1" showInputMessage="1" showErrorMessage="1" sqref="I406:I408">
      <formula1>$J$2:$J$22</formula1>
    </dataValidation>
    <dataValidation type="list" allowBlank="1" showInputMessage="1" showErrorMessage="1" sqref="I328:I367">
      <formula1>$J$2:$J$22</formula1>
    </dataValidation>
    <dataValidation type="list" allowBlank="1" showInputMessage="1" showErrorMessage="1" sqref="I401:I403">
      <formula1>$J$2:$J$22</formula1>
    </dataValidation>
    <dataValidation type="list" allowBlank="1" showInputMessage="1" showErrorMessage="1" sqref="I426:I432">
      <formula1>$J$2:$J$22</formula1>
    </dataValidation>
    <dataValidation type="list" allowBlank="1" showInputMessage="1" showErrorMessage="1" sqref="I440:I447">
      <formula1>$J$2:$J$22</formula1>
    </dataValidation>
    <dataValidation type="list" allowBlank="1" showInputMessage="1" showErrorMessage="1" sqref="I455:I466">
      <formula1>$J$2:$J$22</formula1>
    </dataValidation>
    <dataValidation type="list" allowBlank="1" showInputMessage="1" showErrorMessage="1" sqref="I474:I491">
      <formula1>$J$2:$J$22</formula1>
    </dataValidation>
    <dataValidation type="list" allowBlank="1" showInputMessage="1" showErrorMessage="1" sqref="I494:I498">
      <formula1>$J$2:$J$22</formula1>
    </dataValidation>
    <dataValidation type="list" allowBlank="1" showInputMessage="1" showErrorMessage="1" sqref="I501">
      <formula1>$J$2:$J$22</formula1>
    </dataValidation>
    <dataValidation type="list" allowBlank="1" showInputMessage="1" showErrorMessage="1" sqref="I504:I506">
      <formula1>$J$2:$J$22</formula1>
    </dataValidation>
    <dataValidation type="list" allowBlank="1" showInputMessage="1" showErrorMessage="1" sqref="I514">
      <formula1>$J$2:$J$22</formula1>
    </dataValidation>
    <dataValidation type="list" allowBlank="1" showInputMessage="1" showErrorMessage="1" sqref="I161:I277">
      <formula1>$J$2:$J$22</formula1>
    </dataValidation>
    <dataValidation type="list" allowBlank="1" showInputMessage="1" showErrorMessage="1" sqref="I516:I956">
      <formula1>$J$2:$J$22</formula1>
    </dataValidation>
    <dataValidation type="list" allowBlank="1" showInputMessage="1" showErrorMessage="1" sqref="L1:L48">
      <formula1>$M$2:$M$9</formula1>
    </dataValidation>
    <dataValidation type="list" allowBlank="1" showInputMessage="1" showErrorMessage="1" sqref="L95:L98">
      <formula1>$M$2:$M$9</formula1>
    </dataValidation>
    <dataValidation type="list" allowBlank="1" showInputMessage="1" showErrorMessage="1" sqref="L68:L91">
      <formula1>$M$2:$M$9</formula1>
    </dataValidation>
    <dataValidation type="list" allowBlank="1" showInputMessage="1" showErrorMessage="1" sqref="L119:L125">
      <formula1>$M$2:$M$9</formula1>
    </dataValidation>
    <dataValidation type="list" allowBlank="1" showInputMessage="1" showErrorMessage="1" sqref="L102:L104">
      <formula1>$M$2:$M$9</formula1>
    </dataValidation>
    <dataValidation type="list" allowBlank="1" showInputMessage="1" showErrorMessage="1" sqref="L106:L107">
      <formula1>$M$2:$M$9</formula1>
    </dataValidation>
    <dataValidation type="list" allowBlank="1" showInputMessage="1" showErrorMessage="1" sqref="L128:L138">
      <formula1>$M$2:$M$9</formula1>
    </dataValidation>
    <dataValidation type="list" allowBlank="1" showInputMessage="1" showErrorMessage="1" sqref="L308">
      <formula1>$M$2:$M$9</formula1>
    </dataValidation>
    <dataValidation type="list" allowBlank="1" showInputMessage="1" showErrorMessage="1" sqref="L310:L316">
      <formula1>$M$2:$M$9</formula1>
    </dataValidation>
    <dataValidation type="list" allowBlank="1" showInputMessage="1" showErrorMessage="1" sqref="L109:L111">
      <formula1>$M$2:$M$9</formula1>
    </dataValidation>
    <dataValidation type="list" allowBlank="1" showInputMessage="1" showErrorMessage="1" sqref="L419:L424">
      <formula1>$M$2:$M$9</formula1>
    </dataValidation>
    <dataValidation type="list" allowBlank="1" showInputMessage="1" showErrorMessage="1" sqref="L369:L372">
      <formula1>$M$2:$M$9</formula1>
    </dataValidation>
    <dataValidation type="list" allowBlank="1" showInputMessage="1" showErrorMessage="1" sqref="L377:L378">
      <formula1>$M$2:$M$9</formula1>
    </dataValidation>
    <dataValidation type="list" allowBlank="1" showInputMessage="1" showErrorMessage="1" sqref="L396">
      <formula1>$M$2:$M$9</formula1>
    </dataValidation>
    <dataValidation type="list" allowBlank="1" showInputMessage="1" showErrorMessage="1" sqref="L393">
      <formula1>$M$2:$M$9</formula1>
    </dataValidation>
    <dataValidation type="list" allowBlank="1" showInputMessage="1" showErrorMessage="1" sqref="L958:L1048576">
      <formula1>$M$2:$M$9</formula1>
    </dataValidation>
    <dataValidation type="list" allowBlank="1" showInputMessage="1" showErrorMessage="1" sqref="L406:L408">
      <formula1>$M$2:$M$9</formula1>
    </dataValidation>
    <dataValidation type="list" allowBlank="1" showInputMessage="1" showErrorMessage="1" sqref="L328:L367">
      <formula1>$M$2:$M$9</formula1>
    </dataValidation>
    <dataValidation type="list" allowBlank="1" showInputMessage="1" showErrorMessage="1" sqref="L402:L403">
      <formula1>$M$2:$M$9</formula1>
    </dataValidation>
    <dataValidation type="list" allowBlank="1" showInputMessage="1" showErrorMessage="1" sqref="L426:L432">
      <formula1>$M$2:$M$9</formula1>
    </dataValidation>
    <dataValidation type="list" allowBlank="1" showInputMessage="1" showErrorMessage="1" sqref="L435:L445">
      <formula1>$M$2:$M$9</formula1>
    </dataValidation>
    <dataValidation type="list" allowBlank="1" showInputMessage="1" showErrorMessage="1" sqref="L450:L456">
      <formula1>$M$2:$M$9</formula1>
    </dataValidation>
    <dataValidation type="list" allowBlank="1" showInputMessage="1" showErrorMessage="1" sqref="L458:L466">
      <formula1>$M$2:$M$9</formula1>
    </dataValidation>
    <dataValidation type="list" allowBlank="1" showInputMessage="1" showErrorMessage="1" sqref="L482:L491">
      <formula1>$M$2:$M$9</formula1>
    </dataValidation>
    <dataValidation type="list" allowBlank="1" showInputMessage="1" showErrorMessage="1" sqref="L479">
      <formula1>$M$2:$M$9</formula1>
    </dataValidation>
    <dataValidation type="list" allowBlank="1" showInputMessage="1" showErrorMessage="1" sqref="L469:L477">
      <formula1>$M$2:$M$9</formula1>
    </dataValidation>
    <dataValidation type="list" allowBlank="1" showInputMessage="1" showErrorMessage="1" sqref="L494:L508">
      <formula1>$M$2:$M$9</formula1>
    </dataValidation>
    <dataValidation type="list" allowBlank="1" showInputMessage="1" showErrorMessage="1" sqref="I502:I503">
      <formula1>$M$2:$M$9</formula1>
    </dataValidation>
    <dataValidation type="list" allowBlank="1" showInputMessage="1" showErrorMessage="1" sqref="L511:L514">
      <formula1>$M$2:$M$9</formula1>
    </dataValidation>
    <dataValidation type="list" allowBlank="1" showInputMessage="1" showErrorMessage="1" sqref="L518">
      <formula1>$M$2:$M$9</formula1>
    </dataValidation>
    <dataValidation type="list" allowBlank="1" showInputMessage="1" showErrorMessage="1" sqref="L141:L277">
      <formula1>$M$2:$M$9</formula1>
    </dataValidation>
    <dataValidation type="list" allowBlank="1" showInputMessage="1" showErrorMessage="1" sqref="L520:L956">
      <formula1>$M$2:$M$9</formula1>
    </dataValidation>
    <dataValidation type="list" allowBlank="1" showInputMessage="1" showErrorMessage="1" sqref="M1:M48">
      <formula1>$N$2:$N$3</formula1>
    </dataValidation>
    <dataValidation type="list" allowBlank="1" showInputMessage="1" showErrorMessage="1" sqref="M57:M91">
      <formula1>$N$2:$N$3</formula1>
    </dataValidation>
    <dataValidation type="list" allowBlank="1" showInputMessage="1" showErrorMessage="1" sqref="M95:M104">
      <formula1>$N$2:$N$3</formula1>
    </dataValidation>
    <dataValidation type="list" allowBlank="1" showInputMessage="1" showErrorMessage="1" sqref="M106:M107">
      <formula1>$N$2:$N$3</formula1>
    </dataValidation>
    <dataValidation type="list" allowBlank="1" showInputMessage="1" showErrorMessage="1" sqref="O109">
      <formula1>$N$2:$N$3</formula1>
    </dataValidation>
    <dataValidation type="list" allowBlank="1" showInputMessage="1" showErrorMessage="1" sqref="M308:M316">
      <formula1>$N$2:$N$3</formula1>
    </dataValidation>
    <dataValidation type="list" allowBlank="1" showInputMessage="1" showErrorMessage="1" sqref="O396">
      <formula1>$N$2:$N$3</formula1>
    </dataValidation>
    <dataValidation type="list" allowBlank="1" showInputMessage="1" showErrorMessage="1" sqref="M958:M1048576">
      <formula1>$N$2:$N$3</formula1>
    </dataValidation>
    <dataValidation type="list" allowBlank="1" showInputMessage="1" showErrorMessage="1" sqref="M109:M277">
      <formula1>$N$2:$N$3</formula1>
    </dataValidation>
    <dataValidation type="list" allowBlank="1" showInputMessage="1" showErrorMessage="1" sqref="M319:M956">
      <formula1>$N$2:$N$3</formula1>
    </dataValidation>
    <dataValidation type="list" allowBlank="1" showInputMessage="1" showErrorMessage="1" sqref="R57">
      <formula1>$S$2:$S$3</formula1>
    </dataValidation>
    <dataValidation type="list" allowBlank="1" showInputMessage="1" showErrorMessage="1" sqref="R1:R48">
      <formula1>$S$2:$S$3</formula1>
    </dataValidation>
    <dataValidation type="list" allowBlank="1" showInputMessage="1" showErrorMessage="1" sqref="R125">
      <formula1>$S$2:$S$3</formula1>
    </dataValidation>
    <dataValidation type="list" allowBlank="1" showInputMessage="1" showErrorMessage="1" sqref="R138">
      <formula1>$S$2:$S$3</formula1>
    </dataValidation>
    <dataValidation type="list" allowBlank="1" showInputMessage="1" showErrorMessage="1" sqref="R102:R104">
      <formula1>$S$2:$S$3</formula1>
    </dataValidation>
    <dataValidation type="list" allowBlank="1" showInputMessage="1" showErrorMessage="1" sqref="R106:R107">
      <formula1>$S$2:$S$3</formula1>
    </dataValidation>
    <dataValidation type="list" allowBlank="1" showInputMessage="1" showErrorMessage="1" sqref="R127:R129">
      <formula1>$S$2:$S$3</formula1>
    </dataValidation>
    <dataValidation type="list" allowBlank="1" showInputMessage="1" showErrorMessage="1" sqref="R116:R120">
      <formula1>$S$2:$S$3</formula1>
    </dataValidation>
    <dataValidation type="list" allowBlank="1" showInputMessage="1" showErrorMessage="1" sqref="R308">
      <formula1>$S$2:$S$3</formula1>
    </dataValidation>
    <dataValidation type="list" allowBlank="1" showInputMessage="1" showErrorMessage="1" sqref="S309:S316">
      <formula1>$S$2:$S$3</formula1>
    </dataValidation>
    <dataValidation type="list" allowBlank="1" showInputMessage="1" showErrorMessage="1" sqref="R327:R358">
      <formula1>$S$2:$S$3</formula1>
    </dataValidation>
    <dataValidation type="list" allowBlank="1" showInputMessage="1" showErrorMessage="1" sqref="R109:R111">
      <formula1>$S$2:$S$3</formula1>
    </dataValidation>
    <dataValidation type="list" allowBlank="1" showInputMessage="1" showErrorMessage="1" sqref="R501">
      <formula1>$S$2:$S$3</formula1>
    </dataValidation>
    <dataValidation type="list" allowBlank="1" showInputMessage="1" showErrorMessage="1" sqref="R958:R1048576">
      <formula1>$S$2:$S$3</formula1>
    </dataValidation>
    <dataValidation type="list" allowBlank="1" showInputMessage="1" showErrorMessage="1" sqref="R406:R408">
      <formula1>$S$2:$S$3</formula1>
    </dataValidation>
    <dataValidation type="list" allowBlank="1" showInputMessage="1" showErrorMessage="1" sqref="R441:R447">
      <formula1>$S$2:$S$3</formula1>
    </dataValidation>
    <dataValidation type="list" allowBlank="1" showInputMessage="1" showErrorMessage="1" sqref="R455:R466">
      <formula1>$S$2:$S$3</formula1>
    </dataValidation>
    <dataValidation type="list" allowBlank="1" showInputMessage="1" showErrorMessage="1" sqref="R484">
      <formula1>$S$2:$S$3</formula1>
    </dataValidation>
    <dataValidation type="list" allowBlank="1" showInputMessage="1" showErrorMessage="1" sqref="S478">
      <formula1>$S$2:$S$3</formula1>
    </dataValidation>
    <dataValidation type="list" allowBlank="1" showInputMessage="1" showErrorMessage="1" sqref="R479:R481">
      <formula1>$S$2:$S$3</formula1>
    </dataValidation>
    <dataValidation type="list" allowBlank="1" showInputMessage="1" showErrorMessage="1" sqref="R474:R475">
      <formula1>$S$2:$S$3</formula1>
    </dataValidation>
    <dataValidation type="list" allowBlank="1" showInputMessage="1" showErrorMessage="1" sqref="S483">
      <formula1>$S$2:$S$3</formula1>
    </dataValidation>
    <dataValidation type="list" allowBlank="1" showInputMessage="1" showErrorMessage="1" sqref="R477">
      <formula1>$S$2:$S$3</formula1>
    </dataValidation>
    <dataValidation type="list" allowBlank="1" showInputMessage="1" showErrorMessage="1" sqref="S485:S491">
      <formula1>$S$2:$S$3</formula1>
    </dataValidation>
    <dataValidation type="list" allowBlank="1" showInputMessage="1" showErrorMessage="1" sqref="R494:R498">
      <formula1>$S$2:$S$3</formula1>
    </dataValidation>
    <dataValidation type="list" allowBlank="1" showInputMessage="1" showErrorMessage="1" sqref="R504:R506">
      <formula1>$S$2:$S$3</formula1>
    </dataValidation>
    <dataValidation type="list" allowBlank="1" showInputMessage="1" showErrorMessage="1" sqref="R141:R277">
      <formula1>$S$2:$S$3</formula1>
    </dataValidation>
    <dataValidation type="list" allowBlank="1" showInputMessage="1" showErrorMessage="1" sqref="R518:R956">
      <formula1>$S$2:$S$3</formula1>
    </dataValidation>
    <dataValidation type="list" allowBlank="1" showInputMessage="1" showErrorMessage="1" sqref="S1:S48">
      <formula1>$T$2:$T$3</formula1>
    </dataValidation>
    <dataValidation type="list" allowBlank="1" showInputMessage="1" showErrorMessage="1" sqref="S125">
      <formula1>$T$2:$T$3</formula1>
    </dataValidation>
    <dataValidation type="list" allowBlank="1" showInputMessage="1" showErrorMessage="1" sqref="S138">
      <formula1>$T$2:$T$3</formula1>
    </dataValidation>
    <dataValidation type="list" allowBlank="1" showInputMessage="1" showErrorMessage="1" sqref="S102:S104">
      <formula1>$T$2:$T$3</formula1>
    </dataValidation>
    <dataValidation type="list" allowBlank="1" showInputMessage="1" showErrorMessage="1" sqref="S106:S107">
      <formula1>$T$2:$T$3</formula1>
    </dataValidation>
    <dataValidation type="list" allowBlank="1" showInputMessage="1" showErrorMessage="1" sqref="S127:S129">
      <formula1>$T$2:$T$3</formula1>
    </dataValidation>
    <dataValidation type="list" allowBlank="1" showInputMessage="1" showErrorMessage="1" sqref="S116:S120">
      <formula1>$T$2:$T$3</formula1>
    </dataValidation>
    <dataValidation type="list" allowBlank="1" showInputMessage="1" showErrorMessage="1" sqref="S308">
      <formula1>$T$2:$T$3</formula1>
    </dataValidation>
    <dataValidation type="list" allowBlank="1" showInputMessage="1" showErrorMessage="1" sqref="S327:S358">
      <formula1>$T$2:$T$3</formula1>
    </dataValidation>
    <dataValidation type="list" allowBlank="1" showInputMessage="1" showErrorMessage="1" sqref="S109:S111">
      <formula1>$T$2:$T$3</formula1>
    </dataValidation>
    <dataValidation type="list" allowBlank="1" showInputMessage="1" showErrorMessage="1" sqref="S455:S466">
      <formula1>$T$2:$T$3</formula1>
    </dataValidation>
    <dataValidation type="list" allowBlank="1" showInputMessage="1" showErrorMessage="1" sqref="S958:S1048576">
      <formula1>$T$2:$T$3</formula1>
    </dataValidation>
    <dataValidation type="list" allowBlank="1" showInputMessage="1" showErrorMessage="1" sqref="S406:S408">
      <formula1>$T$2:$T$3</formula1>
    </dataValidation>
    <dataValidation type="list" allowBlank="1" showInputMessage="1" showErrorMessage="1" sqref="S441:S447">
      <formula1>$T$2:$T$3</formula1>
    </dataValidation>
    <dataValidation type="list" allowBlank="1" showInputMessage="1" showErrorMessage="1" sqref="S484">
      <formula1>$T$2:$T$3</formula1>
    </dataValidation>
    <dataValidation type="list" allowBlank="1" showInputMessage="1" showErrorMessage="1" sqref="S479:S481">
      <formula1>$T$2:$T$3</formula1>
    </dataValidation>
    <dataValidation type="list" allowBlank="1" showInputMessage="1" showErrorMessage="1" sqref="S501">
      <formula1>$T$2:$T$3</formula1>
    </dataValidation>
    <dataValidation type="list" allowBlank="1" showInputMessage="1" showErrorMessage="1" sqref="S474:S475">
      <formula1>$T$2:$T$3</formula1>
    </dataValidation>
    <dataValidation type="list" allowBlank="1" showInputMessage="1" showErrorMessage="1" sqref="S477">
      <formula1>$T$2:$T$3</formula1>
    </dataValidation>
    <dataValidation type="list" allowBlank="1" showInputMessage="1" showErrorMessage="1" sqref="S494:S498">
      <formula1>$T$2:$T$3</formula1>
    </dataValidation>
    <dataValidation type="list" allowBlank="1" showInputMessage="1" showErrorMessage="1" sqref="S504:S506">
      <formula1>$T$2:$T$3</formula1>
    </dataValidation>
    <dataValidation type="list" allowBlank="1" showInputMessage="1" showErrorMessage="1" sqref="S141:S277">
      <formula1>$T$2:$T$3</formula1>
    </dataValidation>
    <dataValidation type="list" allowBlank="1" showInputMessage="1" showErrorMessage="1" sqref="S518:S956">
      <formula1>$T$2:$T$3</formula1>
    </dataValidation>
    <dataValidation type="list" allowBlank="1" showInputMessage="1" showErrorMessage="1" sqref="O1:O48">
      <formula1>$P$2:$P$3</formula1>
    </dataValidation>
    <dataValidation type="list" allowBlank="1" showInputMessage="1" showErrorMessage="1" sqref="O66:O91">
      <formula1>$P$2:$P$3</formula1>
    </dataValidation>
    <dataValidation type="list" allowBlank="1" showInputMessage="1" showErrorMessage="1" sqref="O95:O104">
      <formula1>$P$2:$P$3</formula1>
    </dataValidation>
    <dataValidation type="list" allowBlank="1" showInputMessage="1" showErrorMessage="1" sqref="O106:O107">
      <formula1>$P$2:$P$3</formula1>
    </dataValidation>
    <dataValidation type="list" allowBlank="1" showInputMessage="1" showErrorMessage="1" sqref="O309">
      <formula1>$P$2:$P$3</formula1>
    </dataValidation>
    <dataValidation type="list" allowBlank="1" showInputMessage="1" showErrorMessage="1" sqref="O315">
      <formula1>$P$2:$P$3</formula1>
    </dataValidation>
    <dataValidation type="list" allowBlank="1" showInputMessage="1" showErrorMessage="1" sqref="O335:O336">
      <formula1>$P$2:$P$3</formula1>
    </dataValidation>
    <dataValidation type="list" allowBlank="1" showInputMessage="1" showErrorMessage="1" sqref="O349">
      <formula1>$P$2:$P$3</formula1>
    </dataValidation>
    <dataValidation type="list" allowBlank="1" showInputMessage="1" showErrorMessage="1" sqref="O339:O343">
      <formula1>$P$2:$P$3</formula1>
    </dataValidation>
    <dataValidation type="list" allowBlank="1" showInputMessage="1" showErrorMessage="1" sqref="O958:O1048576">
      <formula1>$P$2:$P$3</formula1>
    </dataValidation>
    <dataValidation type="list" allowBlank="1" showInputMessage="1" showErrorMessage="1" sqref="O368:O395">
      <formula1>$P$2:$P$3</formula1>
    </dataValidation>
    <dataValidation type="list" allowBlank="1" showInputMessage="1" showErrorMessage="1" sqref="O359:O362">
      <formula1>$P$2:$P$3</formula1>
    </dataValidation>
    <dataValidation type="list" allowBlank="1" showInputMessage="1" showErrorMessage="1" sqref="O356:O357">
      <formula1>$P$2:$P$3</formula1>
    </dataValidation>
    <dataValidation type="list" allowBlank="1" showInputMessage="1" showErrorMessage="1" sqref="O397:O458">
      <formula1>$P$2:$P$3</formula1>
    </dataValidation>
    <dataValidation type="list" allowBlank="1" showInputMessage="1" showErrorMessage="1" sqref="O478">
      <formula1>$P$2:$P$3</formula1>
    </dataValidation>
    <dataValidation type="list" allowBlank="1" showInputMessage="1" showErrorMessage="1" sqref="O467:O476">
      <formula1>$P$2:$P$3</formula1>
    </dataValidation>
    <dataValidation type="list" allowBlank="1" showInputMessage="1" showErrorMessage="1" sqref="O110:O277">
      <formula1>$P$2:$P$3</formula1>
    </dataValidation>
    <dataValidation type="list" allowBlank="1" showInputMessage="1" showErrorMessage="1" sqref="O480:O956">
      <formula1>$P$2:$P$3</formula1>
    </dataValidation>
    <dataValidation type="list" allowBlank="1" showInputMessage="1" showErrorMessage="1" sqref="T101:T104">
      <formula1>$U$2:$U$3</formula1>
    </dataValidation>
    <dataValidation type="list" allowBlank="1" showInputMessage="1" showErrorMessage="1" sqref="T106:T107">
      <formula1>$U$2:$U$3</formula1>
    </dataValidation>
    <dataValidation type="list" allowBlank="1" showInputMessage="1" showErrorMessage="1" sqref="T308:T316">
      <formula1>$U$2:$U$3</formula1>
    </dataValidation>
    <dataValidation type="list" allowBlank="1" showInputMessage="1" showErrorMessage="1" sqref="T958:T1048576">
      <formula1>$U$2:$U$3</formula1>
    </dataValidation>
    <dataValidation type="list" allowBlank="1" showInputMessage="1" showErrorMessage="1" sqref="T109:T277">
      <formula1>$U$2:$U$3</formula1>
    </dataValidation>
    <dataValidation type="list" allowBlank="1" showInputMessage="1" showErrorMessage="1" sqref="T319:T956">
      <formula1>$U$2:$U$3</formula1>
    </dataValidation>
    <dataValidation type="list" allowBlank="1" showInputMessage="1" showErrorMessage="1" sqref="T57:T67">
      <formula1>$U$2:$U$3</formula1>
    </dataValidation>
    <dataValidation type="list" allowBlank="1" showInputMessage="1" showErrorMessage="1" sqref="N278:N367">
      <formula1>$O$2:$O$7</formula1>
    </dataValidation>
    <dataValidation type="list" allowBlank="1" showInputMessage="1" showErrorMessage="1" sqref="N1:N277">
      <formula1>$O$2:$O$7</formula1>
    </dataValidation>
    <dataValidation type="list" allowBlank="1" showInputMessage="1" showErrorMessage="1" sqref="N369:N956">
      <formula1>$O$2:$O$7</formula1>
    </dataValidation>
    <dataValidation type="list" allowBlank="1" showInputMessage="1" showErrorMessage="1" sqref="K501">
      <formula1>$L$2:$L$3</formula1>
    </dataValidation>
    <dataValidation type="list" allowBlank="1" showInputMessage="1" showErrorMessage="1" sqref="K412:K432">
      <formula1>$L$2:$L$3</formula1>
    </dataValidation>
    <dataValidation type="list" allowBlank="1" showInputMessage="1" showErrorMessage="1" sqref="K440:K447">
      <formula1>$L$2:$L$3</formula1>
    </dataValidation>
    <dataValidation type="list" allowBlank="1" showInputMessage="1" showErrorMessage="1" sqref="K455:K466">
      <formula1>$L$2:$L$3</formula1>
    </dataValidation>
    <dataValidation type="list" allowBlank="1" showInputMessage="1" showErrorMessage="1" sqref="K474:K491">
      <formula1>$L$2:$L$3</formula1>
    </dataValidation>
    <dataValidation type="list" allowBlank="1" showInputMessage="1" showErrorMessage="1" sqref="K494:K498">
      <formula1>$L$2:$L$3</formula1>
    </dataValidation>
    <dataValidation type="list" allowBlank="1" showInputMessage="1" showErrorMessage="1" sqref="K278:K410">
      <formula1>$L$2:$L$3</formula1>
    </dataValidation>
    <dataValidation type="list" allowBlank="1" showInputMessage="1" showErrorMessage="1" sqref="K1:K277">
      <formula1>$L$2:$L$3</formula1>
    </dataValidation>
    <dataValidation type="list" allowBlank="1" showInputMessage="1" showErrorMessage="1" sqref="K514:K956">
      <formula1>$L$2:$L$3</formula1>
    </dataValidation>
    <dataValidation type="list" allowBlank="1" showInputMessage="1" showErrorMessage="1" sqref="Q501">
      <formula1>$R$2:$R$4</formula1>
    </dataValidation>
    <dataValidation type="list" allowBlank="1" showInputMessage="1" showErrorMessage="1" sqref="Q441:Q447">
      <formula1>$R$2:$R$4</formula1>
    </dataValidation>
    <dataValidation type="list" allowBlank="1" showInputMessage="1" showErrorMessage="1" sqref="Q455:Q466">
      <formula1>$R$2:$R$4</formula1>
    </dataValidation>
    <dataValidation type="list" allowBlank="1" showInputMessage="1" showErrorMessage="1" sqref="Q474:Q491">
      <formula1>$R$2:$R$4</formula1>
    </dataValidation>
    <dataValidation type="list" allowBlank="1" showInputMessage="1" showErrorMessage="1" sqref="Q494:Q498">
      <formula1>$R$2:$R$4</formula1>
    </dataValidation>
    <dataValidation type="list" allowBlank="1" showInputMessage="1" showErrorMessage="1" sqref="Q432">
      <formula1>$R$2:$R$4</formula1>
    </dataValidation>
    <dataValidation type="list" allowBlank="1" showInputMessage="1" showErrorMessage="1" sqref="Q504">
      <formula1>$R$2:$R$4</formula1>
    </dataValidation>
    <dataValidation type="list" allowBlank="1" showInputMessage="1" showErrorMessage="1" sqref="Q278:Q426">
      <formula1>$R$2:$R$4</formula1>
    </dataValidation>
    <dataValidation type="list" allowBlank="1" showInputMessage="1" showErrorMessage="1" sqref="Q1:Q277">
      <formula1>$R$2:$R$4</formula1>
    </dataValidation>
    <dataValidation type="list" allowBlank="1" showInputMessage="1" showErrorMessage="1" sqref="Q515:Q956">
      <formula1>$R$2:$R$4</formula1>
    </dataValidation>
    <dataValidation type="list" allowBlank="1" showInputMessage="1" showErrorMessage="1" sqref="Q448:Q454">
      <formula1>$R$2:$R$3</formula1>
    </dataValidation>
    <dataValidation type="list" allowBlank="1" showInputMessage="1" showErrorMessage="1" sqref="Q467:Q473">
      <formula1>$R$2:$R$3</formula1>
    </dataValidation>
    <dataValidation type="list" allowBlank="1" showInputMessage="1" showErrorMessage="1" sqref="Q492:Q493">
      <formula1>$R$2:$R$3</formula1>
    </dataValidation>
    <dataValidation type="list" allowBlank="1" showInputMessage="1" showErrorMessage="1" sqref="Q499:Q500">
      <formula1>$R$2:$R$3</formula1>
    </dataValidation>
    <dataValidation type="list" allowBlank="1" showInputMessage="1" showErrorMessage="1" sqref="Q502:Q503">
      <formula1>$R$2:$R$3</formula1>
    </dataValidation>
    <dataValidation type="list" allowBlank="1" showInputMessage="1" showErrorMessage="1" sqref="Q505:Q514">
      <formula1>$R$2:$R$3</formula1>
    </dataValidation>
  </dataValidations>
  <hyperlinks>
    <hyperlink ref="E2" r:id="rId1"/>
    <hyperlink ref="W2" r:id="rId2"/>
    <hyperlink ref="X2" r:id="rId3"/>
    <hyperlink ref="E3" r:id="rId4"/>
    <hyperlink ref="W3" r:id="rId5"/>
    <hyperlink ref="X3" r:id="rId6"/>
    <hyperlink ref="E4" r:id="rId7"/>
    <hyperlink ref="W4" r:id="rId8"/>
    <hyperlink ref="X4" r:id="rId9"/>
    <hyperlink ref="E5" r:id="rId10"/>
    <hyperlink ref="W5" r:id="rId11"/>
    <hyperlink ref="X5" r:id="rId12"/>
    <hyperlink ref="E6" r:id="rId13"/>
    <hyperlink ref="W6" r:id="rId14"/>
    <hyperlink ref="X6" r:id="rId15"/>
    <hyperlink ref="E7" r:id="rId16"/>
    <hyperlink ref="W7" r:id="rId17"/>
    <hyperlink ref="X7" r:id="rId18"/>
    <hyperlink ref="E8" r:id="rId19"/>
    <hyperlink ref="W8" r:id="rId20"/>
    <hyperlink ref="X8" r:id="rId21"/>
    <hyperlink ref="E9" r:id="rId22"/>
    <hyperlink ref="W9" r:id="rId23"/>
    <hyperlink ref="X9" r:id="rId24"/>
    <hyperlink ref="E10" r:id="rId25"/>
    <hyperlink ref="W10" r:id="rId26"/>
    <hyperlink ref="X10" r:id="rId27"/>
    <hyperlink ref="E11" r:id="rId28"/>
    <hyperlink ref="W11" r:id="rId29"/>
    <hyperlink ref="X11" r:id="rId30"/>
    <hyperlink ref="E12" r:id="rId31"/>
    <hyperlink ref="W12" r:id="rId32"/>
    <hyperlink ref="X12" r:id="rId33"/>
    <hyperlink ref="E13" r:id="rId34"/>
    <hyperlink ref="W13" r:id="rId35"/>
    <hyperlink ref="X13" r:id="rId36"/>
    <hyperlink ref="E14" r:id="rId37"/>
    <hyperlink ref="W14" r:id="rId38"/>
    <hyperlink ref="X14" r:id="rId39"/>
    <hyperlink ref="E15" r:id="rId40"/>
    <hyperlink ref="W15" r:id="rId41"/>
    <hyperlink ref="X15" r:id="rId42"/>
    <hyperlink ref="E16" r:id="rId43"/>
    <hyperlink ref="W16" r:id="rId44"/>
    <hyperlink ref="X16" r:id="rId45"/>
    <hyperlink ref="E17" r:id="rId46"/>
    <hyperlink ref="W17" r:id="rId47"/>
    <hyperlink ref="X17" r:id="rId48"/>
    <hyperlink ref="E18" r:id="rId49"/>
    <hyperlink ref="X18" r:id="rId50"/>
    <hyperlink ref="E19" r:id="rId51"/>
    <hyperlink ref="W19" r:id="rId52"/>
    <hyperlink ref="X19" r:id="rId53"/>
    <hyperlink ref="E20" r:id="rId54"/>
    <hyperlink ref="W20" r:id="rId55"/>
    <hyperlink ref="X20" r:id="rId56"/>
    <hyperlink ref="E21" r:id="rId57"/>
    <hyperlink ref="W21" r:id="rId58"/>
    <hyperlink ref="X21" r:id="rId59"/>
    <hyperlink ref="E22" r:id="rId60"/>
    <hyperlink ref="W22" r:id="rId61"/>
    <hyperlink ref="X22" r:id="rId62"/>
    <hyperlink ref="E23" r:id="rId63"/>
    <hyperlink ref="W23" r:id="rId64"/>
    <hyperlink ref="X23" r:id="rId65"/>
    <hyperlink ref="E24" r:id="rId66"/>
    <hyperlink ref="W24" r:id="rId67"/>
    <hyperlink ref="X24" r:id="rId68"/>
    <hyperlink ref="E25" r:id="rId69"/>
    <hyperlink ref="W25" r:id="rId70"/>
    <hyperlink ref="X25" r:id="rId71"/>
    <hyperlink ref="E26" r:id="rId72"/>
    <hyperlink ref="X26" r:id="rId73"/>
    <hyperlink ref="E27" r:id="rId74"/>
    <hyperlink ref="W27" r:id="rId75"/>
    <hyperlink ref="X27" r:id="rId76"/>
    <hyperlink ref="E28" r:id="rId77"/>
    <hyperlink ref="W28" r:id="rId78"/>
    <hyperlink ref="X28" r:id="rId79"/>
    <hyperlink ref="E29" r:id="rId80"/>
    <hyperlink ref="W29" r:id="rId81"/>
    <hyperlink ref="X29" r:id="rId82"/>
    <hyperlink ref="E30" r:id="rId83"/>
    <hyperlink ref="W30" r:id="rId84"/>
    <hyperlink ref="X30" r:id="rId85"/>
    <hyperlink ref="E31" r:id="rId86"/>
    <hyperlink ref="W31" r:id="rId87"/>
    <hyperlink ref="X31" r:id="rId88"/>
    <hyperlink ref="E32" r:id="rId89"/>
    <hyperlink ref="W32" r:id="rId90"/>
    <hyperlink ref="X32" r:id="rId91"/>
    <hyperlink ref="E33" r:id="rId92"/>
    <hyperlink ref="W33" r:id="rId93"/>
    <hyperlink ref="X33" r:id="rId94"/>
    <hyperlink ref="E34" r:id="rId95"/>
    <hyperlink ref="W34" r:id="rId96"/>
    <hyperlink ref="X34" r:id="rId97"/>
    <hyperlink ref="E35" r:id="rId98"/>
    <hyperlink ref="W35" r:id="rId99"/>
    <hyperlink ref="X35" r:id="rId100"/>
    <hyperlink ref="E36" r:id="rId101"/>
    <hyperlink ref="W36" r:id="rId102"/>
    <hyperlink ref="X36" r:id="rId103"/>
    <hyperlink ref="E37" r:id="rId104"/>
    <hyperlink ref="W37" r:id="rId105"/>
    <hyperlink ref="X37" r:id="rId106"/>
    <hyperlink ref="E38" r:id="rId107"/>
    <hyperlink ref="W38" r:id="rId108"/>
    <hyperlink ref="X38" r:id="rId109"/>
    <hyperlink ref="E39" r:id="rId110"/>
    <hyperlink ref="W39" r:id="rId111"/>
    <hyperlink ref="X39" r:id="rId112"/>
    <hyperlink ref="E40" r:id="rId113"/>
    <hyperlink ref="W41" r:id="rId114"/>
    <hyperlink ref="X41" r:id="rId115"/>
    <hyperlink ref="E42" r:id="rId116"/>
    <hyperlink ref="W42" r:id="rId117"/>
    <hyperlink ref="X42" r:id="rId118"/>
    <hyperlink ref="E43" r:id="rId119"/>
    <hyperlink ref="W43" r:id="rId120"/>
    <hyperlink ref="X43" r:id="rId121"/>
    <hyperlink ref="E44" r:id="rId122"/>
    <hyperlink ref="W44" r:id="rId123"/>
    <hyperlink ref="X44" r:id="rId124"/>
    <hyperlink ref="E45" r:id="rId125"/>
    <hyperlink ref="W45" r:id="rId126"/>
    <hyperlink ref="X45" r:id="rId127"/>
    <hyperlink ref="E46" r:id="rId128"/>
    <hyperlink ref="W46" r:id="rId129"/>
    <hyperlink ref="X46" r:id="rId130"/>
    <hyperlink ref="E47" r:id="rId131"/>
    <hyperlink ref="W47" r:id="rId132"/>
    <hyperlink ref="X47" r:id="rId133"/>
    <hyperlink ref="E48" r:id="rId134"/>
    <hyperlink ref="W48" r:id="rId135"/>
    <hyperlink ref="X48" r:id="rId136"/>
    <hyperlink ref="E49" r:id="rId137"/>
    <hyperlink ref="W49" r:id="rId138"/>
    <hyperlink ref="X49" r:id="rId139"/>
    <hyperlink ref="E50" r:id="rId140"/>
    <hyperlink ref="W50" r:id="rId141"/>
    <hyperlink ref="X50" r:id="rId142"/>
    <hyperlink ref="E51" r:id="rId143"/>
    <hyperlink ref="X51" r:id="rId144"/>
    <hyperlink ref="E52" r:id="rId145"/>
    <hyperlink ref="E53" r:id="rId146"/>
    <hyperlink ref="E54" r:id="rId147"/>
    <hyperlink ref="E55" r:id="rId148"/>
    <hyperlink ref="W55" r:id="rId149"/>
    <hyperlink ref="X55" r:id="rId150"/>
    <hyperlink ref="E56" r:id="rId151"/>
    <hyperlink ref="X65" r:id="rId152"/>
    <hyperlink ref="E68" r:id="rId153"/>
    <hyperlink ref="X68" r:id="rId154"/>
    <hyperlink ref="E69" r:id="rId155"/>
    <hyperlink ref="E70" r:id="rId156"/>
    <hyperlink ref="E71" r:id="rId157"/>
    <hyperlink ref="E72" r:id="rId158"/>
    <hyperlink ref="E73" r:id="rId159"/>
    <hyperlink ref="W73" r:id="rId160"/>
    <hyperlink ref="X73" r:id="rId161"/>
    <hyperlink ref="E74" r:id="rId162"/>
    <hyperlink ref="W74" r:id="rId163"/>
    <hyperlink ref="E75" r:id="rId164"/>
    <hyperlink ref="E76" r:id="rId165"/>
    <hyperlink ref="E77" r:id="rId166"/>
    <hyperlink ref="E80" r:id="rId167"/>
    <hyperlink ref="E81" r:id="rId168"/>
    <hyperlink ref="E82" r:id="rId169"/>
    <hyperlink ref="X82" r:id="rId170"/>
    <hyperlink ref="E83" r:id="rId171"/>
    <hyperlink ref="X84" r:id="rId172"/>
    <hyperlink ref="E85" r:id="rId173"/>
    <hyperlink ref="E86" r:id="rId174"/>
    <hyperlink ref="W86" r:id="rId175"/>
    <hyperlink ref="X86" r:id="rId176"/>
    <hyperlink ref="E87" r:id="rId177"/>
    <hyperlink ref="E90" r:id="rId178"/>
    <hyperlink ref="X90" r:id="rId179"/>
    <hyperlink ref="E91" r:id="rId180"/>
    <hyperlink ref="E92" r:id="rId181"/>
    <hyperlink ref="X92" r:id="rId182"/>
    <hyperlink ref="E93" r:id="rId183"/>
    <hyperlink ref="E94" r:id="rId184"/>
    <hyperlink ref="W94" r:id="rId185"/>
    <hyperlink ref="X94" r:id="rId186"/>
    <hyperlink ref="E95" r:id="rId187"/>
    <hyperlink ref="X95" r:id="rId188"/>
    <hyperlink ref="E98" r:id="rId189"/>
    <hyperlink ref="W98" r:id="rId190"/>
    <hyperlink ref="X98" r:id="rId191"/>
    <hyperlink ref="E99" r:id="rId192"/>
    <hyperlink ref="W99" r:id="rId193"/>
    <hyperlink ref="X99" r:id="rId194"/>
    <hyperlink ref="E100" r:id="rId195"/>
    <hyperlink ref="E101" r:id="rId196"/>
    <hyperlink ref="E102" r:id="rId197"/>
    <hyperlink ref="W102" r:id="rId198"/>
    <hyperlink ref="X102" r:id="rId199"/>
    <hyperlink ref="E103" r:id="rId200"/>
    <hyperlink ref="W103" r:id="rId201"/>
    <hyperlink ref="X103" r:id="rId202"/>
    <hyperlink ref="E104" r:id="rId203"/>
    <hyperlink ref="W104" r:id="rId204"/>
    <hyperlink ref="X104" r:id="rId205"/>
    <hyperlink ref="E105" r:id="rId206"/>
    <hyperlink ref="W105" r:id="rId207"/>
    <hyperlink ref="X105" r:id="rId208"/>
    <hyperlink ref="E106" r:id="rId209"/>
    <hyperlink ref="W106" r:id="rId210"/>
    <hyperlink ref="X106" r:id="rId211"/>
    <hyperlink ref="E107" r:id="rId212"/>
    <hyperlink ref="W107" r:id="rId213"/>
    <hyperlink ref="X107" r:id="rId214"/>
    <hyperlink ref="E108" r:id="rId215"/>
    <hyperlink ref="W108" r:id="rId216"/>
    <hyperlink ref="X108" r:id="rId217"/>
    <hyperlink ref="E109" r:id="rId218"/>
    <hyperlink ref="E110" r:id="rId219"/>
    <hyperlink ref="X110" r:id="rId220"/>
    <hyperlink ref="E111" r:id="rId221"/>
    <hyperlink ref="W111" r:id="rId222"/>
    <hyperlink ref="E112" r:id="rId223"/>
    <hyperlink ref="X112" r:id="rId224"/>
    <hyperlink ref="E113" r:id="rId225"/>
    <hyperlink ref="W113" r:id="rId226"/>
    <hyperlink ref="X113" r:id="rId227"/>
    <hyperlink ref="E114" r:id="rId228"/>
    <hyperlink ref="W114" r:id="rId229"/>
    <hyperlink ref="X114" r:id="rId230"/>
    <hyperlink ref="E115" r:id="rId231"/>
    <hyperlink ref="X115" r:id="rId232"/>
    <hyperlink ref="E116" r:id="rId233"/>
    <hyperlink ref="X116" r:id="rId234"/>
    <hyperlink ref="E117" r:id="rId235"/>
    <hyperlink ref="X117" r:id="rId236"/>
    <hyperlink ref="E118" r:id="rId237"/>
    <hyperlink ref="X118" r:id="rId238"/>
    <hyperlink ref="E119" r:id="rId239"/>
    <hyperlink ref="E120" r:id="rId240"/>
    <hyperlink ref="E121" r:id="rId241"/>
    <hyperlink ref="X121" r:id="rId242"/>
    <hyperlink ref="E122" r:id="rId243"/>
    <hyperlink ref="X122" r:id="rId244"/>
    <hyperlink ref="E123" r:id="rId245"/>
    <hyperlink ref="X123" r:id="rId246"/>
    <hyperlink ref="E124" r:id="rId247"/>
    <hyperlink ref="X124" r:id="rId248"/>
    <hyperlink ref="E125" r:id="rId249"/>
    <hyperlink ref="X125" r:id="rId250"/>
    <hyperlink ref="E126" r:id="rId251"/>
    <hyperlink ref="X126" r:id="rId252"/>
    <hyperlink ref="E127" r:id="rId253"/>
    <hyperlink ref="E128" r:id="rId254"/>
    <hyperlink ref="E129" r:id="rId255"/>
    <hyperlink ref="E130" r:id="rId256"/>
    <hyperlink ref="E131" r:id="rId257"/>
    <hyperlink ref="E132" r:id="rId258"/>
    <hyperlink ref="E133" r:id="rId259"/>
    <hyperlink ref="X133" r:id="rId260"/>
    <hyperlink ref="E134" r:id="rId261"/>
    <hyperlink ref="E135" r:id="rId262"/>
    <hyperlink ref="X135" r:id="rId263"/>
    <hyperlink ref="E136" r:id="rId264"/>
    <hyperlink ref="E138" r:id="rId265"/>
    <hyperlink ref="W138" r:id="rId266"/>
    <hyperlink ref="X138" r:id="rId267"/>
    <hyperlink ref="E139" r:id="rId268"/>
    <hyperlink ref="X139" r:id="rId269"/>
    <hyperlink ref="E140" r:id="rId270"/>
    <hyperlink ref="X140" r:id="rId271"/>
    <hyperlink ref="X143" r:id="rId272"/>
    <hyperlink ref="X144" r:id="rId273"/>
    <hyperlink ref="X147" r:id="rId274"/>
    <hyperlink ref="E157" r:id="rId275"/>
    <hyperlink ref="X157" r:id="rId276"/>
    <hyperlink ref="E158" r:id="rId277"/>
    <hyperlink ref="E159" r:id="rId278"/>
    <hyperlink ref="E160" r:id="rId279"/>
    <hyperlink ref="X160" r:id="rId280"/>
    <hyperlink ref="X161" r:id="rId281"/>
    <hyperlink ref="W162" r:id="rId282"/>
    <hyperlink ref="X162" r:id="rId283"/>
    <hyperlink ref="E163" r:id="rId284"/>
    <hyperlink ref="X163" r:id="rId285"/>
    <hyperlink ref="E164" r:id="rId286"/>
    <hyperlink ref="X164" r:id="rId287"/>
    <hyperlink ref="E170" r:id="rId288"/>
    <hyperlink ref="X170" r:id="rId289"/>
    <hyperlink ref="E171" r:id="rId290"/>
    <hyperlink ref="E172" r:id="rId291"/>
    <hyperlink ref="X172" r:id="rId292"/>
    <hyperlink ref="E173" r:id="rId293"/>
    <hyperlink ref="E175" r:id="rId294"/>
    <hyperlink ref="X175" r:id="rId295"/>
    <hyperlink ref="E176" r:id="rId296"/>
    <hyperlink ref="X176" r:id="rId297"/>
    <hyperlink ref="E177" r:id="rId298"/>
    <hyperlink ref="X177" r:id="rId299"/>
    <hyperlink ref="E178" r:id="rId300"/>
    <hyperlink ref="X178" r:id="rId301"/>
    <hyperlink ref="E179" r:id="rId302"/>
    <hyperlink ref="X179" r:id="rId303"/>
    <hyperlink ref="E180" r:id="rId304"/>
    <hyperlink ref="X180" r:id="rId305"/>
    <hyperlink ref="E181" r:id="rId306"/>
    <hyperlink ref="X181" r:id="rId307"/>
    <hyperlink ref="E183" r:id="rId308"/>
    <hyperlink ref="X183" r:id="rId309"/>
    <hyperlink ref="E184" r:id="rId310"/>
    <hyperlink ref="X184" r:id="rId311"/>
    <hyperlink ref="X186" r:id="rId312"/>
    <hyperlink ref="E187" r:id="rId313"/>
    <hyperlink ref="X187" r:id="rId314"/>
    <hyperlink ref="E195" r:id="rId315"/>
    <hyperlink ref="X195" r:id="rId316"/>
    <hyperlink ref="X200" r:id="rId317"/>
    <hyperlink ref="W203" r:id="rId318"/>
    <hyperlink ref="E205" r:id="rId319"/>
    <hyperlink ref="X206" r:id="rId320"/>
    <hyperlink ref="E207" r:id="rId321"/>
    <hyperlink ref="E208" r:id="rId322"/>
    <hyperlink ref="X208" r:id="rId323"/>
    <hyperlink ref="X209" r:id="rId324"/>
    <hyperlink ref="E212" r:id="rId325"/>
    <hyperlink ref="X212" r:id="rId326"/>
    <hyperlink ref="E213" r:id="rId327"/>
    <hyperlink ref="X213" r:id="rId328"/>
    <hyperlink ref="E214" r:id="rId329"/>
    <hyperlink ref="X214" r:id="rId330"/>
    <hyperlink ref="E215" r:id="rId331"/>
    <hyperlink ref="X215" r:id="rId332"/>
    <hyperlink ref="E216" r:id="rId333"/>
    <hyperlink ref="X216" r:id="rId334"/>
    <hyperlink ref="E217" r:id="rId335"/>
    <hyperlink ref="X217" r:id="rId336"/>
    <hyperlink ref="E218" r:id="rId337"/>
    <hyperlink ref="X218" r:id="rId338"/>
    <hyperlink ref="E219" r:id="rId339"/>
    <hyperlink ref="X219" r:id="rId340"/>
    <hyperlink ref="E220" r:id="rId341"/>
    <hyperlink ref="X220" r:id="rId342"/>
    <hyperlink ref="E221" r:id="rId343"/>
    <hyperlink ref="X221" r:id="rId344"/>
    <hyperlink ref="E222" r:id="rId345"/>
    <hyperlink ref="X222" r:id="rId346"/>
    <hyperlink ref="E223" r:id="rId347"/>
    <hyperlink ref="X223" r:id="rId348"/>
    <hyperlink ref="E224" r:id="rId349"/>
    <hyperlink ref="X224" r:id="rId350"/>
    <hyperlink ref="E225" r:id="rId351"/>
    <hyperlink ref="X225" r:id="rId352"/>
    <hyperlink ref="E226" r:id="rId353"/>
    <hyperlink ref="X226" r:id="rId354"/>
    <hyperlink ref="E227" r:id="rId355"/>
    <hyperlink ref="X227" r:id="rId356"/>
    <hyperlink ref="E228" r:id="rId357"/>
    <hyperlink ref="X228" r:id="rId358"/>
    <hyperlink ref="E229" r:id="rId359"/>
    <hyperlink ref="X229" r:id="rId360"/>
    <hyperlink ref="E230" r:id="rId361"/>
    <hyperlink ref="X230" r:id="rId362"/>
    <hyperlink ref="E231" r:id="rId363"/>
    <hyperlink ref="X231" r:id="rId364"/>
    <hyperlink ref="E232" r:id="rId365"/>
    <hyperlink ref="X232" r:id="rId366"/>
    <hyperlink ref="E233" r:id="rId367"/>
    <hyperlink ref="X233" r:id="rId368"/>
    <hyperlink ref="E234" r:id="rId369"/>
    <hyperlink ref="X234" r:id="rId370"/>
    <hyperlink ref="E235" r:id="rId371"/>
    <hyperlink ref="X235" r:id="rId372"/>
    <hyperlink ref="E236" r:id="rId373"/>
    <hyperlink ref="X236" r:id="rId374"/>
    <hyperlink ref="E237" r:id="rId375"/>
    <hyperlink ref="X237" r:id="rId376"/>
    <hyperlink ref="E238" r:id="rId377"/>
    <hyperlink ref="X238" r:id="rId378"/>
    <hyperlink ref="E239" r:id="rId379"/>
    <hyperlink ref="X239" r:id="rId380"/>
    <hyperlink ref="E240" r:id="rId381"/>
    <hyperlink ref="X240" r:id="rId382"/>
    <hyperlink ref="E241" r:id="rId383"/>
    <hyperlink ref="X241" r:id="rId384"/>
    <hyperlink ref="E242" r:id="rId385"/>
    <hyperlink ref="X242" r:id="rId386"/>
    <hyperlink ref="E243" r:id="rId387"/>
    <hyperlink ref="X243" r:id="rId388"/>
    <hyperlink ref="E244" r:id="rId389"/>
    <hyperlink ref="W244" r:id="rId390"/>
    <hyperlink ref="X244" r:id="rId391"/>
    <hyperlink ref="E245" r:id="rId392"/>
    <hyperlink ref="X245" r:id="rId393"/>
    <hyperlink ref="E246" r:id="rId394"/>
    <hyperlink ref="E247" r:id="rId395"/>
    <hyperlink ref="X247" r:id="rId396"/>
    <hyperlink ref="E248" r:id="rId397"/>
    <hyperlink ref="X248" r:id="rId398"/>
    <hyperlink ref="E249" r:id="rId399"/>
    <hyperlink ref="X249" r:id="rId400"/>
    <hyperlink ref="E250" r:id="rId401"/>
    <hyperlink ref="X250" r:id="rId402"/>
    <hyperlink ref="E251" r:id="rId403"/>
    <hyperlink ref="X251" r:id="rId404"/>
    <hyperlink ref="E252" r:id="rId405"/>
    <hyperlink ref="X252" r:id="rId406"/>
    <hyperlink ref="E253" r:id="rId407"/>
    <hyperlink ref="X253" r:id="rId408"/>
    <hyperlink ref="E255" r:id="rId409"/>
    <hyperlink ref="X255" r:id="rId410"/>
    <hyperlink ref="E256" r:id="rId411"/>
    <hyperlink ref="X256" r:id="rId412"/>
    <hyperlink ref="E257" r:id="rId413"/>
    <hyperlink ref="X257" r:id="rId414"/>
    <hyperlink ref="E258" r:id="rId415"/>
    <hyperlink ref="X258" r:id="rId416"/>
    <hyperlink ref="E259" r:id="rId417"/>
    <hyperlink ref="X259" r:id="rId418"/>
    <hyperlink ref="E260" r:id="rId419"/>
    <hyperlink ref="X260" r:id="rId420"/>
    <hyperlink ref="E261" r:id="rId421"/>
    <hyperlink ref="W261" r:id="rId422"/>
    <hyperlink ref="X261" r:id="rId423"/>
    <hyperlink ref="E262" r:id="rId424"/>
    <hyperlink ref="X262" r:id="rId425"/>
    <hyperlink ref="E263" r:id="rId426"/>
    <hyperlink ref="X263" r:id="rId427"/>
    <hyperlink ref="E264" r:id="rId428"/>
    <hyperlink ref="X264" r:id="rId429"/>
    <hyperlink ref="E265" r:id="rId430"/>
    <hyperlink ref="E266" r:id="rId431"/>
    <hyperlink ref="X266" r:id="rId432"/>
    <hyperlink ref="E267" r:id="rId433"/>
    <hyperlink ref="X267" r:id="rId434"/>
    <hyperlink ref="E268" r:id="rId435"/>
    <hyperlink ref="X268" r:id="rId436"/>
    <hyperlink ref="E269" r:id="rId437"/>
    <hyperlink ref="X269" r:id="rId438"/>
    <hyperlink ref="E270" r:id="rId439"/>
    <hyperlink ref="X270" r:id="rId440"/>
    <hyperlink ref="E271" r:id="rId441"/>
    <hyperlink ref="X271" r:id="rId442"/>
    <hyperlink ref="E272" r:id="rId443"/>
    <hyperlink ref="X272" r:id="rId444"/>
    <hyperlink ref="E273" r:id="rId445"/>
    <hyperlink ref="X273" r:id="rId446"/>
    <hyperlink ref="E274" r:id="rId447"/>
    <hyperlink ref="E275" r:id="rId448"/>
    <hyperlink ref="E276" r:id="rId449"/>
    <hyperlink ref="W276" r:id="rId450"/>
    <hyperlink ref="X276" r:id="rId451"/>
    <hyperlink ref="E277" r:id="rId452"/>
    <hyperlink ref="X277" r:id="rId453"/>
    <hyperlink ref="E278" r:id="rId454"/>
    <hyperlink ref="W278" r:id="rId455"/>
    <hyperlink ref="X278" r:id="rId456"/>
    <hyperlink ref="E279" r:id="rId457"/>
    <hyperlink ref="X279" r:id="rId458"/>
    <hyperlink ref="E280" r:id="rId459"/>
    <hyperlink ref="X280" r:id="rId460"/>
    <hyperlink ref="E281" r:id="rId461"/>
    <hyperlink ref="X281" r:id="rId462"/>
    <hyperlink ref="E282" r:id="rId463"/>
    <hyperlink ref="X282" r:id="rId464"/>
    <hyperlink ref="E283" r:id="rId465"/>
    <hyperlink ref="X283" r:id="rId466"/>
    <hyperlink ref="E284" r:id="rId467"/>
    <hyperlink ref="W284" r:id="rId468"/>
    <hyperlink ref="X284" r:id="rId469"/>
    <hyperlink ref="E285" r:id="rId470"/>
    <hyperlink ref="X285" r:id="rId471"/>
    <hyperlink ref="X286" r:id="rId472"/>
    <hyperlink ref="E287" r:id="rId473"/>
    <hyperlink ref="X287" r:id="rId474"/>
    <hyperlink ref="E288" r:id="rId475"/>
    <hyperlink ref="X288" r:id="rId476"/>
    <hyperlink ref="E289" r:id="rId477"/>
    <hyperlink ref="X289" r:id="rId478"/>
    <hyperlink ref="X290" r:id="rId479"/>
    <hyperlink ref="E291" r:id="rId480"/>
    <hyperlink ref="X291" r:id="rId481"/>
    <hyperlink ref="X292" r:id="rId482"/>
    <hyperlink ref="E293" r:id="rId483"/>
    <hyperlink ref="X293" r:id="rId484"/>
    <hyperlink ref="E294" r:id="rId485"/>
    <hyperlink ref="X294" r:id="rId486"/>
    <hyperlink ref="E295" r:id="rId487"/>
    <hyperlink ref="X295" r:id="rId488"/>
    <hyperlink ref="E296" r:id="rId489"/>
    <hyperlink ref="X296" r:id="rId490"/>
    <hyperlink ref="E297" r:id="rId491"/>
    <hyperlink ref="X297" r:id="rId492"/>
    <hyperlink ref="E298" r:id="rId493"/>
    <hyperlink ref="X298" r:id="rId494"/>
    <hyperlink ref="E299" r:id="rId495"/>
    <hyperlink ref="X299" r:id="rId496"/>
    <hyperlink ref="E300" r:id="rId497"/>
    <hyperlink ref="X300" r:id="rId498"/>
    <hyperlink ref="E301" r:id="rId499"/>
    <hyperlink ref="X301" r:id="rId500"/>
    <hyperlink ref="E302" r:id="rId501"/>
    <hyperlink ref="X302" r:id="rId502"/>
    <hyperlink ref="E303" r:id="rId503"/>
    <hyperlink ref="X303" r:id="rId504"/>
    <hyperlink ref="E304" r:id="rId505"/>
    <hyperlink ref="X304" r:id="rId506"/>
    <hyperlink ref="E305" r:id="rId507"/>
    <hyperlink ref="X305" r:id="rId508"/>
    <hyperlink ref="E306" r:id="rId509"/>
    <hyperlink ref="X306" r:id="rId510"/>
    <hyperlink ref="E307" r:id="rId511"/>
    <hyperlink ref="X307" r:id="rId512"/>
    <hyperlink ref="E308" r:id="rId513"/>
    <hyperlink ref="X308" r:id="rId514"/>
    <hyperlink ref="W309" r:id="rId515"/>
    <hyperlink ref="X309" r:id="rId516"/>
    <hyperlink ref="X310" r:id="rId517"/>
    <hyperlink ref="W311" r:id="rId518"/>
    <hyperlink ref="X311" r:id="rId519"/>
    <hyperlink ref="X312" r:id="rId520"/>
    <hyperlink ref="E313" r:id="rId521"/>
    <hyperlink ref="W313" r:id="rId522"/>
    <hyperlink ref="X313" r:id="rId523"/>
    <hyperlink ref="E314" r:id="rId524"/>
    <hyperlink ref="W314" r:id="rId525"/>
    <hyperlink ref="X314" r:id="rId526"/>
    <hyperlink ref="E316" r:id="rId527"/>
    <hyperlink ref="X316" r:id="rId528"/>
    <hyperlink ref="E317" r:id="rId529"/>
    <hyperlink ref="W317" r:id="rId530"/>
    <hyperlink ref="E318" r:id="rId531"/>
    <hyperlink ref="E319" r:id="rId532"/>
    <hyperlink ref="E320" r:id="rId533"/>
    <hyperlink ref="E321" r:id="rId534"/>
    <hyperlink ref="E322" r:id="rId535"/>
    <hyperlink ref="E323" r:id="rId536"/>
    <hyperlink ref="E324" r:id="rId537"/>
    <hyperlink ref="E325" r:id="rId538"/>
    <hyperlink ref="E326" r:id="rId539"/>
    <hyperlink ref="E327" r:id="rId540"/>
    <hyperlink ref="E328" r:id="rId541"/>
    <hyperlink ref="E329" r:id="rId542"/>
    <hyperlink ref="E330" r:id="rId543"/>
    <hyperlink ref="E331" r:id="rId544"/>
    <hyperlink ref="E332" r:id="rId545"/>
    <hyperlink ref="E333" r:id="rId546"/>
    <hyperlink ref="E334" r:id="rId547"/>
    <hyperlink ref="E335" r:id="rId548"/>
    <hyperlink ref="E336" r:id="rId549"/>
    <hyperlink ref="E337" r:id="rId550"/>
    <hyperlink ref="E338" r:id="rId551"/>
    <hyperlink ref="E339" r:id="rId552"/>
    <hyperlink ref="E340" r:id="rId553"/>
    <hyperlink ref="E341" r:id="rId554"/>
    <hyperlink ref="E342" r:id="rId555"/>
    <hyperlink ref="E343" r:id="rId556"/>
    <hyperlink ref="E344" r:id="rId557"/>
    <hyperlink ref="E345" r:id="rId558"/>
    <hyperlink ref="E346" r:id="rId559"/>
    <hyperlink ref="E347" r:id="rId560"/>
    <hyperlink ref="E348" r:id="rId561"/>
    <hyperlink ref="E349" r:id="rId562"/>
    <hyperlink ref="E350" r:id="rId563"/>
    <hyperlink ref="E351" r:id="rId564"/>
    <hyperlink ref="E352" r:id="rId565"/>
    <hyperlink ref="E353" r:id="rId566"/>
    <hyperlink ref="E354" r:id="rId567"/>
    <hyperlink ref="E355" r:id="rId568"/>
    <hyperlink ref="E357" r:id="rId569"/>
    <hyperlink ref="W357" r:id="rId570"/>
    <hyperlink ref="X357" r:id="rId571"/>
    <hyperlink ref="E358" r:id="rId572"/>
    <hyperlink ref="E359" r:id="rId573"/>
    <hyperlink ref="E360" r:id="rId574"/>
    <hyperlink ref="E361" r:id="rId575"/>
    <hyperlink ref="E363" r:id="rId576"/>
    <hyperlink ref="E364" r:id="rId577"/>
    <hyperlink ref="E366" r:id="rId578"/>
    <hyperlink ref="E367" r:id="rId579"/>
    <hyperlink ref="E368" r:id="rId580"/>
    <hyperlink ref="X368" r:id="rId581"/>
    <hyperlink ref="E369" r:id="rId582"/>
    <hyperlink ref="E370" r:id="rId583"/>
    <hyperlink ref="E371" r:id="rId584"/>
    <hyperlink ref="E372" r:id="rId585"/>
    <hyperlink ref="E373" r:id="rId586"/>
    <hyperlink ref="X373" r:id="rId587"/>
    <hyperlink ref="E374" r:id="rId588"/>
    <hyperlink ref="X374" r:id="rId589"/>
    <hyperlink ref="E375" r:id="rId590"/>
    <hyperlink ref="X375" r:id="rId591"/>
    <hyperlink ref="E376" r:id="rId592"/>
    <hyperlink ref="E377" r:id="rId593"/>
    <hyperlink ref="E378" r:id="rId594"/>
    <hyperlink ref="E379" r:id="rId595"/>
    <hyperlink ref="X379" r:id="rId596"/>
    <hyperlink ref="E380" r:id="rId597"/>
    <hyperlink ref="X380" r:id="rId598"/>
    <hyperlink ref="E381" r:id="rId599"/>
    <hyperlink ref="X381" r:id="rId600"/>
    <hyperlink ref="E382" r:id="rId601"/>
    <hyperlink ref="X382" r:id="rId602"/>
    <hyperlink ref="E383" r:id="rId603"/>
    <hyperlink ref="X383" r:id="rId604"/>
    <hyperlink ref="E384" r:id="rId605"/>
    <hyperlink ref="X384" r:id="rId606"/>
    <hyperlink ref="E385" r:id="rId607"/>
    <hyperlink ref="X385" r:id="rId608"/>
    <hyperlink ref="E386" r:id="rId609"/>
    <hyperlink ref="X386" r:id="rId610"/>
    <hyperlink ref="E387" r:id="rId611"/>
    <hyperlink ref="X387" r:id="rId612"/>
    <hyperlink ref="E388" r:id="rId613"/>
    <hyperlink ref="X388" r:id="rId614"/>
    <hyperlink ref="X389" r:id="rId615"/>
    <hyperlink ref="E390" r:id="rId616"/>
    <hyperlink ref="X390" r:id="rId617"/>
    <hyperlink ref="E391" r:id="rId618"/>
    <hyperlink ref="X391" r:id="rId619"/>
    <hyperlink ref="E392" r:id="rId620"/>
    <hyperlink ref="X392" r:id="rId621"/>
    <hyperlink ref="E393" r:id="rId622"/>
    <hyperlink ref="X393" r:id="rId623"/>
    <hyperlink ref="X394" r:id="rId624"/>
    <hyperlink ref="E395" r:id="rId625"/>
    <hyperlink ref="X395" r:id="rId626"/>
    <hyperlink ref="X396" r:id="rId627"/>
    <hyperlink ref="X397" r:id="rId628"/>
    <hyperlink ref="E398" r:id="rId629"/>
    <hyperlink ref="X398" r:id="rId630"/>
    <hyperlink ref="E399" r:id="rId631"/>
    <hyperlink ref="X399" r:id="rId632"/>
    <hyperlink ref="E400" r:id="rId633"/>
    <hyperlink ref="X400" r:id="rId634"/>
    <hyperlink ref="E401" r:id="rId635"/>
    <hyperlink ref="E402" r:id="rId636"/>
    <hyperlink ref="E403" r:id="rId637"/>
    <hyperlink ref="E404" r:id="rId638"/>
    <hyperlink ref="E405" r:id="rId639"/>
    <hyperlink ref="E406" r:id="rId640"/>
    <hyperlink ref="E407" r:id="rId641"/>
    <hyperlink ref="W407" r:id="rId642"/>
    <hyperlink ref="X407" r:id="rId643"/>
    <hyperlink ref="E408" r:id="rId644"/>
    <hyperlink ref="X408" r:id="rId645"/>
    <hyperlink ref="E409" r:id="rId646"/>
    <hyperlink ref="W409" r:id="rId647"/>
    <hyperlink ref="X409" r:id="rId648"/>
    <hyperlink ref="E410" r:id="rId649"/>
    <hyperlink ref="W410" r:id="rId650"/>
    <hyperlink ref="X410" r:id="rId651"/>
    <hyperlink ref="E411" r:id="rId652"/>
    <hyperlink ref="E412" r:id="rId653"/>
    <hyperlink ref="W412" r:id="rId654"/>
    <hyperlink ref="X412" r:id="rId655"/>
    <hyperlink ref="E413" r:id="rId656"/>
    <hyperlink ref="E414" r:id="rId657"/>
    <hyperlink ref="X414" r:id="rId658"/>
    <hyperlink ref="E415" r:id="rId659"/>
    <hyperlink ref="X415" r:id="rId660"/>
    <hyperlink ref="E416" r:id="rId661"/>
    <hyperlink ref="X416" r:id="rId662"/>
    <hyperlink ref="E417" r:id="rId663"/>
    <hyperlink ref="X417" r:id="rId664"/>
    <hyperlink ref="X418" r:id="rId665"/>
    <hyperlink ref="E419" r:id="rId666"/>
    <hyperlink ref="W419" r:id="rId667"/>
    <hyperlink ref="X419" r:id="rId668"/>
    <hyperlink ref="E420" r:id="rId669"/>
    <hyperlink ref="X420" r:id="rId670"/>
    <hyperlink ref="X421" r:id="rId671"/>
    <hyperlink ref="E422" r:id="rId672"/>
    <hyperlink ref="E423" r:id="rId673"/>
    <hyperlink ref="E424" r:id="rId674"/>
    <hyperlink ref="X424" r:id="rId675"/>
    <hyperlink ref="E425" r:id="rId676"/>
    <hyperlink ref="E426" r:id="rId677"/>
    <hyperlink ref="E430" r:id="rId678"/>
    <hyperlink ref="E431" r:id="rId679"/>
    <hyperlink ref="E432" r:id="rId680"/>
    <hyperlink ref="E433" r:id="rId681"/>
    <hyperlink ref="E434" r:id="rId682"/>
    <hyperlink ref="E435" r:id="rId683"/>
    <hyperlink ref="X435" r:id="rId684"/>
    <hyperlink ref="E436" r:id="rId685"/>
    <hyperlink ref="X436" r:id="rId686"/>
    <hyperlink ref="E437" r:id="rId687"/>
    <hyperlink ref="X437" r:id="rId688"/>
    <hyperlink ref="E438" r:id="rId689"/>
    <hyperlink ref="X438" r:id="rId690"/>
    <hyperlink ref="E439" r:id="rId691"/>
    <hyperlink ref="X439" r:id="rId692"/>
    <hyperlink ref="E440" r:id="rId693"/>
    <hyperlink ref="X440" r:id="rId694"/>
    <hyperlink ref="E441" r:id="rId695"/>
    <hyperlink ref="X441" r:id="rId696"/>
    <hyperlink ref="E442" r:id="rId697"/>
    <hyperlink ref="X442" r:id="rId698"/>
    <hyperlink ref="E443" r:id="rId699"/>
    <hyperlink ref="X443" r:id="rId700"/>
    <hyperlink ref="E444" r:id="rId701"/>
    <hyperlink ref="X444" r:id="rId702"/>
    <hyperlink ref="X445" r:id="rId703"/>
    <hyperlink ref="E446" r:id="rId704"/>
    <hyperlink ref="X446" r:id="rId705"/>
    <hyperlink ref="E447" r:id="rId706"/>
    <hyperlink ref="X447" r:id="rId707"/>
    <hyperlink ref="E448" r:id="rId708"/>
    <hyperlink ref="X448" r:id="rId709"/>
    <hyperlink ref="E449" r:id="rId710"/>
    <hyperlink ref="E450" r:id="rId711"/>
    <hyperlink ref="W450" r:id="rId712"/>
    <hyperlink ref="X450" r:id="rId713"/>
    <hyperlink ref="E451" r:id="rId714"/>
    <hyperlink ref="X451" r:id="rId715"/>
    <hyperlink ref="E452" r:id="rId716"/>
    <hyperlink ref="X452" r:id="rId717"/>
    <hyperlink ref="E453" r:id="rId718"/>
    <hyperlink ref="X453" r:id="rId719"/>
    <hyperlink ref="E454" r:id="rId720"/>
    <hyperlink ref="X454" r:id="rId721"/>
    <hyperlink ref="E455" r:id="rId722"/>
    <hyperlink ref="X455" r:id="rId723"/>
    <hyperlink ref="E456" r:id="rId724"/>
    <hyperlink ref="X456" r:id="rId725"/>
    <hyperlink ref="E457" r:id="rId726"/>
    <hyperlink ref="X457" r:id="rId727"/>
    <hyperlink ref="E458" r:id="rId728"/>
    <hyperlink ref="X458" r:id="rId729"/>
    <hyperlink ref="X459" r:id="rId730"/>
    <hyperlink ref="E460" r:id="rId731"/>
    <hyperlink ref="X460" r:id="rId732"/>
    <hyperlink ref="E461" r:id="rId733"/>
    <hyperlink ref="X461" r:id="rId734"/>
    <hyperlink ref="E462" r:id="rId735"/>
    <hyperlink ref="E463" r:id="rId736"/>
    <hyperlink ref="X463" r:id="rId737"/>
    <hyperlink ref="E464" r:id="rId738"/>
    <hyperlink ref="X464" r:id="rId739"/>
    <hyperlink ref="E465" r:id="rId740"/>
    <hyperlink ref="X465" r:id="rId741"/>
    <hyperlink ref="E466" r:id="rId742"/>
    <hyperlink ref="X466" r:id="rId743"/>
    <hyperlink ref="E467" r:id="rId744"/>
    <hyperlink ref="E468" r:id="rId745"/>
    <hyperlink ref="E469" r:id="rId746"/>
    <hyperlink ref="X469" r:id="rId747"/>
    <hyperlink ref="E470" r:id="rId748"/>
    <hyperlink ref="X470" r:id="rId749"/>
    <hyperlink ref="E471" r:id="rId750"/>
    <hyperlink ref="X471" r:id="rId751"/>
    <hyperlink ref="E472" r:id="rId752"/>
    <hyperlink ref="X472" r:id="rId753"/>
    <hyperlink ref="E473" r:id="rId754"/>
    <hyperlink ref="X473" r:id="rId755"/>
    <hyperlink ref="E474" r:id="rId756"/>
    <hyperlink ref="X474" r:id="rId757"/>
    <hyperlink ref="E475" r:id="rId758"/>
    <hyperlink ref="X475" r:id="rId759"/>
    <hyperlink ref="X476" r:id="rId760"/>
    <hyperlink ref="E477" r:id="rId761"/>
    <hyperlink ref="X477" r:id="rId762"/>
    <hyperlink ref="X478" r:id="rId763"/>
    <hyperlink ref="E479" r:id="rId764"/>
    <hyperlink ref="X479" r:id="rId765"/>
    <hyperlink ref="E480" r:id="rId766"/>
    <hyperlink ref="X480" r:id="rId767"/>
    <hyperlink ref="E481" r:id="rId768"/>
    <hyperlink ref="X481" r:id="rId769"/>
    <hyperlink ref="E482" r:id="rId770"/>
    <hyperlink ref="X482" r:id="rId771"/>
    <hyperlink ref="E483" r:id="rId772"/>
    <hyperlink ref="X483" r:id="rId773"/>
    <hyperlink ref="E484" r:id="rId774"/>
    <hyperlink ref="X484" r:id="rId775"/>
    <hyperlink ref="X486" r:id="rId776"/>
    <hyperlink ref="X487" r:id="rId777"/>
    <hyperlink ref="E488" r:id="rId778"/>
    <hyperlink ref="X489" r:id="rId779"/>
    <hyperlink ref="E490" r:id="rId780"/>
    <hyperlink ref="X491" r:id="rId781"/>
    <hyperlink ref="E492" r:id="rId782"/>
    <hyperlink ref="E493" r:id="rId783"/>
    <hyperlink ref="E494" r:id="rId784"/>
    <hyperlink ref="X494" r:id="rId785"/>
    <hyperlink ref="E495" r:id="rId786"/>
    <hyperlink ref="X495" r:id="rId787"/>
    <hyperlink ref="E496" r:id="rId788"/>
    <hyperlink ref="E497" r:id="rId789"/>
    <hyperlink ref="E498" r:id="rId790"/>
    <hyperlink ref="E499" r:id="rId791"/>
    <hyperlink ref="E500" r:id="rId792"/>
    <hyperlink ref="E501" r:id="rId793"/>
    <hyperlink ref="X501" r:id="rId794"/>
    <hyperlink ref="E502" r:id="rId795"/>
    <hyperlink ref="E503" r:id="rId796"/>
    <hyperlink ref="E504" r:id="rId797"/>
    <hyperlink ref="X504" r:id="rId798"/>
    <hyperlink ref="E505" r:id="rId799"/>
    <hyperlink ref="E506" r:id="rId800"/>
    <hyperlink ref="X506" r:id="rId801"/>
    <hyperlink ref="E507" r:id="rId802"/>
    <hyperlink ref="E508" r:id="rId803"/>
    <hyperlink ref="E509" r:id="rId804"/>
    <hyperlink ref="X509" r:id="rId805"/>
    <hyperlink ref="E510" r:id="rId806"/>
    <hyperlink ref="X510" r:id="rId807"/>
    <hyperlink ref="E511" r:id="rId808"/>
    <hyperlink ref="X511" r:id="rId809"/>
    <hyperlink ref="E512" r:id="rId810"/>
    <hyperlink ref="X512" r:id="rId811"/>
    <hyperlink ref="E513" r:id="rId812"/>
    <hyperlink ref="X513" r:id="rId813"/>
    <hyperlink ref="E514" r:id="rId814"/>
    <hyperlink ref="X514" r:id="rId815"/>
    <hyperlink ref="E515" r:id="rId816"/>
    <hyperlink ref="X515" r:id="rId817"/>
    <hyperlink ref="E516" r:id="rId818"/>
    <hyperlink ref="X516" r:id="rId819"/>
    <hyperlink ref="X517" r:id="rId820"/>
    <hyperlink ref="E518" r:id="rId821"/>
    <hyperlink ref="X518" r:id="rId822"/>
    <hyperlink ref="E519" r:id="rId823"/>
    <hyperlink ref="X519" r:id="rId824"/>
    <hyperlink ref="E520" r:id="rId825"/>
    <hyperlink ref="X520" r:id="rId826"/>
    <hyperlink ref="E521" r:id="rId827"/>
    <hyperlink ref="X521" r:id="rId828"/>
    <hyperlink ref="E522" r:id="rId829"/>
    <hyperlink ref="X522" r:id="rId830"/>
    <hyperlink ref="E523" r:id="rId831"/>
    <hyperlink ref="E524" r:id="rId832"/>
    <hyperlink ref="X524" r:id="rId833"/>
    <hyperlink ref="E525" r:id="rId834"/>
    <hyperlink ref="E526" r:id="rId835"/>
    <hyperlink ref="X526" r:id="rId836"/>
  </hyperlinks>
  <pageMargins left="0.7" right="0.7" top="0.75" bottom="0.75" header="0.3" footer="0.3"/>
  <pageSetup paperSize="9" orientation="portrait" horizontalDpi="4294967295" verticalDpi="4294967295" scale="100" fitToWidth="1" fitToHeight="1" firstPageNumber="1" useFirstPageNumber="1" copies="1"/>
  <tableParts count="1">
    <tablePart r:id="rId837"/>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3"/>
  <sheetViews>
    <sheetView workbookViewId="0" zoomScale="100" zoomScaleNormal="100">
      <selection activeCell="U14" sqref="U14"/>
    </sheetView>
  </sheetViews>
  <sheetFormatPr defaultRowHeight="14.4" outlineLevelRow="0" outlineLevelCol="0" x14ac:dyDescent="0.3" customHeight="1"/>
  <cols>
    <col min="1" max="1" width="10.88671875" customWidth="1"/>
    <col min="2" max="2" width="19.109375" customWidth="1"/>
    <col min="3" max="3" width="11" customWidth="1"/>
    <col min="4" max="4" width="12.6640625" customWidth="1"/>
    <col min="5" max="6" width="14.44140625" customWidth="1"/>
    <col min="7" max="7" width="21.5546875" customWidth="1"/>
    <col min="8" max="8" width="21.44140625" customWidth="1"/>
    <col min="9" max="9" width="16.5546875" style="2" customWidth="1"/>
    <col min="10" max="10" width="20" style="2" customWidth="1"/>
    <col min="12" max="12" width="13.33203125" customWidth="1"/>
    <col min="13" max="13" width="14.5546875" customWidth="1"/>
    <col min="14" max="14" width="12.5546875" customWidth="1"/>
    <col min="15" max="15" width="13.6640625" customWidth="1"/>
    <col min="16" max="17" width="14.88671875" customWidth="1"/>
    <col min="18" max="18" width="13.88671875" customWidth="1"/>
    <col min="19" max="19" width="15" customWidth="1"/>
    <col min="20" max="21" width="13" customWidth="1"/>
    <col min="22" max="22" width="13.6640625" customWidth="1"/>
    <col min="23" max="23" width="28.88671875" customWidth="1"/>
    <col min="24" max="24" width="11.6640625" customWidth="1"/>
    <col min="25" max="25" width="13.44140625" customWidth="1"/>
  </cols>
  <sheetData>
    <row r="1" ht="28.8" customHeight="1" spans="1:25" s="78" customFormat="1" x14ac:dyDescent="0.25">
      <c r="A1" s="78" t="s">
        <v>0</v>
      </c>
      <c r="B1" s="78" t="s">
        <v>1</v>
      </c>
      <c r="C1" s="78" t="s">
        <v>2</v>
      </c>
      <c r="D1" s="78" t="s">
        <v>3</v>
      </c>
      <c r="E1" s="78" t="s">
        <v>4</v>
      </c>
      <c r="F1" s="78" t="s">
        <v>5</v>
      </c>
      <c r="G1" s="78" t="s">
        <v>6</v>
      </c>
      <c r="H1" s="78" t="s">
        <v>7</v>
      </c>
      <c r="I1" s="78" t="s">
        <v>8</v>
      </c>
      <c r="J1" s="78" t="s">
        <v>9</v>
      </c>
      <c r="K1" s="78" t="s">
        <v>10</v>
      </c>
      <c r="L1" s="78" t="s">
        <v>3012</v>
      </c>
      <c r="M1" s="78" t="s">
        <v>12</v>
      </c>
      <c r="N1" s="78" t="s">
        <v>3013</v>
      </c>
      <c r="O1" s="78" t="s">
        <v>3014</v>
      </c>
      <c r="P1" s="78" t="s">
        <v>15</v>
      </c>
      <c r="Q1" s="78" t="s">
        <v>16</v>
      </c>
      <c r="R1" s="78" t="s">
        <v>17</v>
      </c>
      <c r="S1" s="78" t="s">
        <v>18</v>
      </c>
      <c r="T1" s="78" t="s">
        <v>19</v>
      </c>
      <c r="U1" s="78" t="s">
        <v>20</v>
      </c>
      <c r="V1" s="78" t="s">
        <v>21</v>
      </c>
      <c r="W1" s="78" t="s">
        <v>22</v>
      </c>
      <c r="X1" s="78" t="s">
        <v>23</v>
      </c>
      <c r="Y1" s="78" t="s">
        <v>24</v>
      </c>
    </row>
    <row r="2" spans="1:25" x14ac:dyDescent="0.25">
      <c r="A2" s="2"/>
      <c r="B2" s="2" t="s">
        <v>47</v>
      </c>
      <c r="C2" s="2"/>
      <c r="D2" s="2"/>
      <c r="E2" s="2"/>
      <c r="F2" s="2" t="s">
        <v>76</v>
      </c>
      <c r="G2" s="2" t="s">
        <v>58</v>
      </c>
      <c r="H2" s="2" t="s">
        <v>1133</v>
      </c>
      <c r="I2" s="2" t="s">
        <v>76</v>
      </c>
      <c r="K2" s="2" t="s">
        <v>34</v>
      </c>
      <c r="L2" s="2" t="s">
        <v>186</v>
      </c>
      <c r="M2" s="2" t="s">
        <v>36</v>
      </c>
      <c r="N2">
        <v>0</v>
      </c>
      <c r="O2" s="2" t="s">
        <v>36</v>
      </c>
      <c r="P2" s="2"/>
      <c r="Q2" s="2" t="s">
        <v>44</v>
      </c>
      <c r="R2" s="2" t="s">
        <v>36</v>
      </c>
      <c r="S2" s="2" t="s">
        <v>36</v>
      </c>
      <c r="T2" s="2" t="s">
        <v>39</v>
      </c>
      <c r="U2" s="2" t="s">
        <v>1973</v>
      </c>
      <c r="V2" s="2"/>
      <c r="W2" s="2"/>
      <c r="X2" s="2"/>
      <c r="Y2" s="2"/>
    </row>
    <row r="3" ht="28.8" customHeight="1" spans="1:25" x14ac:dyDescent="0.25">
      <c r="A3" s="2"/>
      <c r="B3" s="2" t="s">
        <v>194</v>
      </c>
      <c r="C3" s="2"/>
      <c r="D3" s="2"/>
      <c r="E3" s="2"/>
      <c r="F3" s="2" t="s">
        <v>119</v>
      </c>
      <c r="G3" s="2" t="s">
        <v>30</v>
      </c>
      <c r="H3" s="2" t="s">
        <v>66</v>
      </c>
      <c r="I3" s="2" t="s">
        <v>696</v>
      </c>
      <c r="K3" s="2" t="s">
        <v>1092</v>
      </c>
      <c r="L3" s="2" t="s">
        <v>3015</v>
      </c>
      <c r="M3" s="2" t="s">
        <v>35</v>
      </c>
      <c r="N3" s="2">
        <v>1</v>
      </c>
      <c r="O3" s="2" t="s">
        <v>35</v>
      </c>
      <c r="P3" s="2"/>
      <c r="Q3" s="2" t="s">
        <v>38</v>
      </c>
      <c r="R3" s="2" t="s">
        <v>35</v>
      </c>
      <c r="S3" s="2" t="s">
        <v>35</v>
      </c>
      <c r="T3" s="2" t="s">
        <v>48</v>
      </c>
      <c r="U3" s="2" t="s">
        <v>2007</v>
      </c>
      <c r="V3" s="2"/>
      <c r="W3" s="2"/>
      <c r="X3" s="2"/>
      <c r="Y3" s="2"/>
    </row>
    <row r="4" ht="28.8" customHeight="1" spans="1:25" x14ac:dyDescent="0.25">
      <c r="A4" s="2"/>
      <c r="B4" s="2" t="s">
        <v>380</v>
      </c>
      <c r="C4" s="2"/>
      <c r="D4" s="2"/>
      <c r="E4" s="2"/>
      <c r="F4" s="2" t="s">
        <v>29</v>
      </c>
      <c r="G4" s="2" t="s">
        <v>249</v>
      </c>
      <c r="H4" s="2" t="s">
        <v>31</v>
      </c>
      <c r="I4" s="2" t="s">
        <v>3016</v>
      </c>
      <c r="K4" s="2"/>
      <c r="L4" s="2" t="s">
        <v>88</v>
      </c>
      <c r="M4" s="2"/>
      <c r="N4" s="2">
        <v>2</v>
      </c>
      <c r="O4" s="2"/>
      <c r="P4" s="2"/>
      <c r="Q4" s="2" t="s">
        <v>496</v>
      </c>
      <c r="R4" s="2"/>
      <c r="S4" s="2"/>
      <c r="T4" s="2"/>
      <c r="U4" s="2" t="s">
        <v>2182</v>
      </c>
      <c r="V4" s="2"/>
      <c r="W4" s="2"/>
      <c r="X4" s="2"/>
      <c r="Y4" s="2"/>
    </row>
    <row r="5" spans="1:25" x14ac:dyDescent="0.25">
      <c r="A5" s="2"/>
      <c r="B5" s="2" t="s">
        <v>1098</v>
      </c>
      <c r="C5" s="2"/>
      <c r="D5" s="2"/>
      <c r="E5" s="2"/>
      <c r="F5" s="2" t="s">
        <v>3017</v>
      </c>
      <c r="G5" s="2" t="s">
        <v>340</v>
      </c>
      <c r="H5" s="2"/>
      <c r="I5" s="2" t="s">
        <v>729</v>
      </c>
      <c r="K5" s="2"/>
      <c r="L5" s="2" t="s">
        <v>48</v>
      </c>
      <c r="M5" s="2"/>
      <c r="N5" s="2">
        <v>3</v>
      </c>
      <c r="O5" s="2"/>
      <c r="P5" s="2"/>
      <c r="Q5" s="2"/>
      <c r="R5" s="2"/>
      <c r="S5" s="2"/>
      <c r="T5" s="2"/>
      <c r="U5" s="2" t="s">
        <v>1952</v>
      </c>
      <c r="V5" s="2"/>
      <c r="W5" s="2"/>
      <c r="X5" s="2"/>
      <c r="Y5" s="2"/>
    </row>
    <row r="6" spans="1:25" x14ac:dyDescent="0.25">
      <c r="A6" s="2"/>
      <c r="B6" s="2" t="s">
        <v>1398</v>
      </c>
      <c r="C6" s="2"/>
      <c r="D6" s="2"/>
      <c r="E6" s="2"/>
      <c r="F6" s="2" t="s">
        <v>86</v>
      </c>
      <c r="G6" s="2" t="s">
        <v>519</v>
      </c>
      <c r="H6" s="2"/>
      <c r="I6" s="2" t="s">
        <v>3018</v>
      </c>
      <c r="K6" s="2"/>
      <c r="L6" s="2" t="s">
        <v>122</v>
      </c>
      <c r="M6" s="2"/>
      <c r="N6" s="2">
        <v>4</v>
      </c>
      <c r="O6" s="2"/>
      <c r="P6" s="2"/>
      <c r="Q6" s="2"/>
      <c r="R6" s="2"/>
      <c r="S6" s="2"/>
      <c r="T6" s="2"/>
      <c r="U6" s="2" t="s">
        <v>1998</v>
      </c>
      <c r="V6" s="2"/>
      <c r="W6" s="2"/>
      <c r="X6" s="2"/>
      <c r="Y6" s="2"/>
    </row>
    <row r="7" ht="28.8" customHeight="1" spans="1:25" x14ac:dyDescent="0.25">
      <c r="A7" s="2"/>
      <c r="B7" s="2" t="s">
        <v>1402</v>
      </c>
      <c r="C7" s="2"/>
      <c r="D7" s="2"/>
      <c r="E7" s="2"/>
      <c r="F7" s="2" t="s">
        <v>1090</v>
      </c>
      <c r="H7" s="2"/>
      <c r="I7" s="2" t="s">
        <v>3019</v>
      </c>
      <c r="K7" s="2"/>
      <c r="L7" s="2" t="s">
        <v>1423</v>
      </c>
      <c r="M7" s="2"/>
      <c r="N7" s="2">
        <v>5</v>
      </c>
      <c r="O7" s="2"/>
      <c r="P7" s="2"/>
      <c r="Q7" s="2"/>
      <c r="R7" s="2"/>
      <c r="S7" s="2"/>
      <c r="T7" s="2"/>
      <c r="U7" s="2" t="s">
        <v>2062</v>
      </c>
      <c r="V7" s="2"/>
      <c r="W7" s="2"/>
      <c r="X7" s="2"/>
      <c r="Y7" s="2"/>
    </row>
    <row r="8" spans="1:25" x14ac:dyDescent="0.25">
      <c r="A8" s="2"/>
      <c r="B8" s="2" t="s">
        <v>1130</v>
      </c>
      <c r="C8" s="2"/>
      <c r="D8" s="2"/>
      <c r="E8" s="2"/>
      <c r="F8" s="2" t="s">
        <v>171</v>
      </c>
      <c r="G8" s="2"/>
      <c r="H8" s="2"/>
      <c r="I8" s="2" t="s">
        <v>1551</v>
      </c>
      <c r="K8" s="2"/>
      <c r="L8" s="2" t="s">
        <v>32</v>
      </c>
      <c r="M8" s="2"/>
      <c r="N8" s="2"/>
      <c r="O8" s="2"/>
      <c r="P8" s="2"/>
      <c r="Q8" s="2"/>
      <c r="R8" s="2"/>
      <c r="S8" s="2"/>
      <c r="T8" s="2"/>
      <c r="U8" s="2" t="s">
        <v>29</v>
      </c>
      <c r="V8" s="2"/>
      <c r="W8" s="2"/>
      <c r="X8" s="2"/>
      <c r="Y8" s="2"/>
    </row>
    <row r="9" spans="1:25" x14ac:dyDescent="0.25">
      <c r="A9" s="2"/>
      <c r="B9" s="2" t="s">
        <v>3020</v>
      </c>
      <c r="C9" s="2"/>
      <c r="D9" s="2"/>
      <c r="E9" s="2"/>
      <c r="F9" s="2" t="s">
        <v>65</v>
      </c>
      <c r="G9" s="2"/>
      <c r="H9" s="2"/>
      <c r="I9" s="2" t="s">
        <v>31</v>
      </c>
      <c r="K9" s="2"/>
      <c r="L9" s="2" t="s">
        <v>12</v>
      </c>
      <c r="M9" s="2"/>
      <c r="N9" s="2"/>
      <c r="O9" s="2"/>
      <c r="P9" s="2"/>
      <c r="Q9" s="2"/>
      <c r="R9" s="2"/>
      <c r="S9" s="2"/>
      <c r="T9" s="2"/>
      <c r="U9" s="2" t="s">
        <v>1971</v>
      </c>
      <c r="V9" s="2"/>
      <c r="W9" s="2"/>
      <c r="X9" s="2"/>
      <c r="Y9" s="2"/>
    </row>
    <row r="10" spans="1:26" x14ac:dyDescent="0.25">
      <c r="A10" s="2"/>
      <c r="B10" s="2" t="s">
        <v>3021</v>
      </c>
      <c r="C10" s="2"/>
      <c r="D10" s="2"/>
      <c r="E10" s="2"/>
      <c r="F10" s="2" t="s">
        <v>419</v>
      </c>
      <c r="G10" s="2"/>
      <c r="H10" s="2"/>
      <c r="I10" s="2" t="s">
        <v>66</v>
      </c>
      <c r="K10" s="2"/>
      <c r="L10" s="2"/>
      <c r="M10" s="2"/>
      <c r="N10" s="2"/>
      <c r="O10" s="2"/>
      <c r="P10" s="2"/>
      <c r="Q10" s="2"/>
      <c r="R10" s="2"/>
      <c r="S10" s="2"/>
      <c r="T10" s="2"/>
      <c r="U10" s="2" t="s">
        <v>1966</v>
      </c>
      <c r="V10" s="2"/>
      <c r="W10" s="2"/>
      <c r="X10" s="2"/>
      <c r="Y10" s="2"/>
      <c r="Z10" s="2"/>
    </row>
    <row r="11" spans="1:26" x14ac:dyDescent="0.25">
      <c r="A11" s="2"/>
      <c r="B11" s="2" t="s">
        <v>3022</v>
      </c>
      <c r="C11" s="2"/>
      <c r="D11" s="2"/>
      <c r="E11" s="2"/>
      <c r="F11" s="2" t="s">
        <v>493</v>
      </c>
      <c r="G11" s="2"/>
      <c r="H11" s="2"/>
      <c r="I11" s="2" t="s">
        <v>48</v>
      </c>
      <c r="K11" s="2"/>
      <c r="L11" s="2"/>
      <c r="M11" s="2"/>
      <c r="N11" s="2"/>
      <c r="O11" s="2"/>
      <c r="P11" s="2"/>
      <c r="Q11" s="2"/>
      <c r="R11" s="2"/>
      <c r="S11" s="2"/>
      <c r="T11" s="2"/>
      <c r="U11" s="2" t="s">
        <v>496</v>
      </c>
      <c r="V11" s="2"/>
      <c r="W11" s="2"/>
      <c r="X11" s="2"/>
      <c r="Y11" s="2"/>
      <c r="Z11" s="2"/>
    </row>
    <row r="12" spans="1:26" x14ac:dyDescent="0.25">
      <c r="A12" s="2"/>
      <c r="B12" s="2" t="s">
        <v>3023</v>
      </c>
      <c r="C12" s="2"/>
      <c r="D12" s="2"/>
      <c r="E12" s="2"/>
      <c r="F12" s="2"/>
      <c r="G12" s="2"/>
      <c r="H12" s="2"/>
      <c r="I12" s="2" t="s">
        <v>3024</v>
      </c>
      <c r="K12" s="2"/>
      <c r="L12" s="2"/>
      <c r="M12" s="2"/>
      <c r="N12" s="2"/>
      <c r="O12" s="2"/>
      <c r="P12" s="2"/>
      <c r="Q12" s="2"/>
      <c r="R12" s="2"/>
      <c r="S12" s="2"/>
      <c r="T12" s="2"/>
      <c r="U12" s="2" t="s">
        <v>1989</v>
      </c>
      <c r="V12" s="2"/>
      <c r="W12" s="2"/>
      <c r="X12" s="2"/>
      <c r="Y12" s="2"/>
      <c r="Z12" s="2"/>
    </row>
    <row r="13" spans="1:26" x14ac:dyDescent="0.25">
      <c r="A13" s="2"/>
      <c r="B13" s="2" t="s">
        <v>25</v>
      </c>
      <c r="C13" s="2"/>
      <c r="D13" s="2"/>
      <c r="E13" s="2"/>
      <c r="F13" s="2"/>
      <c r="G13" s="2"/>
      <c r="H13" s="2"/>
      <c r="I13" s="2" t="s">
        <v>32</v>
      </c>
      <c r="K13" s="2"/>
      <c r="L13" s="2"/>
      <c r="M13" s="2"/>
      <c r="N13" s="2"/>
      <c r="O13" s="2"/>
      <c r="P13" s="2"/>
      <c r="Q13" s="2"/>
      <c r="R13" s="2"/>
      <c r="S13" s="2"/>
      <c r="T13" s="2"/>
      <c r="U13" s="2" t="s">
        <v>3025</v>
      </c>
      <c r="V13" s="2"/>
      <c r="W13" s="2"/>
      <c r="X13" s="2"/>
      <c r="Y13" s="2"/>
      <c r="Z13" s="2"/>
    </row>
    <row r="14" spans="1:26" x14ac:dyDescent="0.25">
      <c r="A14" s="2"/>
      <c r="B14" s="2"/>
      <c r="C14" s="2"/>
      <c r="D14" s="2"/>
      <c r="E14" s="2"/>
      <c r="F14" s="2"/>
      <c r="G14" s="2"/>
      <c r="H14" s="2"/>
      <c r="I14" s="2" t="s">
        <v>3026</v>
      </c>
      <c r="K14" s="2"/>
      <c r="L14" s="2"/>
      <c r="M14" s="2"/>
      <c r="N14" s="2"/>
      <c r="O14" s="2"/>
      <c r="P14" s="2"/>
      <c r="Q14" s="2"/>
      <c r="R14" s="2"/>
      <c r="S14" s="2"/>
      <c r="T14" s="2"/>
      <c r="U14" s="2"/>
      <c r="V14" s="2"/>
      <c r="W14" s="2"/>
      <c r="X14" s="2"/>
      <c r="Y14" s="2"/>
      <c r="Z14" s="2"/>
    </row>
    <row r="15" spans="1:26" x14ac:dyDescent="0.25">
      <c r="A15" s="2"/>
      <c r="B15" s="2"/>
      <c r="C15" s="2"/>
      <c r="D15" s="2"/>
      <c r="E15" s="2"/>
      <c r="F15" s="2"/>
      <c r="G15" s="2"/>
      <c r="H15" s="2"/>
      <c r="I15" s="2" t="s">
        <v>536</v>
      </c>
      <c r="K15" s="2"/>
      <c r="L15" s="2"/>
      <c r="M15" s="2"/>
      <c r="N15" s="2"/>
      <c r="O15" s="2"/>
      <c r="P15" s="2"/>
      <c r="Q15" s="2"/>
      <c r="R15" s="2"/>
      <c r="S15" s="2"/>
      <c r="T15" s="2"/>
      <c r="U15" s="2"/>
      <c r="V15" s="2"/>
      <c r="W15" s="2"/>
      <c r="X15" s="2"/>
      <c r="Y15" s="2"/>
      <c r="Z15" s="2"/>
    </row>
    <row r="16" spans="1:26" x14ac:dyDescent="0.25">
      <c r="A16" s="2"/>
      <c r="B16" s="2"/>
      <c r="C16" s="2"/>
      <c r="D16" s="2"/>
      <c r="E16" s="2"/>
      <c r="F16" s="2"/>
      <c r="G16" s="2"/>
      <c r="H16" s="2"/>
      <c r="I16" s="2" t="s">
        <v>104</v>
      </c>
      <c r="K16" s="2"/>
      <c r="L16" s="2"/>
      <c r="M16" s="2"/>
      <c r="N16" s="2"/>
      <c r="O16" s="2"/>
      <c r="P16" s="2"/>
      <c r="Q16" s="2"/>
      <c r="R16" s="2"/>
      <c r="S16" s="2"/>
      <c r="T16" s="2"/>
      <c r="U16" s="2"/>
      <c r="V16" s="2"/>
      <c r="W16" s="2"/>
      <c r="X16" s="2"/>
      <c r="Y16" s="2"/>
      <c r="Z16" s="2"/>
    </row>
    <row r="17" spans="1:26" x14ac:dyDescent="0.25">
      <c r="A17" s="2"/>
      <c r="B17" s="2"/>
      <c r="C17" s="2"/>
      <c r="D17" s="2"/>
      <c r="E17" s="2"/>
      <c r="F17" s="2"/>
      <c r="G17" s="2"/>
      <c r="H17" s="2"/>
      <c r="I17" s="2" t="s">
        <v>3027</v>
      </c>
      <c r="K17" s="2"/>
      <c r="L17" s="2"/>
      <c r="M17" s="2"/>
      <c r="N17" s="2"/>
      <c r="O17" s="2"/>
      <c r="P17" s="2"/>
      <c r="Q17" s="2"/>
      <c r="R17" s="2"/>
      <c r="S17" s="2"/>
      <c r="T17" s="2"/>
      <c r="U17" s="2"/>
      <c r="V17" s="2"/>
      <c r="W17" s="2"/>
      <c r="X17" s="2"/>
      <c r="Y17" s="2"/>
      <c r="Z17" s="2"/>
    </row>
    <row r="18" spans="1:26" x14ac:dyDescent="0.25">
      <c r="A18" s="2"/>
      <c r="B18" s="2"/>
      <c r="C18" s="2"/>
      <c r="D18" s="2"/>
      <c r="E18" s="2"/>
      <c r="F18" s="2"/>
      <c r="G18" s="2"/>
      <c r="H18" s="2"/>
      <c r="I18" s="2" t="s">
        <v>525</v>
      </c>
      <c r="K18" s="2"/>
      <c r="L18" s="2"/>
      <c r="M18" s="2"/>
      <c r="N18" s="2"/>
      <c r="O18" s="2"/>
      <c r="P18" s="2"/>
      <c r="Q18" s="2"/>
      <c r="R18" s="2"/>
      <c r="S18" s="2"/>
      <c r="T18" s="2"/>
      <c r="U18" s="2"/>
      <c r="V18" s="2"/>
      <c r="W18" s="2"/>
      <c r="X18" s="2"/>
      <c r="Y18" s="2"/>
      <c r="Z18" s="2"/>
    </row>
    <row r="19" spans="1:26" x14ac:dyDescent="0.25">
      <c r="A19" s="2"/>
      <c r="B19" s="2"/>
      <c r="C19" s="2"/>
      <c r="D19" s="2"/>
      <c r="E19" s="2"/>
      <c r="F19" s="2"/>
      <c r="G19" s="2"/>
      <c r="H19" s="2"/>
      <c r="I19" s="2" t="s">
        <v>67</v>
      </c>
      <c r="K19" s="2"/>
      <c r="L19" s="2"/>
      <c r="M19" s="2"/>
      <c r="N19" s="2"/>
      <c r="O19" s="2"/>
      <c r="P19" s="2"/>
      <c r="Q19" s="2"/>
      <c r="R19" s="2"/>
      <c r="S19" s="2"/>
      <c r="T19" s="2"/>
      <c r="U19" s="2"/>
      <c r="V19" s="2"/>
      <c r="W19" s="2"/>
      <c r="X19" s="2"/>
      <c r="Y19" s="2"/>
      <c r="Z19" s="2"/>
    </row>
    <row r="20" ht="28.8" customHeight="1" spans="1:26" x14ac:dyDescent="0.25">
      <c r="A20" s="2"/>
      <c r="B20" s="2"/>
      <c r="C20" s="2"/>
      <c r="D20" s="2"/>
      <c r="E20" s="2"/>
      <c r="F20" s="2"/>
      <c r="G20" s="2"/>
      <c r="H20" s="2"/>
      <c r="I20" s="2" t="s">
        <v>686</v>
      </c>
      <c r="K20" s="2"/>
      <c r="L20" s="2"/>
      <c r="M20" s="2"/>
      <c r="N20" s="2"/>
      <c r="O20" s="2"/>
      <c r="P20" s="2"/>
      <c r="Q20" s="2"/>
      <c r="R20" s="2"/>
      <c r="S20" s="2"/>
      <c r="T20" s="2"/>
      <c r="U20" s="2"/>
      <c r="V20" s="2"/>
      <c r="W20" s="2"/>
      <c r="X20" s="2"/>
      <c r="Y20" s="2"/>
      <c r="Z20" s="2"/>
    </row>
    <row r="21" spans="1:26" x14ac:dyDescent="0.25">
      <c r="A21" s="2"/>
      <c r="B21" s="2"/>
      <c r="C21" s="2"/>
      <c r="D21" s="2"/>
      <c r="E21" s="2"/>
      <c r="F21" s="2"/>
      <c r="G21" s="2"/>
      <c r="H21" s="2"/>
      <c r="I21" s="2" t="s">
        <v>120</v>
      </c>
      <c r="K21" s="2"/>
      <c r="L21" s="2"/>
      <c r="M21" s="2"/>
      <c r="N21" s="2"/>
      <c r="O21" s="2"/>
      <c r="P21" s="2"/>
      <c r="Q21" s="2"/>
      <c r="R21" s="2"/>
      <c r="S21" s="2"/>
      <c r="T21" s="2"/>
      <c r="U21" s="2"/>
      <c r="V21" s="2"/>
      <c r="W21" s="2"/>
      <c r="X21" s="2"/>
      <c r="Y21" s="2"/>
      <c r="Z21" s="2"/>
    </row>
    <row r="22" spans="1:26" x14ac:dyDescent="0.25">
      <c r="A22" s="2"/>
      <c r="B22" s="2"/>
      <c r="C22" s="2"/>
      <c r="D22" s="2"/>
      <c r="E22" s="2"/>
      <c r="F22" s="2"/>
      <c r="G22" s="2"/>
      <c r="H22" s="2"/>
      <c r="I22" s="2" t="s">
        <v>1284</v>
      </c>
      <c r="K22" s="2"/>
      <c r="L22" s="2"/>
      <c r="N22" s="2"/>
      <c r="O22" s="2"/>
      <c r="P22" s="2"/>
      <c r="Q22" s="2"/>
      <c r="R22" s="2"/>
      <c r="S22" s="2"/>
      <c r="T22" s="2"/>
      <c r="U22" s="2"/>
      <c r="V22" s="2"/>
      <c r="W22" s="2"/>
      <c r="X22" s="2"/>
      <c r="Y22" s="2"/>
      <c r="Z22" s="2"/>
    </row>
    <row r="23" spans="8:8" x14ac:dyDescent="0.25">
      <c r="H23" s="2"/>
    </row>
    <row r="24" spans="8:8" x14ac:dyDescent="0.25">
      <c r="H24" s="2"/>
    </row>
    <row r="25" spans="8:8" x14ac:dyDescent="0.25">
      <c r="H25" s="2"/>
    </row>
    <row r="26" ht="15" customHeight="1" spans="1:17" x14ac:dyDescent="0.25">
      <c r="A26" s="79" t="s">
        <v>3028</v>
      </c>
      <c r="B26" s="79"/>
      <c r="C26" s="79"/>
      <c r="D26" s="79"/>
      <c r="E26" s="79"/>
      <c r="F26" s="79"/>
      <c r="G26" s="79"/>
      <c r="H26" s="79"/>
      <c r="I26" s="79"/>
      <c r="J26" s="79"/>
      <c r="K26" s="79"/>
      <c r="L26" s="79"/>
      <c r="M26" s="79"/>
      <c r="N26" s="79"/>
      <c r="O26" s="79"/>
      <c r="P26" s="79"/>
      <c r="Q26" s="79"/>
    </row>
    <row r="27" ht="28.8" customHeight="1" spans="1:17" x14ac:dyDescent="0.25">
      <c r="A27" s="80" t="s">
        <v>1932</v>
      </c>
      <c r="B27" s="81" t="s">
        <v>1</v>
      </c>
      <c r="C27" s="81" t="s">
        <v>2</v>
      </c>
      <c r="D27" s="82" t="s">
        <v>1933</v>
      </c>
      <c r="E27" s="81" t="s">
        <v>1934</v>
      </c>
      <c r="F27" s="81" t="s">
        <v>9</v>
      </c>
      <c r="G27" s="81" t="s">
        <v>1935</v>
      </c>
      <c r="H27" s="81" t="s">
        <v>16</v>
      </c>
      <c r="I27" s="81" t="s">
        <v>17</v>
      </c>
      <c r="J27" s="81" t="s">
        <v>18</v>
      </c>
      <c r="K27" s="81" t="s">
        <v>19</v>
      </c>
      <c r="L27" s="81" t="s">
        <v>20</v>
      </c>
      <c r="M27" s="82" t="s">
        <v>21</v>
      </c>
      <c r="N27" s="81" t="s">
        <v>1936</v>
      </c>
      <c r="O27" s="82" t="s">
        <v>22</v>
      </c>
      <c r="P27" s="81" t="s">
        <v>1937</v>
      </c>
      <c r="Q27" s="81" t="s">
        <v>24</v>
      </c>
    </row>
    <row r="28" spans="2:13" x14ac:dyDescent="0.25">
      <c r="B28" s="2" t="s">
        <v>47</v>
      </c>
      <c r="D28" s="2" t="s">
        <v>1949</v>
      </c>
      <c r="H28" s="2" t="s">
        <v>38</v>
      </c>
      <c r="I28" s="2" t="s">
        <v>36</v>
      </c>
      <c r="J28" s="2" t="s">
        <v>36</v>
      </c>
      <c r="K28" s="2" t="s">
        <v>39</v>
      </c>
      <c r="L28" s="2" t="s">
        <v>1973</v>
      </c>
      <c r="M28" s="2" t="s">
        <v>2074</v>
      </c>
    </row>
    <row r="29" ht="28.8" customHeight="1" spans="2:13" x14ac:dyDescent="0.25">
      <c r="B29" s="2" t="s">
        <v>194</v>
      </c>
      <c r="D29" s="2" t="s">
        <v>1957</v>
      </c>
      <c r="H29" s="2" t="s">
        <v>44</v>
      </c>
      <c r="I29" s="2" t="s">
        <v>35</v>
      </c>
      <c r="J29" s="2" t="s">
        <v>35</v>
      </c>
      <c r="K29" s="2" t="s">
        <v>48</v>
      </c>
      <c r="L29" s="2" t="s">
        <v>2007</v>
      </c>
      <c r="M29" s="2" t="s">
        <v>1974</v>
      </c>
    </row>
    <row r="30" spans="2:13" x14ac:dyDescent="0.25">
      <c r="B30" s="2" t="s">
        <v>380</v>
      </c>
      <c r="D30" s="2" t="s">
        <v>1955</v>
      </c>
      <c r="H30" s="2" t="s">
        <v>1979</v>
      </c>
      <c r="I30" s="2"/>
      <c r="J30" s="2"/>
      <c r="L30" s="2" t="s">
        <v>2182</v>
      </c>
      <c r="M30" t="s">
        <v>1984</v>
      </c>
    </row>
    <row r="31" spans="2:13" x14ac:dyDescent="0.25">
      <c r="B31" s="2" t="s">
        <v>1098</v>
      </c>
      <c r="C31" s="2"/>
      <c r="D31" s="2" t="s">
        <v>1953</v>
      </c>
      <c r="H31" s="2" t="s">
        <v>2386</v>
      </c>
      <c r="I31" s="2"/>
      <c r="J31" s="2"/>
      <c r="L31" s="2" t="s">
        <v>1952</v>
      </c>
      <c r="M31" t="s">
        <v>1952</v>
      </c>
    </row>
    <row r="32" ht="28.8" customHeight="1" spans="2:12" x14ac:dyDescent="0.25">
      <c r="B32" s="2" t="s">
        <v>1398</v>
      </c>
      <c r="C32" s="2"/>
      <c r="D32" s="2" t="s">
        <v>3029</v>
      </c>
      <c r="I32" s="2"/>
      <c r="J32" s="2"/>
      <c r="L32" s="2" t="s">
        <v>1998</v>
      </c>
    </row>
    <row r="33" ht="28.8" customHeight="1" spans="2:12" x14ac:dyDescent="0.25">
      <c r="B33" s="2" t="s">
        <v>1402</v>
      </c>
      <c r="C33" s="2"/>
      <c r="D33" s="2" t="s">
        <v>3030</v>
      </c>
      <c r="I33" s="2"/>
      <c r="J33" s="2"/>
      <c r="L33" s="2" t="s">
        <v>2062</v>
      </c>
    </row>
    <row r="34" spans="2:12" x14ac:dyDescent="0.25">
      <c r="B34" s="2" t="s">
        <v>1130</v>
      </c>
      <c r="C34" s="2"/>
      <c r="E34" s="2"/>
      <c r="F34" s="2"/>
      <c r="I34" s="2"/>
      <c r="J34" s="2"/>
      <c r="L34" s="2" t="s">
        <v>29</v>
      </c>
    </row>
    <row r="35" spans="2:12" x14ac:dyDescent="0.25">
      <c r="B35" s="2"/>
      <c r="C35" s="2"/>
      <c r="E35" s="2"/>
      <c r="F35" s="2"/>
      <c r="I35" s="2"/>
      <c r="J35" s="2"/>
      <c r="L35" s="2" t="s">
        <v>1971</v>
      </c>
    </row>
    <row r="36" spans="2:12" x14ac:dyDescent="0.25">
      <c r="B36" s="2"/>
      <c r="C36" s="2"/>
      <c r="E36" s="2"/>
      <c r="F36" s="2"/>
      <c r="I36" s="2"/>
      <c r="J36" s="2"/>
      <c r="L36" s="2" t="s">
        <v>1966</v>
      </c>
    </row>
    <row r="37" spans="2:12" x14ac:dyDescent="0.25">
      <c r="B37" s="2" t="s">
        <v>3020</v>
      </c>
      <c r="C37" s="2"/>
      <c r="E37" s="2"/>
      <c r="F37" s="2"/>
      <c r="I37" s="2"/>
      <c r="J37" s="2"/>
      <c r="L37" s="2" t="s">
        <v>496</v>
      </c>
    </row>
    <row r="38" spans="2:12" x14ac:dyDescent="0.25">
      <c r="B38" s="2" t="s">
        <v>3021</v>
      </c>
      <c r="C38" s="2"/>
      <c r="E38" s="2"/>
      <c r="F38" s="2"/>
      <c r="I38" s="2"/>
      <c r="J38" s="2"/>
      <c r="L38" s="2" t="s">
        <v>1989</v>
      </c>
    </row>
    <row r="39" spans="2:12" x14ac:dyDescent="0.25">
      <c r="B39" s="2" t="s">
        <v>3022</v>
      </c>
      <c r="C39" s="2"/>
      <c r="E39" s="2"/>
      <c r="F39" s="2"/>
      <c r="I39" s="2"/>
      <c r="J39" s="2"/>
      <c r="L39" s="2" t="s">
        <v>2161</v>
      </c>
    </row>
    <row r="40" spans="2:11" x14ac:dyDescent="0.25">
      <c r="B40" s="2" t="s">
        <v>3023</v>
      </c>
      <c r="C40" s="2"/>
      <c r="E40" s="2"/>
      <c r="F40" s="2"/>
      <c r="I40" s="2"/>
      <c r="J40" s="2"/>
    </row>
    <row r="41" spans="2:11" x14ac:dyDescent="0.25">
      <c r="B41" s="2" t="s">
        <v>25</v>
      </c>
      <c r="C41" s="2"/>
      <c r="E41" s="2"/>
      <c r="F41" s="2"/>
      <c r="I41" s="2"/>
      <c r="J41" s="2"/>
    </row>
    <row r="42" spans="2:3" x14ac:dyDescent="0.25"/>
    <row r="43" spans="2:3" x14ac:dyDescent="0.25"/>
  </sheetData>
  <mergeCells count="1">
    <mergeCell ref="A26:Q26"/>
  </mergeCells>
  <pageMargins left="0.7" right="0.7" top="0.75" bottom="0.75" header="0.3" footer="0.3"/>
  <pageSetup paperSize="9" orientation="portrait" horizontalDpi="4294967295" verticalDpi="4294967295"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743"/>
  <sheetViews>
    <sheetView workbookViewId="0" zoomScale="70" zoomScaleNormal="70">
      <selection activeCell="D2" sqref="D2"/>
    </sheetView>
  </sheetViews>
  <sheetFormatPr defaultRowHeight="14.4" outlineLevelRow="0" outlineLevelCol="0" x14ac:dyDescent="0.3" customHeight="1"/>
  <cols>
    <col min="1" max="1" width="12.44140625" customWidth="1"/>
    <col min="2" max="2" width="12.77734375" customWidth="1"/>
    <col min="3" max="3" width="15.109375" customWidth="1"/>
    <col min="4" max="4" width="22.6640625" customWidth="1"/>
    <col min="5" max="6" width="26.5546875" customWidth="1"/>
    <col min="7" max="7" width="85.6640625" customWidth="1"/>
    <col min="8" max="8" width="11.88671875" customWidth="1"/>
    <col min="9" max="9" width="11.6640625" customWidth="1"/>
    <col min="10" max="10" width="10.88671875" customWidth="1"/>
    <col min="11" max="11" width="10.44140625" customWidth="1"/>
    <col min="12" max="12" width="17" customWidth="1"/>
    <col min="13" max="14" width="39.44140625" customWidth="1"/>
    <col min="15" max="15" width="35.88671875" customWidth="1"/>
    <col min="16" max="16" width="33.44140625" style="2" customWidth="1"/>
    <col min="17" max="17" width="28.5546875" customWidth="1"/>
    <col min="18" max="18" width="11.88671875" customWidth="1"/>
  </cols>
  <sheetData>
    <row r="1" ht="15.6" customHeight="1" spans="1:28" s="41" customFormat="1" x14ac:dyDescent="0.25">
      <c r="A1" s="42" t="s">
        <v>1932</v>
      </c>
      <c r="B1" s="41" t="s">
        <v>1</v>
      </c>
      <c r="C1" s="41" t="s">
        <v>2</v>
      </c>
      <c r="D1" s="41" t="s">
        <v>1933</v>
      </c>
      <c r="E1" s="41" t="s">
        <v>1934</v>
      </c>
      <c r="F1" s="41" t="s">
        <v>9</v>
      </c>
      <c r="G1" s="41" t="s">
        <v>1935</v>
      </c>
      <c r="H1" s="41" t="s">
        <v>16</v>
      </c>
      <c r="I1" s="41" t="s">
        <v>17</v>
      </c>
      <c r="J1" s="41" t="s">
        <v>18</v>
      </c>
      <c r="K1" s="41" t="s">
        <v>19</v>
      </c>
      <c r="L1" s="41" t="s">
        <v>20</v>
      </c>
      <c r="M1" s="43" t="s">
        <v>21</v>
      </c>
      <c r="N1" s="43" t="s">
        <v>1936</v>
      </c>
      <c r="O1" s="43" t="s">
        <v>22</v>
      </c>
      <c r="P1" s="43" t="s">
        <v>1937</v>
      </c>
      <c r="Q1" s="44" t="s">
        <v>24</v>
      </c>
      <c r="R1" s="41" t="s">
        <v>1938</v>
      </c>
      <c r="S1" s="41" t="s">
        <v>1939</v>
      </c>
      <c r="T1" s="41" t="s">
        <v>1940</v>
      </c>
      <c r="U1" s="41" t="s">
        <v>1941</v>
      </c>
      <c r="V1" s="41" t="s">
        <v>1942</v>
      </c>
      <c r="W1" s="41" t="s">
        <v>1943</v>
      </c>
      <c r="X1" s="41" t="s">
        <v>1944</v>
      </c>
      <c r="Y1" s="41" t="s">
        <v>1945</v>
      </c>
      <c r="Z1" s="41" t="s">
        <v>1946</v>
      </c>
      <c r="AA1" s="41" t="s">
        <v>1947</v>
      </c>
      <c r="AB1" s="41" t="s">
        <v>1948</v>
      </c>
    </row>
    <row r="2" ht="90.6" customHeight="1" spans="1:17" s="4" customFormat="1" x14ac:dyDescent="0.25">
      <c r="A2" s="45">
        <v>1</v>
      </c>
      <c r="B2" s="3" t="s">
        <v>47</v>
      </c>
      <c r="C2" s="46">
        <v>43467</v>
      </c>
      <c r="D2" s="47" t="s">
        <v>1949</v>
      </c>
      <c r="E2" s="4" t="s">
        <v>1950</v>
      </c>
      <c r="F2" s="4"/>
      <c r="G2" s="4" t="s">
        <v>1951</v>
      </c>
      <c r="H2" s="3" t="s">
        <v>44</v>
      </c>
      <c r="I2" s="3" t="s">
        <v>35</v>
      </c>
      <c r="J2" s="3" t="s">
        <v>36</v>
      </c>
      <c r="K2" s="3" t="s">
        <v>48</v>
      </c>
      <c r="L2" s="4" t="s">
        <v>496</v>
      </c>
      <c r="M2" s="4" t="s">
        <v>1952</v>
      </c>
      <c r="N2" s="4"/>
      <c r="O2" s="4"/>
      <c r="P2" s="4"/>
      <c r="Q2" s="48"/>
    </row>
    <row r="3" ht="90.6" customHeight="1" spans="1:17" s="4" customFormat="1" x14ac:dyDescent="0.25">
      <c r="A3" s="45">
        <v>1</v>
      </c>
      <c r="B3" s="3" t="s">
        <v>47</v>
      </c>
      <c r="C3" s="46">
        <v>43467</v>
      </c>
      <c r="D3" s="47" t="s">
        <v>1953</v>
      </c>
      <c r="E3" s="4" t="s">
        <v>1950</v>
      </c>
      <c r="F3" s="4"/>
      <c r="G3" s="4" t="s">
        <v>1954</v>
      </c>
      <c r="H3" s="3" t="s">
        <v>44</v>
      </c>
      <c r="I3" s="3" t="s">
        <v>35</v>
      </c>
      <c r="J3" s="3" t="s">
        <v>36</v>
      </c>
      <c r="K3" s="3" t="s">
        <v>48</v>
      </c>
      <c r="L3" s="4" t="s">
        <v>496</v>
      </c>
      <c r="M3" s="4" t="s">
        <v>1952</v>
      </c>
      <c r="N3" s="4"/>
      <c r="O3" s="4"/>
      <c r="P3" s="4"/>
      <c r="Q3" s="48"/>
    </row>
    <row r="4" ht="90.6" customHeight="1" spans="1:17" s="4" customFormat="1" x14ac:dyDescent="0.25">
      <c r="A4" s="45">
        <v>1</v>
      </c>
      <c r="B4" s="3" t="s">
        <v>47</v>
      </c>
      <c r="C4" s="46">
        <v>43467</v>
      </c>
      <c r="D4" s="47" t="s">
        <v>1955</v>
      </c>
      <c r="E4" s="4" t="s">
        <v>27</v>
      </c>
      <c r="F4" s="4"/>
      <c r="G4" s="4" t="s">
        <v>1956</v>
      </c>
      <c r="H4" s="3" t="s">
        <v>44</v>
      </c>
      <c r="I4" s="3" t="s">
        <v>35</v>
      </c>
      <c r="J4" s="3" t="s">
        <v>36</v>
      </c>
      <c r="K4" s="3" t="s">
        <v>48</v>
      </c>
      <c r="L4" s="4" t="s">
        <v>496</v>
      </c>
      <c r="M4" s="4" t="s">
        <v>1952</v>
      </c>
      <c r="N4" s="4"/>
      <c r="O4" s="4"/>
      <c r="P4" s="4"/>
      <c r="Q4" s="48"/>
    </row>
    <row r="5" ht="90.6" customHeight="1" spans="1:17" s="4" customFormat="1" x14ac:dyDescent="0.25">
      <c r="A5" s="45">
        <v>1</v>
      </c>
      <c r="B5" s="3" t="s">
        <v>47</v>
      </c>
      <c r="C5" s="46">
        <v>43467</v>
      </c>
      <c r="D5" s="47" t="s">
        <v>1957</v>
      </c>
      <c r="E5" s="4" t="s">
        <v>27</v>
      </c>
      <c r="F5" s="4"/>
      <c r="G5" s="4" t="s">
        <v>1956</v>
      </c>
      <c r="H5" s="3" t="s">
        <v>44</v>
      </c>
      <c r="I5" s="3" t="s">
        <v>35</v>
      </c>
      <c r="J5" s="3" t="s">
        <v>36</v>
      </c>
      <c r="K5" s="3" t="s">
        <v>48</v>
      </c>
      <c r="L5" s="4" t="s">
        <v>496</v>
      </c>
      <c r="M5" s="4" t="s">
        <v>1952</v>
      </c>
      <c r="N5" s="4"/>
      <c r="O5" s="4"/>
      <c r="P5" s="4"/>
      <c r="Q5" s="48"/>
    </row>
    <row r="6" ht="90.6" customHeight="1" spans="1:17" s="49" customFormat="1" x14ac:dyDescent="0.25">
      <c r="A6" s="50">
        <v>1</v>
      </c>
      <c r="B6" s="51" t="s">
        <v>47</v>
      </c>
      <c r="C6" s="52">
        <v>43468</v>
      </c>
      <c r="D6" s="53" t="s">
        <v>1949</v>
      </c>
      <c r="E6" s="54" t="s">
        <v>1950</v>
      </c>
      <c r="F6" s="54"/>
      <c r="G6" s="54" t="s">
        <v>1958</v>
      </c>
      <c r="H6" s="55" t="s">
        <v>38</v>
      </c>
      <c r="I6" s="55" t="s">
        <v>35</v>
      </c>
      <c r="J6" s="55" t="s">
        <v>36</v>
      </c>
      <c r="K6" s="55" t="s">
        <v>48</v>
      </c>
      <c r="L6" s="56" t="s">
        <v>1952</v>
      </c>
      <c r="M6" s="56" t="s">
        <v>354</v>
      </c>
      <c r="N6" s="56"/>
      <c r="O6" s="57" t="s">
        <v>1959</v>
      </c>
      <c r="P6" s="57" t="s">
        <v>1960</v>
      </c>
      <c r="Q6" s="58"/>
    </row>
    <row r="7" ht="90.6" customHeight="1" spans="1:17" s="27" customFormat="1" x14ac:dyDescent="0.25">
      <c r="A7" s="50">
        <v>1</v>
      </c>
      <c r="B7" s="51" t="s">
        <v>47</v>
      </c>
      <c r="C7" s="59">
        <v>43468</v>
      </c>
      <c r="D7" s="55" t="s">
        <v>1953</v>
      </c>
      <c r="E7" s="56" t="s">
        <v>1950</v>
      </c>
      <c r="F7" s="56"/>
      <c r="G7" s="56" t="s">
        <v>1961</v>
      </c>
      <c r="H7" s="55" t="s">
        <v>38</v>
      </c>
      <c r="I7" s="55" t="s">
        <v>35</v>
      </c>
      <c r="J7" s="55" t="s">
        <v>36</v>
      </c>
      <c r="K7" s="55" t="s">
        <v>48</v>
      </c>
      <c r="L7" s="56" t="s">
        <v>1952</v>
      </c>
      <c r="M7" s="56" t="s">
        <v>354</v>
      </c>
      <c r="N7" s="56"/>
      <c r="O7" s="57" t="s">
        <v>1959</v>
      </c>
      <c r="P7" s="57" t="s">
        <v>1960</v>
      </c>
      <c r="Q7" s="58"/>
    </row>
    <row r="8" ht="90.6" customHeight="1" spans="1:17" s="27" customFormat="1" x14ac:dyDescent="0.25">
      <c r="A8" s="50">
        <v>1</v>
      </c>
      <c r="B8" s="51" t="s">
        <v>47</v>
      </c>
      <c r="C8" s="59">
        <v>43468</v>
      </c>
      <c r="D8" s="60" t="s">
        <v>1955</v>
      </c>
      <c r="E8" s="56" t="s">
        <v>27</v>
      </c>
      <c r="F8" s="56"/>
      <c r="G8" s="56" t="s">
        <v>1962</v>
      </c>
      <c r="H8" s="55" t="s">
        <v>38</v>
      </c>
      <c r="I8" s="55" t="s">
        <v>35</v>
      </c>
      <c r="J8" s="55" t="s">
        <v>36</v>
      </c>
      <c r="K8" s="55" t="s">
        <v>48</v>
      </c>
      <c r="L8" s="56" t="s">
        <v>1952</v>
      </c>
      <c r="M8" s="56" t="s">
        <v>354</v>
      </c>
      <c r="N8" s="56"/>
      <c r="O8" s="57" t="s">
        <v>1959</v>
      </c>
      <c r="P8" s="57" t="s">
        <v>1960</v>
      </c>
      <c r="Q8" s="58"/>
    </row>
    <row r="9" ht="90.6" customHeight="1" spans="1:17" s="27" customFormat="1" x14ac:dyDescent="0.25">
      <c r="A9" s="50">
        <v>1</v>
      </c>
      <c r="B9" s="51" t="s">
        <v>47</v>
      </c>
      <c r="C9" s="59">
        <v>43468</v>
      </c>
      <c r="D9" s="60" t="s">
        <v>1957</v>
      </c>
      <c r="E9" s="56" t="s">
        <v>27</v>
      </c>
      <c r="F9" s="56"/>
      <c r="G9" s="56" t="s">
        <v>1963</v>
      </c>
      <c r="H9" s="55" t="s">
        <v>38</v>
      </c>
      <c r="I9" s="55" t="s">
        <v>35</v>
      </c>
      <c r="J9" s="55" t="s">
        <v>36</v>
      </c>
      <c r="K9" s="55" t="s">
        <v>48</v>
      </c>
      <c r="L9" s="56" t="s">
        <v>1952</v>
      </c>
      <c r="M9" s="56" t="s">
        <v>354</v>
      </c>
      <c r="N9" s="56"/>
      <c r="O9" s="57" t="s">
        <v>1959</v>
      </c>
      <c r="P9" s="57" t="s">
        <v>1960</v>
      </c>
      <c r="Q9" s="58"/>
    </row>
    <row r="10" ht="90.6" customHeight="1" spans="1:17" s="8" customFormat="1" x14ac:dyDescent="0.25">
      <c r="A10" s="61">
        <v>1</v>
      </c>
      <c r="B10" s="7" t="s">
        <v>47</v>
      </c>
      <c r="C10" s="62">
        <v>43468</v>
      </c>
      <c r="D10" s="63" t="s">
        <v>1949</v>
      </c>
      <c r="E10" s="8" t="s">
        <v>1964</v>
      </c>
      <c r="G10" s="8" t="s">
        <v>1965</v>
      </c>
      <c r="H10" s="7" t="s">
        <v>38</v>
      </c>
      <c r="I10" s="7" t="s">
        <v>36</v>
      </c>
      <c r="J10" s="7" t="s">
        <v>35</v>
      </c>
      <c r="K10" s="7" t="s">
        <v>48</v>
      </c>
      <c r="L10" s="8" t="s">
        <v>1966</v>
      </c>
      <c r="M10" s="8" t="s">
        <v>354</v>
      </c>
      <c r="O10" s="8" t="s">
        <v>1959</v>
      </c>
      <c r="P10" s="8" t="s">
        <v>1960</v>
      </c>
      <c r="Q10" s="64"/>
    </row>
    <row r="11" ht="90.6" customHeight="1" spans="1:17" s="8" customFormat="1" x14ac:dyDescent="0.25">
      <c r="A11" s="61">
        <v>1</v>
      </c>
      <c r="B11" s="7" t="s">
        <v>47</v>
      </c>
      <c r="C11" s="62">
        <v>43468</v>
      </c>
      <c r="D11" s="63" t="s">
        <v>1949</v>
      </c>
      <c r="E11" s="8" t="s">
        <v>1967</v>
      </c>
      <c r="G11" s="8" t="s">
        <v>1968</v>
      </c>
      <c r="H11" s="7" t="s">
        <v>38</v>
      </c>
      <c r="I11" s="7" t="s">
        <v>36</v>
      </c>
      <c r="J11" s="7" t="s">
        <v>35</v>
      </c>
      <c r="K11" s="7" t="s">
        <v>48</v>
      </c>
      <c r="L11" s="8" t="s">
        <v>1966</v>
      </c>
      <c r="M11" s="8" t="s">
        <v>354</v>
      </c>
      <c r="O11" s="8" t="s">
        <v>1959</v>
      </c>
      <c r="P11" s="8" t="s">
        <v>1960</v>
      </c>
      <c r="Q11" s="64"/>
    </row>
    <row r="12" ht="90.6" customHeight="1" spans="1:17" s="8" customFormat="1" x14ac:dyDescent="0.25">
      <c r="A12" s="61">
        <v>1</v>
      </c>
      <c r="B12" s="7" t="s">
        <v>47</v>
      </c>
      <c r="C12" s="62">
        <v>43468</v>
      </c>
      <c r="D12" s="63" t="s">
        <v>1949</v>
      </c>
      <c r="E12" s="8" t="s">
        <v>1969</v>
      </c>
      <c r="G12" s="8" t="s">
        <v>1970</v>
      </c>
      <c r="H12" s="7" t="s">
        <v>38</v>
      </c>
      <c r="I12" s="7" t="s">
        <v>36</v>
      </c>
      <c r="J12" s="7" t="s">
        <v>35</v>
      </c>
      <c r="K12" s="7" t="s">
        <v>48</v>
      </c>
      <c r="L12" s="8" t="s">
        <v>1971</v>
      </c>
      <c r="M12" s="8" t="s">
        <v>1952</v>
      </c>
      <c r="Q12" s="64"/>
    </row>
    <row r="13" ht="90.6" customHeight="1" spans="1:17" s="27" customFormat="1" x14ac:dyDescent="0.25">
      <c r="A13" s="50">
        <v>1</v>
      </c>
      <c r="B13" s="51" t="s">
        <v>47</v>
      </c>
      <c r="C13" s="59">
        <v>43469</v>
      </c>
      <c r="D13" s="60" t="s">
        <v>1949</v>
      </c>
      <c r="E13" s="56" t="s">
        <v>1950</v>
      </c>
      <c r="F13" s="56"/>
      <c r="G13" s="56" t="s">
        <v>1972</v>
      </c>
      <c r="H13" s="55" t="s">
        <v>38</v>
      </c>
      <c r="I13" s="55" t="s">
        <v>35</v>
      </c>
      <c r="J13" s="55" t="s">
        <v>36</v>
      </c>
      <c r="K13" s="55" t="s">
        <v>48</v>
      </c>
      <c r="L13" s="56" t="s">
        <v>1973</v>
      </c>
      <c r="M13" s="56" t="s">
        <v>1974</v>
      </c>
      <c r="N13" s="56"/>
      <c r="O13" s="57" t="s">
        <v>1975</v>
      </c>
      <c r="P13" s="57" t="s">
        <v>1976</v>
      </c>
      <c r="Q13" s="58"/>
    </row>
    <row r="14" ht="90.6" customHeight="1" spans="1:17" s="27" customFormat="1" x14ac:dyDescent="0.25">
      <c r="A14" s="50">
        <v>1</v>
      </c>
      <c r="B14" s="51" t="s">
        <v>47</v>
      </c>
      <c r="C14" s="59">
        <v>43469</v>
      </c>
      <c r="D14" s="60" t="s">
        <v>1949</v>
      </c>
      <c r="E14" s="56" t="s">
        <v>1950</v>
      </c>
      <c r="F14" s="56"/>
      <c r="G14" s="56" t="s">
        <v>1977</v>
      </c>
      <c r="H14" s="55" t="s">
        <v>44</v>
      </c>
      <c r="I14" s="55" t="s">
        <v>35</v>
      </c>
      <c r="J14" s="55" t="s">
        <v>36</v>
      </c>
      <c r="K14" s="55" t="s">
        <v>48</v>
      </c>
      <c r="L14" s="56" t="s">
        <v>1973</v>
      </c>
      <c r="M14" s="56" t="s">
        <v>1974</v>
      </c>
      <c r="N14" s="56"/>
      <c r="O14" s="57" t="s">
        <v>1975</v>
      </c>
      <c r="P14" s="57" t="s">
        <v>1976</v>
      </c>
      <c r="Q14" s="58"/>
    </row>
    <row r="15" ht="90.6" customHeight="1" spans="1:17" s="27" customFormat="1" x14ac:dyDescent="0.25">
      <c r="A15" s="50">
        <v>1</v>
      </c>
      <c r="B15" s="51" t="s">
        <v>47</v>
      </c>
      <c r="C15" s="59">
        <v>43469</v>
      </c>
      <c r="D15" s="55" t="s">
        <v>1953</v>
      </c>
      <c r="E15" s="56" t="s">
        <v>1950</v>
      </c>
      <c r="F15" s="56"/>
      <c r="G15" s="56" t="s">
        <v>1978</v>
      </c>
      <c r="H15" s="55" t="s">
        <v>1979</v>
      </c>
      <c r="I15" s="55" t="s">
        <v>35</v>
      </c>
      <c r="J15" s="55" t="s">
        <v>36</v>
      </c>
      <c r="K15" s="55" t="s">
        <v>48</v>
      </c>
      <c r="L15" s="56" t="s">
        <v>1973</v>
      </c>
      <c r="M15" s="56" t="s">
        <v>1974</v>
      </c>
      <c r="N15" s="56"/>
      <c r="O15" s="57" t="s">
        <v>1975</v>
      </c>
      <c r="P15" s="57" t="s">
        <v>1976</v>
      </c>
      <c r="Q15" s="58"/>
    </row>
    <row r="16" ht="90.6" customHeight="1" spans="1:17" s="27" customFormat="1" x14ac:dyDescent="0.25">
      <c r="A16" s="50">
        <v>1</v>
      </c>
      <c r="B16" s="51" t="s">
        <v>47</v>
      </c>
      <c r="C16" s="59">
        <v>43469</v>
      </c>
      <c r="D16" s="60" t="s">
        <v>1955</v>
      </c>
      <c r="E16" s="56" t="s">
        <v>27</v>
      </c>
      <c r="F16" s="56"/>
      <c r="G16" s="56" t="s">
        <v>1980</v>
      </c>
      <c r="H16" s="55" t="s">
        <v>38</v>
      </c>
      <c r="I16" s="55" t="s">
        <v>35</v>
      </c>
      <c r="J16" s="55" t="s">
        <v>36</v>
      </c>
      <c r="K16" s="55" t="s">
        <v>48</v>
      </c>
      <c r="L16" s="56" t="s">
        <v>1973</v>
      </c>
      <c r="M16" s="56" t="s">
        <v>1974</v>
      </c>
      <c r="N16" s="56"/>
      <c r="O16" s="57" t="s">
        <v>1975</v>
      </c>
      <c r="P16" s="57" t="s">
        <v>1976</v>
      </c>
      <c r="Q16" s="58"/>
    </row>
    <row r="17" ht="90.6" customHeight="1" spans="1:17" s="27" customFormat="1" x14ac:dyDescent="0.25">
      <c r="A17" s="50">
        <v>1</v>
      </c>
      <c r="B17" s="51" t="s">
        <v>47</v>
      </c>
      <c r="C17" s="59">
        <v>43469</v>
      </c>
      <c r="D17" s="60" t="s">
        <v>1955</v>
      </c>
      <c r="E17" s="56" t="s">
        <v>27</v>
      </c>
      <c r="F17" s="56"/>
      <c r="G17" s="56" t="s">
        <v>1981</v>
      </c>
      <c r="H17" s="55" t="s">
        <v>44</v>
      </c>
      <c r="I17" s="55" t="s">
        <v>35</v>
      </c>
      <c r="J17" s="55" t="s">
        <v>36</v>
      </c>
      <c r="K17" s="55" t="s">
        <v>48</v>
      </c>
      <c r="L17" s="56" t="s">
        <v>1973</v>
      </c>
      <c r="M17" s="56" t="s">
        <v>1974</v>
      </c>
      <c r="N17" s="56"/>
      <c r="O17" s="57" t="s">
        <v>1975</v>
      </c>
      <c r="P17" s="57" t="s">
        <v>1976</v>
      </c>
      <c r="Q17" s="58"/>
    </row>
    <row r="18" ht="90.6" customHeight="1" spans="1:17" s="27" customFormat="1" x14ac:dyDescent="0.25">
      <c r="A18" s="50">
        <v>1</v>
      </c>
      <c r="B18" s="51" t="s">
        <v>47</v>
      </c>
      <c r="C18" s="59">
        <v>43469</v>
      </c>
      <c r="D18" s="60" t="s">
        <v>1957</v>
      </c>
      <c r="E18" s="56" t="s">
        <v>27</v>
      </c>
      <c r="F18" s="56"/>
      <c r="G18" s="56" t="s">
        <v>1982</v>
      </c>
      <c r="H18" s="55" t="s">
        <v>1979</v>
      </c>
      <c r="I18" s="55" t="s">
        <v>35</v>
      </c>
      <c r="J18" s="55" t="s">
        <v>36</v>
      </c>
      <c r="K18" s="55" t="s">
        <v>48</v>
      </c>
      <c r="L18" s="56" t="s">
        <v>1973</v>
      </c>
      <c r="M18" s="56" t="s">
        <v>1974</v>
      </c>
      <c r="N18" s="56"/>
      <c r="O18" s="57" t="s">
        <v>1975</v>
      </c>
      <c r="P18" s="57" t="s">
        <v>1976</v>
      </c>
      <c r="Q18" s="58"/>
    </row>
    <row r="19" ht="90.6" customHeight="1" spans="1:17" s="4" customFormat="1" x14ac:dyDescent="0.25">
      <c r="A19" s="45">
        <v>1</v>
      </c>
      <c r="B19" s="3" t="s">
        <v>47</v>
      </c>
      <c r="C19" s="46">
        <v>43473</v>
      </c>
      <c r="D19" s="47" t="s">
        <v>1949</v>
      </c>
      <c r="E19" s="4" t="s">
        <v>1950</v>
      </c>
      <c r="G19" s="4" t="s">
        <v>1983</v>
      </c>
      <c r="H19" s="3" t="s">
        <v>38</v>
      </c>
      <c r="I19" s="3" t="s">
        <v>35</v>
      </c>
      <c r="J19" s="3" t="s">
        <v>36</v>
      </c>
      <c r="K19" s="3" t="s">
        <v>48</v>
      </c>
      <c r="L19" s="4" t="s">
        <v>496</v>
      </c>
      <c r="M19" s="4" t="s">
        <v>1984</v>
      </c>
      <c r="Q19" s="48"/>
    </row>
    <row r="20" ht="90.6" customHeight="1" spans="1:17" s="4" customFormat="1" x14ac:dyDescent="0.25">
      <c r="A20" s="45">
        <v>1</v>
      </c>
      <c r="B20" s="3" t="s">
        <v>47</v>
      </c>
      <c r="C20" s="46">
        <v>43473</v>
      </c>
      <c r="D20" s="47" t="s">
        <v>1949</v>
      </c>
      <c r="E20" s="4" t="s">
        <v>1950</v>
      </c>
      <c r="G20" s="4" t="s">
        <v>1985</v>
      </c>
      <c r="H20" s="3" t="s">
        <v>44</v>
      </c>
      <c r="I20" s="3" t="s">
        <v>35</v>
      </c>
      <c r="J20" s="3" t="s">
        <v>36</v>
      </c>
      <c r="K20" s="3" t="s">
        <v>48</v>
      </c>
      <c r="L20" s="4" t="s">
        <v>496</v>
      </c>
      <c r="M20" s="4" t="s">
        <v>1984</v>
      </c>
      <c r="Q20" s="48"/>
    </row>
    <row r="21" ht="90.6" customHeight="1" spans="1:17" s="4" customFormat="1" x14ac:dyDescent="0.25">
      <c r="A21" s="45">
        <v>1</v>
      </c>
      <c r="B21" s="3" t="s">
        <v>47</v>
      </c>
      <c r="C21" s="46">
        <v>43473</v>
      </c>
      <c r="D21" s="3" t="s">
        <v>1953</v>
      </c>
      <c r="E21" s="4" t="s">
        <v>1950</v>
      </c>
      <c r="G21" s="65" t="s">
        <v>1986</v>
      </c>
      <c r="H21" s="3" t="s">
        <v>1979</v>
      </c>
      <c r="I21" s="3" t="s">
        <v>35</v>
      </c>
      <c r="J21" s="3" t="s">
        <v>36</v>
      </c>
      <c r="K21" s="3" t="s">
        <v>48</v>
      </c>
      <c r="L21" s="4" t="s">
        <v>496</v>
      </c>
      <c r="M21" s="4" t="s">
        <v>1984</v>
      </c>
      <c r="Q21" s="48"/>
    </row>
    <row r="22" ht="90.6" customHeight="1" spans="1:17" s="4" customFormat="1" x14ac:dyDescent="0.25">
      <c r="A22" s="45">
        <v>1</v>
      </c>
      <c r="B22" s="3" t="s">
        <v>47</v>
      </c>
      <c r="C22" s="46">
        <v>43473</v>
      </c>
      <c r="D22" s="47" t="s">
        <v>1955</v>
      </c>
      <c r="E22" s="4" t="s">
        <v>27</v>
      </c>
      <c r="G22" s="4" t="s">
        <v>1987</v>
      </c>
      <c r="H22" s="3" t="s">
        <v>1979</v>
      </c>
      <c r="I22" s="3" t="s">
        <v>35</v>
      </c>
      <c r="J22" s="3" t="s">
        <v>36</v>
      </c>
      <c r="K22" s="3" t="s">
        <v>48</v>
      </c>
      <c r="L22" s="4" t="s">
        <v>496</v>
      </c>
      <c r="M22" s="4" t="s">
        <v>1984</v>
      </c>
      <c r="Q22" s="48"/>
    </row>
    <row r="23" ht="90.6" customHeight="1" spans="1:17" s="4" customFormat="1" x14ac:dyDescent="0.25">
      <c r="A23" s="45">
        <v>1</v>
      </c>
      <c r="B23" s="3" t="s">
        <v>47</v>
      </c>
      <c r="C23" s="46">
        <v>43473</v>
      </c>
      <c r="D23" s="47" t="s">
        <v>1957</v>
      </c>
      <c r="E23" s="4" t="s">
        <v>27</v>
      </c>
      <c r="G23" s="4" t="s">
        <v>1987</v>
      </c>
      <c r="H23" s="3" t="s">
        <v>1979</v>
      </c>
      <c r="I23" s="3" t="s">
        <v>35</v>
      </c>
      <c r="J23" s="3" t="s">
        <v>36</v>
      </c>
      <c r="K23" s="3" t="s">
        <v>48</v>
      </c>
      <c r="L23" s="4" t="s">
        <v>496</v>
      </c>
      <c r="M23" s="4" t="s">
        <v>1984</v>
      </c>
      <c r="Q23" s="48"/>
    </row>
    <row r="24" ht="90.6" customHeight="1" spans="1:17" s="27" customFormat="1" x14ac:dyDescent="0.25">
      <c r="A24" s="50">
        <v>1</v>
      </c>
      <c r="B24" s="51" t="s">
        <v>47</v>
      </c>
      <c r="C24" s="59">
        <v>43475</v>
      </c>
      <c r="D24" s="60" t="s">
        <v>1949</v>
      </c>
      <c r="E24" s="56" t="s">
        <v>1950</v>
      </c>
      <c r="F24" s="56"/>
      <c r="G24" s="56" t="s">
        <v>1988</v>
      </c>
      <c r="H24" s="55" t="s">
        <v>44</v>
      </c>
      <c r="I24" s="55" t="s">
        <v>35</v>
      </c>
      <c r="J24" s="55" t="s">
        <v>36</v>
      </c>
      <c r="K24" s="55" t="s">
        <v>48</v>
      </c>
      <c r="L24" s="56" t="s">
        <v>1989</v>
      </c>
      <c r="M24" s="56" t="s">
        <v>50</v>
      </c>
      <c r="N24" s="56"/>
      <c r="O24" s="57" t="s">
        <v>1990</v>
      </c>
      <c r="P24" s="57" t="s">
        <v>1991</v>
      </c>
      <c r="Q24" s="58"/>
    </row>
    <row r="25" ht="90.6" customHeight="1" spans="1:17" s="27" customFormat="1" x14ac:dyDescent="0.25">
      <c r="A25" s="50">
        <v>1</v>
      </c>
      <c r="B25" s="51" t="s">
        <v>47</v>
      </c>
      <c r="C25" s="59">
        <v>43475</v>
      </c>
      <c r="D25" s="60" t="s">
        <v>1949</v>
      </c>
      <c r="E25" s="56" t="s">
        <v>1992</v>
      </c>
      <c r="F25" s="56"/>
      <c r="G25" s="56" t="s">
        <v>1993</v>
      </c>
      <c r="H25" s="55" t="s">
        <v>44</v>
      </c>
      <c r="I25" s="55" t="s">
        <v>35</v>
      </c>
      <c r="J25" s="55" t="s">
        <v>36</v>
      </c>
      <c r="K25" s="55" t="s">
        <v>48</v>
      </c>
      <c r="L25" s="56" t="s">
        <v>1989</v>
      </c>
      <c r="M25" s="56" t="s">
        <v>50</v>
      </c>
      <c r="N25" s="56"/>
      <c r="O25" s="57" t="s">
        <v>1990</v>
      </c>
      <c r="P25" s="57" t="s">
        <v>1991</v>
      </c>
      <c r="Q25" s="58"/>
    </row>
    <row r="26" ht="90.6" customHeight="1" spans="1:17" s="27" customFormat="1" x14ac:dyDescent="0.25">
      <c r="A26" s="50">
        <v>1</v>
      </c>
      <c r="B26" s="51" t="s">
        <v>47</v>
      </c>
      <c r="C26" s="59">
        <v>43475</v>
      </c>
      <c r="D26" s="55" t="s">
        <v>1953</v>
      </c>
      <c r="E26" s="56" t="s">
        <v>1950</v>
      </c>
      <c r="F26" s="56"/>
      <c r="G26" s="66" t="s">
        <v>1994</v>
      </c>
      <c r="H26" s="55" t="s">
        <v>44</v>
      </c>
      <c r="I26" s="55" t="s">
        <v>35</v>
      </c>
      <c r="J26" s="55" t="s">
        <v>36</v>
      </c>
      <c r="K26" s="55" t="s">
        <v>48</v>
      </c>
      <c r="L26" s="56" t="s">
        <v>1989</v>
      </c>
      <c r="M26" s="56" t="s">
        <v>50</v>
      </c>
      <c r="N26" s="56"/>
      <c r="O26" s="57" t="s">
        <v>1990</v>
      </c>
      <c r="P26" s="57" t="s">
        <v>1991</v>
      </c>
      <c r="Q26" s="58"/>
    </row>
    <row r="27" ht="90.6" customHeight="1" spans="1:17" s="27" customFormat="1" x14ac:dyDescent="0.25">
      <c r="A27" s="50">
        <v>1</v>
      </c>
      <c r="B27" s="51" t="s">
        <v>47</v>
      </c>
      <c r="C27" s="59">
        <v>43475</v>
      </c>
      <c r="D27" s="60" t="s">
        <v>1955</v>
      </c>
      <c r="E27" s="56" t="s">
        <v>27</v>
      </c>
      <c r="F27" s="56"/>
      <c r="G27" s="56" t="s">
        <v>1995</v>
      </c>
      <c r="H27" s="55" t="s">
        <v>44</v>
      </c>
      <c r="I27" s="55" t="s">
        <v>35</v>
      </c>
      <c r="J27" s="55" t="s">
        <v>36</v>
      </c>
      <c r="K27" s="55" t="s">
        <v>48</v>
      </c>
      <c r="L27" s="56" t="s">
        <v>1989</v>
      </c>
      <c r="M27" s="56" t="s">
        <v>50</v>
      </c>
      <c r="N27" s="56"/>
      <c r="O27" s="57" t="s">
        <v>1990</v>
      </c>
      <c r="P27" s="57" t="s">
        <v>1991</v>
      </c>
      <c r="Q27" s="58"/>
    </row>
    <row r="28" ht="90.6" customHeight="1" spans="1:17" s="27" customFormat="1" x14ac:dyDescent="0.25">
      <c r="A28" s="50">
        <v>1</v>
      </c>
      <c r="B28" s="51" t="s">
        <v>47</v>
      </c>
      <c r="C28" s="59">
        <v>43475</v>
      </c>
      <c r="D28" s="60" t="s">
        <v>1957</v>
      </c>
      <c r="E28" s="56" t="s">
        <v>1996</v>
      </c>
      <c r="F28" s="56"/>
      <c r="G28" s="56" t="s">
        <v>1995</v>
      </c>
      <c r="H28" s="55" t="s">
        <v>44</v>
      </c>
      <c r="I28" s="55" t="s">
        <v>35</v>
      </c>
      <c r="J28" s="55" t="s">
        <v>36</v>
      </c>
      <c r="K28" s="55" t="s">
        <v>48</v>
      </c>
      <c r="L28" s="56" t="s">
        <v>1989</v>
      </c>
      <c r="M28" s="56" t="s">
        <v>50</v>
      </c>
      <c r="N28" s="56"/>
      <c r="O28" s="57" t="s">
        <v>1990</v>
      </c>
      <c r="P28" s="57" t="s">
        <v>1991</v>
      </c>
      <c r="Q28" s="58"/>
    </row>
    <row r="29" ht="90.6" customHeight="1" spans="1:17" s="4" customFormat="1" x14ac:dyDescent="0.25">
      <c r="A29" s="45">
        <v>1</v>
      </c>
      <c r="B29" s="3" t="s">
        <v>47</v>
      </c>
      <c r="C29" s="46">
        <v>43476</v>
      </c>
      <c r="D29" s="47" t="s">
        <v>1949</v>
      </c>
      <c r="E29" s="4" t="s">
        <v>1950</v>
      </c>
      <c r="G29" s="4" t="s">
        <v>1997</v>
      </c>
      <c r="H29" s="3" t="s">
        <v>38</v>
      </c>
      <c r="I29" s="3" t="s">
        <v>35</v>
      </c>
      <c r="J29" s="3" t="s">
        <v>36</v>
      </c>
      <c r="K29" s="3" t="s">
        <v>48</v>
      </c>
      <c r="L29" s="4" t="s">
        <v>1998</v>
      </c>
      <c r="M29" s="4" t="s">
        <v>1984</v>
      </c>
      <c r="O29" s="4" t="s">
        <v>1999</v>
      </c>
      <c r="P29" s="4" t="s">
        <v>2000</v>
      </c>
      <c r="Q29" s="48"/>
    </row>
    <row r="30" ht="90.6" customHeight="1" spans="1:17" s="4" customFormat="1" x14ac:dyDescent="0.25">
      <c r="A30" s="45">
        <v>1</v>
      </c>
      <c r="B30" s="3" t="s">
        <v>47</v>
      </c>
      <c r="C30" s="46">
        <v>43476</v>
      </c>
      <c r="D30" s="47" t="s">
        <v>1955</v>
      </c>
      <c r="E30" s="4" t="s">
        <v>27</v>
      </c>
      <c r="G30" s="4" t="s">
        <v>2001</v>
      </c>
      <c r="H30" s="3" t="s">
        <v>38</v>
      </c>
      <c r="I30" s="3" t="s">
        <v>35</v>
      </c>
      <c r="J30" s="3" t="s">
        <v>36</v>
      </c>
      <c r="K30" s="3" t="s">
        <v>48</v>
      </c>
      <c r="L30" s="4" t="s">
        <v>1998</v>
      </c>
      <c r="M30" s="4" t="s">
        <v>1984</v>
      </c>
      <c r="O30" s="4" t="s">
        <v>1999</v>
      </c>
      <c r="P30" s="4" t="s">
        <v>2000</v>
      </c>
      <c r="Q30" s="48"/>
    </row>
    <row r="31" ht="90.6" customHeight="1" spans="1:17" s="4" customFormat="1" x14ac:dyDescent="0.25">
      <c r="A31" s="45">
        <v>1</v>
      </c>
      <c r="B31" s="3" t="s">
        <v>47</v>
      </c>
      <c r="C31" s="46">
        <v>43476</v>
      </c>
      <c r="D31" s="47" t="s">
        <v>1957</v>
      </c>
      <c r="E31" s="4" t="s">
        <v>27</v>
      </c>
      <c r="G31" s="4" t="s">
        <v>2001</v>
      </c>
      <c r="H31" s="3" t="s">
        <v>38</v>
      </c>
      <c r="I31" s="3" t="s">
        <v>35</v>
      </c>
      <c r="J31" s="3" t="s">
        <v>36</v>
      </c>
      <c r="K31" s="3" t="s">
        <v>48</v>
      </c>
      <c r="L31" s="4" t="s">
        <v>1998</v>
      </c>
      <c r="M31" s="4" t="s">
        <v>1984</v>
      </c>
      <c r="O31" s="4" t="s">
        <v>1999</v>
      </c>
      <c r="P31" s="4" t="s">
        <v>2000</v>
      </c>
      <c r="Q31" s="48"/>
    </row>
    <row r="32" ht="90.6" customHeight="1" spans="1:17" s="8" customFormat="1" x14ac:dyDescent="0.25">
      <c r="A32" s="61">
        <v>1</v>
      </c>
      <c r="B32" s="7" t="s">
        <v>47</v>
      </c>
      <c r="C32" s="62">
        <v>43478</v>
      </c>
      <c r="D32" s="63" t="s">
        <v>1949</v>
      </c>
      <c r="E32" s="8" t="s">
        <v>1967</v>
      </c>
      <c r="G32" s="8" t="s">
        <v>2002</v>
      </c>
      <c r="H32" s="7" t="s">
        <v>44</v>
      </c>
      <c r="I32" s="7" t="s">
        <v>36</v>
      </c>
      <c r="J32" s="7" t="s">
        <v>35</v>
      </c>
      <c r="K32" s="7" t="s">
        <v>39</v>
      </c>
      <c r="L32" s="8" t="s">
        <v>1966</v>
      </c>
      <c r="M32" s="8" t="s">
        <v>2003</v>
      </c>
      <c r="O32" s="8" t="s">
        <v>2004</v>
      </c>
      <c r="P32" s="8" t="s">
        <v>2005</v>
      </c>
      <c r="Q32" s="64"/>
    </row>
    <row r="33" ht="90.6" customHeight="1" spans="1:17" s="27" customFormat="1" x14ac:dyDescent="0.25">
      <c r="A33" s="67">
        <v>1</v>
      </c>
      <c r="B33" s="26" t="s">
        <v>47</v>
      </c>
      <c r="C33" s="68">
        <v>43479</v>
      </c>
      <c r="D33" s="60" t="s">
        <v>1949</v>
      </c>
      <c r="E33" s="27" t="s">
        <v>1950</v>
      </c>
      <c r="G33" s="27" t="s">
        <v>2006</v>
      </c>
      <c r="H33" s="26" t="s">
        <v>44</v>
      </c>
      <c r="I33" s="26" t="s">
        <v>35</v>
      </c>
      <c r="J33" s="26" t="s">
        <v>36</v>
      </c>
      <c r="K33" s="26" t="s">
        <v>48</v>
      </c>
      <c r="L33" s="27" t="s">
        <v>2007</v>
      </c>
      <c r="M33" s="27" t="s">
        <v>1974</v>
      </c>
      <c r="O33" s="27" t="s">
        <v>2008</v>
      </c>
      <c r="P33" s="27" t="s">
        <v>2009</v>
      </c>
      <c r="Q33" s="58"/>
    </row>
    <row r="34" ht="90.6" customHeight="1" spans="1:17" s="27" customFormat="1" x14ac:dyDescent="0.25">
      <c r="A34" s="67">
        <v>1</v>
      </c>
      <c r="B34" s="26" t="s">
        <v>47</v>
      </c>
      <c r="C34" s="68">
        <v>43479</v>
      </c>
      <c r="D34" s="26" t="s">
        <v>1953</v>
      </c>
      <c r="E34" s="27" t="s">
        <v>1950</v>
      </c>
      <c r="G34" s="69" t="s">
        <v>2010</v>
      </c>
      <c r="H34" s="26" t="s">
        <v>44</v>
      </c>
      <c r="I34" s="26" t="s">
        <v>35</v>
      </c>
      <c r="J34" s="26" t="s">
        <v>36</v>
      </c>
      <c r="K34" s="26" t="s">
        <v>48</v>
      </c>
      <c r="L34" s="27" t="s">
        <v>2007</v>
      </c>
      <c r="M34" s="27" t="s">
        <v>1974</v>
      </c>
      <c r="O34" s="27" t="s">
        <v>2008</v>
      </c>
      <c r="P34" s="27" t="s">
        <v>2009</v>
      </c>
      <c r="Q34" s="58"/>
    </row>
    <row r="35" ht="90.6" customHeight="1" spans="1:17" s="27" customFormat="1" x14ac:dyDescent="0.25">
      <c r="A35" s="67">
        <v>1</v>
      </c>
      <c r="B35" s="26" t="s">
        <v>47</v>
      </c>
      <c r="C35" s="68">
        <v>43479</v>
      </c>
      <c r="D35" s="60" t="s">
        <v>1955</v>
      </c>
      <c r="E35" s="27" t="s">
        <v>27</v>
      </c>
      <c r="G35" s="27" t="s">
        <v>2011</v>
      </c>
      <c r="H35" s="26" t="s">
        <v>44</v>
      </c>
      <c r="I35" s="26" t="s">
        <v>35</v>
      </c>
      <c r="J35" s="26" t="s">
        <v>36</v>
      </c>
      <c r="K35" s="26" t="s">
        <v>48</v>
      </c>
      <c r="L35" s="27" t="s">
        <v>2007</v>
      </c>
      <c r="M35" s="27" t="s">
        <v>1974</v>
      </c>
      <c r="O35" s="27" t="s">
        <v>2008</v>
      </c>
      <c r="P35" s="27" t="s">
        <v>2009</v>
      </c>
      <c r="Q35" s="58"/>
    </row>
    <row r="36" ht="90.6" customHeight="1" spans="1:17" s="27" customFormat="1" x14ac:dyDescent="0.25">
      <c r="A36" s="67">
        <v>1</v>
      </c>
      <c r="B36" s="26" t="s">
        <v>47</v>
      </c>
      <c r="C36" s="68">
        <v>43479</v>
      </c>
      <c r="D36" s="60" t="s">
        <v>1957</v>
      </c>
      <c r="E36" s="27" t="s">
        <v>27</v>
      </c>
      <c r="G36" s="27" t="s">
        <v>2011</v>
      </c>
      <c r="H36" s="26" t="s">
        <v>44</v>
      </c>
      <c r="I36" s="26" t="s">
        <v>35</v>
      </c>
      <c r="J36" s="26" t="s">
        <v>36</v>
      </c>
      <c r="K36" s="26" t="s">
        <v>48</v>
      </c>
      <c r="L36" s="27" t="s">
        <v>2007</v>
      </c>
      <c r="M36" s="27" t="s">
        <v>1974</v>
      </c>
      <c r="O36" s="27" t="s">
        <v>2008</v>
      </c>
      <c r="P36" s="27" t="s">
        <v>2009</v>
      </c>
      <c r="Q36" s="58"/>
    </row>
    <row r="37" ht="90.6" customHeight="1" spans="1:17" s="8" customFormat="1" x14ac:dyDescent="0.25">
      <c r="A37" s="61">
        <v>1</v>
      </c>
      <c r="B37" s="7" t="s">
        <v>47</v>
      </c>
      <c r="C37" s="62">
        <v>43479</v>
      </c>
      <c r="D37" s="63" t="s">
        <v>1949</v>
      </c>
      <c r="E37" s="8" t="s">
        <v>2012</v>
      </c>
      <c r="G37" s="8" t="s">
        <v>2013</v>
      </c>
      <c r="H37" s="7" t="s">
        <v>38</v>
      </c>
      <c r="I37" s="7" t="s">
        <v>36</v>
      </c>
      <c r="J37" s="7" t="s">
        <v>35</v>
      </c>
      <c r="K37" s="7" t="s">
        <v>39</v>
      </c>
      <c r="L37" s="8" t="s">
        <v>1966</v>
      </c>
      <c r="M37" s="8" t="s">
        <v>94</v>
      </c>
      <c r="O37" s="8" t="s">
        <v>2014</v>
      </c>
      <c r="P37" s="8" t="s">
        <v>110</v>
      </c>
      <c r="Q37" s="64"/>
    </row>
    <row r="38" ht="90.6" customHeight="1" spans="1:17" s="8" customFormat="1" x14ac:dyDescent="0.25">
      <c r="A38" s="61">
        <v>1</v>
      </c>
      <c r="B38" s="7" t="s">
        <v>47</v>
      </c>
      <c r="C38" s="62">
        <v>43479</v>
      </c>
      <c r="D38" s="63" t="s">
        <v>1949</v>
      </c>
      <c r="E38" s="8" t="s">
        <v>2015</v>
      </c>
      <c r="G38" s="8" t="s">
        <v>2016</v>
      </c>
      <c r="H38" s="7" t="s">
        <v>38</v>
      </c>
      <c r="I38" s="7" t="s">
        <v>36</v>
      </c>
      <c r="J38" s="7" t="s">
        <v>35</v>
      </c>
      <c r="K38" s="7" t="s">
        <v>39</v>
      </c>
      <c r="L38" s="8" t="s">
        <v>1966</v>
      </c>
      <c r="M38" s="8" t="s">
        <v>94</v>
      </c>
      <c r="O38" s="8" t="s">
        <v>2014</v>
      </c>
      <c r="P38" s="8" t="s">
        <v>110</v>
      </c>
      <c r="Q38" s="64"/>
    </row>
    <row r="39" ht="90.6" customHeight="1" spans="1:17" s="4" customFormat="1" x14ac:dyDescent="0.25">
      <c r="A39" s="45">
        <v>1</v>
      </c>
      <c r="B39" s="3" t="s">
        <v>47</v>
      </c>
      <c r="C39" s="46">
        <v>43480</v>
      </c>
      <c r="D39" s="47" t="s">
        <v>1949</v>
      </c>
      <c r="E39" s="4" t="s">
        <v>1950</v>
      </c>
      <c r="G39" s="4" t="s">
        <v>2017</v>
      </c>
      <c r="H39" s="3" t="s">
        <v>38</v>
      </c>
      <c r="I39" s="3" t="s">
        <v>35</v>
      </c>
      <c r="J39" s="3" t="s">
        <v>36</v>
      </c>
      <c r="K39" s="3" t="s">
        <v>48</v>
      </c>
      <c r="L39" s="4" t="s">
        <v>2007</v>
      </c>
      <c r="M39" s="4" t="s">
        <v>1974</v>
      </c>
      <c r="O39" s="4" t="s">
        <v>2018</v>
      </c>
      <c r="P39" s="4" t="s">
        <v>2019</v>
      </c>
      <c r="Q39" s="48"/>
    </row>
    <row r="40" ht="90.6" customHeight="1" spans="1:17" s="4" customFormat="1" x14ac:dyDescent="0.25">
      <c r="A40" s="45">
        <v>1</v>
      </c>
      <c r="B40" s="3" t="s">
        <v>47</v>
      </c>
      <c r="C40" s="46">
        <v>43480</v>
      </c>
      <c r="D40" s="3" t="s">
        <v>1953</v>
      </c>
      <c r="E40" s="4" t="s">
        <v>1950</v>
      </c>
      <c r="G40" s="65" t="s">
        <v>2020</v>
      </c>
      <c r="H40" s="3" t="s">
        <v>38</v>
      </c>
      <c r="I40" s="3" t="s">
        <v>35</v>
      </c>
      <c r="J40" s="3" t="s">
        <v>36</v>
      </c>
      <c r="K40" s="3" t="s">
        <v>48</v>
      </c>
      <c r="L40" s="4" t="s">
        <v>2007</v>
      </c>
      <c r="M40" s="4" t="s">
        <v>1974</v>
      </c>
      <c r="O40" s="4" t="s">
        <v>2018</v>
      </c>
      <c r="P40" s="4" t="s">
        <v>2019</v>
      </c>
      <c r="Q40" s="48"/>
    </row>
    <row r="41" ht="90.6" customHeight="1" spans="1:17" s="4" customFormat="1" x14ac:dyDescent="0.25">
      <c r="A41" s="45">
        <v>1</v>
      </c>
      <c r="B41" s="3" t="s">
        <v>47</v>
      </c>
      <c r="C41" s="46">
        <v>43480</v>
      </c>
      <c r="D41" s="47" t="s">
        <v>1955</v>
      </c>
      <c r="E41" s="4" t="s">
        <v>27</v>
      </c>
      <c r="G41" s="4" t="s">
        <v>2021</v>
      </c>
      <c r="H41" s="3" t="s">
        <v>38</v>
      </c>
      <c r="I41" s="3" t="s">
        <v>35</v>
      </c>
      <c r="J41" s="3" t="s">
        <v>36</v>
      </c>
      <c r="K41" s="3" t="s">
        <v>48</v>
      </c>
      <c r="L41" s="4" t="s">
        <v>2007</v>
      </c>
      <c r="M41" s="4" t="s">
        <v>1974</v>
      </c>
      <c r="O41" s="4" t="s">
        <v>2018</v>
      </c>
      <c r="P41" s="4" t="s">
        <v>2019</v>
      </c>
      <c r="Q41" s="48"/>
    </row>
    <row r="42" ht="90.6" customHeight="1" spans="1:17" s="4" customFormat="1" x14ac:dyDescent="0.25">
      <c r="A42" s="45">
        <v>1</v>
      </c>
      <c r="B42" s="3" t="s">
        <v>47</v>
      </c>
      <c r="C42" s="46">
        <v>43480</v>
      </c>
      <c r="D42" s="47" t="s">
        <v>1957</v>
      </c>
      <c r="E42" s="4" t="s">
        <v>27</v>
      </c>
      <c r="G42" s="4" t="s">
        <v>2021</v>
      </c>
      <c r="H42" s="3" t="s">
        <v>38</v>
      </c>
      <c r="I42" s="3" t="s">
        <v>35</v>
      </c>
      <c r="J42" s="3" t="s">
        <v>36</v>
      </c>
      <c r="K42" s="3" t="s">
        <v>48</v>
      </c>
      <c r="L42" s="4" t="s">
        <v>2007</v>
      </c>
      <c r="M42" s="4" t="s">
        <v>1974</v>
      </c>
      <c r="O42" s="4" t="s">
        <v>2018</v>
      </c>
      <c r="P42" s="4" t="s">
        <v>2019</v>
      </c>
      <c r="Q42" s="48"/>
    </row>
    <row r="43" ht="90.6" customHeight="1" spans="1:17" s="8" customFormat="1" x14ac:dyDescent="0.25">
      <c r="A43" s="61">
        <v>1</v>
      </c>
      <c r="B43" s="7" t="s">
        <v>47</v>
      </c>
      <c r="C43" s="62">
        <v>43480</v>
      </c>
      <c r="D43" s="63" t="s">
        <v>1949</v>
      </c>
      <c r="E43" s="8" t="s">
        <v>2022</v>
      </c>
      <c r="G43" s="8" t="s">
        <v>2023</v>
      </c>
      <c r="H43" s="7" t="s">
        <v>38</v>
      </c>
      <c r="I43" s="7" t="s">
        <v>36</v>
      </c>
      <c r="J43" s="7" t="s">
        <v>35</v>
      </c>
      <c r="K43" s="7" t="s">
        <v>39</v>
      </c>
      <c r="L43" s="8" t="s">
        <v>1966</v>
      </c>
      <c r="M43" s="8" t="s">
        <v>94</v>
      </c>
      <c r="O43" s="8" t="s">
        <v>2014</v>
      </c>
      <c r="P43" s="8" t="s">
        <v>110</v>
      </c>
      <c r="Q43" s="64"/>
    </row>
    <row r="44" ht="90.6" customHeight="1" spans="1:17" s="8" customFormat="1" x14ac:dyDescent="0.25">
      <c r="A44" s="61">
        <v>1</v>
      </c>
      <c r="B44" s="7" t="s">
        <v>47</v>
      </c>
      <c r="C44" s="62">
        <v>43480</v>
      </c>
      <c r="D44" s="63" t="s">
        <v>1949</v>
      </c>
      <c r="E44" s="8" t="s">
        <v>2022</v>
      </c>
      <c r="G44" s="8" t="s">
        <v>2024</v>
      </c>
      <c r="H44" s="7" t="s">
        <v>44</v>
      </c>
      <c r="I44" s="7" t="s">
        <v>36</v>
      </c>
      <c r="J44" s="7" t="s">
        <v>35</v>
      </c>
      <c r="K44" s="7" t="s">
        <v>39</v>
      </c>
      <c r="L44" s="8" t="s">
        <v>1966</v>
      </c>
      <c r="M44" s="8" t="s">
        <v>94</v>
      </c>
      <c r="O44" s="8" t="s">
        <v>2014</v>
      </c>
      <c r="P44" s="8" t="s">
        <v>110</v>
      </c>
      <c r="Q44" s="64"/>
    </row>
    <row r="45" ht="90.6" customHeight="1" spans="1:17" s="8" customFormat="1" x14ac:dyDescent="0.25">
      <c r="A45" s="61">
        <v>1</v>
      </c>
      <c r="B45" s="7" t="s">
        <v>47</v>
      </c>
      <c r="C45" s="62">
        <v>43480</v>
      </c>
      <c r="D45" s="63" t="s">
        <v>1955</v>
      </c>
      <c r="E45" s="8" t="s">
        <v>2025</v>
      </c>
      <c r="G45" s="8" t="s">
        <v>2026</v>
      </c>
      <c r="H45" s="7" t="s">
        <v>1979</v>
      </c>
      <c r="I45" s="7" t="s">
        <v>36</v>
      </c>
      <c r="J45" s="7" t="s">
        <v>35</v>
      </c>
      <c r="K45" s="7" t="s">
        <v>39</v>
      </c>
      <c r="L45" s="8" t="s">
        <v>1966</v>
      </c>
      <c r="M45" s="8" t="s">
        <v>94</v>
      </c>
      <c r="O45" s="8" t="s">
        <v>2014</v>
      </c>
      <c r="P45" s="8" t="s">
        <v>110</v>
      </c>
      <c r="Q45" s="64"/>
    </row>
    <row r="46" ht="90.6" customHeight="1" spans="1:17" s="8" customFormat="1" x14ac:dyDescent="0.25">
      <c r="A46" s="61">
        <v>1</v>
      </c>
      <c r="B46" s="7" t="s">
        <v>47</v>
      </c>
      <c r="C46" s="62">
        <v>43480</v>
      </c>
      <c r="D46" s="63" t="s">
        <v>1957</v>
      </c>
      <c r="E46" s="8" t="s">
        <v>2025</v>
      </c>
      <c r="G46" s="8" t="s">
        <v>2027</v>
      </c>
      <c r="H46" s="7" t="s">
        <v>1979</v>
      </c>
      <c r="I46" s="7" t="s">
        <v>36</v>
      </c>
      <c r="J46" s="7" t="s">
        <v>35</v>
      </c>
      <c r="K46" s="7" t="s">
        <v>39</v>
      </c>
      <c r="L46" s="8" t="s">
        <v>1966</v>
      </c>
      <c r="M46" s="8" t="s">
        <v>94</v>
      </c>
      <c r="O46" s="8" t="s">
        <v>2014</v>
      </c>
      <c r="P46" s="8" t="s">
        <v>110</v>
      </c>
      <c r="Q46" s="64"/>
    </row>
    <row r="47" ht="90.6" customHeight="1" spans="1:17" s="27" customFormat="1" x14ac:dyDescent="0.25">
      <c r="A47" s="50">
        <v>1</v>
      </c>
      <c r="B47" s="51" t="s">
        <v>47</v>
      </c>
      <c r="C47" s="59">
        <v>43481</v>
      </c>
      <c r="D47" s="60" t="s">
        <v>1949</v>
      </c>
      <c r="E47" s="56" t="s">
        <v>1950</v>
      </c>
      <c r="F47" s="56"/>
      <c r="G47" s="56" t="s">
        <v>2028</v>
      </c>
      <c r="H47" s="55" t="s">
        <v>38</v>
      </c>
      <c r="I47" s="55" t="s">
        <v>35</v>
      </c>
      <c r="J47" s="55" t="s">
        <v>36</v>
      </c>
      <c r="K47" s="55" t="s">
        <v>48</v>
      </c>
      <c r="L47" s="56" t="s">
        <v>1973</v>
      </c>
      <c r="M47" s="56" t="s">
        <v>94</v>
      </c>
      <c r="N47" s="56"/>
      <c r="O47" s="57" t="s">
        <v>2029</v>
      </c>
      <c r="P47" s="57" t="s">
        <v>2030</v>
      </c>
      <c r="Q47" s="58"/>
    </row>
    <row r="48" ht="90.6" customHeight="1" spans="1:17" s="27" customFormat="1" x14ac:dyDescent="0.25">
      <c r="A48" s="50">
        <v>1</v>
      </c>
      <c r="B48" s="51" t="s">
        <v>47</v>
      </c>
      <c r="C48" s="59">
        <v>43481</v>
      </c>
      <c r="D48" s="60" t="s">
        <v>1949</v>
      </c>
      <c r="E48" s="56" t="s">
        <v>1950</v>
      </c>
      <c r="F48" s="56"/>
      <c r="G48" s="56" t="s">
        <v>2031</v>
      </c>
      <c r="H48" s="55" t="s">
        <v>44</v>
      </c>
      <c r="I48" s="55" t="s">
        <v>35</v>
      </c>
      <c r="J48" s="55" t="s">
        <v>36</v>
      </c>
      <c r="K48" s="55" t="s">
        <v>48</v>
      </c>
      <c r="L48" s="56" t="s">
        <v>1973</v>
      </c>
      <c r="M48" s="56" t="s">
        <v>94</v>
      </c>
      <c r="N48" s="56"/>
      <c r="O48" s="57" t="s">
        <v>2029</v>
      </c>
      <c r="P48" s="57" t="s">
        <v>2030</v>
      </c>
      <c r="Q48" s="58"/>
    </row>
    <row r="49" ht="90.6" customHeight="1" spans="1:17" s="27" customFormat="1" x14ac:dyDescent="0.25">
      <c r="A49" s="50">
        <v>1</v>
      </c>
      <c r="B49" s="51" t="s">
        <v>47</v>
      </c>
      <c r="C49" s="59">
        <v>43481</v>
      </c>
      <c r="D49" s="55" t="s">
        <v>1953</v>
      </c>
      <c r="E49" s="56" t="s">
        <v>1950</v>
      </c>
      <c r="F49" s="56"/>
      <c r="G49" s="66" t="s">
        <v>2032</v>
      </c>
      <c r="H49" s="55" t="s">
        <v>1979</v>
      </c>
      <c r="I49" s="55" t="s">
        <v>35</v>
      </c>
      <c r="J49" s="55" t="s">
        <v>36</v>
      </c>
      <c r="K49" s="55" t="s">
        <v>39</v>
      </c>
      <c r="L49" s="56" t="s">
        <v>1973</v>
      </c>
      <c r="M49" s="56" t="s">
        <v>94</v>
      </c>
      <c r="N49" s="56"/>
      <c r="O49" s="57" t="s">
        <v>2029</v>
      </c>
      <c r="P49" s="57" t="s">
        <v>2030</v>
      </c>
      <c r="Q49" s="58"/>
    </row>
    <row r="50" ht="90.6" customHeight="1" spans="1:17" s="27" customFormat="1" x14ac:dyDescent="0.25">
      <c r="A50" s="50">
        <v>1</v>
      </c>
      <c r="B50" s="51" t="s">
        <v>47</v>
      </c>
      <c r="C50" s="59">
        <v>43481</v>
      </c>
      <c r="D50" s="60" t="s">
        <v>1955</v>
      </c>
      <c r="E50" s="56" t="s">
        <v>27</v>
      </c>
      <c r="F50" s="56"/>
      <c r="G50" s="56" t="s">
        <v>2033</v>
      </c>
      <c r="H50" s="55" t="s">
        <v>44</v>
      </c>
      <c r="I50" s="55" t="s">
        <v>35</v>
      </c>
      <c r="J50" s="55" t="s">
        <v>36</v>
      </c>
      <c r="K50" s="55" t="s">
        <v>48</v>
      </c>
      <c r="L50" s="56" t="s">
        <v>1973</v>
      </c>
      <c r="M50" s="56" t="s">
        <v>94</v>
      </c>
      <c r="N50" s="56"/>
      <c r="O50" s="57" t="s">
        <v>2029</v>
      </c>
      <c r="P50" s="57" t="s">
        <v>2030</v>
      </c>
      <c r="Q50" s="58"/>
    </row>
    <row r="51" ht="90.6" customHeight="1" spans="1:17" s="27" customFormat="1" x14ac:dyDescent="0.25">
      <c r="A51" s="50">
        <v>1</v>
      </c>
      <c r="B51" s="51" t="s">
        <v>47</v>
      </c>
      <c r="C51" s="59">
        <v>43481</v>
      </c>
      <c r="D51" s="60" t="s">
        <v>1957</v>
      </c>
      <c r="E51" s="56" t="s">
        <v>27</v>
      </c>
      <c r="F51" s="56"/>
      <c r="G51" s="56" t="s">
        <v>2034</v>
      </c>
      <c r="H51" s="55" t="s">
        <v>1979</v>
      </c>
      <c r="I51" s="55" t="s">
        <v>35</v>
      </c>
      <c r="J51" s="55" t="s">
        <v>36</v>
      </c>
      <c r="K51" s="55" t="s">
        <v>48</v>
      </c>
      <c r="L51" s="56" t="s">
        <v>1973</v>
      </c>
      <c r="M51" s="56" t="s">
        <v>94</v>
      </c>
      <c r="N51" s="56"/>
      <c r="O51" s="57" t="s">
        <v>2029</v>
      </c>
      <c r="P51" s="57" t="s">
        <v>2030</v>
      </c>
      <c r="Q51" s="58"/>
    </row>
    <row r="52" ht="90.6" customHeight="1" spans="1:17" s="4" customFormat="1" x14ac:dyDescent="0.25">
      <c r="A52" s="45">
        <v>1</v>
      </c>
      <c r="B52" s="3" t="s">
        <v>47</v>
      </c>
      <c r="C52" s="46">
        <v>43483</v>
      </c>
      <c r="D52" s="47" t="s">
        <v>1949</v>
      </c>
      <c r="E52" s="4" t="s">
        <v>1950</v>
      </c>
      <c r="G52" s="4" t="s">
        <v>2035</v>
      </c>
      <c r="H52" s="3" t="s">
        <v>38</v>
      </c>
      <c r="I52" s="3" t="s">
        <v>35</v>
      </c>
      <c r="J52" s="3" t="s">
        <v>36</v>
      </c>
      <c r="K52" s="3" t="s">
        <v>48</v>
      </c>
      <c r="L52" s="4" t="s">
        <v>2007</v>
      </c>
      <c r="M52" s="4" t="s">
        <v>1974</v>
      </c>
      <c r="O52" s="4" t="s">
        <v>2036</v>
      </c>
      <c r="P52" s="4" t="s">
        <v>2037</v>
      </c>
      <c r="Q52" s="48"/>
    </row>
    <row r="53" ht="90.6" customHeight="1" spans="1:17" s="4" customFormat="1" x14ac:dyDescent="0.25">
      <c r="A53" s="45">
        <v>1</v>
      </c>
      <c r="B53" s="3" t="s">
        <v>47</v>
      </c>
      <c r="C53" s="46">
        <v>43483</v>
      </c>
      <c r="D53" s="47" t="s">
        <v>1949</v>
      </c>
      <c r="E53" s="4" t="s">
        <v>2038</v>
      </c>
      <c r="G53" s="4" t="s">
        <v>2039</v>
      </c>
      <c r="H53" s="3" t="s">
        <v>44</v>
      </c>
      <c r="I53" s="3" t="s">
        <v>35</v>
      </c>
      <c r="J53" s="3" t="s">
        <v>36</v>
      </c>
      <c r="K53" s="3" t="s">
        <v>48</v>
      </c>
      <c r="L53" s="4" t="s">
        <v>2007</v>
      </c>
      <c r="M53" s="4" t="s">
        <v>1974</v>
      </c>
      <c r="O53" s="4" t="s">
        <v>2036</v>
      </c>
      <c r="P53" s="4" t="s">
        <v>2037</v>
      </c>
      <c r="Q53" s="48"/>
    </row>
    <row r="54" ht="90.6" customHeight="1" spans="1:17" s="4" customFormat="1" x14ac:dyDescent="0.25">
      <c r="A54" s="45">
        <v>1</v>
      </c>
      <c r="B54" s="3" t="s">
        <v>47</v>
      </c>
      <c r="C54" s="46">
        <v>43483</v>
      </c>
      <c r="D54" s="3" t="s">
        <v>1953</v>
      </c>
      <c r="E54" s="4" t="s">
        <v>1950</v>
      </c>
      <c r="G54" s="65" t="s">
        <v>2040</v>
      </c>
      <c r="H54" s="3" t="s">
        <v>1979</v>
      </c>
      <c r="I54" s="3" t="s">
        <v>35</v>
      </c>
      <c r="J54" s="3" t="s">
        <v>36</v>
      </c>
      <c r="K54" s="3" t="s">
        <v>48</v>
      </c>
      <c r="L54" s="4" t="s">
        <v>2007</v>
      </c>
      <c r="M54" s="4" t="s">
        <v>1974</v>
      </c>
      <c r="O54" s="4" t="s">
        <v>2036</v>
      </c>
      <c r="P54" s="4" t="s">
        <v>2037</v>
      </c>
      <c r="Q54" s="48"/>
    </row>
    <row r="55" ht="90.6" customHeight="1" spans="1:17" s="4" customFormat="1" x14ac:dyDescent="0.25">
      <c r="A55" s="45">
        <v>1</v>
      </c>
      <c r="B55" s="3" t="s">
        <v>47</v>
      </c>
      <c r="C55" s="46">
        <v>43483</v>
      </c>
      <c r="D55" s="3" t="s">
        <v>1955</v>
      </c>
      <c r="E55" s="4" t="s">
        <v>27</v>
      </c>
      <c r="G55" s="4" t="s">
        <v>2041</v>
      </c>
      <c r="H55" s="3" t="s">
        <v>1979</v>
      </c>
      <c r="I55" s="3" t="s">
        <v>35</v>
      </c>
      <c r="J55" s="3" t="s">
        <v>36</v>
      </c>
      <c r="K55" s="3" t="s">
        <v>48</v>
      </c>
      <c r="L55" s="4" t="s">
        <v>2007</v>
      </c>
      <c r="M55" s="4" t="s">
        <v>1974</v>
      </c>
      <c r="O55" s="4" t="s">
        <v>2036</v>
      </c>
      <c r="P55" s="4" t="s">
        <v>2037</v>
      </c>
      <c r="Q55" s="48"/>
    </row>
    <row r="56" ht="90.6" customHeight="1" spans="1:17" s="4" customFormat="1" x14ac:dyDescent="0.25">
      <c r="A56" s="45">
        <v>1</v>
      </c>
      <c r="B56" s="3" t="s">
        <v>47</v>
      </c>
      <c r="C56" s="46">
        <v>43483</v>
      </c>
      <c r="D56" s="3" t="s">
        <v>1957</v>
      </c>
      <c r="E56" s="4" t="s">
        <v>27</v>
      </c>
      <c r="G56" s="4" t="s">
        <v>2041</v>
      </c>
      <c r="H56" s="3" t="s">
        <v>1979</v>
      </c>
      <c r="I56" s="3" t="s">
        <v>35</v>
      </c>
      <c r="J56" s="3" t="s">
        <v>36</v>
      </c>
      <c r="K56" s="3" t="s">
        <v>48</v>
      </c>
      <c r="L56" s="4" t="s">
        <v>2007</v>
      </c>
      <c r="M56" s="4" t="s">
        <v>1974</v>
      </c>
      <c r="O56" s="4" t="s">
        <v>2036</v>
      </c>
      <c r="P56" s="4" t="s">
        <v>2037</v>
      </c>
      <c r="Q56" s="48"/>
    </row>
    <row r="57" ht="90.6" customHeight="1" spans="1:17" s="27" customFormat="1" x14ac:dyDescent="0.25">
      <c r="A57" s="50">
        <v>1</v>
      </c>
      <c r="B57" s="51" t="s">
        <v>47</v>
      </c>
      <c r="C57" s="59">
        <v>43486</v>
      </c>
      <c r="D57" s="55" t="s">
        <v>1949</v>
      </c>
      <c r="E57" s="56" t="s">
        <v>1950</v>
      </c>
      <c r="F57" s="56"/>
      <c r="G57" s="56" t="s">
        <v>2042</v>
      </c>
      <c r="H57" s="55" t="s">
        <v>44</v>
      </c>
      <c r="I57" s="55" t="s">
        <v>35</v>
      </c>
      <c r="J57" s="55" t="s">
        <v>36</v>
      </c>
      <c r="K57" s="55" t="s">
        <v>48</v>
      </c>
      <c r="L57" s="56" t="s">
        <v>1952</v>
      </c>
      <c r="M57" s="56" t="s">
        <v>1952</v>
      </c>
      <c r="N57" s="56"/>
      <c r="O57" s="70" t="s">
        <v>2043</v>
      </c>
      <c r="P57" s="57" t="s">
        <v>2044</v>
      </c>
      <c r="Q57" s="58"/>
    </row>
    <row r="58" ht="90.6" customHeight="1" spans="1:17" s="27" customFormat="1" x14ac:dyDescent="0.25">
      <c r="A58" s="50">
        <v>1</v>
      </c>
      <c r="B58" s="51" t="s">
        <v>47</v>
      </c>
      <c r="C58" s="59">
        <v>43486</v>
      </c>
      <c r="D58" s="55" t="s">
        <v>1953</v>
      </c>
      <c r="E58" s="56" t="s">
        <v>1950</v>
      </c>
      <c r="F58" s="56"/>
      <c r="G58" s="56" t="s">
        <v>2045</v>
      </c>
      <c r="H58" s="55" t="s">
        <v>44</v>
      </c>
      <c r="I58" s="55" t="s">
        <v>35</v>
      </c>
      <c r="J58" s="55" t="s">
        <v>36</v>
      </c>
      <c r="K58" s="55" t="s">
        <v>48</v>
      </c>
      <c r="L58" s="56" t="s">
        <v>1952</v>
      </c>
      <c r="M58" s="56" t="s">
        <v>1952</v>
      </c>
      <c r="N58" s="56"/>
      <c r="O58" s="57" t="s">
        <v>2043</v>
      </c>
      <c r="P58" s="57" t="s">
        <v>2044</v>
      </c>
      <c r="Q58" s="58"/>
    </row>
    <row r="59" ht="90.6" customHeight="1" spans="1:17" s="27" customFormat="1" x14ac:dyDescent="0.25">
      <c r="A59" s="50">
        <v>1</v>
      </c>
      <c r="B59" s="51" t="s">
        <v>47</v>
      </c>
      <c r="C59" s="59">
        <v>43486</v>
      </c>
      <c r="D59" s="55" t="s">
        <v>1955</v>
      </c>
      <c r="E59" s="56" t="s">
        <v>27</v>
      </c>
      <c r="F59" s="56"/>
      <c r="G59" s="56" t="s">
        <v>2046</v>
      </c>
      <c r="H59" s="55" t="s">
        <v>44</v>
      </c>
      <c r="I59" s="55" t="s">
        <v>35</v>
      </c>
      <c r="J59" s="55" t="s">
        <v>36</v>
      </c>
      <c r="K59" s="55" t="s">
        <v>48</v>
      </c>
      <c r="L59" s="56" t="s">
        <v>1952</v>
      </c>
      <c r="M59" s="56" t="s">
        <v>1952</v>
      </c>
      <c r="N59" s="56"/>
      <c r="O59" s="57" t="s">
        <v>2043</v>
      </c>
      <c r="P59" s="57" t="s">
        <v>2044</v>
      </c>
      <c r="Q59" s="58"/>
    </row>
    <row r="60" ht="90.6" customHeight="1" spans="1:17" s="27" customFormat="1" x14ac:dyDescent="0.25">
      <c r="A60" s="50">
        <v>1</v>
      </c>
      <c r="B60" s="51" t="s">
        <v>47</v>
      </c>
      <c r="C60" s="59">
        <v>43486</v>
      </c>
      <c r="D60" s="55" t="s">
        <v>1957</v>
      </c>
      <c r="E60" s="56" t="s">
        <v>27</v>
      </c>
      <c r="F60" s="56"/>
      <c r="G60" s="56" t="s">
        <v>2046</v>
      </c>
      <c r="H60" s="55" t="s">
        <v>44</v>
      </c>
      <c r="I60" s="55" t="s">
        <v>35</v>
      </c>
      <c r="J60" s="55" t="s">
        <v>36</v>
      </c>
      <c r="K60" s="55" t="s">
        <v>48</v>
      </c>
      <c r="L60" s="56" t="s">
        <v>1952</v>
      </c>
      <c r="M60" s="56" t="s">
        <v>1952</v>
      </c>
      <c r="N60" s="56"/>
      <c r="O60" s="57" t="s">
        <v>2043</v>
      </c>
      <c r="P60" s="57" t="s">
        <v>2044</v>
      </c>
      <c r="Q60" s="58"/>
    </row>
    <row r="61" ht="90.6" customHeight="1" spans="1:17" s="4" customFormat="1" x14ac:dyDescent="0.25">
      <c r="A61" s="45">
        <v>1</v>
      </c>
      <c r="B61" s="3" t="s">
        <v>47</v>
      </c>
      <c r="C61" s="46">
        <v>43487</v>
      </c>
      <c r="D61" s="47" t="s">
        <v>1949</v>
      </c>
      <c r="E61" s="4" t="s">
        <v>1950</v>
      </c>
      <c r="G61" s="4" t="s">
        <v>2047</v>
      </c>
      <c r="H61" s="3" t="s">
        <v>38</v>
      </c>
      <c r="I61" s="3" t="s">
        <v>35</v>
      </c>
      <c r="J61" s="3" t="s">
        <v>36</v>
      </c>
      <c r="K61" s="3" t="s">
        <v>48</v>
      </c>
      <c r="L61" s="4" t="s">
        <v>1989</v>
      </c>
      <c r="M61" s="4" t="s">
        <v>1984</v>
      </c>
      <c r="O61" s="4" t="s">
        <v>2048</v>
      </c>
      <c r="P61" s="4" t="s">
        <v>2049</v>
      </c>
      <c r="Q61" s="48"/>
    </row>
    <row r="62" ht="90.6" customHeight="1" spans="1:17" s="4" customFormat="1" x14ac:dyDescent="0.25">
      <c r="A62" s="45">
        <v>1</v>
      </c>
      <c r="B62" s="3" t="s">
        <v>47</v>
      </c>
      <c r="C62" s="46">
        <v>43487</v>
      </c>
      <c r="D62" s="3" t="s">
        <v>1949</v>
      </c>
      <c r="E62" s="4" t="s">
        <v>1950</v>
      </c>
      <c r="G62" s="4" t="s">
        <v>2050</v>
      </c>
      <c r="H62" s="3" t="s">
        <v>44</v>
      </c>
      <c r="I62" s="3" t="s">
        <v>35</v>
      </c>
      <c r="J62" s="3" t="s">
        <v>36</v>
      </c>
      <c r="K62" s="3" t="s">
        <v>48</v>
      </c>
      <c r="L62" s="4" t="s">
        <v>1989</v>
      </c>
      <c r="M62" s="4" t="s">
        <v>1984</v>
      </c>
      <c r="O62" s="4" t="s">
        <v>2048</v>
      </c>
      <c r="P62" s="4" t="s">
        <v>2049</v>
      </c>
      <c r="Q62" s="48"/>
    </row>
    <row r="63" ht="90.6" customHeight="1" spans="1:17" s="4" customFormat="1" x14ac:dyDescent="0.25">
      <c r="A63" s="45">
        <v>1</v>
      </c>
      <c r="B63" s="3" t="s">
        <v>47</v>
      </c>
      <c r="C63" s="46">
        <v>43487</v>
      </c>
      <c r="D63" s="3" t="s">
        <v>1953</v>
      </c>
      <c r="E63" s="4" t="s">
        <v>1950</v>
      </c>
      <c r="G63" s="4" t="s">
        <v>2051</v>
      </c>
      <c r="H63" s="3" t="s">
        <v>1979</v>
      </c>
      <c r="I63" s="3" t="s">
        <v>35</v>
      </c>
      <c r="J63" s="3" t="s">
        <v>36</v>
      </c>
      <c r="K63" s="3" t="s">
        <v>48</v>
      </c>
      <c r="L63" s="4" t="s">
        <v>1989</v>
      </c>
      <c r="M63" s="4" t="s">
        <v>1984</v>
      </c>
      <c r="O63" s="4" t="s">
        <v>2048</v>
      </c>
      <c r="P63" s="4" t="s">
        <v>2049</v>
      </c>
      <c r="Q63" s="48"/>
    </row>
    <row r="64" ht="90.6" customHeight="1" spans="1:17" s="4" customFormat="1" x14ac:dyDescent="0.25">
      <c r="A64" s="45">
        <v>1</v>
      </c>
      <c r="B64" s="3" t="s">
        <v>47</v>
      </c>
      <c r="C64" s="46">
        <v>43487</v>
      </c>
      <c r="D64" s="3" t="s">
        <v>1955</v>
      </c>
      <c r="E64" s="4" t="s">
        <v>27</v>
      </c>
      <c r="G64" s="4" t="s">
        <v>2052</v>
      </c>
      <c r="H64" s="3" t="s">
        <v>1979</v>
      </c>
      <c r="I64" s="3" t="s">
        <v>35</v>
      </c>
      <c r="J64" s="3" t="s">
        <v>36</v>
      </c>
      <c r="K64" s="3" t="s">
        <v>48</v>
      </c>
      <c r="L64" s="4" t="s">
        <v>1989</v>
      </c>
      <c r="M64" s="4" t="s">
        <v>1984</v>
      </c>
      <c r="O64" s="4" t="s">
        <v>2048</v>
      </c>
      <c r="P64" s="4" t="s">
        <v>2049</v>
      </c>
      <c r="Q64" s="48"/>
    </row>
    <row r="65" ht="90.6" customHeight="1" spans="1:17" s="4" customFormat="1" x14ac:dyDescent="0.25">
      <c r="A65" s="45">
        <v>1</v>
      </c>
      <c r="B65" s="3" t="s">
        <v>47</v>
      </c>
      <c r="C65" s="46">
        <v>43487</v>
      </c>
      <c r="D65" s="3" t="s">
        <v>1957</v>
      </c>
      <c r="E65" s="4" t="s">
        <v>27</v>
      </c>
      <c r="G65" s="4" t="s">
        <v>2052</v>
      </c>
      <c r="H65" s="3" t="s">
        <v>1979</v>
      </c>
      <c r="I65" s="3" t="s">
        <v>35</v>
      </c>
      <c r="J65" s="3" t="s">
        <v>36</v>
      </c>
      <c r="K65" s="3" t="s">
        <v>48</v>
      </c>
      <c r="L65" s="4" t="s">
        <v>1989</v>
      </c>
      <c r="M65" s="4" t="s">
        <v>1984</v>
      </c>
      <c r="O65" s="4" t="s">
        <v>2048</v>
      </c>
      <c r="P65" s="4" t="s">
        <v>2049</v>
      </c>
      <c r="Q65" s="48"/>
    </row>
    <row r="66" ht="90.6" customHeight="1" spans="1:17" s="27" customFormat="1" x14ac:dyDescent="0.25">
      <c r="A66" s="50">
        <v>1</v>
      </c>
      <c r="B66" s="51" t="s">
        <v>47</v>
      </c>
      <c r="C66" s="59">
        <v>43488</v>
      </c>
      <c r="D66" s="55" t="s">
        <v>1949</v>
      </c>
      <c r="E66" s="56" t="s">
        <v>1950</v>
      </c>
      <c r="F66" s="56"/>
      <c r="G66" s="56" t="s">
        <v>2053</v>
      </c>
      <c r="H66" s="55" t="s">
        <v>38</v>
      </c>
      <c r="I66" s="55" t="s">
        <v>35</v>
      </c>
      <c r="J66" s="55" t="s">
        <v>36</v>
      </c>
      <c r="K66" s="55" t="s">
        <v>48</v>
      </c>
      <c r="L66" s="56" t="s">
        <v>2007</v>
      </c>
      <c r="M66" s="56" t="s">
        <v>1974</v>
      </c>
      <c r="N66" s="56"/>
      <c r="O66" s="57" t="s">
        <v>2054</v>
      </c>
      <c r="P66" s="57" t="s">
        <v>2019</v>
      </c>
      <c r="Q66" s="58"/>
    </row>
    <row r="67" ht="90.6" customHeight="1" spans="1:17" s="27" customFormat="1" x14ac:dyDescent="0.25">
      <c r="A67" s="50">
        <v>1</v>
      </c>
      <c r="B67" s="51" t="s">
        <v>47</v>
      </c>
      <c r="C67" s="59">
        <v>43488</v>
      </c>
      <c r="D67" s="55" t="s">
        <v>1953</v>
      </c>
      <c r="E67" s="56" t="s">
        <v>1950</v>
      </c>
      <c r="F67" s="56"/>
      <c r="G67" s="56" t="s">
        <v>2055</v>
      </c>
      <c r="H67" s="55" t="s">
        <v>38</v>
      </c>
      <c r="I67" s="55" t="s">
        <v>35</v>
      </c>
      <c r="J67" s="55" t="s">
        <v>36</v>
      </c>
      <c r="K67" s="55" t="s">
        <v>48</v>
      </c>
      <c r="L67" s="56" t="s">
        <v>2007</v>
      </c>
      <c r="M67" s="56" t="s">
        <v>1974</v>
      </c>
      <c r="N67" s="56"/>
      <c r="O67" s="57" t="s">
        <v>2054</v>
      </c>
      <c r="P67" s="57" t="s">
        <v>2019</v>
      </c>
      <c r="Q67" s="58"/>
    </row>
    <row r="68" ht="90.6" customHeight="1" spans="1:17" s="27" customFormat="1" x14ac:dyDescent="0.25">
      <c r="A68" s="50">
        <v>1</v>
      </c>
      <c r="B68" s="51" t="s">
        <v>47</v>
      </c>
      <c r="C68" s="59">
        <v>43488</v>
      </c>
      <c r="D68" s="55" t="s">
        <v>1955</v>
      </c>
      <c r="E68" s="56" t="s">
        <v>27</v>
      </c>
      <c r="F68" s="56"/>
      <c r="G68" s="56" t="s">
        <v>2056</v>
      </c>
      <c r="H68" s="55" t="s">
        <v>38</v>
      </c>
      <c r="I68" s="55" t="s">
        <v>35</v>
      </c>
      <c r="J68" s="55" t="s">
        <v>36</v>
      </c>
      <c r="K68" s="55" t="s">
        <v>48</v>
      </c>
      <c r="L68" s="56" t="s">
        <v>2007</v>
      </c>
      <c r="M68" s="56" t="s">
        <v>1974</v>
      </c>
      <c r="N68" s="56"/>
      <c r="O68" s="57" t="s">
        <v>2054</v>
      </c>
      <c r="P68" s="57" t="s">
        <v>2019</v>
      </c>
      <c r="Q68" s="58"/>
    </row>
    <row r="69" ht="90.6" customHeight="1" spans="1:17" s="27" customFormat="1" x14ac:dyDescent="0.25">
      <c r="A69" s="50">
        <v>1</v>
      </c>
      <c r="B69" s="51" t="s">
        <v>47</v>
      </c>
      <c r="C69" s="59">
        <v>43488</v>
      </c>
      <c r="D69" s="55" t="s">
        <v>1957</v>
      </c>
      <c r="E69" s="56" t="s">
        <v>27</v>
      </c>
      <c r="F69" s="56"/>
      <c r="G69" s="56" t="s">
        <v>2056</v>
      </c>
      <c r="H69" s="55" t="s">
        <v>38</v>
      </c>
      <c r="I69" s="55" t="s">
        <v>35</v>
      </c>
      <c r="J69" s="55" t="s">
        <v>36</v>
      </c>
      <c r="K69" s="55" t="s">
        <v>48</v>
      </c>
      <c r="L69" s="56" t="s">
        <v>2007</v>
      </c>
      <c r="M69" s="56" t="s">
        <v>1974</v>
      </c>
      <c r="N69" s="56"/>
      <c r="O69" s="57" t="s">
        <v>2054</v>
      </c>
      <c r="P69" s="57" t="s">
        <v>2019</v>
      </c>
      <c r="Q69" s="58"/>
    </row>
    <row r="70" ht="90.6" customHeight="1" spans="1:17" s="8" customFormat="1" x14ac:dyDescent="0.25">
      <c r="A70" s="61">
        <v>1</v>
      </c>
      <c r="B70" s="7" t="s">
        <v>47</v>
      </c>
      <c r="C70" s="62">
        <v>43489</v>
      </c>
      <c r="D70" s="63" t="s">
        <v>1949</v>
      </c>
      <c r="E70" s="8" t="s">
        <v>2057</v>
      </c>
      <c r="G70" s="8" t="s">
        <v>2058</v>
      </c>
      <c r="H70" s="7" t="s">
        <v>38</v>
      </c>
      <c r="I70" s="7" t="s">
        <v>36</v>
      </c>
      <c r="J70" s="7" t="s">
        <v>35</v>
      </c>
      <c r="K70" s="7" t="s">
        <v>48</v>
      </c>
      <c r="L70" s="8" t="s">
        <v>1966</v>
      </c>
      <c r="M70" s="8" t="s">
        <v>1974</v>
      </c>
      <c r="O70" s="8" t="s">
        <v>2059</v>
      </c>
      <c r="P70" s="8" t="s">
        <v>2060</v>
      </c>
      <c r="Q70" s="64"/>
    </row>
    <row r="71" ht="90.6" customHeight="1" spans="1:17" s="4" customFormat="1" x14ac:dyDescent="0.25">
      <c r="A71" s="45">
        <v>1</v>
      </c>
      <c r="B71" s="3" t="s">
        <v>47</v>
      </c>
      <c r="C71" s="46">
        <v>43490</v>
      </c>
      <c r="D71" s="3" t="s">
        <v>1949</v>
      </c>
      <c r="E71" s="4" t="s">
        <v>1950</v>
      </c>
      <c r="G71" s="4" t="s">
        <v>2061</v>
      </c>
      <c r="H71" s="3" t="s">
        <v>44</v>
      </c>
      <c r="I71" s="3" t="s">
        <v>35</v>
      </c>
      <c r="J71" s="3" t="s">
        <v>36</v>
      </c>
      <c r="K71" s="3" t="s">
        <v>48</v>
      </c>
      <c r="L71" s="4" t="s">
        <v>2062</v>
      </c>
      <c r="M71" s="4" t="s">
        <v>137</v>
      </c>
      <c r="O71" s="4" t="s">
        <v>2063</v>
      </c>
      <c r="P71" s="4" t="s">
        <v>142</v>
      </c>
      <c r="Q71" s="48"/>
    </row>
    <row r="72" ht="90.6" customHeight="1" spans="1:17" s="4" customFormat="1" x14ac:dyDescent="0.25">
      <c r="A72" s="45">
        <v>1</v>
      </c>
      <c r="B72" s="3" t="s">
        <v>47</v>
      </c>
      <c r="C72" s="46">
        <v>43490</v>
      </c>
      <c r="D72" s="3" t="s">
        <v>1953</v>
      </c>
      <c r="E72" s="4" t="s">
        <v>1950</v>
      </c>
      <c r="G72" s="4" t="s">
        <v>2064</v>
      </c>
      <c r="H72" s="3" t="s">
        <v>1979</v>
      </c>
      <c r="I72" s="3" t="s">
        <v>35</v>
      </c>
      <c r="J72" s="3" t="s">
        <v>36</v>
      </c>
      <c r="K72" s="3" t="s">
        <v>48</v>
      </c>
      <c r="L72" s="4" t="s">
        <v>2062</v>
      </c>
      <c r="M72" s="4" t="s">
        <v>137</v>
      </c>
      <c r="O72" s="4" t="s">
        <v>2063</v>
      </c>
      <c r="P72" s="4" t="s">
        <v>142</v>
      </c>
      <c r="Q72" s="48"/>
    </row>
    <row r="73" ht="90.6" customHeight="1" spans="1:17" s="4" customFormat="1" x14ac:dyDescent="0.25">
      <c r="A73" s="45">
        <v>1</v>
      </c>
      <c r="B73" s="3" t="s">
        <v>47</v>
      </c>
      <c r="C73" s="46">
        <v>43490</v>
      </c>
      <c r="D73" s="3" t="s">
        <v>1955</v>
      </c>
      <c r="E73" s="4" t="s">
        <v>27</v>
      </c>
      <c r="G73" s="4" t="s">
        <v>2065</v>
      </c>
      <c r="H73" s="3" t="s">
        <v>44</v>
      </c>
      <c r="I73" s="3" t="s">
        <v>35</v>
      </c>
      <c r="J73" s="3" t="s">
        <v>36</v>
      </c>
      <c r="K73" s="3" t="s">
        <v>48</v>
      </c>
      <c r="L73" s="4" t="s">
        <v>2062</v>
      </c>
      <c r="M73" s="4" t="s">
        <v>137</v>
      </c>
      <c r="O73" s="4" t="s">
        <v>2063</v>
      </c>
      <c r="P73" s="4" t="s">
        <v>142</v>
      </c>
      <c r="Q73" s="48"/>
    </row>
    <row r="74" ht="90.6" customHeight="1" spans="1:17" s="4" customFormat="1" x14ac:dyDescent="0.25">
      <c r="A74" s="45">
        <v>1</v>
      </c>
      <c r="B74" s="3" t="s">
        <v>47</v>
      </c>
      <c r="C74" s="46">
        <v>43490</v>
      </c>
      <c r="D74" s="47" t="s">
        <v>1955</v>
      </c>
      <c r="E74" s="4" t="s">
        <v>27</v>
      </c>
      <c r="G74" s="4" t="s">
        <v>2066</v>
      </c>
      <c r="H74" s="3" t="s">
        <v>38</v>
      </c>
      <c r="I74" s="3" t="s">
        <v>35</v>
      </c>
      <c r="J74" s="3" t="s">
        <v>36</v>
      </c>
      <c r="K74" s="3" t="s">
        <v>48</v>
      </c>
      <c r="L74" s="4" t="s">
        <v>2062</v>
      </c>
      <c r="M74" s="4" t="s">
        <v>137</v>
      </c>
      <c r="O74" s="4" t="s">
        <v>2063</v>
      </c>
      <c r="P74" s="4" t="s">
        <v>142</v>
      </c>
      <c r="Q74" s="48"/>
    </row>
    <row r="75" ht="90.6" customHeight="1" spans="1:17" s="4" customFormat="1" x14ac:dyDescent="0.25">
      <c r="A75" s="45">
        <v>1</v>
      </c>
      <c r="B75" s="3" t="s">
        <v>47</v>
      </c>
      <c r="C75" s="46">
        <v>43490</v>
      </c>
      <c r="D75" s="3" t="s">
        <v>1957</v>
      </c>
      <c r="E75" s="4" t="s">
        <v>27</v>
      </c>
      <c r="G75" s="4" t="s">
        <v>2067</v>
      </c>
      <c r="H75" s="3" t="s">
        <v>1979</v>
      </c>
      <c r="I75" s="3" t="s">
        <v>35</v>
      </c>
      <c r="J75" s="3" t="s">
        <v>36</v>
      </c>
      <c r="K75" s="3" t="s">
        <v>48</v>
      </c>
      <c r="L75" s="4" t="s">
        <v>2062</v>
      </c>
      <c r="M75" s="4" t="s">
        <v>137</v>
      </c>
      <c r="O75" s="4" t="s">
        <v>2063</v>
      </c>
      <c r="P75" s="4" t="s">
        <v>142</v>
      </c>
      <c r="Q75" s="48"/>
    </row>
    <row r="76" ht="90.6" customHeight="1" spans="1:17" s="27" customFormat="1" x14ac:dyDescent="0.25">
      <c r="A76" s="50">
        <v>1</v>
      </c>
      <c r="B76" s="51" t="s">
        <v>47</v>
      </c>
      <c r="C76" s="59">
        <v>43493</v>
      </c>
      <c r="D76" s="55" t="s">
        <v>1949</v>
      </c>
      <c r="E76" s="56" t="s">
        <v>1950</v>
      </c>
      <c r="F76" s="56"/>
      <c r="G76" s="56" t="s">
        <v>2068</v>
      </c>
      <c r="H76" s="55" t="s">
        <v>44</v>
      </c>
      <c r="I76" s="55" t="s">
        <v>35</v>
      </c>
      <c r="J76" s="55" t="s">
        <v>36</v>
      </c>
      <c r="K76" s="55" t="s">
        <v>48</v>
      </c>
      <c r="L76" s="56" t="s">
        <v>1989</v>
      </c>
      <c r="M76" s="56" t="s">
        <v>1984</v>
      </c>
      <c r="N76" s="56"/>
      <c r="O76" s="57" t="s">
        <v>2069</v>
      </c>
      <c r="P76" s="57" t="s">
        <v>2070</v>
      </c>
      <c r="Q76" s="58"/>
    </row>
    <row r="77" ht="90.6" customHeight="1" spans="1:17" s="27" customFormat="1" x14ac:dyDescent="0.25">
      <c r="A77" s="50">
        <v>1</v>
      </c>
      <c r="B77" s="51" t="s">
        <v>47</v>
      </c>
      <c r="C77" s="59">
        <v>43493</v>
      </c>
      <c r="D77" s="55" t="s">
        <v>1955</v>
      </c>
      <c r="E77" s="56" t="s">
        <v>27</v>
      </c>
      <c r="F77" s="56"/>
      <c r="G77" s="56" t="s">
        <v>2071</v>
      </c>
      <c r="H77" s="55" t="s">
        <v>44</v>
      </c>
      <c r="I77" s="55" t="s">
        <v>35</v>
      </c>
      <c r="J77" s="55" t="s">
        <v>36</v>
      </c>
      <c r="K77" s="55" t="s">
        <v>48</v>
      </c>
      <c r="L77" s="56" t="s">
        <v>1989</v>
      </c>
      <c r="M77" s="56" t="s">
        <v>1984</v>
      </c>
      <c r="N77" s="56"/>
      <c r="O77" s="57" t="s">
        <v>2069</v>
      </c>
      <c r="P77" s="57" t="s">
        <v>2070</v>
      </c>
      <c r="Q77" s="58"/>
    </row>
    <row r="78" ht="90.6" customHeight="1" spans="1:17" s="27" customFormat="1" x14ac:dyDescent="0.25">
      <c r="A78" s="50">
        <v>1</v>
      </c>
      <c r="B78" s="51" t="s">
        <v>47</v>
      </c>
      <c r="C78" s="59">
        <v>43493</v>
      </c>
      <c r="D78" s="55" t="s">
        <v>1957</v>
      </c>
      <c r="E78" s="56" t="s">
        <v>27</v>
      </c>
      <c r="F78" s="56"/>
      <c r="G78" s="56" t="s">
        <v>2071</v>
      </c>
      <c r="H78" s="55" t="s">
        <v>44</v>
      </c>
      <c r="I78" s="55" t="s">
        <v>35</v>
      </c>
      <c r="J78" s="55" t="s">
        <v>36</v>
      </c>
      <c r="K78" s="55" t="s">
        <v>48</v>
      </c>
      <c r="L78" s="56" t="s">
        <v>1989</v>
      </c>
      <c r="M78" s="56" t="s">
        <v>1984</v>
      </c>
      <c r="N78" s="56"/>
      <c r="O78" s="57" t="s">
        <v>2069</v>
      </c>
      <c r="P78" s="57" t="s">
        <v>2070</v>
      </c>
      <c r="Q78" s="58"/>
    </row>
    <row r="79" ht="90.6" customHeight="1" spans="1:17" s="8" customFormat="1" x14ac:dyDescent="0.25">
      <c r="A79" s="61">
        <v>1</v>
      </c>
      <c r="B79" s="7" t="s">
        <v>47</v>
      </c>
      <c r="C79" s="62">
        <v>43493</v>
      </c>
      <c r="D79" s="63" t="s">
        <v>1949</v>
      </c>
      <c r="E79" s="8" t="s">
        <v>2072</v>
      </c>
      <c r="G79" s="8" t="s">
        <v>2073</v>
      </c>
      <c r="H79" s="7" t="s">
        <v>44</v>
      </c>
      <c r="I79" s="7" t="s">
        <v>36</v>
      </c>
      <c r="J79" s="7" t="s">
        <v>35</v>
      </c>
      <c r="K79" s="7" t="s">
        <v>48</v>
      </c>
      <c r="L79" s="8" t="s">
        <v>1971</v>
      </c>
      <c r="M79" s="8" t="s">
        <v>2074</v>
      </c>
      <c r="O79" s="8" t="s">
        <v>2075</v>
      </c>
      <c r="P79" s="8" t="s">
        <v>2076</v>
      </c>
      <c r="Q79" s="64"/>
    </row>
    <row r="80" ht="90.6" customHeight="1" spans="1:17" s="8" customFormat="1" x14ac:dyDescent="0.25">
      <c r="A80" s="61">
        <v>1</v>
      </c>
      <c r="B80" s="7" t="s">
        <v>47</v>
      </c>
      <c r="C80" s="62">
        <v>43493</v>
      </c>
      <c r="D80" s="63" t="s">
        <v>1957</v>
      </c>
      <c r="E80" s="8" t="s">
        <v>2077</v>
      </c>
      <c r="G80" s="8" t="s">
        <v>2078</v>
      </c>
      <c r="H80" s="7" t="s">
        <v>44</v>
      </c>
      <c r="I80" s="7" t="s">
        <v>36</v>
      </c>
      <c r="J80" s="7" t="s">
        <v>35</v>
      </c>
      <c r="K80" s="7" t="s">
        <v>48</v>
      </c>
      <c r="L80" s="8" t="s">
        <v>1971</v>
      </c>
      <c r="M80" s="8" t="s">
        <v>2074</v>
      </c>
      <c r="O80" s="8" t="s">
        <v>2075</v>
      </c>
      <c r="P80" s="8" t="s">
        <v>2076</v>
      </c>
      <c r="Q80" s="64"/>
    </row>
    <row r="81" ht="90.6" customHeight="1" spans="1:17" s="4" customFormat="1" x14ac:dyDescent="0.25">
      <c r="A81" s="45">
        <v>1</v>
      </c>
      <c r="B81" s="3" t="s">
        <v>47</v>
      </c>
      <c r="C81" s="46">
        <v>43494</v>
      </c>
      <c r="D81" s="3" t="s">
        <v>1949</v>
      </c>
      <c r="E81" s="4" t="s">
        <v>1950</v>
      </c>
      <c r="G81" s="4" t="s">
        <v>2079</v>
      </c>
      <c r="H81" s="3" t="s">
        <v>38</v>
      </c>
      <c r="I81" s="3" t="s">
        <v>35</v>
      </c>
      <c r="J81" s="3" t="s">
        <v>36</v>
      </c>
      <c r="K81" s="3" t="s">
        <v>48</v>
      </c>
      <c r="L81" s="4" t="s">
        <v>2007</v>
      </c>
      <c r="M81" s="4" t="s">
        <v>1974</v>
      </c>
      <c r="O81" s="4" t="s">
        <v>2080</v>
      </c>
      <c r="P81" s="4" t="s">
        <v>2019</v>
      </c>
      <c r="Q81" s="48"/>
    </row>
    <row r="82" ht="90.6" customHeight="1" spans="1:17" s="4" customFormat="1" x14ac:dyDescent="0.25">
      <c r="A82" s="45">
        <v>1</v>
      </c>
      <c r="B82" s="3" t="s">
        <v>47</v>
      </c>
      <c r="C82" s="46">
        <v>43494</v>
      </c>
      <c r="D82" s="3" t="s">
        <v>1953</v>
      </c>
      <c r="E82" s="4" t="s">
        <v>1950</v>
      </c>
      <c r="G82" s="4" t="s">
        <v>2081</v>
      </c>
      <c r="H82" s="3" t="s">
        <v>38</v>
      </c>
      <c r="I82" s="3" t="s">
        <v>35</v>
      </c>
      <c r="J82" s="3" t="s">
        <v>36</v>
      </c>
      <c r="K82" s="3" t="s">
        <v>48</v>
      </c>
      <c r="L82" s="4" t="s">
        <v>2007</v>
      </c>
      <c r="M82" s="4" t="s">
        <v>1974</v>
      </c>
      <c r="O82" s="4" t="s">
        <v>2080</v>
      </c>
      <c r="P82" s="4" t="s">
        <v>2019</v>
      </c>
      <c r="Q82" s="48"/>
    </row>
    <row r="83" ht="90.6" customHeight="1" spans="1:17" s="4" customFormat="1" x14ac:dyDescent="0.25">
      <c r="A83" s="45">
        <v>1</v>
      </c>
      <c r="B83" s="3" t="s">
        <v>47</v>
      </c>
      <c r="C83" s="46">
        <v>43494</v>
      </c>
      <c r="D83" s="3" t="s">
        <v>1955</v>
      </c>
      <c r="E83" s="4" t="s">
        <v>27</v>
      </c>
      <c r="G83" s="4" t="s">
        <v>2082</v>
      </c>
      <c r="H83" s="3" t="s">
        <v>38</v>
      </c>
      <c r="I83" s="3" t="s">
        <v>35</v>
      </c>
      <c r="J83" s="3" t="s">
        <v>36</v>
      </c>
      <c r="K83" s="3" t="s">
        <v>48</v>
      </c>
      <c r="L83" s="4" t="s">
        <v>2007</v>
      </c>
      <c r="M83" s="4" t="s">
        <v>1974</v>
      </c>
      <c r="O83" s="4" t="s">
        <v>2080</v>
      </c>
      <c r="P83" s="4" t="s">
        <v>2019</v>
      </c>
      <c r="Q83" s="48"/>
    </row>
    <row r="84" ht="90.6" customHeight="1" spans="1:17" s="4" customFormat="1" x14ac:dyDescent="0.25">
      <c r="A84" s="45">
        <v>1</v>
      </c>
      <c r="B84" s="3" t="s">
        <v>47</v>
      </c>
      <c r="C84" s="46">
        <v>43494</v>
      </c>
      <c r="D84" s="3" t="s">
        <v>1957</v>
      </c>
      <c r="E84" s="4" t="s">
        <v>27</v>
      </c>
      <c r="G84" s="4" t="s">
        <v>2082</v>
      </c>
      <c r="H84" s="3" t="s">
        <v>38</v>
      </c>
      <c r="I84" s="3" t="s">
        <v>35</v>
      </c>
      <c r="J84" s="3" t="s">
        <v>36</v>
      </c>
      <c r="K84" s="3" t="s">
        <v>48</v>
      </c>
      <c r="L84" s="4" t="s">
        <v>2007</v>
      </c>
      <c r="M84" s="4" t="s">
        <v>1974</v>
      </c>
      <c r="O84" s="4" t="s">
        <v>2080</v>
      </c>
      <c r="P84" s="4" t="s">
        <v>2019</v>
      </c>
      <c r="Q84" s="48"/>
    </row>
    <row r="85" ht="90.6" customHeight="1" spans="1:17" s="8" customFormat="1" x14ac:dyDescent="0.25">
      <c r="A85" s="61">
        <v>1</v>
      </c>
      <c r="B85" s="7" t="s">
        <v>47</v>
      </c>
      <c r="C85" s="62">
        <v>43494</v>
      </c>
      <c r="D85" s="63" t="s">
        <v>1949</v>
      </c>
      <c r="E85" s="8" t="s">
        <v>2083</v>
      </c>
      <c r="G85" s="8" t="s">
        <v>2084</v>
      </c>
      <c r="H85" s="7" t="s">
        <v>38</v>
      </c>
      <c r="I85" s="7" t="s">
        <v>36</v>
      </c>
      <c r="J85" s="7" t="s">
        <v>35</v>
      </c>
      <c r="K85" s="7" t="s">
        <v>48</v>
      </c>
      <c r="L85" s="8" t="s">
        <v>1966</v>
      </c>
      <c r="M85" s="8" t="s">
        <v>2074</v>
      </c>
      <c r="O85" s="8" t="s">
        <v>2085</v>
      </c>
      <c r="P85" s="8" t="s">
        <v>2086</v>
      </c>
      <c r="Q85" s="64"/>
    </row>
    <row r="86" ht="90.6" customHeight="1" spans="1:17" s="8" customFormat="1" x14ac:dyDescent="0.25">
      <c r="A86" s="61">
        <v>1</v>
      </c>
      <c r="B86" s="7" t="s">
        <v>47</v>
      </c>
      <c r="C86" s="62">
        <v>43494</v>
      </c>
      <c r="D86" s="63" t="s">
        <v>1949</v>
      </c>
      <c r="E86" s="8" t="s">
        <v>2087</v>
      </c>
      <c r="G86" s="8" t="s">
        <v>2088</v>
      </c>
      <c r="H86" s="7" t="s">
        <v>38</v>
      </c>
      <c r="I86" s="7" t="s">
        <v>36</v>
      </c>
      <c r="J86" s="7" t="s">
        <v>35</v>
      </c>
      <c r="K86" s="7" t="s">
        <v>48</v>
      </c>
      <c r="L86" s="8" t="s">
        <v>1971</v>
      </c>
      <c r="M86" s="8" t="s">
        <v>2074</v>
      </c>
      <c r="Q86" s="64"/>
    </row>
    <row r="87" ht="90.6" customHeight="1" spans="1:17" s="27" customFormat="1" x14ac:dyDescent="0.25">
      <c r="A87" s="50">
        <v>1</v>
      </c>
      <c r="B87" s="55" t="s">
        <v>47</v>
      </c>
      <c r="C87" s="59">
        <v>43495</v>
      </c>
      <c r="D87" s="55" t="s">
        <v>1949</v>
      </c>
      <c r="E87" s="56" t="s">
        <v>1950</v>
      </c>
      <c r="F87" s="56"/>
      <c r="G87" s="56" t="s">
        <v>2089</v>
      </c>
      <c r="H87" s="55" t="s">
        <v>38</v>
      </c>
      <c r="I87" s="55" t="s">
        <v>35</v>
      </c>
      <c r="J87" s="55" t="s">
        <v>36</v>
      </c>
      <c r="K87" s="55" t="s">
        <v>48</v>
      </c>
      <c r="L87" s="56" t="s">
        <v>1989</v>
      </c>
      <c r="M87" s="56" t="s">
        <v>1984</v>
      </c>
      <c r="N87" s="56"/>
      <c r="O87" s="57" t="s">
        <v>2090</v>
      </c>
      <c r="P87" s="57" t="s">
        <v>2091</v>
      </c>
      <c r="Q87" s="58"/>
    </row>
    <row r="88" ht="90.6" customHeight="1" spans="1:17" s="27" customFormat="1" x14ac:dyDescent="0.25">
      <c r="A88" s="50">
        <v>1</v>
      </c>
      <c r="B88" s="55" t="s">
        <v>47</v>
      </c>
      <c r="C88" s="59">
        <v>43495</v>
      </c>
      <c r="D88" s="60" t="s">
        <v>1949</v>
      </c>
      <c r="E88" s="56" t="s">
        <v>1950</v>
      </c>
      <c r="F88" s="56"/>
      <c r="G88" s="56" t="s">
        <v>2092</v>
      </c>
      <c r="H88" s="55" t="s">
        <v>44</v>
      </c>
      <c r="I88" s="55" t="s">
        <v>35</v>
      </c>
      <c r="J88" s="55" t="s">
        <v>36</v>
      </c>
      <c r="K88" s="55" t="s">
        <v>48</v>
      </c>
      <c r="L88" s="56" t="s">
        <v>1989</v>
      </c>
      <c r="M88" s="56" t="s">
        <v>1984</v>
      </c>
      <c r="N88" s="56"/>
      <c r="O88" s="57" t="s">
        <v>2090</v>
      </c>
      <c r="P88" s="57" t="s">
        <v>2091</v>
      </c>
      <c r="Q88" s="58"/>
    </row>
    <row r="89" ht="90.6" customHeight="1" spans="1:17" s="27" customFormat="1" x14ac:dyDescent="0.25">
      <c r="A89" s="50">
        <v>1</v>
      </c>
      <c r="B89" s="55" t="s">
        <v>47</v>
      </c>
      <c r="C89" s="59">
        <v>43495</v>
      </c>
      <c r="D89" s="55" t="s">
        <v>1953</v>
      </c>
      <c r="E89" s="56" t="s">
        <v>1950</v>
      </c>
      <c r="F89" s="56"/>
      <c r="G89" s="56" t="s">
        <v>2093</v>
      </c>
      <c r="H89" s="55" t="s">
        <v>1979</v>
      </c>
      <c r="I89" s="55" t="s">
        <v>35</v>
      </c>
      <c r="J89" s="55" t="s">
        <v>36</v>
      </c>
      <c r="K89" s="55" t="s">
        <v>48</v>
      </c>
      <c r="L89" s="56" t="s">
        <v>1989</v>
      </c>
      <c r="M89" s="56" t="s">
        <v>1984</v>
      </c>
      <c r="N89" s="56"/>
      <c r="O89" s="57" t="s">
        <v>2090</v>
      </c>
      <c r="P89" s="57" t="s">
        <v>2091</v>
      </c>
      <c r="Q89" s="58"/>
    </row>
    <row r="90" ht="90.6" customHeight="1" spans="1:17" s="27" customFormat="1" x14ac:dyDescent="0.25">
      <c r="A90" s="50">
        <v>1</v>
      </c>
      <c r="B90" s="55" t="s">
        <v>47</v>
      </c>
      <c r="C90" s="59">
        <v>43495</v>
      </c>
      <c r="D90" s="55" t="s">
        <v>1955</v>
      </c>
      <c r="E90" s="56" t="s">
        <v>27</v>
      </c>
      <c r="F90" s="56"/>
      <c r="G90" s="56" t="s">
        <v>2094</v>
      </c>
      <c r="H90" s="55" t="s">
        <v>44</v>
      </c>
      <c r="I90" s="55" t="s">
        <v>35</v>
      </c>
      <c r="J90" s="55" t="s">
        <v>36</v>
      </c>
      <c r="K90" s="55" t="s">
        <v>48</v>
      </c>
      <c r="L90" s="56" t="s">
        <v>1989</v>
      </c>
      <c r="M90" s="56" t="s">
        <v>1984</v>
      </c>
      <c r="N90" s="56"/>
      <c r="O90" s="57" t="s">
        <v>2090</v>
      </c>
      <c r="P90" s="57" t="s">
        <v>2091</v>
      </c>
      <c r="Q90" s="58"/>
    </row>
    <row r="91" ht="90.6" customHeight="1" spans="1:17" s="27" customFormat="1" x14ac:dyDescent="0.25">
      <c r="A91" s="50">
        <v>1</v>
      </c>
      <c r="B91" s="55" t="s">
        <v>47</v>
      </c>
      <c r="C91" s="59">
        <v>43495</v>
      </c>
      <c r="D91" s="55" t="s">
        <v>1957</v>
      </c>
      <c r="E91" s="56" t="s">
        <v>27</v>
      </c>
      <c r="F91" s="56"/>
      <c r="G91" s="56" t="s">
        <v>2095</v>
      </c>
      <c r="H91" s="55" t="s">
        <v>1979</v>
      </c>
      <c r="I91" s="55" t="s">
        <v>35</v>
      </c>
      <c r="J91" s="55" t="s">
        <v>36</v>
      </c>
      <c r="K91" s="55" t="s">
        <v>48</v>
      </c>
      <c r="L91" s="56" t="s">
        <v>1989</v>
      </c>
      <c r="M91" s="56" t="s">
        <v>1984</v>
      </c>
      <c r="N91" s="56"/>
      <c r="O91" s="57" t="s">
        <v>2090</v>
      </c>
      <c r="P91" s="57" t="s">
        <v>2091</v>
      </c>
      <c r="Q91" s="58"/>
    </row>
    <row r="92" ht="90.6" customHeight="1" spans="1:17" s="4" customFormat="1" x14ac:dyDescent="0.25">
      <c r="A92" s="45">
        <v>1</v>
      </c>
      <c r="B92" s="3" t="s">
        <v>194</v>
      </c>
      <c r="C92" s="46">
        <v>43497</v>
      </c>
      <c r="D92" s="3" t="s">
        <v>1949</v>
      </c>
      <c r="E92" s="4" t="s">
        <v>1950</v>
      </c>
      <c r="G92" s="4" t="s">
        <v>2096</v>
      </c>
      <c r="H92" s="3" t="s">
        <v>44</v>
      </c>
      <c r="I92" s="3" t="s">
        <v>35</v>
      </c>
      <c r="J92" s="3" t="s">
        <v>36</v>
      </c>
      <c r="K92" s="3" t="s">
        <v>48</v>
      </c>
      <c r="L92" s="4" t="s">
        <v>1952</v>
      </c>
      <c r="M92" s="4" t="s">
        <v>1952</v>
      </c>
      <c r="O92" s="4" t="s">
        <v>2097</v>
      </c>
      <c r="P92" s="4" t="s">
        <v>2098</v>
      </c>
      <c r="Q92" s="48"/>
    </row>
    <row r="93" ht="90.6" customHeight="1" spans="1:17" s="4" customFormat="1" x14ac:dyDescent="0.25">
      <c r="A93" s="45">
        <v>1</v>
      </c>
      <c r="B93" s="3" t="s">
        <v>194</v>
      </c>
      <c r="C93" s="46">
        <v>43497</v>
      </c>
      <c r="D93" s="3" t="s">
        <v>1953</v>
      </c>
      <c r="E93" s="4" t="s">
        <v>1950</v>
      </c>
      <c r="G93" s="4" t="s">
        <v>2099</v>
      </c>
      <c r="H93" s="3" t="s">
        <v>44</v>
      </c>
      <c r="I93" s="3" t="s">
        <v>35</v>
      </c>
      <c r="J93" s="3" t="s">
        <v>36</v>
      </c>
      <c r="K93" s="3" t="s">
        <v>48</v>
      </c>
      <c r="L93" s="4" t="s">
        <v>1952</v>
      </c>
      <c r="M93" s="4" t="s">
        <v>1952</v>
      </c>
      <c r="O93" s="4" t="s">
        <v>2097</v>
      </c>
      <c r="P93" s="4" t="s">
        <v>2098</v>
      </c>
      <c r="Q93" s="48"/>
    </row>
    <row r="94" ht="90.6" customHeight="1" spans="1:17" s="4" customFormat="1" x14ac:dyDescent="0.25">
      <c r="A94" s="45">
        <v>1</v>
      </c>
      <c r="B94" s="3" t="s">
        <v>194</v>
      </c>
      <c r="C94" s="46">
        <v>43497</v>
      </c>
      <c r="D94" s="3" t="s">
        <v>1955</v>
      </c>
      <c r="E94" s="4" t="s">
        <v>27</v>
      </c>
      <c r="G94" s="4" t="s">
        <v>2100</v>
      </c>
      <c r="H94" s="3" t="s">
        <v>44</v>
      </c>
      <c r="I94" s="3" t="s">
        <v>35</v>
      </c>
      <c r="J94" s="3" t="s">
        <v>36</v>
      </c>
      <c r="K94" s="3" t="s">
        <v>48</v>
      </c>
      <c r="L94" s="4" t="s">
        <v>1952</v>
      </c>
      <c r="M94" s="4" t="s">
        <v>1952</v>
      </c>
      <c r="O94" s="4" t="s">
        <v>2097</v>
      </c>
      <c r="P94" s="4" t="s">
        <v>2098</v>
      </c>
      <c r="Q94" s="48"/>
    </row>
    <row r="95" ht="90.6" customHeight="1" spans="1:17" s="4" customFormat="1" x14ac:dyDescent="0.25">
      <c r="A95" s="45">
        <v>1</v>
      </c>
      <c r="B95" s="3" t="s">
        <v>194</v>
      </c>
      <c r="C95" s="46">
        <v>43497</v>
      </c>
      <c r="D95" s="3" t="s">
        <v>1957</v>
      </c>
      <c r="E95" s="4" t="s">
        <v>27</v>
      </c>
      <c r="G95" s="4" t="s">
        <v>2100</v>
      </c>
      <c r="H95" s="3" t="s">
        <v>44</v>
      </c>
      <c r="I95" s="3" t="s">
        <v>35</v>
      </c>
      <c r="J95" s="3" t="s">
        <v>36</v>
      </c>
      <c r="K95" s="3" t="s">
        <v>48</v>
      </c>
      <c r="L95" s="4" t="s">
        <v>1952</v>
      </c>
      <c r="M95" s="4" t="s">
        <v>1952</v>
      </c>
      <c r="O95" s="4" t="s">
        <v>2097</v>
      </c>
      <c r="P95" s="4" t="s">
        <v>2098</v>
      </c>
      <c r="Q95" s="48"/>
    </row>
    <row r="96" ht="90.6" customHeight="1" spans="1:17" s="27" customFormat="1" x14ac:dyDescent="0.25">
      <c r="A96" s="50">
        <v>1</v>
      </c>
      <c r="B96" s="55" t="s">
        <v>194</v>
      </c>
      <c r="C96" s="59">
        <v>43498</v>
      </c>
      <c r="D96" s="55" t="s">
        <v>1949</v>
      </c>
      <c r="E96" s="56" t="s">
        <v>1950</v>
      </c>
      <c r="F96" s="56"/>
      <c r="G96" s="56" t="s">
        <v>2101</v>
      </c>
      <c r="H96" s="55" t="s">
        <v>44</v>
      </c>
      <c r="I96" s="55" t="s">
        <v>35</v>
      </c>
      <c r="J96" s="55" t="s">
        <v>36</v>
      </c>
      <c r="K96" s="55" t="s">
        <v>48</v>
      </c>
      <c r="L96" s="56" t="s">
        <v>496</v>
      </c>
      <c r="M96" s="56" t="s">
        <v>1952</v>
      </c>
      <c r="N96" s="56"/>
      <c r="O96" s="57"/>
      <c r="P96" s="57"/>
      <c r="Q96" s="58"/>
    </row>
    <row r="97" ht="90.6" customHeight="1" spans="1:17" s="27" customFormat="1" x14ac:dyDescent="0.25">
      <c r="A97" s="50">
        <v>1</v>
      </c>
      <c r="B97" s="55" t="s">
        <v>194</v>
      </c>
      <c r="C97" s="59">
        <v>43498</v>
      </c>
      <c r="D97" s="55" t="s">
        <v>1953</v>
      </c>
      <c r="E97" s="56" t="s">
        <v>1950</v>
      </c>
      <c r="F97" s="56"/>
      <c r="G97" s="56" t="s">
        <v>2102</v>
      </c>
      <c r="H97" s="55" t="s">
        <v>44</v>
      </c>
      <c r="I97" s="55" t="s">
        <v>35</v>
      </c>
      <c r="J97" s="55" t="s">
        <v>36</v>
      </c>
      <c r="K97" s="55" t="s">
        <v>48</v>
      </c>
      <c r="L97" s="56" t="s">
        <v>496</v>
      </c>
      <c r="M97" s="56" t="s">
        <v>1952</v>
      </c>
      <c r="N97" s="56"/>
      <c r="O97" s="57"/>
      <c r="P97" s="57"/>
      <c r="Q97" s="58"/>
    </row>
    <row r="98" ht="90.6" customHeight="1" spans="1:17" s="27" customFormat="1" x14ac:dyDescent="0.25">
      <c r="A98" s="50">
        <v>1</v>
      </c>
      <c r="B98" s="55" t="s">
        <v>194</v>
      </c>
      <c r="C98" s="59">
        <v>43498</v>
      </c>
      <c r="D98" s="55" t="s">
        <v>1955</v>
      </c>
      <c r="E98" s="56" t="s">
        <v>27</v>
      </c>
      <c r="F98" s="56"/>
      <c r="G98" s="56" t="s">
        <v>2103</v>
      </c>
      <c r="H98" s="55" t="s">
        <v>44</v>
      </c>
      <c r="I98" s="55" t="s">
        <v>35</v>
      </c>
      <c r="J98" s="55" t="s">
        <v>36</v>
      </c>
      <c r="K98" s="55" t="s">
        <v>48</v>
      </c>
      <c r="L98" s="56" t="s">
        <v>496</v>
      </c>
      <c r="M98" s="56" t="s">
        <v>1952</v>
      </c>
      <c r="N98" s="56"/>
      <c r="O98" s="57"/>
      <c r="P98" s="57"/>
      <c r="Q98" s="58"/>
    </row>
    <row r="99" ht="90.6" customHeight="1" spans="1:17" s="27" customFormat="1" x14ac:dyDescent="0.25">
      <c r="A99" s="50">
        <v>1</v>
      </c>
      <c r="B99" s="55" t="s">
        <v>194</v>
      </c>
      <c r="C99" s="59">
        <v>43498</v>
      </c>
      <c r="D99" s="55" t="s">
        <v>1957</v>
      </c>
      <c r="E99" s="56" t="s">
        <v>27</v>
      </c>
      <c r="F99" s="56"/>
      <c r="G99" s="56" t="s">
        <v>2103</v>
      </c>
      <c r="H99" s="55" t="s">
        <v>44</v>
      </c>
      <c r="I99" s="55" t="s">
        <v>35</v>
      </c>
      <c r="J99" s="55" t="s">
        <v>36</v>
      </c>
      <c r="K99" s="55" t="s">
        <v>48</v>
      </c>
      <c r="L99" s="56" t="s">
        <v>496</v>
      </c>
      <c r="M99" s="56" t="s">
        <v>1952</v>
      </c>
      <c r="N99" s="56"/>
      <c r="O99" s="57"/>
      <c r="P99" s="57"/>
      <c r="Q99" s="58"/>
    </row>
    <row r="100" ht="90.6" customHeight="1" spans="1:17" s="8" customFormat="1" x14ac:dyDescent="0.25">
      <c r="A100" s="61">
        <v>1</v>
      </c>
      <c r="B100" s="7" t="s">
        <v>194</v>
      </c>
      <c r="C100" s="62">
        <v>43500</v>
      </c>
      <c r="D100" s="7" t="s">
        <v>1949</v>
      </c>
      <c r="E100" s="8" t="s">
        <v>2104</v>
      </c>
      <c r="G100" s="8" t="s">
        <v>2105</v>
      </c>
      <c r="H100" s="7" t="s">
        <v>38</v>
      </c>
      <c r="I100" s="7" t="s">
        <v>36</v>
      </c>
      <c r="J100" s="7" t="s">
        <v>35</v>
      </c>
      <c r="K100" s="7" t="s">
        <v>48</v>
      </c>
      <c r="L100" s="8" t="s">
        <v>1971</v>
      </c>
      <c r="M100" s="8" t="s">
        <v>2074</v>
      </c>
      <c r="Q100" s="64"/>
    </row>
    <row r="101" ht="90.6" customHeight="1" spans="1:17" s="8" customFormat="1" x14ac:dyDescent="0.25">
      <c r="A101" s="61">
        <v>1</v>
      </c>
      <c r="B101" s="7" t="s">
        <v>194</v>
      </c>
      <c r="C101" s="62">
        <v>43500</v>
      </c>
      <c r="D101" s="7" t="s">
        <v>1949</v>
      </c>
      <c r="E101" s="8" t="s">
        <v>2072</v>
      </c>
      <c r="G101" s="8" t="s">
        <v>2106</v>
      </c>
      <c r="H101" s="7" t="s">
        <v>44</v>
      </c>
      <c r="I101" s="7" t="s">
        <v>36</v>
      </c>
      <c r="J101" s="7" t="s">
        <v>35</v>
      </c>
      <c r="K101" s="7" t="s">
        <v>48</v>
      </c>
      <c r="L101" s="8" t="s">
        <v>1971</v>
      </c>
      <c r="M101" s="8" t="s">
        <v>2074</v>
      </c>
      <c r="Q101" s="64"/>
    </row>
    <row r="102" ht="90.6" customHeight="1" spans="1:17" s="8" customFormat="1" x14ac:dyDescent="0.25">
      <c r="A102" s="61">
        <v>1</v>
      </c>
      <c r="B102" s="7" t="s">
        <v>194</v>
      </c>
      <c r="C102" s="62">
        <v>43500</v>
      </c>
      <c r="D102" s="7" t="s">
        <v>1957</v>
      </c>
      <c r="E102" s="8" t="s">
        <v>2077</v>
      </c>
      <c r="G102" s="8" t="s">
        <v>2107</v>
      </c>
      <c r="H102" s="7" t="s">
        <v>38</v>
      </c>
      <c r="I102" s="7" t="s">
        <v>36</v>
      </c>
      <c r="J102" s="7" t="s">
        <v>35</v>
      </c>
      <c r="K102" s="7" t="s">
        <v>48</v>
      </c>
      <c r="L102" s="8" t="s">
        <v>1971</v>
      </c>
      <c r="M102" s="8" t="s">
        <v>2074</v>
      </c>
      <c r="Q102" s="64"/>
    </row>
    <row r="103" ht="90.6" customHeight="1" spans="1:17" s="8" customFormat="1" x14ac:dyDescent="0.25">
      <c r="A103" s="61">
        <v>1</v>
      </c>
      <c r="B103" s="7" t="s">
        <v>194</v>
      </c>
      <c r="C103" s="62">
        <v>43500</v>
      </c>
      <c r="D103" s="7" t="s">
        <v>1949</v>
      </c>
      <c r="E103" s="8" t="s">
        <v>2108</v>
      </c>
      <c r="G103" s="8" t="s">
        <v>2109</v>
      </c>
      <c r="H103" s="7" t="s">
        <v>44</v>
      </c>
      <c r="I103" s="7" t="s">
        <v>36</v>
      </c>
      <c r="J103" s="7" t="s">
        <v>35</v>
      </c>
      <c r="K103" s="7" t="s">
        <v>48</v>
      </c>
      <c r="L103" s="8" t="s">
        <v>1966</v>
      </c>
      <c r="M103" s="8" t="s">
        <v>157</v>
      </c>
      <c r="O103" s="8" t="s">
        <v>158</v>
      </c>
      <c r="P103" s="8" t="s">
        <v>159</v>
      </c>
      <c r="Q103" s="64"/>
    </row>
    <row r="104" ht="90.6" customHeight="1" spans="1:17" s="8" customFormat="1" x14ac:dyDescent="0.25">
      <c r="A104" s="61">
        <v>1</v>
      </c>
      <c r="B104" s="7" t="s">
        <v>194</v>
      </c>
      <c r="C104" s="62">
        <v>43502</v>
      </c>
      <c r="D104" s="7" t="s">
        <v>1949</v>
      </c>
      <c r="E104" s="8" t="s">
        <v>2072</v>
      </c>
      <c r="G104" s="8" t="s">
        <v>2110</v>
      </c>
      <c r="H104" s="7" t="s">
        <v>44</v>
      </c>
      <c r="I104" s="7" t="s">
        <v>36</v>
      </c>
      <c r="J104" s="7" t="s">
        <v>35</v>
      </c>
      <c r="K104" s="7" t="s">
        <v>48</v>
      </c>
      <c r="L104" s="8" t="s">
        <v>1971</v>
      </c>
      <c r="M104" s="8" t="s">
        <v>2074</v>
      </c>
      <c r="Q104" s="64"/>
    </row>
    <row r="105" ht="90.6" customHeight="1" spans="1:17" s="8" customFormat="1" x14ac:dyDescent="0.25">
      <c r="A105" s="61">
        <v>1</v>
      </c>
      <c r="B105" s="7" t="s">
        <v>194</v>
      </c>
      <c r="C105" s="62">
        <v>43502</v>
      </c>
      <c r="D105" s="63" t="s">
        <v>1957</v>
      </c>
      <c r="E105" s="8" t="s">
        <v>2077</v>
      </c>
      <c r="G105" s="8" t="s">
        <v>2111</v>
      </c>
      <c r="H105" s="7" t="s">
        <v>44</v>
      </c>
      <c r="I105" s="7" t="s">
        <v>36</v>
      </c>
      <c r="J105" s="7" t="s">
        <v>35</v>
      </c>
      <c r="K105" s="7" t="s">
        <v>48</v>
      </c>
      <c r="L105" s="8" t="s">
        <v>1971</v>
      </c>
      <c r="M105" s="8" t="s">
        <v>2074</v>
      </c>
      <c r="Q105" s="64"/>
    </row>
    <row r="106" ht="90.6" customHeight="1" spans="1:17" s="8" customFormat="1" x14ac:dyDescent="0.25">
      <c r="A106" s="61">
        <v>1</v>
      </c>
      <c r="B106" s="7" t="s">
        <v>194</v>
      </c>
      <c r="C106" s="62">
        <v>43502</v>
      </c>
      <c r="D106" s="7" t="s">
        <v>1949</v>
      </c>
      <c r="E106" s="8" t="s">
        <v>2012</v>
      </c>
      <c r="G106" s="8" t="s">
        <v>2112</v>
      </c>
      <c r="H106" s="7" t="s">
        <v>38</v>
      </c>
      <c r="I106" s="7" t="s">
        <v>36</v>
      </c>
      <c r="J106" s="7" t="s">
        <v>35</v>
      </c>
      <c r="K106" s="7" t="s">
        <v>39</v>
      </c>
      <c r="L106" s="8" t="s">
        <v>1966</v>
      </c>
      <c r="M106" s="8" t="s">
        <v>2113</v>
      </c>
      <c r="O106" s="8" t="s">
        <v>2114</v>
      </c>
      <c r="P106" s="8" t="s">
        <v>2115</v>
      </c>
      <c r="Q106" s="64"/>
    </row>
    <row r="107" ht="90.6" customHeight="1" spans="1:17" s="8" customFormat="1" x14ac:dyDescent="0.25">
      <c r="A107" s="61">
        <v>1</v>
      </c>
      <c r="B107" s="7" t="s">
        <v>194</v>
      </c>
      <c r="C107" s="62">
        <v>43503</v>
      </c>
      <c r="D107" s="7" t="s">
        <v>1949</v>
      </c>
      <c r="E107" s="8" t="s">
        <v>2116</v>
      </c>
      <c r="G107" s="8" t="s">
        <v>2117</v>
      </c>
      <c r="H107" s="7" t="s">
        <v>38</v>
      </c>
      <c r="I107" s="7" t="s">
        <v>36</v>
      </c>
      <c r="J107" s="7" t="s">
        <v>35</v>
      </c>
      <c r="K107" s="7" t="s">
        <v>39</v>
      </c>
      <c r="L107" s="8" t="s">
        <v>1966</v>
      </c>
      <c r="M107" s="8" t="s">
        <v>2113</v>
      </c>
      <c r="O107" s="8" t="s">
        <v>2118</v>
      </c>
      <c r="P107" s="8" t="s">
        <v>246</v>
      </c>
      <c r="Q107" s="64"/>
    </row>
    <row r="108" ht="90.6" customHeight="1" spans="1:17" s="4" customFormat="1" x14ac:dyDescent="0.25">
      <c r="A108" s="45">
        <v>1</v>
      </c>
      <c r="B108" s="3" t="s">
        <v>194</v>
      </c>
      <c r="C108" s="46">
        <v>43503</v>
      </c>
      <c r="D108" s="3" t="s">
        <v>1949</v>
      </c>
      <c r="E108" s="4" t="s">
        <v>1950</v>
      </c>
      <c r="G108" s="4" t="s">
        <v>2119</v>
      </c>
      <c r="H108" s="3" t="s">
        <v>44</v>
      </c>
      <c r="I108" s="3" t="s">
        <v>35</v>
      </c>
      <c r="J108" s="3" t="s">
        <v>36</v>
      </c>
      <c r="K108" s="3" t="s">
        <v>39</v>
      </c>
      <c r="L108" s="4" t="s">
        <v>1989</v>
      </c>
      <c r="M108" s="4" t="s">
        <v>2113</v>
      </c>
      <c r="Q108" s="48"/>
    </row>
    <row r="109" ht="90.6" customHeight="1" spans="1:17" s="4" customFormat="1" x14ac:dyDescent="0.25">
      <c r="A109" s="45">
        <v>1</v>
      </c>
      <c r="B109" s="3" t="s">
        <v>194</v>
      </c>
      <c r="C109" s="46">
        <v>43503</v>
      </c>
      <c r="D109" s="3" t="s">
        <v>1953</v>
      </c>
      <c r="E109" s="4" t="s">
        <v>1950</v>
      </c>
      <c r="G109" s="4" t="s">
        <v>2120</v>
      </c>
      <c r="H109" s="3" t="s">
        <v>1979</v>
      </c>
      <c r="I109" s="3" t="s">
        <v>35</v>
      </c>
      <c r="J109" s="3" t="s">
        <v>36</v>
      </c>
      <c r="K109" s="3" t="s">
        <v>39</v>
      </c>
      <c r="L109" s="4" t="s">
        <v>1989</v>
      </c>
      <c r="M109" s="4" t="s">
        <v>2113</v>
      </c>
      <c r="O109" s="4" t="s">
        <v>2121</v>
      </c>
      <c r="P109" s="4" t="s">
        <v>2122</v>
      </c>
      <c r="Q109" s="48"/>
    </row>
    <row r="110" ht="90.6" customHeight="1" spans="1:17" s="4" customFormat="1" x14ac:dyDescent="0.25">
      <c r="A110" s="45">
        <v>1</v>
      </c>
      <c r="B110" s="3" t="s">
        <v>194</v>
      </c>
      <c r="C110" s="46">
        <v>43503</v>
      </c>
      <c r="D110" s="3" t="s">
        <v>1955</v>
      </c>
      <c r="E110" s="4" t="s">
        <v>1950</v>
      </c>
      <c r="G110" s="4" t="s">
        <v>2123</v>
      </c>
      <c r="H110" s="3" t="s">
        <v>44</v>
      </c>
      <c r="I110" s="3" t="s">
        <v>35</v>
      </c>
      <c r="J110" s="3" t="s">
        <v>36</v>
      </c>
      <c r="K110" s="3" t="s">
        <v>39</v>
      </c>
      <c r="L110" s="4" t="s">
        <v>1989</v>
      </c>
      <c r="M110" s="4" t="s">
        <v>2113</v>
      </c>
      <c r="O110" s="4" t="s">
        <v>2124</v>
      </c>
      <c r="P110" s="4" t="s">
        <v>2125</v>
      </c>
      <c r="Q110" s="48"/>
    </row>
    <row r="111" ht="90.6" customHeight="1" spans="1:17" s="4" customFormat="1" x14ac:dyDescent="0.25">
      <c r="A111" s="45">
        <v>1</v>
      </c>
      <c r="B111" s="3" t="s">
        <v>194</v>
      </c>
      <c r="C111" s="46">
        <v>43503</v>
      </c>
      <c r="D111" s="3" t="s">
        <v>1957</v>
      </c>
      <c r="E111" s="4" t="s">
        <v>27</v>
      </c>
      <c r="G111" s="4" t="s">
        <v>2126</v>
      </c>
      <c r="H111" s="3" t="s">
        <v>1979</v>
      </c>
      <c r="I111" s="3" t="s">
        <v>35</v>
      </c>
      <c r="J111" s="3" t="s">
        <v>36</v>
      </c>
      <c r="K111" s="3" t="s">
        <v>39</v>
      </c>
      <c r="L111" s="4" t="s">
        <v>1989</v>
      </c>
      <c r="M111" s="4" t="s">
        <v>2113</v>
      </c>
      <c r="O111" s="4" t="s">
        <v>2124</v>
      </c>
      <c r="P111" s="4" t="s">
        <v>2125</v>
      </c>
      <c r="Q111" s="48"/>
    </row>
    <row r="112" ht="90.6" customHeight="1" spans="1:17" s="27" customFormat="1" x14ac:dyDescent="0.25">
      <c r="A112" s="50">
        <v>1</v>
      </c>
      <c r="B112" s="26" t="s">
        <v>194</v>
      </c>
      <c r="C112" s="59">
        <v>43504</v>
      </c>
      <c r="D112" s="55" t="s">
        <v>1949</v>
      </c>
      <c r="E112" s="56" t="s">
        <v>1950</v>
      </c>
      <c r="F112" s="56"/>
      <c r="G112" s="56" t="s">
        <v>2127</v>
      </c>
      <c r="H112" s="55" t="s">
        <v>44</v>
      </c>
      <c r="I112" s="55" t="s">
        <v>35</v>
      </c>
      <c r="J112" s="55" t="s">
        <v>36</v>
      </c>
      <c r="K112" s="55" t="s">
        <v>48</v>
      </c>
      <c r="L112" s="56" t="s">
        <v>1973</v>
      </c>
      <c r="M112" s="27" t="s">
        <v>207</v>
      </c>
      <c r="O112" s="57"/>
      <c r="P112" s="57"/>
      <c r="Q112" s="58"/>
    </row>
    <row r="113" ht="90.6" customHeight="1" spans="1:17" s="27" customFormat="1" x14ac:dyDescent="0.25">
      <c r="A113" s="50">
        <v>1</v>
      </c>
      <c r="B113" s="26" t="s">
        <v>194</v>
      </c>
      <c r="C113" s="59">
        <v>43504</v>
      </c>
      <c r="D113" s="55" t="s">
        <v>1953</v>
      </c>
      <c r="E113" s="56" t="s">
        <v>1950</v>
      </c>
      <c r="F113" s="56"/>
      <c r="G113" s="56" t="s">
        <v>2128</v>
      </c>
      <c r="H113" s="55" t="s">
        <v>38</v>
      </c>
      <c r="I113" s="55" t="s">
        <v>35</v>
      </c>
      <c r="J113" s="55" t="s">
        <v>36</v>
      </c>
      <c r="K113" s="55" t="s">
        <v>48</v>
      </c>
      <c r="L113" s="56" t="s">
        <v>1973</v>
      </c>
      <c r="M113" s="27" t="s">
        <v>207</v>
      </c>
      <c r="O113" s="57"/>
      <c r="P113" s="57"/>
      <c r="Q113" s="58"/>
    </row>
    <row r="114" ht="90.6" customHeight="1" spans="1:17" s="27" customFormat="1" x14ac:dyDescent="0.25">
      <c r="A114" s="50">
        <v>1</v>
      </c>
      <c r="B114" s="26" t="s">
        <v>194</v>
      </c>
      <c r="C114" s="59">
        <v>43504</v>
      </c>
      <c r="D114" s="55" t="s">
        <v>1955</v>
      </c>
      <c r="E114" s="56" t="s">
        <v>27</v>
      </c>
      <c r="F114" s="56"/>
      <c r="G114" s="56" t="s">
        <v>2129</v>
      </c>
      <c r="H114" s="55" t="s">
        <v>44</v>
      </c>
      <c r="I114" s="55" t="s">
        <v>35</v>
      </c>
      <c r="J114" s="55" t="s">
        <v>36</v>
      </c>
      <c r="K114" s="55" t="s">
        <v>48</v>
      </c>
      <c r="L114" s="56" t="s">
        <v>1973</v>
      </c>
      <c r="M114" s="27" t="s">
        <v>207</v>
      </c>
      <c r="O114" s="57" t="s">
        <v>2130</v>
      </c>
      <c r="P114" s="57" t="s">
        <v>209</v>
      </c>
      <c r="Q114" s="58"/>
    </row>
    <row r="115" ht="90.6" customHeight="1" spans="1:17" s="27" customFormat="1" x14ac:dyDescent="0.25">
      <c r="A115" s="50">
        <v>1</v>
      </c>
      <c r="B115" s="26" t="s">
        <v>194</v>
      </c>
      <c r="C115" s="59">
        <v>43504</v>
      </c>
      <c r="D115" s="55" t="s">
        <v>1957</v>
      </c>
      <c r="E115" s="56" t="s">
        <v>27</v>
      </c>
      <c r="F115" s="56"/>
      <c r="G115" s="56" t="s">
        <v>2131</v>
      </c>
      <c r="H115" s="55" t="s">
        <v>1979</v>
      </c>
      <c r="I115" s="55" t="s">
        <v>35</v>
      </c>
      <c r="J115" s="55" t="s">
        <v>36</v>
      </c>
      <c r="K115" s="55" t="s">
        <v>48</v>
      </c>
      <c r="L115" s="56" t="s">
        <v>1973</v>
      </c>
      <c r="M115" s="27" t="s">
        <v>207</v>
      </c>
      <c r="O115" s="57" t="s">
        <v>2130</v>
      </c>
      <c r="P115" s="57" t="s">
        <v>209</v>
      </c>
      <c r="Q115" s="58"/>
    </row>
    <row r="116" ht="90.6" customHeight="1" spans="1:17" s="4" customFormat="1" x14ac:dyDescent="0.25">
      <c r="A116" s="45">
        <v>1</v>
      </c>
      <c r="B116" s="3" t="s">
        <v>194</v>
      </c>
      <c r="C116" s="46">
        <v>43505</v>
      </c>
      <c r="D116" s="3" t="s">
        <v>1949</v>
      </c>
      <c r="E116" s="4" t="s">
        <v>1950</v>
      </c>
      <c r="G116" s="4" t="s">
        <v>2132</v>
      </c>
      <c r="H116" s="3" t="s">
        <v>44</v>
      </c>
      <c r="I116" s="3" t="s">
        <v>35</v>
      </c>
      <c r="J116" s="3" t="s">
        <v>36</v>
      </c>
      <c r="K116" s="3" t="s">
        <v>48</v>
      </c>
      <c r="L116" s="4" t="s">
        <v>1952</v>
      </c>
      <c r="M116" s="4" t="s">
        <v>196</v>
      </c>
      <c r="Q116" s="48"/>
    </row>
    <row r="117" ht="90.6" customHeight="1" spans="1:17" s="4" customFormat="1" x14ac:dyDescent="0.25">
      <c r="A117" s="45">
        <v>1</v>
      </c>
      <c r="B117" s="3" t="s">
        <v>194</v>
      </c>
      <c r="C117" s="46">
        <v>43505</v>
      </c>
      <c r="D117" s="3" t="s">
        <v>1953</v>
      </c>
      <c r="E117" s="4" t="s">
        <v>1950</v>
      </c>
      <c r="G117" s="4" t="s">
        <v>2133</v>
      </c>
      <c r="H117" s="3" t="s">
        <v>44</v>
      </c>
      <c r="I117" s="3" t="s">
        <v>35</v>
      </c>
      <c r="J117" s="3" t="s">
        <v>36</v>
      </c>
      <c r="K117" s="3" t="s">
        <v>48</v>
      </c>
      <c r="L117" s="4" t="s">
        <v>1952</v>
      </c>
      <c r="M117" s="4" t="s">
        <v>196</v>
      </c>
      <c r="O117" s="4" t="s">
        <v>204</v>
      </c>
      <c r="P117" s="4" t="s">
        <v>205</v>
      </c>
      <c r="Q117" s="48"/>
    </row>
    <row r="118" ht="90.6" customHeight="1" spans="1:17" s="4" customFormat="1" x14ac:dyDescent="0.25">
      <c r="A118" s="45">
        <v>1</v>
      </c>
      <c r="B118" s="3" t="s">
        <v>194</v>
      </c>
      <c r="C118" s="46">
        <v>43505</v>
      </c>
      <c r="D118" s="3" t="s">
        <v>1955</v>
      </c>
      <c r="E118" s="4" t="s">
        <v>27</v>
      </c>
      <c r="G118" s="4" t="s">
        <v>2134</v>
      </c>
      <c r="H118" s="3" t="s">
        <v>44</v>
      </c>
      <c r="I118" s="3" t="s">
        <v>35</v>
      </c>
      <c r="J118" s="3" t="s">
        <v>36</v>
      </c>
      <c r="K118" s="3" t="s">
        <v>48</v>
      </c>
      <c r="L118" s="4" t="s">
        <v>1952</v>
      </c>
      <c r="M118" s="4" t="s">
        <v>196</v>
      </c>
      <c r="O118" s="4" t="s">
        <v>204</v>
      </c>
      <c r="P118" s="4" t="s">
        <v>205</v>
      </c>
      <c r="Q118" s="48"/>
    </row>
    <row r="119" ht="90.6" customHeight="1" spans="1:17" s="4" customFormat="1" x14ac:dyDescent="0.25">
      <c r="A119" s="45">
        <v>1</v>
      </c>
      <c r="B119" s="3" t="s">
        <v>194</v>
      </c>
      <c r="C119" s="46">
        <v>43505</v>
      </c>
      <c r="D119" s="3" t="s">
        <v>1957</v>
      </c>
      <c r="E119" s="4" t="s">
        <v>27</v>
      </c>
      <c r="G119" s="4" t="s">
        <v>2134</v>
      </c>
      <c r="H119" s="3" t="s">
        <v>44</v>
      </c>
      <c r="I119" s="3" t="s">
        <v>35</v>
      </c>
      <c r="J119" s="3" t="s">
        <v>36</v>
      </c>
      <c r="K119" s="3" t="s">
        <v>48</v>
      </c>
      <c r="L119" s="4" t="s">
        <v>1952</v>
      </c>
      <c r="M119" s="4" t="s">
        <v>196</v>
      </c>
      <c r="O119" s="4" t="s">
        <v>204</v>
      </c>
      <c r="P119" s="4" t="s">
        <v>205</v>
      </c>
      <c r="Q119" s="48"/>
    </row>
    <row r="120" ht="90.6" customHeight="1" spans="1:17" s="27" customFormat="1" x14ac:dyDescent="0.25">
      <c r="A120" s="50">
        <v>1</v>
      </c>
      <c r="B120" s="26" t="s">
        <v>194</v>
      </c>
      <c r="C120" s="59">
        <v>43507</v>
      </c>
      <c r="D120" s="55" t="s">
        <v>1949</v>
      </c>
      <c r="E120" s="56" t="s">
        <v>1950</v>
      </c>
      <c r="F120" s="56"/>
      <c r="G120" s="56" t="s">
        <v>2135</v>
      </c>
      <c r="H120" s="55" t="s">
        <v>44</v>
      </c>
      <c r="I120" s="55" t="s">
        <v>35</v>
      </c>
      <c r="J120" s="55" t="s">
        <v>36</v>
      </c>
      <c r="K120" s="55" t="s">
        <v>48</v>
      </c>
      <c r="L120" s="56" t="s">
        <v>1989</v>
      </c>
      <c r="M120" s="27" t="s">
        <v>157</v>
      </c>
      <c r="O120" s="57"/>
      <c r="P120" s="57"/>
      <c r="Q120" s="58"/>
    </row>
    <row r="121" ht="90.6" customHeight="1" spans="1:17" s="27" customFormat="1" x14ac:dyDescent="0.25">
      <c r="A121" s="50">
        <v>1</v>
      </c>
      <c r="B121" s="26" t="s">
        <v>194</v>
      </c>
      <c r="C121" s="59">
        <v>43507</v>
      </c>
      <c r="D121" s="55" t="s">
        <v>1953</v>
      </c>
      <c r="E121" s="56" t="s">
        <v>1950</v>
      </c>
      <c r="F121" s="56"/>
      <c r="G121" s="56" t="s">
        <v>2136</v>
      </c>
      <c r="H121" s="55" t="s">
        <v>1979</v>
      </c>
      <c r="I121" s="55" t="s">
        <v>35</v>
      </c>
      <c r="J121" s="55" t="s">
        <v>36</v>
      </c>
      <c r="K121" s="55" t="s">
        <v>48</v>
      </c>
      <c r="L121" s="56" t="s">
        <v>1989</v>
      </c>
      <c r="M121" s="27" t="s">
        <v>157</v>
      </c>
      <c r="O121" s="57" t="s">
        <v>158</v>
      </c>
      <c r="P121" s="57" t="s">
        <v>159</v>
      </c>
      <c r="Q121" s="58"/>
    </row>
    <row r="122" ht="90.6" customHeight="1" spans="1:17" s="27" customFormat="1" x14ac:dyDescent="0.25">
      <c r="A122" s="50">
        <v>1</v>
      </c>
      <c r="B122" s="26" t="s">
        <v>194</v>
      </c>
      <c r="C122" s="59">
        <v>43507</v>
      </c>
      <c r="D122" s="55" t="s">
        <v>1955</v>
      </c>
      <c r="E122" s="56" t="s">
        <v>27</v>
      </c>
      <c r="F122" s="56"/>
      <c r="G122" s="56" t="s">
        <v>2137</v>
      </c>
      <c r="H122" s="55" t="s">
        <v>44</v>
      </c>
      <c r="I122" s="55" t="s">
        <v>35</v>
      </c>
      <c r="J122" s="55" t="s">
        <v>36</v>
      </c>
      <c r="K122" s="55" t="s">
        <v>48</v>
      </c>
      <c r="L122" s="56" t="s">
        <v>1989</v>
      </c>
      <c r="M122" s="27" t="s">
        <v>157</v>
      </c>
      <c r="O122" s="57" t="s">
        <v>158</v>
      </c>
      <c r="P122" s="57" t="s">
        <v>159</v>
      </c>
      <c r="Q122" s="58"/>
    </row>
    <row r="123" ht="90.6" customHeight="1" spans="1:17" s="27" customFormat="1" x14ac:dyDescent="0.25">
      <c r="A123" s="50">
        <v>1</v>
      </c>
      <c r="B123" s="26" t="s">
        <v>194</v>
      </c>
      <c r="C123" s="59">
        <v>43507</v>
      </c>
      <c r="D123" s="26" t="s">
        <v>1957</v>
      </c>
      <c r="E123" s="27" t="s">
        <v>27</v>
      </c>
      <c r="G123" s="27" t="s">
        <v>2138</v>
      </c>
      <c r="H123" s="26" t="s">
        <v>1979</v>
      </c>
      <c r="I123" s="26" t="s">
        <v>35</v>
      </c>
      <c r="J123" s="26" t="s">
        <v>36</v>
      </c>
      <c r="K123" s="26" t="s">
        <v>48</v>
      </c>
      <c r="L123" s="27" t="s">
        <v>1989</v>
      </c>
      <c r="M123" s="27" t="s">
        <v>157</v>
      </c>
      <c r="O123" s="57" t="s">
        <v>158</v>
      </c>
      <c r="P123" s="57" t="s">
        <v>159</v>
      </c>
      <c r="Q123" s="58"/>
    </row>
    <row r="124" ht="90.6" customHeight="1" spans="1:17" s="4" customFormat="1" x14ac:dyDescent="0.25">
      <c r="A124" s="45">
        <v>1</v>
      </c>
      <c r="B124" s="3" t="s">
        <v>194</v>
      </c>
      <c r="C124" s="46">
        <v>43508</v>
      </c>
      <c r="D124" s="3" t="s">
        <v>1949</v>
      </c>
      <c r="E124" s="4" t="s">
        <v>1950</v>
      </c>
      <c r="G124" s="4" t="s">
        <v>2139</v>
      </c>
      <c r="H124" s="3" t="s">
        <v>44</v>
      </c>
      <c r="I124" s="3" t="s">
        <v>35</v>
      </c>
      <c r="J124" s="3" t="s">
        <v>36</v>
      </c>
      <c r="K124" s="3" t="s">
        <v>48</v>
      </c>
      <c r="L124" s="4" t="s">
        <v>1952</v>
      </c>
      <c r="M124" s="4" t="s">
        <v>1952</v>
      </c>
      <c r="O124" s="4" t="s">
        <v>2140</v>
      </c>
      <c r="P124" s="4" t="s">
        <v>2141</v>
      </c>
      <c r="Q124" s="48"/>
    </row>
    <row r="125" ht="90.6" customHeight="1" spans="1:17" s="4" customFormat="1" x14ac:dyDescent="0.25">
      <c r="A125" s="45">
        <v>1</v>
      </c>
      <c r="B125" s="3" t="s">
        <v>194</v>
      </c>
      <c r="C125" s="46">
        <v>43508</v>
      </c>
      <c r="D125" s="3" t="s">
        <v>1953</v>
      </c>
      <c r="E125" s="4" t="s">
        <v>1950</v>
      </c>
      <c r="G125" s="4" t="s">
        <v>2142</v>
      </c>
      <c r="H125" s="3" t="s">
        <v>44</v>
      </c>
      <c r="I125" s="3" t="s">
        <v>35</v>
      </c>
      <c r="J125" s="3" t="s">
        <v>36</v>
      </c>
      <c r="K125" s="3" t="s">
        <v>48</v>
      </c>
      <c r="L125" s="4" t="s">
        <v>1952</v>
      </c>
      <c r="M125" s="4" t="s">
        <v>1952</v>
      </c>
      <c r="O125" s="4" t="s">
        <v>2140</v>
      </c>
      <c r="P125" s="4" t="s">
        <v>2141</v>
      </c>
      <c r="Q125" s="48"/>
    </row>
    <row r="126" ht="90.6" customHeight="1" spans="1:17" s="4" customFormat="1" x14ac:dyDescent="0.25">
      <c r="A126" s="45">
        <v>1</v>
      </c>
      <c r="B126" s="3" t="s">
        <v>194</v>
      </c>
      <c r="C126" s="46">
        <v>43508</v>
      </c>
      <c r="D126" s="3" t="s">
        <v>1957</v>
      </c>
      <c r="E126" s="4" t="s">
        <v>27</v>
      </c>
      <c r="G126" s="4" t="s">
        <v>2139</v>
      </c>
      <c r="H126" s="3" t="s">
        <v>44</v>
      </c>
      <c r="I126" s="3" t="s">
        <v>35</v>
      </c>
      <c r="J126" s="3" t="s">
        <v>36</v>
      </c>
      <c r="K126" s="3" t="s">
        <v>48</v>
      </c>
      <c r="L126" s="4" t="s">
        <v>1952</v>
      </c>
      <c r="M126" s="4" t="s">
        <v>1952</v>
      </c>
      <c r="O126" s="4" t="s">
        <v>2140</v>
      </c>
      <c r="P126" s="4" t="s">
        <v>2141</v>
      </c>
      <c r="Q126" s="48"/>
    </row>
    <row r="127" ht="90.6" customHeight="1" spans="1:17" s="27" customFormat="1" x14ac:dyDescent="0.25">
      <c r="A127" s="50">
        <v>1</v>
      </c>
      <c r="B127" s="26" t="s">
        <v>194</v>
      </c>
      <c r="C127" s="68">
        <v>43509</v>
      </c>
      <c r="D127" s="26" t="s">
        <v>1949</v>
      </c>
      <c r="E127" s="27" t="s">
        <v>1950</v>
      </c>
      <c r="G127" s="27" t="s">
        <v>2143</v>
      </c>
      <c r="H127" s="26" t="s">
        <v>44</v>
      </c>
      <c r="I127" s="26" t="s">
        <v>35</v>
      </c>
      <c r="J127" s="26" t="s">
        <v>36</v>
      </c>
      <c r="K127" s="26" t="s">
        <v>48</v>
      </c>
      <c r="L127" s="27" t="s">
        <v>1973</v>
      </c>
      <c r="M127" s="27" t="s">
        <v>1984</v>
      </c>
      <c r="O127" s="57" t="s">
        <v>2144</v>
      </c>
      <c r="P127" s="57" t="s">
        <v>2145</v>
      </c>
      <c r="Q127" s="58"/>
    </row>
    <row r="128" ht="90.6" customHeight="1" spans="1:17" s="27" customFormat="1" x14ac:dyDescent="0.25">
      <c r="A128" s="50">
        <v>1</v>
      </c>
      <c r="B128" s="26" t="s">
        <v>194</v>
      </c>
      <c r="C128" s="68">
        <v>43509</v>
      </c>
      <c r="D128" s="26" t="s">
        <v>1953</v>
      </c>
      <c r="E128" s="27" t="s">
        <v>1950</v>
      </c>
      <c r="G128" s="27" t="s">
        <v>2146</v>
      </c>
      <c r="H128" s="26" t="s">
        <v>44</v>
      </c>
      <c r="I128" s="26" t="s">
        <v>35</v>
      </c>
      <c r="J128" s="26" t="s">
        <v>36</v>
      </c>
      <c r="K128" s="26" t="s">
        <v>48</v>
      </c>
      <c r="L128" s="27" t="s">
        <v>1973</v>
      </c>
      <c r="M128" s="27" t="s">
        <v>1984</v>
      </c>
      <c r="O128" s="57" t="s">
        <v>2144</v>
      </c>
      <c r="P128" s="57" t="s">
        <v>2145</v>
      </c>
      <c r="Q128" s="58"/>
    </row>
    <row r="129" ht="90.6" customHeight="1" spans="1:17" s="27" customFormat="1" x14ac:dyDescent="0.25">
      <c r="A129" s="50">
        <v>1</v>
      </c>
      <c r="B129" s="26" t="s">
        <v>194</v>
      </c>
      <c r="C129" s="68">
        <v>43509</v>
      </c>
      <c r="D129" s="26" t="s">
        <v>1957</v>
      </c>
      <c r="E129" s="27" t="s">
        <v>27</v>
      </c>
      <c r="G129" s="27" t="s">
        <v>2147</v>
      </c>
      <c r="H129" s="26" t="s">
        <v>44</v>
      </c>
      <c r="I129" s="26" t="s">
        <v>35</v>
      </c>
      <c r="J129" s="26" t="s">
        <v>36</v>
      </c>
      <c r="K129" s="26" t="s">
        <v>48</v>
      </c>
      <c r="L129" s="27" t="s">
        <v>1973</v>
      </c>
      <c r="M129" s="27" t="s">
        <v>1984</v>
      </c>
      <c r="O129" s="57" t="s">
        <v>2144</v>
      </c>
      <c r="P129" s="57" t="s">
        <v>2145</v>
      </c>
      <c r="Q129" s="58"/>
    </row>
    <row r="130" ht="90.6" customHeight="1" spans="1:17" s="8" customFormat="1" x14ac:dyDescent="0.25">
      <c r="A130" s="61">
        <v>1</v>
      </c>
      <c r="B130" s="7" t="s">
        <v>194</v>
      </c>
      <c r="C130" s="62">
        <v>43507</v>
      </c>
      <c r="D130" s="63" t="s">
        <v>1949</v>
      </c>
      <c r="E130" s="8" t="s">
        <v>2148</v>
      </c>
      <c r="G130" s="8" t="s">
        <v>2149</v>
      </c>
      <c r="H130" s="7" t="s">
        <v>38</v>
      </c>
      <c r="I130" s="7" t="s">
        <v>36</v>
      </c>
      <c r="J130" s="7" t="s">
        <v>35</v>
      </c>
      <c r="K130" s="7" t="s">
        <v>48</v>
      </c>
      <c r="L130" s="8" t="s">
        <v>1971</v>
      </c>
      <c r="M130" s="8" t="s">
        <v>2074</v>
      </c>
      <c r="O130" s="8" t="s">
        <v>2150</v>
      </c>
      <c r="P130" s="8" t="s">
        <v>2151</v>
      </c>
      <c r="Q130" s="64"/>
    </row>
    <row r="131" ht="90.6" customHeight="1" spans="1:17" s="4" customFormat="1" x14ac:dyDescent="0.25">
      <c r="A131" s="45">
        <v>1</v>
      </c>
      <c r="B131" s="3" t="s">
        <v>194</v>
      </c>
      <c r="C131" s="46">
        <v>43509</v>
      </c>
      <c r="D131" s="3" t="s">
        <v>1949</v>
      </c>
      <c r="E131" s="4" t="s">
        <v>1950</v>
      </c>
      <c r="G131" s="4" t="s">
        <v>2152</v>
      </c>
      <c r="H131" s="3" t="s">
        <v>38</v>
      </c>
      <c r="I131" s="3" t="s">
        <v>35</v>
      </c>
      <c r="J131" s="3" t="s">
        <v>36</v>
      </c>
      <c r="K131" s="3" t="s">
        <v>48</v>
      </c>
      <c r="L131" s="4" t="s">
        <v>496</v>
      </c>
      <c r="M131" s="4" t="s">
        <v>287</v>
      </c>
      <c r="O131" s="4" t="s">
        <v>2153</v>
      </c>
      <c r="P131" s="4" t="s">
        <v>292</v>
      </c>
      <c r="Q131" s="48"/>
    </row>
    <row r="132" ht="90.6" customHeight="1" spans="1:17" s="4" customFormat="1" x14ac:dyDescent="0.25">
      <c r="A132" s="45">
        <v>1</v>
      </c>
      <c r="B132" s="3" t="s">
        <v>194</v>
      </c>
      <c r="C132" s="46">
        <v>43509</v>
      </c>
      <c r="D132" s="47" t="s">
        <v>1949</v>
      </c>
      <c r="E132" s="4" t="s">
        <v>1950</v>
      </c>
      <c r="G132" s="4" t="s">
        <v>2154</v>
      </c>
      <c r="H132" s="3" t="s">
        <v>44</v>
      </c>
      <c r="I132" s="3" t="s">
        <v>35</v>
      </c>
      <c r="J132" s="3" t="s">
        <v>36</v>
      </c>
      <c r="K132" s="3" t="s">
        <v>48</v>
      </c>
      <c r="L132" s="4" t="s">
        <v>496</v>
      </c>
      <c r="M132" s="4" t="s">
        <v>287</v>
      </c>
      <c r="O132" s="4" t="s">
        <v>2153</v>
      </c>
      <c r="P132" s="4" t="s">
        <v>292</v>
      </c>
      <c r="Q132" s="48"/>
    </row>
    <row r="133" ht="90.6" customHeight="1" spans="1:17" s="4" customFormat="1" x14ac:dyDescent="0.25">
      <c r="A133" s="45">
        <v>1</v>
      </c>
      <c r="B133" s="3" t="s">
        <v>194</v>
      </c>
      <c r="C133" s="46">
        <v>43509</v>
      </c>
      <c r="D133" s="3" t="s">
        <v>1953</v>
      </c>
      <c r="E133" s="4" t="s">
        <v>1950</v>
      </c>
      <c r="G133" s="4" t="s">
        <v>2155</v>
      </c>
      <c r="H133" s="3" t="s">
        <v>44</v>
      </c>
      <c r="I133" s="3" t="s">
        <v>35</v>
      </c>
      <c r="J133" s="3" t="s">
        <v>36</v>
      </c>
      <c r="K133" s="3" t="s">
        <v>48</v>
      </c>
      <c r="L133" s="4" t="s">
        <v>496</v>
      </c>
      <c r="M133" s="4" t="s">
        <v>287</v>
      </c>
      <c r="O133" s="4" t="s">
        <v>2153</v>
      </c>
      <c r="P133" s="4" t="s">
        <v>292</v>
      </c>
      <c r="Q133" s="48"/>
    </row>
    <row r="134" ht="90.6" customHeight="1" spans="1:17" s="4" customFormat="1" x14ac:dyDescent="0.25">
      <c r="A134" s="45">
        <v>1</v>
      </c>
      <c r="B134" s="3" t="s">
        <v>194</v>
      </c>
      <c r="C134" s="46">
        <v>43509</v>
      </c>
      <c r="D134" s="3" t="s">
        <v>1955</v>
      </c>
      <c r="E134" s="4" t="s">
        <v>27</v>
      </c>
      <c r="G134" s="4" t="s">
        <v>2156</v>
      </c>
      <c r="H134" s="3" t="s">
        <v>44</v>
      </c>
      <c r="I134" s="3" t="s">
        <v>35</v>
      </c>
      <c r="J134" s="3" t="s">
        <v>36</v>
      </c>
      <c r="K134" s="3" t="s">
        <v>48</v>
      </c>
      <c r="L134" s="4" t="s">
        <v>496</v>
      </c>
      <c r="M134" s="4" t="s">
        <v>287</v>
      </c>
      <c r="O134" s="4" t="s">
        <v>2153</v>
      </c>
      <c r="P134" s="4" t="s">
        <v>292</v>
      </c>
      <c r="Q134" s="48"/>
    </row>
    <row r="135" ht="90.6" customHeight="1" spans="1:17" s="4" customFormat="1" x14ac:dyDescent="0.25">
      <c r="A135" s="45">
        <v>1</v>
      </c>
      <c r="B135" s="3" t="s">
        <v>194</v>
      </c>
      <c r="C135" s="46">
        <v>43509</v>
      </c>
      <c r="D135" s="3" t="s">
        <v>1957</v>
      </c>
      <c r="E135" s="4" t="s">
        <v>27</v>
      </c>
      <c r="G135" s="4" t="s">
        <v>2156</v>
      </c>
      <c r="H135" s="3" t="s">
        <v>44</v>
      </c>
      <c r="I135" s="3" t="s">
        <v>35</v>
      </c>
      <c r="J135" s="3" t="s">
        <v>36</v>
      </c>
      <c r="K135" s="3" t="s">
        <v>48</v>
      </c>
      <c r="L135" s="4" t="s">
        <v>496</v>
      </c>
      <c r="M135" s="4" t="s">
        <v>287</v>
      </c>
      <c r="O135" s="4" t="s">
        <v>2153</v>
      </c>
      <c r="P135" s="4" t="s">
        <v>292</v>
      </c>
      <c r="Q135" s="48"/>
    </row>
    <row r="136" ht="90.6" customHeight="1" spans="1:17" s="8" customFormat="1" x14ac:dyDescent="0.25">
      <c r="A136" s="61">
        <v>1</v>
      </c>
      <c r="B136" s="7" t="s">
        <v>194</v>
      </c>
      <c r="C136" s="62">
        <v>43509</v>
      </c>
      <c r="D136" s="7" t="s">
        <v>1949</v>
      </c>
      <c r="E136" s="8" t="s">
        <v>2157</v>
      </c>
      <c r="G136" s="8" t="s">
        <v>2158</v>
      </c>
      <c r="H136" s="7" t="s">
        <v>44</v>
      </c>
      <c r="I136" s="7" t="s">
        <v>36</v>
      </c>
      <c r="J136" s="7" t="s">
        <v>35</v>
      </c>
      <c r="K136" s="7" t="s">
        <v>48</v>
      </c>
      <c r="L136" s="8" t="s">
        <v>1971</v>
      </c>
      <c r="M136" s="8" t="s">
        <v>2159</v>
      </c>
      <c r="Q136" s="7"/>
    </row>
    <row r="137" ht="90.6" customHeight="1" spans="1:17" s="27" customFormat="1" x14ac:dyDescent="0.25">
      <c r="A137" s="50">
        <v>1</v>
      </c>
      <c r="B137" s="26" t="s">
        <v>194</v>
      </c>
      <c r="C137" s="68">
        <v>43510</v>
      </c>
      <c r="D137" s="26" t="s">
        <v>1949</v>
      </c>
      <c r="E137" s="27" t="s">
        <v>1950</v>
      </c>
      <c r="F137" s="27"/>
      <c r="G137" s="27" t="s">
        <v>2160</v>
      </c>
      <c r="H137" s="26" t="s">
        <v>44</v>
      </c>
      <c r="I137" s="26" t="s">
        <v>35</v>
      </c>
      <c r="J137" s="26" t="s">
        <v>36</v>
      </c>
      <c r="K137" s="26" t="s">
        <v>48</v>
      </c>
      <c r="L137" s="27" t="s">
        <v>2161</v>
      </c>
      <c r="M137" s="26" t="s">
        <v>1984</v>
      </c>
      <c r="N137" s="26"/>
      <c r="O137" s="70" t="s">
        <v>2162</v>
      </c>
      <c r="P137" s="57" t="s">
        <v>2163</v>
      </c>
      <c r="Q137" s="26"/>
    </row>
    <row r="138" ht="90.6" customHeight="1" spans="1:17" s="27" customFormat="1" x14ac:dyDescent="0.25">
      <c r="A138" s="50">
        <v>1</v>
      </c>
      <c r="B138" s="26" t="s">
        <v>194</v>
      </c>
      <c r="C138" s="68">
        <v>43510</v>
      </c>
      <c r="D138" s="26" t="s">
        <v>1953</v>
      </c>
      <c r="E138" s="27" t="s">
        <v>1950</v>
      </c>
      <c r="G138" s="27" t="s">
        <v>2164</v>
      </c>
      <c r="H138" s="26" t="s">
        <v>44</v>
      </c>
      <c r="I138" s="26" t="s">
        <v>35</v>
      </c>
      <c r="J138" s="26" t="s">
        <v>36</v>
      </c>
      <c r="K138" s="26" t="s">
        <v>48</v>
      </c>
      <c r="L138" s="27" t="s">
        <v>2161</v>
      </c>
      <c r="M138" s="26" t="s">
        <v>1984</v>
      </c>
      <c r="N138" s="26"/>
      <c r="O138" s="70" t="s">
        <v>2162</v>
      </c>
      <c r="P138" s="57" t="s">
        <v>2163</v>
      </c>
      <c r="Q138" s="26"/>
    </row>
    <row r="139" ht="90.6" customHeight="1" spans="1:17" s="27" customFormat="1" x14ac:dyDescent="0.25">
      <c r="A139" s="50">
        <v>1</v>
      </c>
      <c r="B139" s="26" t="s">
        <v>194</v>
      </c>
      <c r="C139" s="68">
        <v>43510</v>
      </c>
      <c r="D139" s="26" t="s">
        <v>1955</v>
      </c>
      <c r="E139" s="27" t="s">
        <v>27</v>
      </c>
      <c r="G139" s="27" t="s">
        <v>2165</v>
      </c>
      <c r="H139" s="26" t="s">
        <v>44</v>
      </c>
      <c r="I139" s="26" t="s">
        <v>35</v>
      </c>
      <c r="J139" s="26" t="s">
        <v>36</v>
      </c>
      <c r="K139" s="26" t="s">
        <v>48</v>
      </c>
      <c r="L139" s="27" t="s">
        <v>2161</v>
      </c>
      <c r="M139" s="26" t="s">
        <v>1984</v>
      </c>
      <c r="N139" s="26"/>
      <c r="O139" s="70" t="s">
        <v>2162</v>
      </c>
      <c r="P139" s="57" t="s">
        <v>2163</v>
      </c>
      <c r="Q139" s="26"/>
    </row>
    <row r="140" ht="90.6" customHeight="1" spans="1:17" s="27" customFormat="1" x14ac:dyDescent="0.25">
      <c r="A140" s="50">
        <v>1</v>
      </c>
      <c r="B140" s="26" t="s">
        <v>194</v>
      </c>
      <c r="C140" s="68">
        <v>43510</v>
      </c>
      <c r="D140" s="26" t="s">
        <v>1957</v>
      </c>
      <c r="E140" s="27" t="s">
        <v>27</v>
      </c>
      <c r="G140" s="27" t="s">
        <v>2165</v>
      </c>
      <c r="H140" s="26" t="s">
        <v>44</v>
      </c>
      <c r="I140" s="26" t="s">
        <v>35</v>
      </c>
      <c r="J140" s="26" t="s">
        <v>36</v>
      </c>
      <c r="K140" s="26" t="s">
        <v>48</v>
      </c>
      <c r="L140" s="27" t="s">
        <v>2161</v>
      </c>
      <c r="M140" s="26" t="s">
        <v>1984</v>
      </c>
      <c r="N140" s="26"/>
      <c r="O140" s="70" t="s">
        <v>2162</v>
      </c>
      <c r="P140" s="57" t="s">
        <v>2163</v>
      </c>
      <c r="Q140" s="26"/>
    </row>
    <row r="141" ht="90.6" customHeight="1" spans="1:17" s="4" customFormat="1" x14ac:dyDescent="0.25">
      <c r="A141" s="45">
        <v>1</v>
      </c>
      <c r="B141" s="3" t="s">
        <v>194</v>
      </c>
      <c r="C141" s="46">
        <v>43511</v>
      </c>
      <c r="D141" s="3" t="s">
        <v>1949</v>
      </c>
      <c r="E141" s="4" t="s">
        <v>1950</v>
      </c>
      <c r="G141" s="4" t="s">
        <v>2166</v>
      </c>
      <c r="H141" s="3" t="s">
        <v>44</v>
      </c>
      <c r="I141" s="3" t="s">
        <v>35</v>
      </c>
      <c r="J141" s="3" t="s">
        <v>36</v>
      </c>
      <c r="K141" s="3" t="s">
        <v>48</v>
      </c>
      <c r="L141" s="4" t="s">
        <v>1989</v>
      </c>
      <c r="M141" s="4" t="s">
        <v>300</v>
      </c>
      <c r="O141" s="4" t="s">
        <v>2167</v>
      </c>
      <c r="P141" s="4" t="s">
        <v>1202</v>
      </c>
      <c r="Q141" s="48"/>
    </row>
    <row r="142" ht="90.6" customHeight="1" spans="1:17" s="4" customFormat="1" x14ac:dyDescent="0.25">
      <c r="A142" s="45">
        <v>1</v>
      </c>
      <c r="B142" s="3" t="s">
        <v>194</v>
      </c>
      <c r="C142" s="46">
        <v>43511</v>
      </c>
      <c r="D142" s="3" t="s">
        <v>1949</v>
      </c>
      <c r="E142" s="4" t="s">
        <v>1950</v>
      </c>
      <c r="G142" s="4" t="s">
        <v>2168</v>
      </c>
      <c r="H142" s="3" t="s">
        <v>38</v>
      </c>
      <c r="I142" s="3" t="s">
        <v>35</v>
      </c>
      <c r="J142" s="3" t="s">
        <v>36</v>
      </c>
      <c r="K142" s="3" t="s">
        <v>48</v>
      </c>
      <c r="L142" s="4" t="s">
        <v>1989</v>
      </c>
      <c r="M142" s="4" t="s">
        <v>300</v>
      </c>
      <c r="O142" s="4" t="s">
        <v>2167</v>
      </c>
      <c r="P142" s="4" t="s">
        <v>1202</v>
      </c>
      <c r="Q142" s="48"/>
    </row>
    <row r="143" ht="90.6" customHeight="1" spans="1:17" s="4" customFormat="1" x14ac:dyDescent="0.25">
      <c r="A143" s="45">
        <v>1</v>
      </c>
      <c r="B143" s="3" t="s">
        <v>194</v>
      </c>
      <c r="C143" s="46">
        <v>43511</v>
      </c>
      <c r="D143" s="3" t="s">
        <v>1953</v>
      </c>
      <c r="E143" s="4" t="s">
        <v>1950</v>
      </c>
      <c r="G143" s="4" t="s">
        <v>2169</v>
      </c>
      <c r="H143" s="3" t="s">
        <v>44</v>
      </c>
      <c r="I143" s="3" t="s">
        <v>35</v>
      </c>
      <c r="J143" s="3" t="s">
        <v>36</v>
      </c>
      <c r="K143" s="3" t="s">
        <v>48</v>
      </c>
      <c r="L143" s="4" t="s">
        <v>1989</v>
      </c>
      <c r="M143" s="4" t="s">
        <v>300</v>
      </c>
      <c r="O143" s="4" t="s">
        <v>2167</v>
      </c>
      <c r="P143" s="4" t="s">
        <v>1202</v>
      </c>
      <c r="Q143" s="48"/>
    </row>
    <row r="144" ht="90.6" customHeight="1" spans="1:17" s="4" customFormat="1" x14ac:dyDescent="0.25">
      <c r="A144" s="45">
        <v>1</v>
      </c>
      <c r="B144" s="3" t="s">
        <v>194</v>
      </c>
      <c r="C144" s="46">
        <v>43511</v>
      </c>
      <c r="D144" s="3" t="s">
        <v>1955</v>
      </c>
      <c r="E144" s="4" t="s">
        <v>27</v>
      </c>
      <c r="G144" s="4" t="s">
        <v>2170</v>
      </c>
      <c r="H144" s="3" t="s">
        <v>44</v>
      </c>
      <c r="I144" s="3" t="s">
        <v>35</v>
      </c>
      <c r="J144" s="3" t="s">
        <v>36</v>
      </c>
      <c r="K144" s="3" t="s">
        <v>48</v>
      </c>
      <c r="L144" s="4" t="s">
        <v>1989</v>
      </c>
      <c r="M144" s="4" t="s">
        <v>300</v>
      </c>
      <c r="O144" s="4" t="s">
        <v>2167</v>
      </c>
      <c r="P144" s="4" t="s">
        <v>1202</v>
      </c>
      <c r="Q144" s="48"/>
    </row>
    <row r="145" ht="90.6" customHeight="1" spans="1:17" s="4" customFormat="1" x14ac:dyDescent="0.25">
      <c r="A145" s="45">
        <v>1</v>
      </c>
      <c r="B145" s="3" t="s">
        <v>194</v>
      </c>
      <c r="C145" s="46">
        <v>43511</v>
      </c>
      <c r="D145" s="3" t="s">
        <v>1957</v>
      </c>
      <c r="E145" s="4" t="s">
        <v>27</v>
      </c>
      <c r="G145" s="4" t="s">
        <v>2170</v>
      </c>
      <c r="H145" s="3" t="s">
        <v>44</v>
      </c>
      <c r="I145" s="3" t="s">
        <v>35</v>
      </c>
      <c r="J145" s="3" t="s">
        <v>36</v>
      </c>
      <c r="K145" s="3" t="s">
        <v>48</v>
      </c>
      <c r="L145" s="4" t="s">
        <v>1989</v>
      </c>
      <c r="M145" s="4" t="s">
        <v>300</v>
      </c>
      <c r="O145" s="4" t="s">
        <v>2167</v>
      </c>
      <c r="P145" s="4" t="s">
        <v>1202</v>
      </c>
      <c r="Q145" s="48"/>
    </row>
    <row r="146" ht="90.6" customHeight="1" spans="1:17" s="8" customFormat="1" x14ac:dyDescent="0.25">
      <c r="A146" s="61">
        <v>1</v>
      </c>
      <c r="B146" s="7" t="s">
        <v>194</v>
      </c>
      <c r="C146" s="62">
        <v>43511</v>
      </c>
      <c r="D146" s="7" t="s">
        <v>1949</v>
      </c>
      <c r="E146" s="8" t="s">
        <v>2171</v>
      </c>
      <c r="G146" s="8" t="s">
        <v>2172</v>
      </c>
      <c r="H146" s="7" t="s">
        <v>44</v>
      </c>
      <c r="I146" s="7" t="s">
        <v>36</v>
      </c>
      <c r="J146" s="7" t="s">
        <v>35</v>
      </c>
      <c r="K146" s="7" t="s">
        <v>48</v>
      </c>
      <c r="L146" s="8" t="s">
        <v>1952</v>
      </c>
      <c r="M146" s="8" t="s">
        <v>300</v>
      </c>
      <c r="O146" s="8" t="s">
        <v>2173</v>
      </c>
      <c r="P146" s="8" t="s">
        <v>2174</v>
      </c>
      <c r="Q146" s="64"/>
    </row>
    <row r="147" ht="90.6" customHeight="1" spans="1:17" s="27" customFormat="1" x14ac:dyDescent="0.25">
      <c r="A147" s="50">
        <v>1</v>
      </c>
      <c r="B147" s="26" t="s">
        <v>194</v>
      </c>
      <c r="C147" s="68">
        <v>43512</v>
      </c>
      <c r="D147" s="26" t="s">
        <v>1949</v>
      </c>
      <c r="E147" s="27" t="s">
        <v>1950</v>
      </c>
      <c r="G147" s="27" t="s">
        <v>2175</v>
      </c>
      <c r="H147" s="26" t="s">
        <v>44</v>
      </c>
      <c r="I147" s="26" t="s">
        <v>36</v>
      </c>
      <c r="J147" s="26" t="s">
        <v>35</v>
      </c>
      <c r="K147" s="26" t="s">
        <v>48</v>
      </c>
      <c r="L147" s="27" t="s">
        <v>1952</v>
      </c>
      <c r="M147" s="27" t="s">
        <v>1952</v>
      </c>
      <c r="O147" s="57" t="s">
        <v>2176</v>
      </c>
      <c r="P147" s="57" t="s">
        <v>2177</v>
      </c>
      <c r="Q147" s="58"/>
    </row>
    <row r="148" ht="90.6" customHeight="1" spans="1:17" s="27" customFormat="1" x14ac:dyDescent="0.25">
      <c r="A148" s="50">
        <v>1</v>
      </c>
      <c r="B148" s="26" t="s">
        <v>194</v>
      </c>
      <c r="C148" s="68">
        <v>43512</v>
      </c>
      <c r="D148" s="26" t="s">
        <v>1953</v>
      </c>
      <c r="E148" s="27" t="s">
        <v>1950</v>
      </c>
      <c r="G148" s="27" t="s">
        <v>2178</v>
      </c>
      <c r="H148" s="26" t="s">
        <v>44</v>
      </c>
      <c r="I148" s="26" t="s">
        <v>36</v>
      </c>
      <c r="J148" s="26" t="s">
        <v>35</v>
      </c>
      <c r="K148" s="26" t="s">
        <v>48</v>
      </c>
      <c r="L148" s="27" t="s">
        <v>1952</v>
      </c>
      <c r="M148" s="27" t="s">
        <v>1952</v>
      </c>
      <c r="O148" s="57" t="s">
        <v>2176</v>
      </c>
      <c r="P148" s="57" t="s">
        <v>2177</v>
      </c>
      <c r="Q148" s="58"/>
    </row>
    <row r="149" ht="90.6" customHeight="1" spans="1:17" s="27" customFormat="1" x14ac:dyDescent="0.25">
      <c r="A149" s="50">
        <v>1</v>
      </c>
      <c r="B149" s="26" t="s">
        <v>194</v>
      </c>
      <c r="C149" s="68">
        <v>43512</v>
      </c>
      <c r="D149" s="26" t="s">
        <v>1955</v>
      </c>
      <c r="E149" s="27" t="s">
        <v>27</v>
      </c>
      <c r="G149" s="27" t="s">
        <v>2179</v>
      </c>
      <c r="H149" s="26" t="s">
        <v>44</v>
      </c>
      <c r="I149" s="26" t="s">
        <v>36</v>
      </c>
      <c r="J149" s="26" t="s">
        <v>35</v>
      </c>
      <c r="K149" s="26" t="s">
        <v>48</v>
      </c>
      <c r="L149" s="27" t="s">
        <v>1952</v>
      </c>
      <c r="M149" s="27" t="s">
        <v>1952</v>
      </c>
      <c r="O149" s="57" t="s">
        <v>2176</v>
      </c>
      <c r="P149" s="57" t="s">
        <v>2177</v>
      </c>
      <c r="Q149" s="58"/>
    </row>
    <row r="150" ht="90.6" customHeight="1" spans="1:17" s="27" customFormat="1" x14ac:dyDescent="0.25">
      <c r="A150" s="50">
        <v>1</v>
      </c>
      <c r="B150" s="26" t="s">
        <v>194</v>
      </c>
      <c r="C150" s="68">
        <v>43512</v>
      </c>
      <c r="D150" s="26" t="s">
        <v>1957</v>
      </c>
      <c r="E150" s="27" t="s">
        <v>27</v>
      </c>
      <c r="G150" s="27" t="s">
        <v>2180</v>
      </c>
      <c r="H150" s="26" t="s">
        <v>44</v>
      </c>
      <c r="I150" s="26" t="s">
        <v>36</v>
      </c>
      <c r="J150" s="26" t="s">
        <v>35</v>
      </c>
      <c r="K150" s="26" t="s">
        <v>48</v>
      </c>
      <c r="L150" s="27" t="s">
        <v>1952</v>
      </c>
      <c r="M150" s="27" t="s">
        <v>1952</v>
      </c>
      <c r="O150" s="57" t="s">
        <v>2176</v>
      </c>
      <c r="P150" s="57" t="s">
        <v>2177</v>
      </c>
      <c r="Q150" s="58"/>
    </row>
    <row r="151" ht="90.6" customHeight="1" spans="1:17" s="8" customFormat="1" x14ac:dyDescent="0.25">
      <c r="A151" s="61">
        <v>1</v>
      </c>
      <c r="B151" s="7" t="s">
        <v>194</v>
      </c>
      <c r="C151" s="62">
        <v>43513</v>
      </c>
      <c r="D151" s="7" t="s">
        <v>1949</v>
      </c>
      <c r="E151" s="8" t="s">
        <v>1967</v>
      </c>
      <c r="G151" s="8" t="s">
        <v>2181</v>
      </c>
      <c r="H151" s="7" t="s">
        <v>44</v>
      </c>
      <c r="I151" s="7" t="s">
        <v>36</v>
      </c>
      <c r="J151" s="7" t="s">
        <v>35</v>
      </c>
      <c r="K151" s="7" t="s">
        <v>48</v>
      </c>
      <c r="L151" s="7" t="s">
        <v>2182</v>
      </c>
      <c r="M151" s="8" t="s">
        <v>2113</v>
      </c>
      <c r="Q151" s="64"/>
    </row>
    <row r="152" ht="90.6" customHeight="1" spans="1:17" s="4" customFormat="1" x14ac:dyDescent="0.25">
      <c r="A152" s="45">
        <v>1</v>
      </c>
      <c r="B152" s="3" t="s">
        <v>194</v>
      </c>
      <c r="C152" s="46">
        <v>43514</v>
      </c>
      <c r="D152" s="3" t="s">
        <v>1949</v>
      </c>
      <c r="E152" s="4" t="s">
        <v>1950</v>
      </c>
      <c r="G152" s="4" t="s">
        <v>2183</v>
      </c>
      <c r="H152" s="3" t="s">
        <v>44</v>
      </c>
      <c r="I152" s="3" t="s">
        <v>35</v>
      </c>
      <c r="J152" s="3" t="s">
        <v>36</v>
      </c>
      <c r="K152" s="3" t="s">
        <v>48</v>
      </c>
      <c r="L152" s="4" t="s">
        <v>1952</v>
      </c>
      <c r="M152" s="4" t="s">
        <v>1952</v>
      </c>
      <c r="O152" s="4" t="s">
        <v>2184</v>
      </c>
      <c r="P152" s="4" t="s">
        <v>2185</v>
      </c>
      <c r="Q152" s="48"/>
    </row>
    <row r="153" ht="90.6" customHeight="1" spans="1:17" s="4" customFormat="1" x14ac:dyDescent="0.25">
      <c r="A153" s="45">
        <v>1</v>
      </c>
      <c r="B153" s="3" t="s">
        <v>194</v>
      </c>
      <c r="C153" s="46">
        <v>43514</v>
      </c>
      <c r="D153" s="3" t="s">
        <v>1953</v>
      </c>
      <c r="E153" s="4" t="s">
        <v>1950</v>
      </c>
      <c r="G153" s="4" t="s">
        <v>2186</v>
      </c>
      <c r="H153" s="3" t="s">
        <v>44</v>
      </c>
      <c r="I153" s="3" t="s">
        <v>35</v>
      </c>
      <c r="J153" s="3" t="s">
        <v>36</v>
      </c>
      <c r="K153" s="3" t="s">
        <v>48</v>
      </c>
      <c r="L153" s="4" t="s">
        <v>1952</v>
      </c>
      <c r="M153" s="4" t="s">
        <v>1952</v>
      </c>
      <c r="O153" s="4" t="s">
        <v>2184</v>
      </c>
      <c r="P153" s="4" t="s">
        <v>2185</v>
      </c>
      <c r="Q153" s="48"/>
    </row>
    <row r="154" ht="90.6" customHeight="1" spans="1:17" s="4" customFormat="1" x14ac:dyDescent="0.25">
      <c r="A154" s="45">
        <v>1</v>
      </c>
      <c r="B154" s="3" t="s">
        <v>194</v>
      </c>
      <c r="C154" s="46">
        <v>43514</v>
      </c>
      <c r="D154" s="3" t="s">
        <v>1955</v>
      </c>
      <c r="E154" s="4" t="s">
        <v>27</v>
      </c>
      <c r="G154" s="4" t="s">
        <v>2187</v>
      </c>
      <c r="H154" s="3" t="s">
        <v>44</v>
      </c>
      <c r="I154" s="3" t="s">
        <v>35</v>
      </c>
      <c r="J154" s="3" t="s">
        <v>36</v>
      </c>
      <c r="K154" s="3" t="s">
        <v>48</v>
      </c>
      <c r="L154" s="4" t="s">
        <v>1952</v>
      </c>
      <c r="M154" s="4" t="s">
        <v>1952</v>
      </c>
      <c r="O154" s="4" t="s">
        <v>2184</v>
      </c>
      <c r="P154" s="4" t="s">
        <v>2185</v>
      </c>
      <c r="Q154" s="48"/>
    </row>
    <row r="155" ht="90.6" customHeight="1" spans="1:17" s="4" customFormat="1" x14ac:dyDescent="0.25">
      <c r="A155" s="45">
        <v>1</v>
      </c>
      <c r="B155" s="3" t="s">
        <v>194</v>
      </c>
      <c r="C155" s="46">
        <v>43514</v>
      </c>
      <c r="D155" s="3" t="s">
        <v>1957</v>
      </c>
      <c r="E155" s="4" t="s">
        <v>27</v>
      </c>
      <c r="G155" s="4" t="s">
        <v>2187</v>
      </c>
      <c r="H155" s="3" t="s">
        <v>44</v>
      </c>
      <c r="I155" s="3" t="s">
        <v>35</v>
      </c>
      <c r="J155" s="3" t="s">
        <v>36</v>
      </c>
      <c r="K155" s="3" t="s">
        <v>48</v>
      </c>
      <c r="L155" s="4" t="s">
        <v>1952</v>
      </c>
      <c r="M155" s="4" t="s">
        <v>1952</v>
      </c>
      <c r="O155" s="4" t="s">
        <v>2184</v>
      </c>
      <c r="P155" s="4" t="s">
        <v>2185</v>
      </c>
      <c r="Q155" s="48"/>
    </row>
    <row r="156" ht="90.6" customHeight="1" spans="1:17" s="8" customFormat="1" x14ac:dyDescent="0.25">
      <c r="A156" s="61">
        <v>1</v>
      </c>
      <c r="B156" s="7" t="s">
        <v>194</v>
      </c>
      <c r="C156" s="62">
        <v>43514</v>
      </c>
      <c r="D156" s="7" t="s">
        <v>1949</v>
      </c>
      <c r="E156" s="8" t="s">
        <v>2072</v>
      </c>
      <c r="F156" s="8"/>
      <c r="G156" s="8" t="s">
        <v>2188</v>
      </c>
      <c r="H156" s="7" t="s">
        <v>44</v>
      </c>
      <c r="I156" s="7" t="s">
        <v>36</v>
      </c>
      <c r="J156" s="7" t="s">
        <v>35</v>
      </c>
      <c r="K156" s="7" t="s">
        <v>48</v>
      </c>
      <c r="L156" s="8" t="s">
        <v>1971</v>
      </c>
      <c r="M156" s="8" t="s">
        <v>2074</v>
      </c>
      <c r="N156" s="8"/>
      <c r="O156" s="7"/>
      <c r="Q156" s="7"/>
    </row>
    <row r="157" ht="90.6" customHeight="1" spans="1:17" s="27" customFormat="1" x14ac:dyDescent="0.25">
      <c r="A157" s="50">
        <v>1</v>
      </c>
      <c r="B157" s="26" t="s">
        <v>194</v>
      </c>
      <c r="C157" s="68">
        <v>43514</v>
      </c>
      <c r="D157" s="26" t="s">
        <v>1949</v>
      </c>
      <c r="E157" s="27" t="s">
        <v>1950</v>
      </c>
      <c r="G157" s="27" t="s">
        <v>2189</v>
      </c>
      <c r="H157" s="26" t="s">
        <v>44</v>
      </c>
      <c r="I157" s="26" t="s">
        <v>35</v>
      </c>
      <c r="J157" s="26" t="s">
        <v>36</v>
      </c>
      <c r="K157" s="26" t="s">
        <v>48</v>
      </c>
      <c r="L157" s="27" t="s">
        <v>2007</v>
      </c>
      <c r="M157" s="56" t="s">
        <v>1974</v>
      </c>
      <c r="N157" s="56"/>
      <c r="O157" s="57" t="s">
        <v>2190</v>
      </c>
      <c r="P157" s="57" t="s">
        <v>2191</v>
      </c>
      <c r="Q157" s="58"/>
    </row>
    <row r="158" ht="90.6" customHeight="1" spans="1:17" s="27" customFormat="1" x14ac:dyDescent="0.25">
      <c r="A158" s="50">
        <v>1</v>
      </c>
      <c r="B158" s="26" t="s">
        <v>194</v>
      </c>
      <c r="C158" s="68">
        <v>43514</v>
      </c>
      <c r="D158" s="26" t="s">
        <v>1953</v>
      </c>
      <c r="E158" s="27" t="s">
        <v>1950</v>
      </c>
      <c r="G158" s="27" t="s">
        <v>2192</v>
      </c>
      <c r="H158" s="26" t="s">
        <v>44</v>
      </c>
      <c r="I158" s="26" t="s">
        <v>35</v>
      </c>
      <c r="J158" s="26" t="s">
        <v>36</v>
      </c>
      <c r="K158" s="26" t="s">
        <v>48</v>
      </c>
      <c r="L158" s="27" t="s">
        <v>2007</v>
      </c>
      <c r="M158" s="56" t="s">
        <v>1974</v>
      </c>
      <c r="N158" s="56"/>
      <c r="O158" s="57" t="s">
        <v>2190</v>
      </c>
      <c r="P158" s="57" t="s">
        <v>2191</v>
      </c>
      <c r="Q158" s="58"/>
    </row>
    <row r="159" ht="90.6" customHeight="1" spans="1:17" s="27" customFormat="1" x14ac:dyDescent="0.25">
      <c r="A159" s="50">
        <v>1</v>
      </c>
      <c r="B159" s="26" t="s">
        <v>194</v>
      </c>
      <c r="C159" s="68">
        <v>43514</v>
      </c>
      <c r="D159" s="26" t="s">
        <v>1955</v>
      </c>
      <c r="E159" s="27" t="s">
        <v>27</v>
      </c>
      <c r="G159" s="27" t="s">
        <v>2193</v>
      </c>
      <c r="H159" s="26" t="s">
        <v>44</v>
      </c>
      <c r="I159" s="26" t="s">
        <v>35</v>
      </c>
      <c r="J159" s="26" t="s">
        <v>36</v>
      </c>
      <c r="K159" s="26" t="s">
        <v>48</v>
      </c>
      <c r="L159" s="27" t="s">
        <v>2007</v>
      </c>
      <c r="M159" s="56" t="s">
        <v>1974</v>
      </c>
      <c r="N159" s="56"/>
      <c r="O159" s="57" t="s">
        <v>2190</v>
      </c>
      <c r="P159" s="57" t="s">
        <v>2191</v>
      </c>
      <c r="Q159" s="58"/>
    </row>
    <row r="160" ht="90.6" customHeight="1" spans="1:17" s="27" customFormat="1" x14ac:dyDescent="0.25">
      <c r="A160" s="50">
        <v>1</v>
      </c>
      <c r="B160" s="26" t="s">
        <v>194</v>
      </c>
      <c r="C160" s="68">
        <v>43514</v>
      </c>
      <c r="D160" s="26" t="s">
        <v>1957</v>
      </c>
      <c r="E160" s="27" t="s">
        <v>27</v>
      </c>
      <c r="G160" s="27" t="s">
        <v>2193</v>
      </c>
      <c r="H160" s="26" t="s">
        <v>44</v>
      </c>
      <c r="I160" s="26" t="s">
        <v>35</v>
      </c>
      <c r="J160" s="26" t="s">
        <v>36</v>
      </c>
      <c r="K160" s="26" t="s">
        <v>48</v>
      </c>
      <c r="L160" s="27" t="s">
        <v>2007</v>
      </c>
      <c r="M160" s="56" t="s">
        <v>1974</v>
      </c>
      <c r="N160" s="56"/>
      <c r="O160" s="57" t="s">
        <v>2190</v>
      </c>
      <c r="P160" s="57" t="s">
        <v>2191</v>
      </c>
      <c r="Q160" s="58"/>
    </row>
    <row r="161" ht="90.6" customHeight="1" spans="1:17" s="4" customFormat="1" x14ac:dyDescent="0.25">
      <c r="A161" s="45">
        <v>1</v>
      </c>
      <c r="B161" s="3" t="s">
        <v>194</v>
      </c>
      <c r="C161" s="46">
        <v>43515</v>
      </c>
      <c r="D161" s="3" t="s">
        <v>1949</v>
      </c>
      <c r="E161" s="4" t="s">
        <v>1950</v>
      </c>
      <c r="G161" s="4" t="s">
        <v>2194</v>
      </c>
      <c r="H161" s="3" t="s">
        <v>44</v>
      </c>
      <c r="I161" s="3" t="s">
        <v>35</v>
      </c>
      <c r="J161" s="3" t="s">
        <v>36</v>
      </c>
      <c r="K161" s="3" t="s">
        <v>48</v>
      </c>
      <c r="L161" s="4" t="s">
        <v>2007</v>
      </c>
      <c r="M161" s="4" t="s">
        <v>1974</v>
      </c>
      <c r="O161" s="4" t="s">
        <v>2195</v>
      </c>
      <c r="P161" s="4" t="s">
        <v>2191</v>
      </c>
      <c r="Q161" s="48"/>
    </row>
    <row r="162" ht="90.6" customHeight="1" spans="1:17" s="4" customFormat="1" x14ac:dyDescent="0.25">
      <c r="A162" s="45">
        <v>1</v>
      </c>
      <c r="B162" s="3" t="s">
        <v>194</v>
      </c>
      <c r="C162" s="46">
        <v>43515</v>
      </c>
      <c r="D162" s="3" t="s">
        <v>1953</v>
      </c>
      <c r="E162" s="4" t="s">
        <v>1950</v>
      </c>
      <c r="G162" s="4" t="s">
        <v>2196</v>
      </c>
      <c r="H162" s="3" t="s">
        <v>44</v>
      </c>
      <c r="I162" s="3" t="s">
        <v>35</v>
      </c>
      <c r="J162" s="3" t="s">
        <v>36</v>
      </c>
      <c r="K162" s="3" t="s">
        <v>48</v>
      </c>
      <c r="L162" s="4" t="s">
        <v>2007</v>
      </c>
      <c r="M162" s="4" t="s">
        <v>1974</v>
      </c>
      <c r="O162" s="4" t="s">
        <v>2195</v>
      </c>
      <c r="P162" s="4" t="s">
        <v>2191</v>
      </c>
      <c r="Q162" s="48"/>
    </row>
    <row r="163" ht="90.6" customHeight="1" spans="1:17" s="4" customFormat="1" x14ac:dyDescent="0.25">
      <c r="A163" s="45">
        <v>1</v>
      </c>
      <c r="B163" s="3" t="s">
        <v>194</v>
      </c>
      <c r="C163" s="46">
        <v>43515</v>
      </c>
      <c r="D163" s="3" t="s">
        <v>1955</v>
      </c>
      <c r="E163" s="4" t="s">
        <v>27</v>
      </c>
      <c r="G163" s="4" t="s">
        <v>2197</v>
      </c>
      <c r="H163" s="3" t="s">
        <v>44</v>
      </c>
      <c r="I163" s="3" t="s">
        <v>35</v>
      </c>
      <c r="J163" s="3" t="s">
        <v>36</v>
      </c>
      <c r="K163" s="3" t="s">
        <v>48</v>
      </c>
      <c r="L163" s="4" t="s">
        <v>2007</v>
      </c>
      <c r="M163" s="4" t="s">
        <v>1974</v>
      </c>
      <c r="O163" s="4" t="s">
        <v>2195</v>
      </c>
      <c r="P163" s="4" t="s">
        <v>2191</v>
      </c>
      <c r="Q163" s="48"/>
    </row>
    <row r="164" ht="90.6" customHeight="1" spans="1:17" s="4" customFormat="1" x14ac:dyDescent="0.25">
      <c r="A164" s="45">
        <v>1</v>
      </c>
      <c r="B164" s="3" t="s">
        <v>194</v>
      </c>
      <c r="C164" s="46">
        <v>43515</v>
      </c>
      <c r="D164" s="3" t="s">
        <v>1957</v>
      </c>
      <c r="E164" s="4" t="s">
        <v>27</v>
      </c>
      <c r="G164" s="4" t="s">
        <v>2197</v>
      </c>
      <c r="H164" s="3" t="s">
        <v>44</v>
      </c>
      <c r="I164" s="3" t="s">
        <v>35</v>
      </c>
      <c r="J164" s="3" t="s">
        <v>36</v>
      </c>
      <c r="K164" s="3" t="s">
        <v>48</v>
      </c>
      <c r="L164" s="4" t="s">
        <v>2007</v>
      </c>
      <c r="M164" s="4" t="s">
        <v>1974</v>
      </c>
      <c r="O164" s="4" t="s">
        <v>2195</v>
      </c>
      <c r="P164" s="4" t="s">
        <v>2191</v>
      </c>
      <c r="Q164" s="48"/>
    </row>
    <row r="165" ht="90.6" customHeight="1" spans="1:17" s="8" customFormat="1" x14ac:dyDescent="0.25">
      <c r="A165" s="61">
        <v>1</v>
      </c>
      <c r="B165" s="7" t="s">
        <v>194</v>
      </c>
      <c r="C165" s="62">
        <v>43515</v>
      </c>
      <c r="D165" s="7" t="s">
        <v>1949</v>
      </c>
      <c r="E165" s="8" t="s">
        <v>2072</v>
      </c>
      <c r="G165" s="8" t="s">
        <v>2198</v>
      </c>
      <c r="H165" s="7"/>
      <c r="I165" s="7"/>
      <c r="J165" s="7"/>
      <c r="K165" s="7"/>
      <c r="M165" s="8" t="s">
        <v>1974</v>
      </c>
      <c r="Q165" s="64"/>
    </row>
    <row r="166" ht="90.6" customHeight="1" spans="1:17" s="27" customFormat="1" x14ac:dyDescent="0.25">
      <c r="A166" s="50">
        <v>1</v>
      </c>
      <c r="B166" s="26" t="s">
        <v>194</v>
      </c>
      <c r="C166" s="68">
        <v>43516</v>
      </c>
      <c r="D166" s="26" t="s">
        <v>1949</v>
      </c>
      <c r="E166" s="27" t="s">
        <v>1950</v>
      </c>
      <c r="G166" s="27" t="s">
        <v>2199</v>
      </c>
      <c r="H166" s="26" t="s">
        <v>44</v>
      </c>
      <c r="I166" s="26" t="s">
        <v>35</v>
      </c>
      <c r="J166" s="26" t="s">
        <v>36</v>
      </c>
      <c r="K166" s="26" t="s">
        <v>48</v>
      </c>
      <c r="L166" s="27" t="s">
        <v>2007</v>
      </c>
      <c r="M166" s="56" t="s">
        <v>1974</v>
      </c>
      <c r="N166" s="56"/>
      <c r="O166" s="57" t="s">
        <v>2200</v>
      </c>
      <c r="P166" s="57" t="s">
        <v>2201</v>
      </c>
      <c r="Q166" s="58"/>
    </row>
    <row r="167" ht="90.6" customHeight="1" spans="1:17" s="27" customFormat="1" x14ac:dyDescent="0.25">
      <c r="A167" s="50">
        <v>1</v>
      </c>
      <c r="B167" s="26" t="s">
        <v>194</v>
      </c>
      <c r="C167" s="68">
        <v>43516</v>
      </c>
      <c r="D167" s="26" t="s">
        <v>1953</v>
      </c>
      <c r="E167" s="27" t="s">
        <v>1950</v>
      </c>
      <c r="G167" s="27" t="s">
        <v>2202</v>
      </c>
      <c r="H167" s="26" t="s">
        <v>44</v>
      </c>
      <c r="I167" s="26" t="s">
        <v>35</v>
      </c>
      <c r="J167" s="26" t="s">
        <v>36</v>
      </c>
      <c r="K167" s="26" t="s">
        <v>48</v>
      </c>
      <c r="L167" s="27" t="s">
        <v>2007</v>
      </c>
      <c r="M167" s="56" t="s">
        <v>1974</v>
      </c>
      <c r="N167" s="56"/>
      <c r="O167" s="57" t="s">
        <v>2200</v>
      </c>
      <c r="P167" s="57" t="s">
        <v>2201</v>
      </c>
      <c r="Q167" s="58"/>
    </row>
    <row r="168" ht="90.6" customHeight="1" spans="1:17" s="27" customFormat="1" x14ac:dyDescent="0.25">
      <c r="A168" s="50">
        <v>1</v>
      </c>
      <c r="B168" s="26" t="s">
        <v>194</v>
      </c>
      <c r="C168" s="68">
        <v>43516</v>
      </c>
      <c r="D168" s="26" t="s">
        <v>1955</v>
      </c>
      <c r="E168" s="27" t="s">
        <v>27</v>
      </c>
      <c r="G168" s="27" t="s">
        <v>2203</v>
      </c>
      <c r="H168" s="26" t="s">
        <v>44</v>
      </c>
      <c r="I168" s="26" t="s">
        <v>35</v>
      </c>
      <c r="J168" s="26" t="s">
        <v>36</v>
      </c>
      <c r="K168" s="26" t="s">
        <v>48</v>
      </c>
      <c r="L168" s="27" t="s">
        <v>2007</v>
      </c>
      <c r="M168" s="56" t="s">
        <v>1974</v>
      </c>
      <c r="N168" s="56"/>
      <c r="O168" s="57" t="s">
        <v>2200</v>
      </c>
      <c r="P168" s="57" t="s">
        <v>2201</v>
      </c>
      <c r="Q168" s="58"/>
    </row>
    <row r="169" ht="90.6" customHeight="1" spans="1:17" s="27" customFormat="1" x14ac:dyDescent="0.25">
      <c r="A169" s="50">
        <v>1</v>
      </c>
      <c r="B169" s="26" t="s">
        <v>194</v>
      </c>
      <c r="C169" s="68">
        <v>43516</v>
      </c>
      <c r="D169" s="26" t="s">
        <v>1957</v>
      </c>
      <c r="E169" s="27" t="s">
        <v>27</v>
      </c>
      <c r="G169" s="27" t="s">
        <v>2203</v>
      </c>
      <c r="H169" s="26" t="s">
        <v>44</v>
      </c>
      <c r="I169" s="26" t="s">
        <v>35</v>
      </c>
      <c r="J169" s="26" t="s">
        <v>36</v>
      </c>
      <c r="K169" s="26" t="s">
        <v>48</v>
      </c>
      <c r="L169" s="27" t="s">
        <v>2007</v>
      </c>
      <c r="M169" s="56" t="s">
        <v>1974</v>
      </c>
      <c r="N169" s="56"/>
      <c r="O169" s="57" t="s">
        <v>2200</v>
      </c>
      <c r="P169" s="57" t="s">
        <v>2201</v>
      </c>
      <c r="Q169" s="58"/>
    </row>
    <row r="170" ht="90.6" customHeight="1" spans="1:17" s="4" customFormat="1" x14ac:dyDescent="0.25">
      <c r="A170" s="45">
        <v>1</v>
      </c>
      <c r="B170" s="3" t="s">
        <v>194</v>
      </c>
      <c r="C170" s="46">
        <v>43516</v>
      </c>
      <c r="D170" s="3" t="s">
        <v>1949</v>
      </c>
      <c r="E170" s="4" t="s">
        <v>1950</v>
      </c>
      <c r="G170" s="4" t="s">
        <v>2204</v>
      </c>
      <c r="H170" s="3" t="s">
        <v>44</v>
      </c>
      <c r="I170" s="3" t="s">
        <v>35</v>
      </c>
      <c r="J170" s="3" t="s">
        <v>36</v>
      </c>
      <c r="K170" s="3" t="s">
        <v>48</v>
      </c>
      <c r="L170" s="4" t="s">
        <v>2007</v>
      </c>
      <c r="M170" s="4" t="s">
        <v>1974</v>
      </c>
      <c r="O170" s="4" t="s">
        <v>2205</v>
      </c>
      <c r="P170" s="4" t="s">
        <v>2206</v>
      </c>
      <c r="Q170" s="48"/>
    </row>
    <row r="171" ht="90.6" customHeight="1" spans="1:17" s="4" customFormat="1" x14ac:dyDescent="0.25">
      <c r="A171" s="45">
        <v>1</v>
      </c>
      <c r="B171" s="3" t="s">
        <v>194</v>
      </c>
      <c r="C171" s="46">
        <v>43516</v>
      </c>
      <c r="D171" s="3" t="s">
        <v>1953</v>
      </c>
      <c r="E171" s="4" t="s">
        <v>1950</v>
      </c>
      <c r="G171" s="4" t="s">
        <v>2207</v>
      </c>
      <c r="H171" s="3" t="s">
        <v>44</v>
      </c>
      <c r="I171" s="3" t="s">
        <v>35</v>
      </c>
      <c r="J171" s="3" t="s">
        <v>36</v>
      </c>
      <c r="K171" s="3" t="s">
        <v>48</v>
      </c>
      <c r="L171" s="4" t="s">
        <v>2007</v>
      </c>
      <c r="M171" s="4" t="s">
        <v>1974</v>
      </c>
      <c r="O171" s="4" t="s">
        <v>2205</v>
      </c>
      <c r="P171" s="4" t="s">
        <v>2206</v>
      </c>
      <c r="Q171" s="48"/>
    </row>
    <row r="172" ht="90.6" customHeight="1" spans="1:17" s="4" customFormat="1" x14ac:dyDescent="0.25">
      <c r="A172" s="45">
        <v>1</v>
      </c>
      <c r="B172" s="3" t="s">
        <v>194</v>
      </c>
      <c r="C172" s="46">
        <v>43516</v>
      </c>
      <c r="D172" s="3" t="s">
        <v>1955</v>
      </c>
      <c r="E172" s="4" t="s">
        <v>27</v>
      </c>
      <c r="G172" s="4" t="s">
        <v>2208</v>
      </c>
      <c r="H172" s="3" t="s">
        <v>44</v>
      </c>
      <c r="I172" s="3" t="s">
        <v>35</v>
      </c>
      <c r="J172" s="3" t="s">
        <v>36</v>
      </c>
      <c r="K172" s="3" t="s">
        <v>48</v>
      </c>
      <c r="L172" s="4" t="s">
        <v>2007</v>
      </c>
      <c r="M172" s="4" t="s">
        <v>1974</v>
      </c>
      <c r="O172" s="4" t="s">
        <v>2205</v>
      </c>
      <c r="P172" s="4" t="s">
        <v>2206</v>
      </c>
      <c r="Q172" s="48"/>
    </row>
    <row r="173" ht="90.6" customHeight="1" spans="1:17" s="4" customFormat="1" x14ac:dyDescent="0.25">
      <c r="A173" s="45">
        <v>1</v>
      </c>
      <c r="B173" s="3" t="s">
        <v>194</v>
      </c>
      <c r="C173" s="46">
        <v>43516</v>
      </c>
      <c r="D173" s="3" t="s">
        <v>1957</v>
      </c>
      <c r="E173" s="4" t="s">
        <v>27</v>
      </c>
      <c r="G173" s="4" t="s">
        <v>2208</v>
      </c>
      <c r="H173" s="3" t="s">
        <v>44</v>
      </c>
      <c r="I173" s="3" t="s">
        <v>35</v>
      </c>
      <c r="J173" s="3" t="s">
        <v>36</v>
      </c>
      <c r="K173" s="3" t="s">
        <v>48</v>
      </c>
      <c r="L173" s="4" t="s">
        <v>2007</v>
      </c>
      <c r="M173" s="4" t="s">
        <v>1974</v>
      </c>
      <c r="O173" s="4" t="s">
        <v>2205</v>
      </c>
      <c r="P173" s="4" t="s">
        <v>2206</v>
      </c>
      <c r="Q173" s="48"/>
    </row>
    <row r="174" ht="90.6" customHeight="1" spans="1:17" s="8" customFormat="1" x14ac:dyDescent="0.25">
      <c r="A174" s="61">
        <v>1</v>
      </c>
      <c r="B174" s="7" t="s">
        <v>194</v>
      </c>
      <c r="C174" s="62">
        <v>43516</v>
      </c>
      <c r="D174" s="7" t="s">
        <v>1949</v>
      </c>
      <c r="E174" s="8" t="s">
        <v>2209</v>
      </c>
      <c r="G174" s="8" t="s">
        <v>2210</v>
      </c>
      <c r="H174" s="7" t="s">
        <v>44</v>
      </c>
      <c r="I174" s="7" t="s">
        <v>36</v>
      </c>
      <c r="J174" s="7" t="s">
        <v>35</v>
      </c>
      <c r="K174" s="7" t="s">
        <v>48</v>
      </c>
      <c r="L174" s="7" t="s">
        <v>1971</v>
      </c>
      <c r="M174" s="8" t="s">
        <v>300</v>
      </c>
      <c r="Q174" s="64"/>
    </row>
    <row r="175" ht="90.6" customHeight="1" spans="1:17" s="27" customFormat="1" x14ac:dyDescent="0.25">
      <c r="A175" s="50">
        <v>1</v>
      </c>
      <c r="B175" s="26" t="s">
        <v>194</v>
      </c>
      <c r="C175" s="68">
        <v>43518</v>
      </c>
      <c r="D175" s="26" t="s">
        <v>1949</v>
      </c>
      <c r="E175" s="27" t="s">
        <v>1950</v>
      </c>
      <c r="G175" s="27" t="s">
        <v>2211</v>
      </c>
      <c r="H175" s="26" t="s">
        <v>44</v>
      </c>
      <c r="I175" s="26" t="s">
        <v>35</v>
      </c>
      <c r="J175" s="26" t="s">
        <v>36</v>
      </c>
      <c r="K175" s="26" t="s">
        <v>48</v>
      </c>
      <c r="L175" s="27" t="s">
        <v>2007</v>
      </c>
      <c r="M175" s="56" t="s">
        <v>1974</v>
      </c>
      <c r="N175" s="56"/>
      <c r="O175" s="57" t="s">
        <v>2212</v>
      </c>
      <c r="P175" s="57" t="s">
        <v>2213</v>
      </c>
      <c r="Q175" s="58"/>
    </row>
    <row r="176" ht="90.6" customHeight="1" spans="1:17" s="27" customFormat="1" x14ac:dyDescent="0.25">
      <c r="A176" s="50">
        <v>1</v>
      </c>
      <c r="B176" s="26" t="s">
        <v>194</v>
      </c>
      <c r="C176" s="68">
        <v>43518</v>
      </c>
      <c r="D176" s="26" t="s">
        <v>1953</v>
      </c>
      <c r="E176" s="27" t="s">
        <v>1950</v>
      </c>
      <c r="G176" s="27" t="s">
        <v>2214</v>
      </c>
      <c r="H176" s="26" t="s">
        <v>44</v>
      </c>
      <c r="I176" s="26" t="s">
        <v>35</v>
      </c>
      <c r="J176" s="26" t="s">
        <v>36</v>
      </c>
      <c r="K176" s="26" t="s">
        <v>48</v>
      </c>
      <c r="L176" s="27" t="s">
        <v>2007</v>
      </c>
      <c r="M176" s="56" t="s">
        <v>1974</v>
      </c>
      <c r="N176" s="56"/>
      <c r="O176" s="57" t="s">
        <v>2212</v>
      </c>
      <c r="P176" s="57" t="s">
        <v>2213</v>
      </c>
      <c r="Q176" s="58"/>
    </row>
    <row r="177" ht="90.6" customHeight="1" spans="1:17" s="27" customFormat="1" x14ac:dyDescent="0.25">
      <c r="A177" s="50">
        <v>1</v>
      </c>
      <c r="B177" s="26" t="s">
        <v>194</v>
      </c>
      <c r="C177" s="68">
        <v>43518</v>
      </c>
      <c r="D177" s="26" t="s">
        <v>1955</v>
      </c>
      <c r="E177" s="27" t="s">
        <v>27</v>
      </c>
      <c r="G177" s="27" t="s">
        <v>2215</v>
      </c>
      <c r="H177" s="26" t="s">
        <v>44</v>
      </c>
      <c r="I177" s="26" t="s">
        <v>35</v>
      </c>
      <c r="J177" s="26" t="s">
        <v>36</v>
      </c>
      <c r="K177" s="26" t="s">
        <v>48</v>
      </c>
      <c r="L177" s="27" t="s">
        <v>2007</v>
      </c>
      <c r="M177" s="56" t="s">
        <v>1974</v>
      </c>
      <c r="N177" s="56"/>
      <c r="O177" s="57" t="s">
        <v>2212</v>
      </c>
      <c r="P177" s="57" t="s">
        <v>2213</v>
      </c>
      <c r="Q177" s="58"/>
    </row>
    <row r="178" ht="90.6" customHeight="1" spans="1:17" s="27" customFormat="1" x14ac:dyDescent="0.25">
      <c r="A178" s="50">
        <v>1</v>
      </c>
      <c r="B178" s="26" t="s">
        <v>194</v>
      </c>
      <c r="C178" s="68">
        <v>43518</v>
      </c>
      <c r="D178" s="26" t="s">
        <v>1957</v>
      </c>
      <c r="E178" s="27" t="s">
        <v>27</v>
      </c>
      <c r="G178" s="27" t="s">
        <v>2216</v>
      </c>
      <c r="H178" s="26" t="s">
        <v>44</v>
      </c>
      <c r="I178" s="26" t="s">
        <v>35</v>
      </c>
      <c r="J178" s="26" t="s">
        <v>36</v>
      </c>
      <c r="K178" s="26" t="s">
        <v>48</v>
      </c>
      <c r="L178" s="27" t="s">
        <v>2007</v>
      </c>
      <c r="M178" s="56" t="s">
        <v>1974</v>
      </c>
      <c r="N178" s="56"/>
      <c r="O178" s="57" t="s">
        <v>2212</v>
      </c>
      <c r="P178" s="57" t="s">
        <v>2213</v>
      </c>
      <c r="Q178" s="58"/>
    </row>
    <row r="179" ht="90.6" customHeight="1" spans="1:17" s="4" customFormat="1" x14ac:dyDescent="0.25">
      <c r="A179" s="45">
        <v>1</v>
      </c>
      <c r="B179" s="3" t="s">
        <v>194</v>
      </c>
      <c r="C179" s="46">
        <v>43521</v>
      </c>
      <c r="D179" s="3" t="s">
        <v>1949</v>
      </c>
      <c r="E179" s="4" t="s">
        <v>1950</v>
      </c>
      <c r="G179" s="4" t="s">
        <v>2217</v>
      </c>
      <c r="H179" s="3" t="s">
        <v>44</v>
      </c>
      <c r="I179" s="3" t="s">
        <v>35</v>
      </c>
      <c r="J179" s="3" t="s">
        <v>36</v>
      </c>
      <c r="K179" s="3" t="s">
        <v>48</v>
      </c>
      <c r="L179" s="4" t="s">
        <v>2007</v>
      </c>
      <c r="M179" s="4" t="s">
        <v>1984</v>
      </c>
      <c r="O179" s="4" t="s">
        <v>2218</v>
      </c>
      <c r="P179" s="4" t="s">
        <v>2219</v>
      </c>
      <c r="Q179" s="48"/>
    </row>
    <row r="180" ht="90.6" customHeight="1" spans="1:17" s="4" customFormat="1" x14ac:dyDescent="0.25">
      <c r="A180" s="45">
        <v>1</v>
      </c>
      <c r="B180" s="3" t="s">
        <v>194</v>
      </c>
      <c r="C180" s="46">
        <v>43521</v>
      </c>
      <c r="D180" s="3" t="s">
        <v>1953</v>
      </c>
      <c r="E180" s="4" t="s">
        <v>1950</v>
      </c>
      <c r="G180" s="4" t="s">
        <v>2220</v>
      </c>
      <c r="H180" s="3" t="s">
        <v>44</v>
      </c>
      <c r="I180" s="3" t="s">
        <v>35</v>
      </c>
      <c r="J180" s="3" t="s">
        <v>36</v>
      </c>
      <c r="K180" s="3" t="s">
        <v>48</v>
      </c>
      <c r="L180" s="4" t="s">
        <v>2007</v>
      </c>
      <c r="M180" s="4" t="s">
        <v>1984</v>
      </c>
      <c r="O180" s="4" t="s">
        <v>2218</v>
      </c>
      <c r="P180" s="4" t="s">
        <v>2219</v>
      </c>
      <c r="Q180" s="48"/>
    </row>
    <row r="181" ht="90.6" customHeight="1" spans="1:17" s="4" customFormat="1" x14ac:dyDescent="0.25">
      <c r="A181" s="45">
        <v>1</v>
      </c>
      <c r="B181" s="3" t="s">
        <v>194</v>
      </c>
      <c r="C181" s="46">
        <v>43521</v>
      </c>
      <c r="D181" s="3" t="s">
        <v>1955</v>
      </c>
      <c r="E181" s="4" t="s">
        <v>27</v>
      </c>
      <c r="G181" s="4" t="s">
        <v>2221</v>
      </c>
      <c r="H181" s="3" t="s">
        <v>44</v>
      </c>
      <c r="I181" s="3" t="s">
        <v>35</v>
      </c>
      <c r="J181" s="3" t="s">
        <v>36</v>
      </c>
      <c r="K181" s="3" t="s">
        <v>48</v>
      </c>
      <c r="L181" s="4" t="s">
        <v>2007</v>
      </c>
      <c r="M181" s="4" t="s">
        <v>1984</v>
      </c>
      <c r="O181" s="4" t="s">
        <v>2218</v>
      </c>
      <c r="P181" s="4" t="s">
        <v>2219</v>
      </c>
      <c r="Q181" s="48"/>
    </row>
    <row r="182" ht="90.6" customHeight="1" spans="1:17" s="4" customFormat="1" x14ac:dyDescent="0.25">
      <c r="A182" s="45">
        <v>1</v>
      </c>
      <c r="B182" s="3" t="s">
        <v>194</v>
      </c>
      <c r="C182" s="46">
        <v>43521</v>
      </c>
      <c r="D182" s="3" t="s">
        <v>1957</v>
      </c>
      <c r="E182" s="4" t="s">
        <v>27</v>
      </c>
      <c r="G182" s="4" t="s">
        <v>2221</v>
      </c>
      <c r="H182" s="3" t="s">
        <v>44</v>
      </c>
      <c r="I182" s="3" t="s">
        <v>35</v>
      </c>
      <c r="J182" s="3" t="s">
        <v>36</v>
      </c>
      <c r="K182" s="3" t="s">
        <v>48</v>
      </c>
      <c r="L182" s="4" t="s">
        <v>2007</v>
      </c>
      <c r="M182" s="4" t="s">
        <v>1984</v>
      </c>
      <c r="O182" s="4" t="s">
        <v>2218</v>
      </c>
      <c r="P182" s="4" t="s">
        <v>2219</v>
      </c>
      <c r="Q182" s="48"/>
    </row>
    <row r="183" ht="90.6" customHeight="1" spans="1:17" s="8" customFormat="1" x14ac:dyDescent="0.25">
      <c r="A183" s="61">
        <v>1</v>
      </c>
      <c r="B183" s="7" t="s">
        <v>194</v>
      </c>
      <c r="C183" s="62">
        <v>43521</v>
      </c>
      <c r="D183" s="7" t="s">
        <v>1949</v>
      </c>
      <c r="E183" s="8" t="s">
        <v>2072</v>
      </c>
      <c r="G183" s="8" t="s">
        <v>2222</v>
      </c>
      <c r="H183" s="7"/>
      <c r="I183" s="7"/>
      <c r="J183" s="7"/>
      <c r="K183" s="7"/>
      <c r="M183" s="8" t="s">
        <v>2074</v>
      </c>
      <c r="Q183" s="64"/>
    </row>
    <row r="184" ht="90.6" customHeight="1" spans="1:17" s="27" customFormat="1" x14ac:dyDescent="0.25">
      <c r="A184" s="50">
        <v>1</v>
      </c>
      <c r="B184" s="26" t="s">
        <v>194</v>
      </c>
      <c r="C184" s="68">
        <v>43522</v>
      </c>
      <c r="D184" s="26" t="s">
        <v>1949</v>
      </c>
      <c r="E184" s="27" t="s">
        <v>1950</v>
      </c>
      <c r="G184" s="27" t="s">
        <v>2223</v>
      </c>
      <c r="H184" s="26" t="s">
        <v>38</v>
      </c>
      <c r="I184" s="26" t="s">
        <v>35</v>
      </c>
      <c r="J184" s="26" t="s">
        <v>36</v>
      </c>
      <c r="K184" s="26" t="s">
        <v>39</v>
      </c>
      <c r="L184" s="27" t="s">
        <v>1952</v>
      </c>
      <c r="M184" s="56" t="s">
        <v>354</v>
      </c>
      <c r="N184" s="56"/>
      <c r="O184" s="57" t="s">
        <v>2224</v>
      </c>
      <c r="P184" s="57" t="s">
        <v>2225</v>
      </c>
      <c r="Q184" s="58"/>
    </row>
    <row r="185" ht="90.6" customHeight="1" spans="1:17" s="27" customFormat="1" x14ac:dyDescent="0.25">
      <c r="A185" s="50">
        <v>1</v>
      </c>
      <c r="B185" s="26" t="s">
        <v>194</v>
      </c>
      <c r="C185" s="68">
        <v>43522</v>
      </c>
      <c r="D185" s="26" t="s">
        <v>1953</v>
      </c>
      <c r="E185" s="27" t="s">
        <v>1950</v>
      </c>
      <c r="G185" s="27" t="s">
        <v>2226</v>
      </c>
      <c r="H185" s="26" t="s">
        <v>38</v>
      </c>
      <c r="I185" s="26" t="s">
        <v>35</v>
      </c>
      <c r="J185" s="26" t="s">
        <v>36</v>
      </c>
      <c r="K185" s="26" t="s">
        <v>39</v>
      </c>
      <c r="L185" s="27" t="s">
        <v>1952</v>
      </c>
      <c r="M185" s="56" t="s">
        <v>354</v>
      </c>
      <c r="N185" s="56"/>
      <c r="O185" s="57" t="s">
        <v>2224</v>
      </c>
      <c r="P185" s="57" t="s">
        <v>2225</v>
      </c>
      <c r="Q185" s="58"/>
    </row>
    <row r="186" ht="90.6" customHeight="1" spans="1:17" s="27" customFormat="1" x14ac:dyDescent="0.25">
      <c r="A186" s="50">
        <v>1</v>
      </c>
      <c r="B186" s="26" t="s">
        <v>194</v>
      </c>
      <c r="C186" s="68">
        <v>43522</v>
      </c>
      <c r="D186" s="26" t="s">
        <v>1955</v>
      </c>
      <c r="E186" s="27" t="s">
        <v>27</v>
      </c>
      <c r="G186" s="27" t="s">
        <v>2227</v>
      </c>
      <c r="H186" s="26" t="s">
        <v>38</v>
      </c>
      <c r="I186" s="26" t="s">
        <v>35</v>
      </c>
      <c r="J186" s="26" t="s">
        <v>36</v>
      </c>
      <c r="K186" s="26" t="s">
        <v>39</v>
      </c>
      <c r="L186" s="27" t="s">
        <v>1952</v>
      </c>
      <c r="M186" s="56" t="s">
        <v>354</v>
      </c>
      <c r="N186" s="56"/>
      <c r="O186" s="57" t="s">
        <v>2224</v>
      </c>
      <c r="P186" s="57" t="s">
        <v>2225</v>
      </c>
      <c r="Q186" s="58"/>
    </row>
    <row r="187" ht="90.6" customHeight="1" spans="1:17" s="27" customFormat="1" x14ac:dyDescent="0.25">
      <c r="A187" s="50">
        <v>1</v>
      </c>
      <c r="B187" s="26" t="s">
        <v>194</v>
      </c>
      <c r="C187" s="68">
        <v>43522</v>
      </c>
      <c r="D187" s="26" t="s">
        <v>1957</v>
      </c>
      <c r="E187" s="27" t="s">
        <v>27</v>
      </c>
      <c r="G187" s="27" t="s">
        <v>2228</v>
      </c>
      <c r="H187" s="26" t="s">
        <v>38</v>
      </c>
      <c r="I187" s="26" t="s">
        <v>35</v>
      </c>
      <c r="J187" s="26" t="s">
        <v>36</v>
      </c>
      <c r="K187" s="26" t="s">
        <v>39</v>
      </c>
      <c r="L187" s="27" t="s">
        <v>1952</v>
      </c>
      <c r="M187" s="56" t="s">
        <v>354</v>
      </c>
      <c r="N187" s="56"/>
      <c r="O187" s="57" t="s">
        <v>2224</v>
      </c>
      <c r="P187" s="57" t="s">
        <v>2225</v>
      </c>
      <c r="Q187" s="58"/>
    </row>
    <row r="188" ht="90.6" customHeight="1" spans="1:17" s="8" customFormat="1" x14ac:dyDescent="0.25">
      <c r="A188" s="61">
        <v>1</v>
      </c>
      <c r="B188" s="7" t="s">
        <v>194</v>
      </c>
      <c r="C188" s="62">
        <v>43509</v>
      </c>
      <c r="D188" s="63" t="s">
        <v>1949</v>
      </c>
      <c r="E188" s="8" t="s">
        <v>2229</v>
      </c>
      <c r="G188" s="8" t="s">
        <v>2230</v>
      </c>
      <c r="H188" s="7" t="s">
        <v>44</v>
      </c>
      <c r="I188" s="7" t="s">
        <v>36</v>
      </c>
      <c r="J188" s="7" t="s">
        <v>35</v>
      </c>
      <c r="K188" s="7" t="s">
        <v>48</v>
      </c>
      <c r="L188" s="8" t="s">
        <v>1971</v>
      </c>
      <c r="M188" s="8" t="s">
        <v>2074</v>
      </c>
      <c r="N188" s="8"/>
      <c r="O188" s="8" t="s">
        <v>2231</v>
      </c>
      <c r="P188" s="8" t="s">
        <v>2232</v>
      </c>
      <c r="Q188" s="64"/>
    </row>
    <row r="189" ht="90.6" customHeight="1" spans="1:17" s="4" customFormat="1" x14ac:dyDescent="0.25">
      <c r="A189" s="45">
        <v>1</v>
      </c>
      <c r="B189" s="3" t="s">
        <v>194</v>
      </c>
      <c r="C189" s="46">
        <v>43510</v>
      </c>
      <c r="D189" s="47" t="s">
        <v>1949</v>
      </c>
      <c r="E189" s="4" t="s">
        <v>1950</v>
      </c>
      <c r="G189" s="4" t="s">
        <v>2233</v>
      </c>
      <c r="H189" s="3" t="s">
        <v>44</v>
      </c>
      <c r="I189" s="3" t="s">
        <v>35</v>
      </c>
      <c r="J189" s="3" t="s">
        <v>35</v>
      </c>
      <c r="K189" s="3" t="s">
        <v>48</v>
      </c>
      <c r="L189" s="4" t="s">
        <v>2161</v>
      </c>
      <c r="M189" s="4" t="s">
        <v>1984</v>
      </c>
      <c r="O189" s="4" t="s">
        <v>2234</v>
      </c>
      <c r="P189" s="4" t="s">
        <v>2235</v>
      </c>
      <c r="Q189" s="48"/>
    </row>
    <row r="190" ht="90.6" customHeight="1" spans="1:17" s="4" customFormat="1" x14ac:dyDescent="0.25">
      <c r="A190" s="45">
        <v>1</v>
      </c>
      <c r="B190" s="3" t="s">
        <v>194</v>
      </c>
      <c r="C190" s="46">
        <v>43510</v>
      </c>
      <c r="D190" s="47" t="s">
        <v>1949</v>
      </c>
      <c r="E190" s="4" t="s">
        <v>1950</v>
      </c>
      <c r="G190" s="4" t="s">
        <v>2236</v>
      </c>
      <c r="H190" s="3" t="s">
        <v>44</v>
      </c>
      <c r="I190" s="3" t="s">
        <v>35</v>
      </c>
      <c r="J190" s="3" t="s">
        <v>36</v>
      </c>
      <c r="K190" s="3" t="s">
        <v>48</v>
      </c>
      <c r="L190" s="4" t="s">
        <v>2161</v>
      </c>
      <c r="M190" s="4" t="s">
        <v>1984</v>
      </c>
      <c r="O190" s="4" t="s">
        <v>2237</v>
      </c>
      <c r="P190" s="4" t="s">
        <v>2163</v>
      </c>
      <c r="Q190" s="48"/>
    </row>
    <row r="191" ht="90.6" customHeight="1" spans="1:17" s="8" customFormat="1" x14ac:dyDescent="0.25">
      <c r="A191" s="61">
        <v>1</v>
      </c>
      <c r="B191" s="7" t="s">
        <v>194</v>
      </c>
      <c r="C191" s="62">
        <v>43511</v>
      </c>
      <c r="D191" s="63" t="s">
        <v>1957</v>
      </c>
      <c r="E191" s="8" t="s">
        <v>338</v>
      </c>
      <c r="F191" s="8"/>
      <c r="G191" s="8" t="s">
        <v>2238</v>
      </c>
      <c r="H191" s="7" t="s">
        <v>44</v>
      </c>
      <c r="I191" s="7" t="s">
        <v>36</v>
      </c>
      <c r="J191" s="7" t="s">
        <v>35</v>
      </c>
      <c r="K191" s="7" t="s">
        <v>48</v>
      </c>
      <c r="L191" s="8" t="s">
        <v>1966</v>
      </c>
      <c r="M191" s="8" t="s">
        <v>300</v>
      </c>
      <c r="O191" s="8" t="s">
        <v>2239</v>
      </c>
      <c r="P191" s="8" t="s">
        <v>2240</v>
      </c>
      <c r="Q191" s="64"/>
    </row>
    <row r="192" ht="90.6" customHeight="1" spans="1:17" s="8" customFormat="1" x14ac:dyDescent="0.25">
      <c r="A192" s="61">
        <v>1</v>
      </c>
      <c r="B192" s="7" t="s">
        <v>194</v>
      </c>
      <c r="C192" s="62">
        <v>43511</v>
      </c>
      <c r="D192" s="63" t="s">
        <v>1949</v>
      </c>
      <c r="E192" s="8" t="s">
        <v>2171</v>
      </c>
      <c r="G192" s="8" t="s">
        <v>2172</v>
      </c>
      <c r="H192" s="7" t="s">
        <v>44</v>
      </c>
      <c r="I192" s="7" t="s">
        <v>36</v>
      </c>
      <c r="J192" s="7" t="s">
        <v>35</v>
      </c>
      <c r="K192" s="7" t="s">
        <v>48</v>
      </c>
      <c r="L192" s="8" t="s">
        <v>1966</v>
      </c>
      <c r="M192" s="8" t="s">
        <v>300</v>
      </c>
      <c r="O192" s="8" t="s">
        <v>2241</v>
      </c>
      <c r="P192" s="8" t="s">
        <v>2242</v>
      </c>
      <c r="Q192" s="64"/>
    </row>
    <row r="193" ht="90.6" customHeight="1" spans="1:17" s="8" customFormat="1" x14ac:dyDescent="0.25">
      <c r="A193" s="61">
        <v>1</v>
      </c>
      <c r="B193" s="7" t="s">
        <v>194</v>
      </c>
      <c r="C193" s="62">
        <v>43513</v>
      </c>
      <c r="D193" s="63" t="s">
        <v>1949</v>
      </c>
      <c r="E193" s="8" t="s">
        <v>1967</v>
      </c>
      <c r="G193" s="8" t="s">
        <v>2243</v>
      </c>
      <c r="H193" s="7" t="s">
        <v>44</v>
      </c>
      <c r="I193" s="7" t="s">
        <v>36</v>
      </c>
      <c r="J193" s="7" t="s">
        <v>35</v>
      </c>
      <c r="K193" s="7" t="s">
        <v>39</v>
      </c>
      <c r="L193" s="8" t="s">
        <v>1966</v>
      </c>
      <c r="M193" s="8" t="s">
        <v>2113</v>
      </c>
      <c r="O193" s="8" t="s">
        <v>2244</v>
      </c>
      <c r="P193" s="8" t="s">
        <v>2245</v>
      </c>
      <c r="Q193" s="64"/>
    </row>
    <row r="194" ht="90.6" customHeight="1" spans="1:17" s="8" customFormat="1" x14ac:dyDescent="0.25">
      <c r="A194" s="61">
        <v>1</v>
      </c>
      <c r="B194" s="7" t="s">
        <v>194</v>
      </c>
      <c r="C194" s="62">
        <v>43516</v>
      </c>
      <c r="D194" s="63" t="s">
        <v>1949</v>
      </c>
      <c r="E194" s="8" t="s">
        <v>2209</v>
      </c>
      <c r="G194" s="8" t="s">
        <v>2210</v>
      </c>
      <c r="H194" s="7" t="s">
        <v>44</v>
      </c>
      <c r="I194" s="7" t="s">
        <v>36</v>
      </c>
      <c r="J194" s="7" t="s">
        <v>35</v>
      </c>
      <c r="K194" s="7" t="s">
        <v>39</v>
      </c>
      <c r="L194" s="8" t="s">
        <v>1966</v>
      </c>
      <c r="M194" s="8" t="s">
        <v>2113</v>
      </c>
      <c r="P194" s="8"/>
      <c r="Q194" s="64"/>
    </row>
    <row r="195" ht="90.6" customHeight="1" spans="1:17" s="8" customFormat="1" x14ac:dyDescent="0.25">
      <c r="A195" s="61">
        <v>1</v>
      </c>
      <c r="B195" s="7" t="s">
        <v>194</v>
      </c>
      <c r="C195" s="62">
        <v>43518</v>
      </c>
      <c r="D195" s="63" t="s">
        <v>1949</v>
      </c>
      <c r="E195" s="8" t="s">
        <v>2246</v>
      </c>
      <c r="G195" s="8" t="s">
        <v>2247</v>
      </c>
      <c r="H195" s="7" t="s">
        <v>38</v>
      </c>
      <c r="I195" s="7" t="s">
        <v>36</v>
      </c>
      <c r="J195" s="7" t="s">
        <v>35</v>
      </c>
      <c r="K195" s="7" t="s">
        <v>48</v>
      </c>
      <c r="L195" s="8" t="s">
        <v>1966</v>
      </c>
      <c r="M195" s="8" t="s">
        <v>1984</v>
      </c>
      <c r="O195" s="8" t="s">
        <v>2248</v>
      </c>
      <c r="P195" s="8" t="s">
        <v>352</v>
      </c>
      <c r="Q195" s="64"/>
    </row>
    <row r="196" ht="90.6" customHeight="1" spans="1:17" s="27" customFormat="1" x14ac:dyDescent="0.25">
      <c r="A196" s="50">
        <v>1</v>
      </c>
      <c r="B196" s="26" t="s">
        <v>194</v>
      </c>
      <c r="C196" s="68">
        <v>43523</v>
      </c>
      <c r="D196" s="26" t="s">
        <v>1949</v>
      </c>
      <c r="E196" s="27" t="s">
        <v>1950</v>
      </c>
      <c r="G196" s="27" t="s">
        <v>2249</v>
      </c>
      <c r="H196" s="26" t="s">
        <v>38</v>
      </c>
      <c r="I196" s="26" t="s">
        <v>35</v>
      </c>
      <c r="J196" s="26" t="s">
        <v>36</v>
      </c>
      <c r="K196" s="26" t="s">
        <v>48</v>
      </c>
      <c r="L196" s="27" t="s">
        <v>496</v>
      </c>
      <c r="M196" s="27" t="s">
        <v>1984</v>
      </c>
      <c r="O196" s="57" t="s">
        <v>2250</v>
      </c>
      <c r="P196" s="57" t="s">
        <v>2251</v>
      </c>
      <c r="Q196" s="58"/>
    </row>
    <row r="197" ht="90.6" customHeight="1" spans="1:17" s="27" customFormat="1" x14ac:dyDescent="0.25">
      <c r="A197" s="50">
        <v>1</v>
      </c>
      <c r="B197" s="26" t="s">
        <v>194</v>
      </c>
      <c r="C197" s="68">
        <v>43523</v>
      </c>
      <c r="D197" s="26" t="s">
        <v>1953</v>
      </c>
      <c r="E197" s="27" t="s">
        <v>1950</v>
      </c>
      <c r="G197" s="27" t="s">
        <v>2252</v>
      </c>
      <c r="H197" s="26" t="s">
        <v>38</v>
      </c>
      <c r="I197" s="26" t="s">
        <v>35</v>
      </c>
      <c r="J197" s="26" t="s">
        <v>36</v>
      </c>
      <c r="K197" s="26" t="s">
        <v>48</v>
      </c>
      <c r="L197" s="27" t="s">
        <v>496</v>
      </c>
      <c r="M197" s="27" t="s">
        <v>1984</v>
      </c>
      <c r="O197" s="57" t="s">
        <v>2250</v>
      </c>
      <c r="P197" s="57" t="s">
        <v>2251</v>
      </c>
      <c r="Q197" s="58"/>
    </row>
    <row r="198" ht="90.6" customHeight="1" spans="1:17" s="27" customFormat="1" x14ac:dyDescent="0.25">
      <c r="A198" s="50">
        <v>1</v>
      </c>
      <c r="B198" s="26" t="s">
        <v>194</v>
      </c>
      <c r="C198" s="68">
        <v>43523</v>
      </c>
      <c r="D198" s="26" t="s">
        <v>1955</v>
      </c>
      <c r="E198" s="27" t="s">
        <v>27</v>
      </c>
      <c r="G198" s="27" t="s">
        <v>2253</v>
      </c>
      <c r="H198" s="26" t="s">
        <v>38</v>
      </c>
      <c r="I198" s="26" t="s">
        <v>35</v>
      </c>
      <c r="J198" s="26" t="s">
        <v>36</v>
      </c>
      <c r="K198" s="26" t="s">
        <v>48</v>
      </c>
      <c r="L198" s="27" t="s">
        <v>496</v>
      </c>
      <c r="M198" s="27" t="s">
        <v>1984</v>
      </c>
      <c r="O198" s="57" t="s">
        <v>2250</v>
      </c>
      <c r="P198" s="57" t="s">
        <v>2251</v>
      </c>
      <c r="Q198" s="58"/>
    </row>
    <row r="199" ht="90.6" customHeight="1" spans="1:17" s="27" customFormat="1" x14ac:dyDescent="0.25">
      <c r="A199" s="50">
        <v>1</v>
      </c>
      <c r="B199" s="26" t="s">
        <v>194</v>
      </c>
      <c r="C199" s="68">
        <v>43523</v>
      </c>
      <c r="D199" s="26" t="s">
        <v>1957</v>
      </c>
      <c r="E199" s="27" t="s">
        <v>27</v>
      </c>
      <c r="G199" s="27" t="s">
        <v>2254</v>
      </c>
      <c r="H199" s="26" t="s">
        <v>38</v>
      </c>
      <c r="I199" s="26" t="s">
        <v>35</v>
      </c>
      <c r="J199" s="26" t="s">
        <v>36</v>
      </c>
      <c r="K199" s="26" t="s">
        <v>48</v>
      </c>
      <c r="L199" s="27" t="s">
        <v>496</v>
      </c>
      <c r="M199" s="27" t="s">
        <v>1984</v>
      </c>
      <c r="O199" s="57" t="s">
        <v>2250</v>
      </c>
      <c r="P199" s="57" t="s">
        <v>2251</v>
      </c>
      <c r="Q199" s="58"/>
    </row>
    <row r="200" ht="90.6" customHeight="1" spans="1:17" s="4" customFormat="1" x14ac:dyDescent="0.25">
      <c r="A200" s="45">
        <v>1</v>
      </c>
      <c r="B200" s="3" t="s">
        <v>194</v>
      </c>
      <c r="C200" s="46">
        <v>43524</v>
      </c>
      <c r="D200" s="3" t="s">
        <v>1949</v>
      </c>
      <c r="E200" s="4" t="s">
        <v>1950</v>
      </c>
      <c r="G200" s="4" t="s">
        <v>2255</v>
      </c>
      <c r="H200" s="3" t="s">
        <v>44</v>
      </c>
      <c r="I200" s="3" t="s">
        <v>35</v>
      </c>
      <c r="J200" s="3" t="s">
        <v>36</v>
      </c>
      <c r="K200" s="3" t="s">
        <v>48</v>
      </c>
      <c r="L200" s="4" t="s">
        <v>1952</v>
      </c>
      <c r="M200" s="4" t="s">
        <v>1952</v>
      </c>
      <c r="O200" s="4" t="s">
        <v>2256</v>
      </c>
      <c r="P200" s="4" t="s">
        <v>2257</v>
      </c>
      <c r="Q200" s="48"/>
    </row>
    <row r="201" ht="90.6" customHeight="1" spans="1:17" s="4" customFormat="1" x14ac:dyDescent="0.25">
      <c r="A201" s="45">
        <v>1</v>
      </c>
      <c r="B201" s="3" t="s">
        <v>194</v>
      </c>
      <c r="C201" s="46">
        <v>43524</v>
      </c>
      <c r="D201" s="3" t="s">
        <v>1953</v>
      </c>
      <c r="E201" s="4" t="s">
        <v>1950</v>
      </c>
      <c r="G201" s="4" t="s">
        <v>2258</v>
      </c>
      <c r="H201" s="3" t="s">
        <v>44</v>
      </c>
      <c r="I201" s="3" t="s">
        <v>35</v>
      </c>
      <c r="J201" s="3" t="s">
        <v>36</v>
      </c>
      <c r="K201" s="3" t="s">
        <v>48</v>
      </c>
      <c r="L201" s="4" t="s">
        <v>1952</v>
      </c>
      <c r="M201" s="4" t="s">
        <v>1952</v>
      </c>
      <c r="O201" s="4" t="s">
        <v>2256</v>
      </c>
      <c r="P201" s="4" t="s">
        <v>2257</v>
      </c>
      <c r="Q201" s="48"/>
    </row>
    <row r="202" ht="90.6" customHeight="1" spans="1:17" s="4" customFormat="1" x14ac:dyDescent="0.25">
      <c r="A202" s="45">
        <v>1</v>
      </c>
      <c r="B202" s="3" t="s">
        <v>194</v>
      </c>
      <c r="C202" s="46">
        <v>43524</v>
      </c>
      <c r="D202" s="3" t="s">
        <v>1955</v>
      </c>
      <c r="E202" s="4" t="s">
        <v>27</v>
      </c>
      <c r="G202" s="4" t="s">
        <v>2259</v>
      </c>
      <c r="H202" s="3" t="s">
        <v>44</v>
      </c>
      <c r="I202" s="3" t="s">
        <v>35</v>
      </c>
      <c r="J202" s="3" t="s">
        <v>36</v>
      </c>
      <c r="K202" s="3" t="s">
        <v>48</v>
      </c>
      <c r="L202" s="4" t="s">
        <v>1952</v>
      </c>
      <c r="M202" s="4" t="s">
        <v>1952</v>
      </c>
      <c r="O202" s="4" t="s">
        <v>2256</v>
      </c>
      <c r="P202" s="4" t="s">
        <v>2257</v>
      </c>
      <c r="Q202" s="48"/>
    </row>
    <row r="203" ht="90.6" customHeight="1" spans="1:17" s="4" customFormat="1" x14ac:dyDescent="0.25">
      <c r="A203" s="45">
        <v>1</v>
      </c>
      <c r="B203" s="3" t="s">
        <v>194</v>
      </c>
      <c r="C203" s="46">
        <v>43524</v>
      </c>
      <c r="D203" s="3" t="s">
        <v>1957</v>
      </c>
      <c r="E203" s="4" t="s">
        <v>27</v>
      </c>
      <c r="G203" s="4" t="s">
        <v>2259</v>
      </c>
      <c r="H203" s="3" t="s">
        <v>44</v>
      </c>
      <c r="I203" s="3" t="s">
        <v>35</v>
      </c>
      <c r="J203" s="3" t="s">
        <v>36</v>
      </c>
      <c r="K203" s="3" t="s">
        <v>48</v>
      </c>
      <c r="L203" s="4" t="s">
        <v>1952</v>
      </c>
      <c r="M203" s="4" t="s">
        <v>1952</v>
      </c>
      <c r="O203" s="4" t="s">
        <v>2256</v>
      </c>
      <c r="P203" s="4" t="s">
        <v>2257</v>
      </c>
      <c r="Q203" s="48"/>
    </row>
    <row r="204" ht="90.6" customHeight="1" spans="1:17" s="27" customFormat="1" x14ac:dyDescent="0.25">
      <c r="A204" s="50">
        <v>1</v>
      </c>
      <c r="B204" s="26" t="s">
        <v>380</v>
      </c>
      <c r="C204" s="68">
        <v>43525</v>
      </c>
      <c r="D204" s="26" t="s">
        <v>1949</v>
      </c>
      <c r="E204" s="27" t="s">
        <v>1950</v>
      </c>
      <c r="G204" s="27" t="s">
        <v>2260</v>
      </c>
      <c r="H204" s="26" t="s">
        <v>44</v>
      </c>
      <c r="I204" s="26" t="s">
        <v>35</v>
      </c>
      <c r="J204" s="26" t="s">
        <v>36</v>
      </c>
      <c r="K204" s="26" t="s">
        <v>48</v>
      </c>
      <c r="L204" s="27" t="s">
        <v>1952</v>
      </c>
      <c r="M204" s="27" t="s">
        <v>2159</v>
      </c>
      <c r="O204" s="57" t="s">
        <v>401</v>
      </c>
      <c r="P204" s="57" t="s">
        <v>402</v>
      </c>
      <c r="Q204" s="58"/>
    </row>
    <row r="205" ht="90.6" customHeight="1" spans="1:17" s="27" customFormat="1" x14ac:dyDescent="0.25">
      <c r="A205" s="50">
        <v>1</v>
      </c>
      <c r="B205" s="26" t="s">
        <v>380</v>
      </c>
      <c r="C205" s="68">
        <v>43525</v>
      </c>
      <c r="D205" s="26" t="s">
        <v>1953</v>
      </c>
      <c r="E205" s="27" t="s">
        <v>1950</v>
      </c>
      <c r="G205" s="27" t="s">
        <v>2261</v>
      </c>
      <c r="H205" s="26" t="s">
        <v>44</v>
      </c>
      <c r="I205" s="26" t="s">
        <v>35</v>
      </c>
      <c r="J205" s="26" t="s">
        <v>36</v>
      </c>
      <c r="K205" s="26" t="s">
        <v>48</v>
      </c>
      <c r="L205" s="27" t="s">
        <v>1952</v>
      </c>
      <c r="M205" s="27" t="s">
        <v>2159</v>
      </c>
      <c r="O205" s="57" t="s">
        <v>401</v>
      </c>
      <c r="P205" s="57" t="s">
        <v>402</v>
      </c>
      <c r="Q205" s="58"/>
    </row>
    <row r="206" ht="90.6" customHeight="1" spans="1:17" s="27" customFormat="1" x14ac:dyDescent="0.25">
      <c r="A206" s="50">
        <v>1</v>
      </c>
      <c r="B206" s="26" t="s">
        <v>380</v>
      </c>
      <c r="C206" s="68">
        <v>43525</v>
      </c>
      <c r="D206" s="26" t="s">
        <v>1955</v>
      </c>
      <c r="E206" s="27" t="s">
        <v>27</v>
      </c>
      <c r="G206" s="27" t="s">
        <v>2262</v>
      </c>
      <c r="H206" s="26" t="s">
        <v>44</v>
      </c>
      <c r="I206" s="26" t="s">
        <v>35</v>
      </c>
      <c r="J206" s="26" t="s">
        <v>36</v>
      </c>
      <c r="K206" s="26" t="s">
        <v>48</v>
      </c>
      <c r="L206" s="27" t="s">
        <v>1952</v>
      </c>
      <c r="M206" s="27" t="s">
        <v>2159</v>
      </c>
      <c r="O206" s="57" t="s">
        <v>401</v>
      </c>
      <c r="P206" s="57" t="s">
        <v>402</v>
      </c>
      <c r="Q206" s="58"/>
    </row>
    <row r="207" ht="90.6" customHeight="1" spans="1:17" s="27" customFormat="1" x14ac:dyDescent="0.25">
      <c r="A207" s="50">
        <v>1</v>
      </c>
      <c r="B207" s="26" t="s">
        <v>380</v>
      </c>
      <c r="C207" s="68">
        <v>43525</v>
      </c>
      <c r="D207" s="26" t="s">
        <v>1957</v>
      </c>
      <c r="E207" s="27" t="s">
        <v>27</v>
      </c>
      <c r="G207" s="27" t="s">
        <v>2262</v>
      </c>
      <c r="H207" s="26" t="s">
        <v>44</v>
      </c>
      <c r="I207" s="26" t="s">
        <v>35</v>
      </c>
      <c r="J207" s="26" t="s">
        <v>36</v>
      </c>
      <c r="K207" s="26" t="s">
        <v>48</v>
      </c>
      <c r="L207" s="27" t="s">
        <v>1952</v>
      </c>
      <c r="M207" s="27" t="s">
        <v>2159</v>
      </c>
      <c r="O207" s="57" t="s">
        <v>401</v>
      </c>
      <c r="P207" s="57" t="s">
        <v>402</v>
      </c>
      <c r="Q207" s="58"/>
    </row>
    <row r="208" ht="90.6" customHeight="1" spans="1:17" s="4" customFormat="1" x14ac:dyDescent="0.25">
      <c r="A208" s="45">
        <v>1</v>
      </c>
      <c r="B208" s="3" t="s">
        <v>380</v>
      </c>
      <c r="C208" s="46">
        <v>43528</v>
      </c>
      <c r="D208" s="3" t="s">
        <v>1949</v>
      </c>
      <c r="E208" s="4" t="s">
        <v>1950</v>
      </c>
      <c r="G208" s="4" t="s">
        <v>2263</v>
      </c>
      <c r="H208" s="3" t="s">
        <v>44</v>
      </c>
      <c r="I208" s="3" t="s">
        <v>35</v>
      </c>
      <c r="J208" s="3" t="s">
        <v>36</v>
      </c>
      <c r="K208" s="3" t="s">
        <v>39</v>
      </c>
      <c r="L208" s="4" t="s">
        <v>1973</v>
      </c>
      <c r="M208" s="4" t="s">
        <v>383</v>
      </c>
      <c r="O208" s="4" t="s">
        <v>2264</v>
      </c>
      <c r="P208" s="4" t="s">
        <v>2265</v>
      </c>
      <c r="Q208" s="48"/>
    </row>
    <row r="209" ht="90.6" customHeight="1" spans="1:17" s="4" customFormat="1" x14ac:dyDescent="0.25">
      <c r="A209" s="45">
        <v>1</v>
      </c>
      <c r="B209" s="3" t="s">
        <v>380</v>
      </c>
      <c r="C209" s="46">
        <v>43528</v>
      </c>
      <c r="D209" s="3" t="s">
        <v>1953</v>
      </c>
      <c r="E209" s="4" t="s">
        <v>1950</v>
      </c>
      <c r="G209" s="4" t="s">
        <v>2266</v>
      </c>
      <c r="H209" s="3" t="s">
        <v>44</v>
      </c>
      <c r="I209" s="3" t="s">
        <v>35</v>
      </c>
      <c r="J209" s="3" t="s">
        <v>36</v>
      </c>
      <c r="K209" s="3" t="s">
        <v>39</v>
      </c>
      <c r="L209" s="4" t="s">
        <v>1973</v>
      </c>
      <c r="M209" s="4" t="s">
        <v>383</v>
      </c>
      <c r="O209" s="4" t="s">
        <v>2264</v>
      </c>
      <c r="P209" s="4" t="s">
        <v>2265</v>
      </c>
      <c r="Q209" s="48"/>
    </row>
    <row r="210" ht="90.6" customHeight="1" spans="1:17" s="4" customFormat="1" x14ac:dyDescent="0.25">
      <c r="A210" s="45">
        <v>1</v>
      </c>
      <c r="B210" s="3" t="s">
        <v>380</v>
      </c>
      <c r="C210" s="46">
        <v>43528</v>
      </c>
      <c r="D210" s="3" t="s">
        <v>1955</v>
      </c>
      <c r="E210" s="4" t="s">
        <v>27</v>
      </c>
      <c r="G210" s="4" t="s">
        <v>2267</v>
      </c>
      <c r="H210" s="3" t="s">
        <v>44</v>
      </c>
      <c r="I210" s="3" t="s">
        <v>35</v>
      </c>
      <c r="J210" s="3" t="s">
        <v>36</v>
      </c>
      <c r="K210" s="3" t="s">
        <v>39</v>
      </c>
      <c r="L210" s="4" t="s">
        <v>1973</v>
      </c>
      <c r="M210" s="4" t="s">
        <v>383</v>
      </c>
      <c r="O210" s="4" t="s">
        <v>2264</v>
      </c>
      <c r="P210" s="4" t="s">
        <v>2265</v>
      </c>
      <c r="Q210" s="48"/>
    </row>
    <row r="211" ht="90.6" customHeight="1" spans="1:17" s="4" customFormat="1" x14ac:dyDescent="0.25">
      <c r="A211" s="45">
        <v>1</v>
      </c>
      <c r="B211" s="3" t="s">
        <v>380</v>
      </c>
      <c r="C211" s="46">
        <v>43528</v>
      </c>
      <c r="D211" s="3" t="s">
        <v>1957</v>
      </c>
      <c r="E211" s="4" t="s">
        <v>27</v>
      </c>
      <c r="G211" s="4" t="s">
        <v>2267</v>
      </c>
      <c r="H211" s="3" t="s">
        <v>44</v>
      </c>
      <c r="I211" s="3" t="s">
        <v>35</v>
      </c>
      <c r="J211" s="3" t="s">
        <v>36</v>
      </c>
      <c r="K211" s="3" t="s">
        <v>39</v>
      </c>
      <c r="L211" s="4" t="s">
        <v>1973</v>
      </c>
      <c r="M211" s="4" t="s">
        <v>383</v>
      </c>
      <c r="O211" s="4" t="s">
        <v>2264</v>
      </c>
      <c r="P211" s="4" t="s">
        <v>2265</v>
      </c>
      <c r="Q211" s="48"/>
    </row>
    <row r="212" ht="90.6" customHeight="1" spans="1:17" s="27" customFormat="1" x14ac:dyDescent="0.25">
      <c r="A212" s="67"/>
      <c r="B212" s="26" t="s">
        <v>380</v>
      </c>
      <c r="C212" s="68">
        <v>43529</v>
      </c>
      <c r="D212" s="60" t="s">
        <v>1949</v>
      </c>
      <c r="E212" s="27" t="s">
        <v>1950</v>
      </c>
      <c r="G212" s="27" t="s">
        <v>2268</v>
      </c>
      <c r="H212" s="26" t="s">
        <v>44</v>
      </c>
      <c r="I212" s="26" t="s">
        <v>35</v>
      </c>
      <c r="J212" s="26" t="s">
        <v>36</v>
      </c>
      <c r="K212" s="26" t="s">
        <v>48</v>
      </c>
      <c r="L212" s="27" t="s">
        <v>1952</v>
      </c>
      <c r="M212" s="27" t="s">
        <v>1952</v>
      </c>
      <c r="N212" s="27"/>
      <c r="O212" s="57" t="s">
        <v>2269</v>
      </c>
      <c r="P212" s="57" t="s">
        <v>2270</v>
      </c>
      <c r="Q212" s="58"/>
    </row>
    <row r="213" ht="90.6" customHeight="1" spans="1:17" s="27" customFormat="1" x14ac:dyDescent="0.25">
      <c r="A213" s="67"/>
      <c r="B213" s="26" t="s">
        <v>380</v>
      </c>
      <c r="C213" s="68">
        <v>43529</v>
      </c>
      <c r="D213" s="60" t="s">
        <v>1953</v>
      </c>
      <c r="E213" s="27" t="s">
        <v>1950</v>
      </c>
      <c r="G213" s="27" t="s">
        <v>2271</v>
      </c>
      <c r="H213" s="26" t="s">
        <v>44</v>
      </c>
      <c r="I213" s="26" t="s">
        <v>35</v>
      </c>
      <c r="J213" s="26" t="s">
        <v>36</v>
      </c>
      <c r="K213" s="26" t="s">
        <v>48</v>
      </c>
      <c r="L213" s="27" t="s">
        <v>1952</v>
      </c>
      <c r="M213" s="27" t="s">
        <v>1952</v>
      </c>
      <c r="N213" s="27"/>
      <c r="O213" s="57" t="s">
        <v>2269</v>
      </c>
      <c r="P213" s="57" t="s">
        <v>2270</v>
      </c>
      <c r="Q213" s="58"/>
    </row>
    <row r="214" ht="90.6" customHeight="1" spans="1:17" s="27" customFormat="1" x14ac:dyDescent="0.25">
      <c r="A214" s="67"/>
      <c r="B214" s="26" t="s">
        <v>380</v>
      </c>
      <c r="C214" s="68">
        <v>43529</v>
      </c>
      <c r="D214" s="60" t="s">
        <v>1955</v>
      </c>
      <c r="E214" s="27" t="s">
        <v>27</v>
      </c>
      <c r="G214" s="27" t="s">
        <v>2272</v>
      </c>
      <c r="H214" s="26" t="s">
        <v>44</v>
      </c>
      <c r="I214" s="26" t="s">
        <v>35</v>
      </c>
      <c r="J214" s="26" t="s">
        <v>36</v>
      </c>
      <c r="K214" s="26" t="s">
        <v>48</v>
      </c>
      <c r="L214" s="27" t="s">
        <v>1952</v>
      </c>
      <c r="M214" s="27" t="s">
        <v>1952</v>
      </c>
      <c r="N214" s="27"/>
      <c r="O214" s="57" t="s">
        <v>2269</v>
      </c>
      <c r="P214" s="57" t="s">
        <v>2270</v>
      </c>
      <c r="Q214" s="58"/>
    </row>
    <row r="215" ht="90.6" customHeight="1" spans="1:17" s="27" customFormat="1" x14ac:dyDescent="0.25">
      <c r="A215" s="67"/>
      <c r="B215" s="26" t="s">
        <v>380</v>
      </c>
      <c r="C215" s="68">
        <v>43529</v>
      </c>
      <c r="D215" s="60" t="s">
        <v>1957</v>
      </c>
      <c r="E215" s="27" t="s">
        <v>27</v>
      </c>
      <c r="G215" s="27" t="s">
        <v>2272</v>
      </c>
      <c r="H215" s="26" t="s">
        <v>44</v>
      </c>
      <c r="I215" s="26" t="s">
        <v>35</v>
      </c>
      <c r="J215" s="26" t="s">
        <v>36</v>
      </c>
      <c r="K215" s="26" t="s">
        <v>48</v>
      </c>
      <c r="L215" s="27" t="s">
        <v>1952</v>
      </c>
      <c r="M215" s="27" t="s">
        <v>1952</v>
      </c>
      <c r="N215" s="27"/>
      <c r="O215" s="57" t="s">
        <v>2269</v>
      </c>
      <c r="P215" s="57" t="s">
        <v>2270</v>
      </c>
      <c r="Q215" s="58"/>
    </row>
    <row r="216" ht="90.6" customHeight="1" spans="1:17" s="4" customFormat="1" x14ac:dyDescent="0.25">
      <c r="A216" s="45"/>
      <c r="B216" s="3" t="s">
        <v>380</v>
      </c>
      <c r="C216" s="46">
        <v>43529</v>
      </c>
      <c r="D216" s="47" t="s">
        <v>1949</v>
      </c>
      <c r="E216" s="4" t="s">
        <v>1950</v>
      </c>
      <c r="G216" s="4" t="s">
        <v>2273</v>
      </c>
      <c r="H216" s="3" t="s">
        <v>44</v>
      </c>
      <c r="I216" s="3" t="s">
        <v>35</v>
      </c>
      <c r="J216" s="3" t="s">
        <v>36</v>
      </c>
      <c r="K216" s="3" t="s">
        <v>48</v>
      </c>
      <c r="L216" s="4" t="s">
        <v>1952</v>
      </c>
      <c r="M216" s="4" t="s">
        <v>1952</v>
      </c>
      <c r="N216" s="4"/>
      <c r="Q216" s="48"/>
    </row>
    <row r="217" ht="90.6" customHeight="1" spans="1:17" s="4" customFormat="1" x14ac:dyDescent="0.25">
      <c r="A217" s="45"/>
      <c r="B217" s="3" t="s">
        <v>380</v>
      </c>
      <c r="C217" s="46">
        <v>43529</v>
      </c>
      <c r="D217" s="47" t="s">
        <v>1953</v>
      </c>
      <c r="E217" s="4" t="s">
        <v>1950</v>
      </c>
      <c r="G217" s="4" t="s">
        <v>2274</v>
      </c>
      <c r="H217" s="3" t="s">
        <v>44</v>
      </c>
      <c r="I217" s="3" t="s">
        <v>35</v>
      </c>
      <c r="J217" s="3" t="s">
        <v>36</v>
      </c>
      <c r="K217" s="3" t="s">
        <v>48</v>
      </c>
      <c r="L217" s="4" t="s">
        <v>1952</v>
      </c>
      <c r="M217" s="4" t="s">
        <v>1952</v>
      </c>
      <c r="N217" s="4"/>
      <c r="Q217" s="48"/>
    </row>
    <row r="218" ht="90.6" customHeight="1" spans="1:17" s="4" customFormat="1" x14ac:dyDescent="0.25">
      <c r="A218" s="45"/>
      <c r="B218" s="3" t="s">
        <v>380</v>
      </c>
      <c r="C218" s="46">
        <v>43529</v>
      </c>
      <c r="D218" s="47" t="s">
        <v>1955</v>
      </c>
      <c r="E218" s="4" t="s">
        <v>27</v>
      </c>
      <c r="G218" s="4" t="s">
        <v>2275</v>
      </c>
      <c r="H218" s="3" t="s">
        <v>44</v>
      </c>
      <c r="I218" s="3" t="s">
        <v>35</v>
      </c>
      <c r="J218" s="3" t="s">
        <v>36</v>
      </c>
      <c r="K218" s="3" t="s">
        <v>48</v>
      </c>
      <c r="L218" s="4" t="s">
        <v>1952</v>
      </c>
      <c r="M218" s="4" t="s">
        <v>1952</v>
      </c>
      <c r="N218" s="4"/>
      <c r="Q218" s="48"/>
    </row>
    <row r="219" ht="90.6" customHeight="1" spans="1:17" s="4" customFormat="1" x14ac:dyDescent="0.25">
      <c r="A219" s="45"/>
      <c r="B219" s="3" t="s">
        <v>380</v>
      </c>
      <c r="C219" s="46">
        <v>43529</v>
      </c>
      <c r="D219" s="47" t="s">
        <v>1957</v>
      </c>
      <c r="E219" s="4" t="s">
        <v>27</v>
      </c>
      <c r="G219" s="4" t="s">
        <v>2275</v>
      </c>
      <c r="H219" s="3" t="s">
        <v>44</v>
      </c>
      <c r="I219" s="3" t="s">
        <v>35</v>
      </c>
      <c r="J219" s="3" t="s">
        <v>36</v>
      </c>
      <c r="K219" s="3" t="s">
        <v>48</v>
      </c>
      <c r="L219" s="4" t="s">
        <v>1952</v>
      </c>
      <c r="M219" s="4" t="s">
        <v>1952</v>
      </c>
      <c r="N219" s="4"/>
      <c r="Q219" s="48"/>
    </row>
    <row r="220" ht="90.6" customHeight="1" spans="1:17" s="27" customFormat="1" x14ac:dyDescent="0.25">
      <c r="A220" s="67"/>
      <c r="B220" s="26" t="s">
        <v>380</v>
      </c>
      <c r="C220" s="68">
        <v>43532</v>
      </c>
      <c r="D220" s="60" t="s">
        <v>1949</v>
      </c>
      <c r="E220" s="27" t="s">
        <v>1950</v>
      </c>
      <c r="G220" s="27" t="s">
        <v>2276</v>
      </c>
      <c r="H220" s="26" t="s">
        <v>44</v>
      </c>
      <c r="I220" s="26" t="s">
        <v>35</v>
      </c>
      <c r="J220" s="26" t="s">
        <v>36</v>
      </c>
      <c r="K220" s="26" t="s">
        <v>48</v>
      </c>
      <c r="L220" s="27" t="s">
        <v>1952</v>
      </c>
      <c r="M220" s="27" t="s">
        <v>2159</v>
      </c>
      <c r="N220" s="27"/>
      <c r="O220" s="57" t="s">
        <v>401</v>
      </c>
      <c r="P220" s="57" t="s">
        <v>402</v>
      </c>
      <c r="Q220" s="58"/>
    </row>
    <row r="221" ht="90.6" customHeight="1" spans="1:17" s="27" customFormat="1" x14ac:dyDescent="0.25">
      <c r="A221" s="67"/>
      <c r="B221" s="26" t="s">
        <v>380</v>
      </c>
      <c r="C221" s="68">
        <v>43532</v>
      </c>
      <c r="D221" s="60" t="s">
        <v>1953</v>
      </c>
      <c r="E221" s="27" t="s">
        <v>1950</v>
      </c>
      <c r="G221" s="27" t="s">
        <v>2277</v>
      </c>
      <c r="H221" s="26" t="s">
        <v>44</v>
      </c>
      <c r="I221" s="26" t="s">
        <v>35</v>
      </c>
      <c r="J221" s="26" t="s">
        <v>36</v>
      </c>
      <c r="K221" s="26" t="s">
        <v>48</v>
      </c>
      <c r="L221" s="27" t="s">
        <v>1952</v>
      </c>
      <c r="M221" s="27" t="s">
        <v>2159</v>
      </c>
      <c r="N221" s="27"/>
      <c r="O221" s="57" t="s">
        <v>401</v>
      </c>
      <c r="P221" s="57" t="s">
        <v>402</v>
      </c>
      <c r="Q221" s="58"/>
    </row>
    <row r="222" ht="90.6" customHeight="1" spans="1:17" s="27" customFormat="1" x14ac:dyDescent="0.25">
      <c r="A222" s="67"/>
      <c r="B222" s="26" t="s">
        <v>380</v>
      </c>
      <c r="C222" s="68">
        <v>43532</v>
      </c>
      <c r="D222" s="60" t="s">
        <v>1955</v>
      </c>
      <c r="E222" s="27" t="s">
        <v>27</v>
      </c>
      <c r="G222" s="27" t="s">
        <v>2278</v>
      </c>
      <c r="H222" s="26" t="s">
        <v>44</v>
      </c>
      <c r="I222" s="26" t="s">
        <v>35</v>
      </c>
      <c r="J222" s="26" t="s">
        <v>36</v>
      </c>
      <c r="K222" s="26" t="s">
        <v>48</v>
      </c>
      <c r="L222" s="27" t="s">
        <v>1952</v>
      </c>
      <c r="M222" s="27" t="s">
        <v>2159</v>
      </c>
      <c r="N222" s="27"/>
      <c r="O222" s="57" t="s">
        <v>401</v>
      </c>
      <c r="P222" s="57" t="s">
        <v>402</v>
      </c>
      <c r="Q222" s="58"/>
    </row>
    <row r="223" ht="90.6" customHeight="1" spans="1:17" s="27" customFormat="1" x14ac:dyDescent="0.25">
      <c r="A223" s="67"/>
      <c r="B223" s="26" t="s">
        <v>380</v>
      </c>
      <c r="C223" s="68">
        <v>43532</v>
      </c>
      <c r="D223" s="60" t="s">
        <v>1957</v>
      </c>
      <c r="E223" s="27" t="s">
        <v>27</v>
      </c>
      <c r="G223" s="27" t="s">
        <v>2278</v>
      </c>
      <c r="H223" s="26" t="s">
        <v>44</v>
      </c>
      <c r="I223" s="26" t="s">
        <v>35</v>
      </c>
      <c r="J223" s="26" t="s">
        <v>36</v>
      </c>
      <c r="K223" s="26" t="s">
        <v>48</v>
      </c>
      <c r="L223" s="27" t="s">
        <v>1952</v>
      </c>
      <c r="M223" s="27" t="s">
        <v>2159</v>
      </c>
      <c r="N223" s="27"/>
      <c r="O223" s="57" t="s">
        <v>401</v>
      </c>
      <c r="P223" s="57" t="s">
        <v>402</v>
      </c>
      <c r="Q223" s="58"/>
    </row>
    <row r="224" ht="90.6" customHeight="1" spans="1:17" s="8" customFormat="1" x14ac:dyDescent="0.25">
      <c r="A224" s="61">
        <v>1</v>
      </c>
      <c r="B224" s="7" t="s">
        <v>194</v>
      </c>
      <c r="C224" s="62">
        <v>43522</v>
      </c>
      <c r="D224" s="63" t="s">
        <v>1949</v>
      </c>
      <c r="E224" s="8" t="s">
        <v>2279</v>
      </c>
      <c r="G224" s="8" t="s">
        <v>2280</v>
      </c>
      <c r="H224" s="7" t="s">
        <v>44</v>
      </c>
      <c r="I224" s="7" t="s">
        <v>36</v>
      </c>
      <c r="J224" s="7" t="s">
        <v>35</v>
      </c>
      <c r="K224" s="7" t="s">
        <v>39</v>
      </c>
      <c r="L224" s="8" t="s">
        <v>1971</v>
      </c>
      <c r="M224" s="8" t="s">
        <v>354</v>
      </c>
      <c r="N224" s="8"/>
      <c r="O224" s="8" t="s">
        <v>2281</v>
      </c>
      <c r="P224" s="8" t="s">
        <v>2282</v>
      </c>
      <c r="Q224" s="64"/>
    </row>
    <row r="225" ht="90.6" customHeight="1" spans="1:17" s="8" customFormat="1" x14ac:dyDescent="0.25">
      <c r="A225" s="61">
        <v>1</v>
      </c>
      <c r="B225" s="7" t="s">
        <v>380</v>
      </c>
      <c r="C225" s="62">
        <v>43525</v>
      </c>
      <c r="D225" s="63" t="s">
        <v>1949</v>
      </c>
      <c r="E225" s="8" t="s">
        <v>2283</v>
      </c>
      <c r="G225" s="8" t="s">
        <v>2284</v>
      </c>
      <c r="H225" s="7" t="s">
        <v>44</v>
      </c>
      <c r="I225" s="7" t="s">
        <v>36</v>
      </c>
      <c r="J225" s="7" t="s">
        <v>35</v>
      </c>
      <c r="K225" s="7" t="s">
        <v>39</v>
      </c>
      <c r="L225" s="8" t="s">
        <v>1971</v>
      </c>
      <c r="M225" s="8" t="s">
        <v>474</v>
      </c>
      <c r="O225" s="8" t="s">
        <v>2285</v>
      </c>
      <c r="P225" s="8" t="s">
        <v>2286</v>
      </c>
      <c r="Q225" s="64"/>
    </row>
    <row r="226" ht="90.6" customHeight="1" spans="1:17" s="8" customFormat="1" x14ac:dyDescent="0.25">
      <c r="A226" s="61">
        <v>1</v>
      </c>
      <c r="B226" s="7" t="s">
        <v>380</v>
      </c>
      <c r="C226" s="62">
        <v>43529</v>
      </c>
      <c r="D226" s="63" t="s">
        <v>1949</v>
      </c>
      <c r="E226" s="8" t="s">
        <v>2157</v>
      </c>
      <c r="G226" s="8" t="s">
        <v>2287</v>
      </c>
      <c r="H226" s="7" t="s">
        <v>44</v>
      </c>
      <c r="I226" s="7" t="s">
        <v>36</v>
      </c>
      <c r="J226" s="7" t="s">
        <v>35</v>
      </c>
      <c r="K226" s="7" t="s">
        <v>48</v>
      </c>
      <c r="L226" s="8" t="s">
        <v>1971</v>
      </c>
      <c r="M226" s="8" t="s">
        <v>2159</v>
      </c>
      <c r="N226" s="8"/>
      <c r="O226" s="8" t="s">
        <v>2288</v>
      </c>
      <c r="P226" s="8" t="s">
        <v>2289</v>
      </c>
      <c r="Q226" s="64"/>
    </row>
    <row r="227" ht="90.6" customHeight="1" spans="1:17" s="8" customFormat="1" x14ac:dyDescent="0.25">
      <c r="A227" s="61">
        <v>1</v>
      </c>
      <c r="B227" s="7" t="s">
        <v>380</v>
      </c>
      <c r="C227" s="62">
        <v>43531</v>
      </c>
      <c r="D227" s="63" t="s">
        <v>1949</v>
      </c>
      <c r="E227" s="8" t="s">
        <v>2279</v>
      </c>
      <c r="G227" s="8" t="s">
        <v>2290</v>
      </c>
      <c r="H227" s="7" t="s">
        <v>44</v>
      </c>
      <c r="I227" s="7" t="s">
        <v>36</v>
      </c>
      <c r="J227" s="7" t="s">
        <v>35</v>
      </c>
      <c r="K227" s="7" t="s">
        <v>48</v>
      </c>
      <c r="L227" s="8" t="s">
        <v>1966</v>
      </c>
      <c r="M227" s="8" t="s">
        <v>2159</v>
      </c>
      <c r="N227" s="8"/>
      <c r="O227" s="8" t="s">
        <v>2291</v>
      </c>
      <c r="P227" s="8" t="s">
        <v>2292</v>
      </c>
      <c r="Q227" s="64"/>
    </row>
    <row r="228" ht="90.6" customHeight="1" spans="1:17" s="4" customFormat="1" x14ac:dyDescent="0.25">
      <c r="A228" s="45">
        <v>1</v>
      </c>
      <c r="B228" s="3" t="s">
        <v>380</v>
      </c>
      <c r="C228" s="46">
        <v>43535</v>
      </c>
      <c r="D228" s="47" t="s">
        <v>1949</v>
      </c>
      <c r="E228" s="4" t="s">
        <v>1950</v>
      </c>
      <c r="G228" s="4" t="s">
        <v>2293</v>
      </c>
      <c r="H228" s="3" t="s">
        <v>44</v>
      </c>
      <c r="I228" s="3" t="s">
        <v>35</v>
      </c>
      <c r="J228" s="3" t="s">
        <v>36</v>
      </c>
      <c r="K228" s="3" t="s">
        <v>48</v>
      </c>
      <c r="L228" s="4" t="s">
        <v>496</v>
      </c>
      <c r="M228" s="4" t="s">
        <v>410</v>
      </c>
      <c r="O228" s="4" t="s">
        <v>2294</v>
      </c>
      <c r="P228" s="4" t="s">
        <v>2295</v>
      </c>
      <c r="Q228" s="48"/>
    </row>
    <row r="229" ht="90.6" customHeight="1" spans="1:17" s="4" customFormat="1" x14ac:dyDescent="0.25">
      <c r="A229" s="45">
        <v>1</v>
      </c>
      <c r="B229" s="3" t="s">
        <v>380</v>
      </c>
      <c r="C229" s="46">
        <v>43535</v>
      </c>
      <c r="D229" s="47" t="s">
        <v>1953</v>
      </c>
      <c r="E229" s="4" t="s">
        <v>1950</v>
      </c>
      <c r="G229" s="4" t="s">
        <v>2296</v>
      </c>
      <c r="H229" s="3" t="s">
        <v>44</v>
      </c>
      <c r="I229" s="3" t="s">
        <v>35</v>
      </c>
      <c r="J229" s="3" t="s">
        <v>36</v>
      </c>
      <c r="K229" s="3" t="s">
        <v>48</v>
      </c>
      <c r="L229" s="4" t="s">
        <v>496</v>
      </c>
      <c r="M229" s="4" t="s">
        <v>410</v>
      </c>
      <c r="O229" s="4" t="s">
        <v>2294</v>
      </c>
      <c r="P229" s="4" t="s">
        <v>2295</v>
      </c>
      <c r="Q229" s="48"/>
    </row>
    <row r="230" ht="90.6" customHeight="1" spans="1:17" s="4" customFormat="1" x14ac:dyDescent="0.25">
      <c r="A230" s="45"/>
      <c r="B230" s="3" t="s">
        <v>380</v>
      </c>
      <c r="C230" s="46">
        <v>43535</v>
      </c>
      <c r="D230" s="47" t="s">
        <v>1955</v>
      </c>
      <c r="E230" s="4" t="s">
        <v>27</v>
      </c>
      <c r="G230" s="4" t="s">
        <v>2297</v>
      </c>
      <c r="H230" s="3"/>
      <c r="I230" s="3"/>
      <c r="J230" s="3"/>
      <c r="K230" s="3"/>
      <c r="M230" s="4" t="s">
        <v>410</v>
      </c>
      <c r="Q230" s="48"/>
    </row>
    <row r="231" ht="90.6" customHeight="1" spans="1:17" s="4" customFormat="1" x14ac:dyDescent="0.25">
      <c r="A231" s="45"/>
      <c r="B231" s="3" t="s">
        <v>380</v>
      </c>
      <c r="C231" s="46">
        <v>43535</v>
      </c>
      <c r="D231" s="47" t="s">
        <v>1957</v>
      </c>
      <c r="E231" s="4" t="s">
        <v>27</v>
      </c>
      <c r="G231" s="4" t="s">
        <v>2298</v>
      </c>
      <c r="H231" s="3"/>
      <c r="I231" s="3"/>
      <c r="J231" s="3"/>
      <c r="K231" s="3"/>
      <c r="M231" s="4" t="s">
        <v>410</v>
      </c>
      <c r="Q231" s="48"/>
    </row>
    <row r="232" ht="90.6" customHeight="1" spans="1:17" s="27" customFormat="1" x14ac:dyDescent="0.25">
      <c r="A232" s="67">
        <v>1</v>
      </c>
      <c r="B232" s="26" t="s">
        <v>380</v>
      </c>
      <c r="C232" s="68">
        <v>43536</v>
      </c>
      <c r="D232" s="60" t="s">
        <v>1949</v>
      </c>
      <c r="E232" s="27" t="s">
        <v>1950</v>
      </c>
      <c r="G232" s="27" t="s">
        <v>2299</v>
      </c>
      <c r="H232" s="26" t="s">
        <v>44</v>
      </c>
      <c r="I232" s="26" t="s">
        <v>35</v>
      </c>
      <c r="J232" s="26" t="s">
        <v>36</v>
      </c>
      <c r="K232" s="26" t="s">
        <v>48</v>
      </c>
      <c r="L232" s="27" t="s">
        <v>1952</v>
      </c>
      <c r="M232" s="27" t="s">
        <v>2300</v>
      </c>
      <c r="O232" s="57" t="s">
        <v>2301</v>
      </c>
      <c r="P232" s="57" t="s">
        <v>2302</v>
      </c>
      <c r="Q232" s="58"/>
    </row>
    <row r="233" ht="90.6" customHeight="1" spans="1:17" s="27" customFormat="1" x14ac:dyDescent="0.25">
      <c r="A233" s="67">
        <v>1</v>
      </c>
      <c r="B233" s="26" t="s">
        <v>380</v>
      </c>
      <c r="C233" s="68">
        <v>43536</v>
      </c>
      <c r="D233" s="60" t="s">
        <v>1953</v>
      </c>
      <c r="E233" s="27" t="s">
        <v>1950</v>
      </c>
      <c r="G233" s="27" t="s">
        <v>2303</v>
      </c>
      <c r="H233" s="26" t="s">
        <v>44</v>
      </c>
      <c r="I233" s="26" t="s">
        <v>35</v>
      </c>
      <c r="J233" s="26" t="s">
        <v>36</v>
      </c>
      <c r="K233" s="26" t="s">
        <v>48</v>
      </c>
      <c r="L233" s="27" t="s">
        <v>1952</v>
      </c>
      <c r="M233" s="27" t="s">
        <v>2300</v>
      </c>
      <c r="O233" s="57" t="s">
        <v>2301</v>
      </c>
      <c r="P233" s="57" t="s">
        <v>2302</v>
      </c>
      <c r="Q233" s="58"/>
    </row>
    <row r="234" ht="90.6" customHeight="1" spans="1:17" s="27" customFormat="1" x14ac:dyDescent="0.25">
      <c r="A234" s="67">
        <v>1</v>
      </c>
      <c r="B234" s="26" t="s">
        <v>380</v>
      </c>
      <c r="C234" s="68">
        <v>43536</v>
      </c>
      <c r="D234" s="60" t="s">
        <v>1955</v>
      </c>
      <c r="E234" s="27" t="s">
        <v>27</v>
      </c>
      <c r="G234" s="27" t="s">
        <v>2304</v>
      </c>
      <c r="H234" s="26" t="s">
        <v>44</v>
      </c>
      <c r="I234" s="26" t="s">
        <v>35</v>
      </c>
      <c r="J234" s="26" t="s">
        <v>36</v>
      </c>
      <c r="K234" s="26" t="s">
        <v>48</v>
      </c>
      <c r="L234" s="27" t="s">
        <v>1952</v>
      </c>
      <c r="M234" s="27" t="s">
        <v>2300</v>
      </c>
      <c r="O234" s="57" t="s">
        <v>2301</v>
      </c>
      <c r="P234" s="57" t="s">
        <v>2302</v>
      </c>
      <c r="Q234" s="58"/>
    </row>
    <row r="235" ht="90.6" customHeight="1" spans="1:17" s="27" customFormat="1" x14ac:dyDescent="0.25">
      <c r="A235" s="67">
        <v>1</v>
      </c>
      <c r="B235" s="26" t="s">
        <v>380</v>
      </c>
      <c r="C235" s="68">
        <v>43536</v>
      </c>
      <c r="D235" s="60" t="s">
        <v>1957</v>
      </c>
      <c r="E235" s="27" t="s">
        <v>27</v>
      </c>
      <c r="G235" s="27" t="s">
        <v>2304</v>
      </c>
      <c r="H235" s="26" t="s">
        <v>44</v>
      </c>
      <c r="I235" s="26" t="s">
        <v>35</v>
      </c>
      <c r="J235" s="26" t="s">
        <v>36</v>
      </c>
      <c r="K235" s="26" t="s">
        <v>48</v>
      </c>
      <c r="L235" s="27" t="s">
        <v>1952</v>
      </c>
      <c r="M235" s="27" t="s">
        <v>2300</v>
      </c>
      <c r="O235" s="57" t="s">
        <v>2301</v>
      </c>
      <c r="P235" s="57" t="s">
        <v>2302</v>
      </c>
      <c r="Q235" s="58"/>
    </row>
    <row r="236" ht="90.6" customHeight="1" spans="1:17" s="8" customFormat="1" x14ac:dyDescent="0.25">
      <c r="A236" s="61">
        <v>1</v>
      </c>
      <c r="B236" s="7" t="s">
        <v>380</v>
      </c>
      <c r="C236" s="62">
        <v>43537</v>
      </c>
      <c r="D236" s="63" t="s">
        <v>1949</v>
      </c>
      <c r="E236" s="8" t="s">
        <v>2305</v>
      </c>
      <c r="G236" s="8" t="s">
        <v>2306</v>
      </c>
      <c r="H236" s="7" t="s">
        <v>44</v>
      </c>
      <c r="I236" s="7" t="s">
        <v>36</v>
      </c>
      <c r="J236" s="7" t="s">
        <v>35</v>
      </c>
      <c r="K236" s="7" t="s">
        <v>48</v>
      </c>
      <c r="L236" s="8" t="s">
        <v>1966</v>
      </c>
      <c r="M236" s="8" t="s">
        <v>2159</v>
      </c>
      <c r="O236" s="8" t="s">
        <v>2307</v>
      </c>
      <c r="P236" s="8" t="s">
        <v>402</v>
      </c>
      <c r="Q236" s="64"/>
    </row>
    <row r="237" ht="90.6" customHeight="1" spans="1:17" s="4" customFormat="1" x14ac:dyDescent="0.25">
      <c r="A237" s="45">
        <v>1</v>
      </c>
      <c r="B237" s="3" t="s">
        <v>380</v>
      </c>
      <c r="C237" s="46">
        <v>43537</v>
      </c>
      <c r="D237" s="47" t="s">
        <v>1949</v>
      </c>
      <c r="E237" s="4" t="s">
        <v>1950</v>
      </c>
      <c r="G237" s="4" t="s">
        <v>2308</v>
      </c>
      <c r="H237" s="3" t="s">
        <v>44</v>
      </c>
      <c r="I237" s="3" t="s">
        <v>35</v>
      </c>
      <c r="J237" s="3" t="s">
        <v>36</v>
      </c>
      <c r="K237" s="3" t="s">
        <v>48</v>
      </c>
      <c r="L237" s="4" t="s">
        <v>496</v>
      </c>
      <c r="M237" s="4" t="s">
        <v>1984</v>
      </c>
      <c r="Q237" s="48"/>
    </row>
    <row r="238" ht="90.6" customHeight="1" spans="1:17" s="4" customFormat="1" x14ac:dyDescent="0.25">
      <c r="A238" s="45">
        <v>1</v>
      </c>
      <c r="B238" s="3" t="s">
        <v>380</v>
      </c>
      <c r="C238" s="46">
        <v>43537</v>
      </c>
      <c r="D238" s="47" t="s">
        <v>1953</v>
      </c>
      <c r="E238" s="4" t="s">
        <v>1950</v>
      </c>
      <c r="G238" s="4" t="s">
        <v>2309</v>
      </c>
      <c r="H238" s="3" t="s">
        <v>44</v>
      </c>
      <c r="I238" s="3" t="s">
        <v>35</v>
      </c>
      <c r="J238" s="3" t="s">
        <v>36</v>
      </c>
      <c r="K238" s="3" t="s">
        <v>48</v>
      </c>
      <c r="L238" s="4" t="s">
        <v>496</v>
      </c>
      <c r="M238" s="4" t="s">
        <v>1984</v>
      </c>
      <c r="Q238" s="48"/>
    </row>
    <row r="239" ht="90.6" customHeight="1" spans="1:17" s="4" customFormat="1" x14ac:dyDescent="0.25">
      <c r="A239" s="45">
        <v>1</v>
      </c>
      <c r="B239" s="3" t="s">
        <v>380</v>
      </c>
      <c r="C239" s="46">
        <v>43537</v>
      </c>
      <c r="D239" s="47" t="s">
        <v>1955</v>
      </c>
      <c r="E239" s="4" t="s">
        <v>27</v>
      </c>
      <c r="G239" s="4" t="s">
        <v>2310</v>
      </c>
      <c r="H239" s="3" t="s">
        <v>44</v>
      </c>
      <c r="I239" s="3" t="s">
        <v>35</v>
      </c>
      <c r="J239" s="3" t="s">
        <v>36</v>
      </c>
      <c r="K239" s="3" t="s">
        <v>48</v>
      </c>
      <c r="L239" s="4" t="s">
        <v>496</v>
      </c>
      <c r="M239" s="4" t="s">
        <v>1984</v>
      </c>
      <c r="Q239" s="48"/>
    </row>
    <row r="240" ht="90.6" customHeight="1" spans="1:17" s="4" customFormat="1" x14ac:dyDescent="0.25">
      <c r="A240" s="45">
        <v>1</v>
      </c>
      <c r="B240" s="3" t="s">
        <v>380</v>
      </c>
      <c r="C240" s="46">
        <v>43537</v>
      </c>
      <c r="D240" s="47" t="s">
        <v>1957</v>
      </c>
      <c r="E240" s="4" t="s">
        <v>27</v>
      </c>
      <c r="G240" s="4" t="s">
        <v>2310</v>
      </c>
      <c r="H240" s="3" t="s">
        <v>44</v>
      </c>
      <c r="I240" s="3" t="s">
        <v>35</v>
      </c>
      <c r="J240" s="3" t="s">
        <v>36</v>
      </c>
      <c r="K240" s="3" t="s">
        <v>48</v>
      </c>
      <c r="L240" s="4" t="s">
        <v>496</v>
      </c>
      <c r="M240" s="4" t="s">
        <v>1984</v>
      </c>
      <c r="Q240" s="48"/>
    </row>
    <row r="241" ht="90.6" customHeight="1" spans="1:17" s="27" customFormat="1" x14ac:dyDescent="0.25">
      <c r="A241" s="67">
        <v>1</v>
      </c>
      <c r="B241" s="26" t="s">
        <v>380</v>
      </c>
      <c r="C241" s="68">
        <v>43538</v>
      </c>
      <c r="D241" s="60" t="s">
        <v>1949</v>
      </c>
      <c r="E241" s="27" t="s">
        <v>1950</v>
      </c>
      <c r="G241" s="27" t="s">
        <v>2311</v>
      </c>
      <c r="H241" s="26" t="s">
        <v>44</v>
      </c>
      <c r="I241" s="26" t="s">
        <v>35</v>
      </c>
      <c r="J241" s="26" t="s">
        <v>36</v>
      </c>
      <c r="K241" s="26" t="s">
        <v>39</v>
      </c>
      <c r="L241" s="27" t="s">
        <v>2182</v>
      </c>
      <c r="M241" s="27" t="s">
        <v>2312</v>
      </c>
      <c r="O241" s="57" t="s">
        <v>2313</v>
      </c>
      <c r="P241" s="57" t="s">
        <v>428</v>
      </c>
      <c r="Q241" s="58"/>
    </row>
    <row r="242" ht="90.6" customHeight="1" spans="1:17" s="27" customFormat="1" x14ac:dyDescent="0.25">
      <c r="A242" s="67">
        <v>1</v>
      </c>
      <c r="B242" s="26" t="s">
        <v>380</v>
      </c>
      <c r="C242" s="68">
        <v>43538</v>
      </c>
      <c r="D242" s="60" t="s">
        <v>1953</v>
      </c>
      <c r="E242" s="27" t="s">
        <v>1950</v>
      </c>
      <c r="G242" s="27" t="s">
        <v>2314</v>
      </c>
      <c r="H242" s="26" t="s">
        <v>44</v>
      </c>
      <c r="I242" s="26" t="s">
        <v>35</v>
      </c>
      <c r="J242" s="26" t="s">
        <v>36</v>
      </c>
      <c r="K242" s="26" t="s">
        <v>39</v>
      </c>
      <c r="L242" s="27" t="s">
        <v>2182</v>
      </c>
      <c r="M242" s="27" t="s">
        <v>2312</v>
      </c>
      <c r="O242" s="57" t="s">
        <v>2313</v>
      </c>
      <c r="P242" s="57" t="s">
        <v>428</v>
      </c>
      <c r="Q242" s="58"/>
    </row>
    <row r="243" ht="90.6" customHeight="1" spans="1:17" s="27" customFormat="1" x14ac:dyDescent="0.25">
      <c r="A243" s="67">
        <v>1</v>
      </c>
      <c r="B243" s="26" t="s">
        <v>380</v>
      </c>
      <c r="C243" s="68">
        <v>43538</v>
      </c>
      <c r="D243" s="60" t="s">
        <v>1955</v>
      </c>
      <c r="E243" s="27" t="s">
        <v>27</v>
      </c>
      <c r="G243" s="27" t="s">
        <v>2315</v>
      </c>
      <c r="H243" s="26" t="s">
        <v>44</v>
      </c>
      <c r="I243" s="26" t="s">
        <v>35</v>
      </c>
      <c r="J243" s="26" t="s">
        <v>36</v>
      </c>
      <c r="K243" s="26" t="s">
        <v>39</v>
      </c>
      <c r="L243" s="27" t="s">
        <v>2182</v>
      </c>
      <c r="M243" s="27" t="s">
        <v>2312</v>
      </c>
      <c r="O243" s="57" t="s">
        <v>2313</v>
      </c>
      <c r="P243" s="57" t="s">
        <v>428</v>
      </c>
      <c r="Q243" s="58"/>
    </row>
    <row r="244" ht="90.6" customHeight="1" spans="1:17" s="27" customFormat="1" x14ac:dyDescent="0.25">
      <c r="A244" s="67">
        <v>1</v>
      </c>
      <c r="B244" s="26" t="s">
        <v>380</v>
      </c>
      <c r="C244" s="68">
        <v>43538</v>
      </c>
      <c r="D244" s="60" t="s">
        <v>1957</v>
      </c>
      <c r="E244" s="27" t="s">
        <v>27</v>
      </c>
      <c r="G244" s="27" t="s">
        <v>2315</v>
      </c>
      <c r="H244" s="26" t="s">
        <v>44</v>
      </c>
      <c r="I244" s="26" t="s">
        <v>35</v>
      </c>
      <c r="J244" s="26" t="s">
        <v>36</v>
      </c>
      <c r="K244" s="26" t="s">
        <v>39</v>
      </c>
      <c r="L244" s="27" t="s">
        <v>2182</v>
      </c>
      <c r="M244" s="27" t="s">
        <v>2312</v>
      </c>
      <c r="O244" s="57" t="s">
        <v>2313</v>
      </c>
      <c r="P244" s="57" t="s">
        <v>428</v>
      </c>
      <c r="Q244" s="58"/>
    </row>
    <row r="245" ht="90.6" customHeight="1" spans="1:17" s="8" customFormat="1" x14ac:dyDescent="0.25">
      <c r="A245" s="61">
        <v>1</v>
      </c>
      <c r="B245" s="7" t="s">
        <v>380</v>
      </c>
      <c r="C245" s="62">
        <v>43538</v>
      </c>
      <c r="D245" s="63" t="s">
        <v>1955</v>
      </c>
      <c r="E245" s="8" t="s">
        <v>2316</v>
      </c>
      <c r="G245" s="8" t="s">
        <v>2317</v>
      </c>
      <c r="H245" s="7" t="s">
        <v>38</v>
      </c>
      <c r="I245" s="7" t="s">
        <v>36</v>
      </c>
      <c r="J245" s="7" t="s">
        <v>35</v>
      </c>
      <c r="K245" s="7" t="s">
        <v>39</v>
      </c>
      <c r="L245" s="8" t="s">
        <v>1966</v>
      </c>
      <c r="M245" s="8" t="s">
        <v>2312</v>
      </c>
      <c r="O245" s="8" t="s">
        <v>2318</v>
      </c>
      <c r="P245" s="8" t="s">
        <v>441</v>
      </c>
      <c r="Q245" s="64"/>
    </row>
    <row r="246" ht="90.6" customHeight="1" spans="1:17" s="4" customFormat="1" x14ac:dyDescent="0.25">
      <c r="A246" s="45">
        <v>1</v>
      </c>
      <c r="B246" s="3" t="s">
        <v>380</v>
      </c>
      <c r="C246" s="46">
        <v>43539</v>
      </c>
      <c r="D246" s="47" t="s">
        <v>1949</v>
      </c>
      <c r="E246" s="4" t="s">
        <v>1950</v>
      </c>
      <c r="G246" s="4" t="s">
        <v>2319</v>
      </c>
      <c r="H246" s="3" t="s">
        <v>44</v>
      </c>
      <c r="I246" s="3" t="s">
        <v>35</v>
      </c>
      <c r="J246" s="3" t="s">
        <v>36</v>
      </c>
      <c r="K246" s="3" t="s">
        <v>48</v>
      </c>
      <c r="L246" s="4" t="s">
        <v>1952</v>
      </c>
      <c r="M246" s="4" t="s">
        <v>1952</v>
      </c>
      <c r="O246" s="4" t="s">
        <v>2320</v>
      </c>
      <c r="P246" s="4" t="s">
        <v>2321</v>
      </c>
      <c r="Q246" s="48"/>
    </row>
    <row r="247" ht="90.6" customHeight="1" spans="1:17" s="4" customFormat="1" x14ac:dyDescent="0.25">
      <c r="A247" s="45">
        <v>1</v>
      </c>
      <c r="B247" s="3" t="s">
        <v>380</v>
      </c>
      <c r="C247" s="46">
        <v>43539</v>
      </c>
      <c r="D247" s="47" t="s">
        <v>1953</v>
      </c>
      <c r="E247" s="4" t="s">
        <v>27</v>
      </c>
      <c r="G247" s="4" t="s">
        <v>2322</v>
      </c>
      <c r="H247" s="3" t="s">
        <v>44</v>
      </c>
      <c r="I247" s="3" t="s">
        <v>35</v>
      </c>
      <c r="J247" s="3" t="s">
        <v>36</v>
      </c>
      <c r="K247" s="3" t="s">
        <v>48</v>
      </c>
      <c r="L247" s="4" t="s">
        <v>1952</v>
      </c>
      <c r="M247" s="4" t="s">
        <v>1952</v>
      </c>
      <c r="O247" s="4" t="s">
        <v>2320</v>
      </c>
      <c r="P247" s="4" t="s">
        <v>2321</v>
      </c>
      <c r="Q247" s="48"/>
    </row>
    <row r="248" ht="90.6" customHeight="1" spans="1:17" s="4" customFormat="1" x14ac:dyDescent="0.25">
      <c r="A248" s="45">
        <v>1</v>
      </c>
      <c r="B248" s="3" t="s">
        <v>380</v>
      </c>
      <c r="C248" s="46">
        <v>43539</v>
      </c>
      <c r="D248" s="47" t="s">
        <v>1955</v>
      </c>
      <c r="E248" s="4" t="s">
        <v>27</v>
      </c>
      <c r="G248" s="4" t="s">
        <v>2323</v>
      </c>
      <c r="H248" s="3" t="s">
        <v>44</v>
      </c>
      <c r="I248" s="3" t="s">
        <v>35</v>
      </c>
      <c r="J248" s="3" t="s">
        <v>36</v>
      </c>
      <c r="K248" s="3" t="s">
        <v>48</v>
      </c>
      <c r="L248" s="4" t="s">
        <v>1952</v>
      </c>
      <c r="M248" s="4" t="s">
        <v>1952</v>
      </c>
      <c r="O248" s="4" t="s">
        <v>2320</v>
      </c>
      <c r="P248" s="4" t="s">
        <v>2321</v>
      </c>
      <c r="Q248" s="48"/>
    </row>
    <row r="249" ht="90.6" customHeight="1" spans="1:17" s="4" customFormat="1" x14ac:dyDescent="0.25">
      <c r="A249" s="45">
        <v>1</v>
      </c>
      <c r="B249" s="3" t="s">
        <v>380</v>
      </c>
      <c r="C249" s="46">
        <v>43539</v>
      </c>
      <c r="D249" s="47" t="s">
        <v>1957</v>
      </c>
      <c r="E249" s="4" t="s">
        <v>27</v>
      </c>
      <c r="G249" s="4" t="s">
        <v>2323</v>
      </c>
      <c r="H249" s="3" t="s">
        <v>44</v>
      </c>
      <c r="I249" s="3" t="s">
        <v>35</v>
      </c>
      <c r="J249" s="3" t="s">
        <v>36</v>
      </c>
      <c r="K249" s="3" t="s">
        <v>48</v>
      </c>
      <c r="L249" s="4" t="s">
        <v>1952</v>
      </c>
      <c r="M249" s="4" t="s">
        <v>1952</v>
      </c>
      <c r="O249" s="4" t="s">
        <v>2320</v>
      </c>
      <c r="P249" s="4" t="s">
        <v>2321</v>
      </c>
      <c r="Q249" s="48"/>
    </row>
    <row r="250" ht="90.6" customHeight="1" spans="1:17" s="27" customFormat="1" x14ac:dyDescent="0.25">
      <c r="A250" s="67">
        <v>1</v>
      </c>
      <c r="B250" s="26" t="s">
        <v>380</v>
      </c>
      <c r="C250" s="68">
        <v>43542</v>
      </c>
      <c r="D250" s="60" t="s">
        <v>1949</v>
      </c>
      <c r="E250" s="27" t="s">
        <v>1950</v>
      </c>
      <c r="G250" s="27" t="s">
        <v>2324</v>
      </c>
      <c r="H250" s="26" t="s">
        <v>38</v>
      </c>
      <c r="I250" s="26" t="s">
        <v>35</v>
      </c>
      <c r="J250" s="26" t="s">
        <v>36</v>
      </c>
      <c r="K250" s="26" t="s">
        <v>48</v>
      </c>
      <c r="L250" s="27" t="s">
        <v>2007</v>
      </c>
      <c r="M250" s="27" t="s">
        <v>1974</v>
      </c>
      <c r="O250" s="27" t="s">
        <v>2325</v>
      </c>
      <c r="P250" s="27" t="s">
        <v>2326</v>
      </c>
      <c r="Q250" s="58"/>
    </row>
    <row r="251" ht="90.6" customHeight="1" spans="1:17" s="27" customFormat="1" x14ac:dyDescent="0.25">
      <c r="A251" s="67">
        <v>1</v>
      </c>
      <c r="B251" s="26" t="s">
        <v>380</v>
      </c>
      <c r="C251" s="68">
        <v>43542</v>
      </c>
      <c r="D251" s="60" t="s">
        <v>1953</v>
      </c>
      <c r="E251" s="27" t="s">
        <v>1950</v>
      </c>
      <c r="G251" s="27" t="s">
        <v>2327</v>
      </c>
      <c r="H251" s="26" t="s">
        <v>38</v>
      </c>
      <c r="I251" s="26" t="s">
        <v>35</v>
      </c>
      <c r="J251" s="26" t="s">
        <v>36</v>
      </c>
      <c r="K251" s="26" t="s">
        <v>48</v>
      </c>
      <c r="L251" s="27" t="s">
        <v>2007</v>
      </c>
      <c r="M251" s="27" t="s">
        <v>1974</v>
      </c>
      <c r="O251" s="27" t="s">
        <v>2325</v>
      </c>
      <c r="P251" s="27" t="s">
        <v>2326</v>
      </c>
      <c r="Q251" s="58"/>
    </row>
    <row r="252" ht="90.6" customHeight="1" spans="1:17" s="27" customFormat="1" x14ac:dyDescent="0.25">
      <c r="A252" s="67">
        <v>1</v>
      </c>
      <c r="B252" s="26" t="s">
        <v>380</v>
      </c>
      <c r="C252" s="68">
        <v>43542</v>
      </c>
      <c r="D252" s="60" t="s">
        <v>1955</v>
      </c>
      <c r="E252" s="27" t="s">
        <v>27</v>
      </c>
      <c r="G252" s="27" t="s">
        <v>2328</v>
      </c>
      <c r="H252" s="26" t="s">
        <v>38</v>
      </c>
      <c r="I252" s="26" t="s">
        <v>35</v>
      </c>
      <c r="J252" s="26" t="s">
        <v>36</v>
      </c>
      <c r="K252" s="26" t="s">
        <v>48</v>
      </c>
      <c r="L252" s="27" t="s">
        <v>2007</v>
      </c>
      <c r="M252" s="27" t="s">
        <v>1974</v>
      </c>
      <c r="O252" s="27" t="s">
        <v>2325</v>
      </c>
      <c r="P252" s="27" t="s">
        <v>2326</v>
      </c>
      <c r="Q252" s="58"/>
    </row>
    <row r="253" ht="90.6" customHeight="1" spans="1:17" s="27" customFormat="1" x14ac:dyDescent="0.25">
      <c r="A253" s="67">
        <v>1</v>
      </c>
      <c r="B253" s="26" t="s">
        <v>380</v>
      </c>
      <c r="C253" s="68">
        <v>43542</v>
      </c>
      <c r="D253" s="60" t="s">
        <v>1957</v>
      </c>
      <c r="E253" s="27" t="s">
        <v>27</v>
      </c>
      <c r="G253" s="27" t="s">
        <v>2328</v>
      </c>
      <c r="H253" s="26" t="s">
        <v>38</v>
      </c>
      <c r="I253" s="26" t="s">
        <v>35</v>
      </c>
      <c r="J253" s="26" t="s">
        <v>36</v>
      </c>
      <c r="K253" s="26" t="s">
        <v>48</v>
      </c>
      <c r="L253" s="27" t="s">
        <v>2007</v>
      </c>
      <c r="M253" s="27" t="s">
        <v>1974</v>
      </c>
      <c r="O253" s="27" t="s">
        <v>2325</v>
      </c>
      <c r="P253" s="27" t="s">
        <v>2326</v>
      </c>
      <c r="Q253" s="58"/>
    </row>
    <row r="254" ht="90.6" customHeight="1" spans="1:17" s="8" customFormat="1" x14ac:dyDescent="0.25">
      <c r="A254" s="61">
        <v>1</v>
      </c>
      <c r="B254" s="7" t="s">
        <v>380</v>
      </c>
      <c r="C254" s="62">
        <v>43542</v>
      </c>
      <c r="D254" s="63" t="s">
        <v>1949</v>
      </c>
      <c r="E254" s="8" t="s">
        <v>2279</v>
      </c>
      <c r="G254" s="8" t="s">
        <v>2329</v>
      </c>
      <c r="H254" s="7" t="s">
        <v>44</v>
      </c>
      <c r="I254" s="7" t="s">
        <v>36</v>
      </c>
      <c r="J254" s="7" t="s">
        <v>35</v>
      </c>
      <c r="K254" s="7" t="s">
        <v>48</v>
      </c>
      <c r="L254" s="8" t="s">
        <v>1966</v>
      </c>
      <c r="M254" s="8" t="s">
        <v>2074</v>
      </c>
      <c r="O254" s="8" t="s">
        <v>2330</v>
      </c>
      <c r="P254" s="8" t="s">
        <v>2331</v>
      </c>
      <c r="Q254" s="64"/>
    </row>
    <row r="255" ht="90.6" customHeight="1" spans="1:17" s="8" customFormat="1" x14ac:dyDescent="0.25">
      <c r="A255" s="61">
        <v>1</v>
      </c>
      <c r="B255" s="7" t="s">
        <v>380</v>
      </c>
      <c r="C255" s="62">
        <v>43542</v>
      </c>
      <c r="D255" s="63" t="s">
        <v>1955</v>
      </c>
      <c r="E255" s="8" t="s">
        <v>2332</v>
      </c>
      <c r="G255" s="8" t="s">
        <v>2333</v>
      </c>
      <c r="H255" s="7" t="s">
        <v>38</v>
      </c>
      <c r="I255" s="7" t="s">
        <v>36</v>
      </c>
      <c r="J255" s="7" t="s">
        <v>35</v>
      </c>
      <c r="K255" s="7" t="s">
        <v>39</v>
      </c>
      <c r="L255" s="8" t="s">
        <v>1966</v>
      </c>
      <c r="M255" s="8" t="s">
        <v>474</v>
      </c>
      <c r="O255" s="8" t="s">
        <v>2334</v>
      </c>
      <c r="P255" s="8" t="s">
        <v>559</v>
      </c>
      <c r="Q255" s="64"/>
    </row>
    <row r="256" ht="90.6" customHeight="1" spans="1:17" s="8" customFormat="1" x14ac:dyDescent="0.25">
      <c r="A256" s="61">
        <v>1</v>
      </c>
      <c r="B256" s="7" t="s">
        <v>380</v>
      </c>
      <c r="C256" s="62">
        <v>43542</v>
      </c>
      <c r="D256" s="63" t="s">
        <v>1955</v>
      </c>
      <c r="E256" s="8" t="s">
        <v>2335</v>
      </c>
      <c r="G256" s="8" t="s">
        <v>2336</v>
      </c>
      <c r="H256" s="7" t="s">
        <v>38</v>
      </c>
      <c r="I256" s="7" t="s">
        <v>36</v>
      </c>
      <c r="J256" s="7" t="s">
        <v>35</v>
      </c>
      <c r="K256" s="7" t="s">
        <v>39</v>
      </c>
      <c r="L256" s="8" t="s">
        <v>1966</v>
      </c>
      <c r="M256" s="8" t="s">
        <v>474</v>
      </c>
      <c r="O256" s="8" t="s">
        <v>2337</v>
      </c>
      <c r="P256" s="8" t="s">
        <v>784</v>
      </c>
      <c r="Q256" s="64"/>
    </row>
    <row r="257" ht="90.6" customHeight="1" spans="1:17" s="8" customFormat="1" x14ac:dyDescent="0.25">
      <c r="A257" s="61">
        <v>1</v>
      </c>
      <c r="B257" s="7" t="s">
        <v>380</v>
      </c>
      <c r="C257" s="62">
        <v>43542</v>
      </c>
      <c r="D257" s="63" t="s">
        <v>1955</v>
      </c>
      <c r="E257" s="8" t="s">
        <v>2338</v>
      </c>
      <c r="G257" s="8" t="s">
        <v>2339</v>
      </c>
      <c r="H257" s="7" t="s">
        <v>38</v>
      </c>
      <c r="I257" s="7" t="s">
        <v>36</v>
      </c>
      <c r="J257" s="7" t="s">
        <v>35</v>
      </c>
      <c r="K257" s="7" t="s">
        <v>39</v>
      </c>
      <c r="L257" s="8" t="s">
        <v>1971</v>
      </c>
      <c r="M257" s="8" t="s">
        <v>474</v>
      </c>
      <c r="O257" s="8" t="s">
        <v>2340</v>
      </c>
      <c r="P257" s="8" t="s">
        <v>2341</v>
      </c>
      <c r="Q257" s="64"/>
    </row>
    <row r="258" ht="90.6" customHeight="1" spans="1:17" s="8" customFormat="1" x14ac:dyDescent="0.25">
      <c r="A258" s="61">
        <v>1</v>
      </c>
      <c r="B258" s="7" t="s">
        <v>380</v>
      </c>
      <c r="C258" s="62">
        <v>43542</v>
      </c>
      <c r="D258" s="63" t="s">
        <v>1949</v>
      </c>
      <c r="E258" s="8" t="s">
        <v>2342</v>
      </c>
      <c r="G258" s="8" t="s">
        <v>2343</v>
      </c>
      <c r="H258" s="7" t="s">
        <v>38</v>
      </c>
      <c r="I258" s="7" t="s">
        <v>36</v>
      </c>
      <c r="J258" s="7" t="s">
        <v>35</v>
      </c>
      <c r="K258" s="7" t="s">
        <v>39</v>
      </c>
      <c r="L258" s="8" t="s">
        <v>1966</v>
      </c>
      <c r="M258" s="8" t="s">
        <v>474</v>
      </c>
      <c r="O258" s="8" t="s">
        <v>2344</v>
      </c>
      <c r="P258" s="8" t="s">
        <v>522</v>
      </c>
      <c r="Q258" s="64"/>
    </row>
    <row r="259" ht="90.6" customHeight="1" spans="1:17" s="8" customFormat="1" x14ac:dyDescent="0.25">
      <c r="A259" s="61">
        <v>1</v>
      </c>
      <c r="B259" s="7" t="s">
        <v>380</v>
      </c>
      <c r="C259" s="62">
        <v>43542</v>
      </c>
      <c r="D259" s="63" t="s">
        <v>1949</v>
      </c>
      <c r="E259" s="8" t="s">
        <v>2345</v>
      </c>
      <c r="G259" s="8" t="s">
        <v>2346</v>
      </c>
      <c r="H259" s="7" t="s">
        <v>38</v>
      </c>
      <c r="I259" s="7" t="s">
        <v>36</v>
      </c>
      <c r="J259" s="7" t="s">
        <v>35</v>
      </c>
      <c r="K259" s="7" t="s">
        <v>39</v>
      </c>
      <c r="L259" s="8" t="s">
        <v>1966</v>
      </c>
      <c r="M259" s="8" t="s">
        <v>474</v>
      </c>
      <c r="O259" s="8" t="s">
        <v>2347</v>
      </c>
      <c r="P259" s="8" t="s">
        <v>752</v>
      </c>
      <c r="Q259" s="64"/>
    </row>
    <row r="260" ht="90.6" customHeight="1" spans="1:17" s="8" customFormat="1" x14ac:dyDescent="0.25">
      <c r="A260" s="61">
        <v>1</v>
      </c>
      <c r="B260" s="7" t="s">
        <v>380</v>
      </c>
      <c r="C260" s="62">
        <v>43542</v>
      </c>
      <c r="D260" s="63" t="s">
        <v>1949</v>
      </c>
      <c r="E260" s="8" t="s">
        <v>2342</v>
      </c>
      <c r="G260" s="8" t="s">
        <v>2348</v>
      </c>
      <c r="H260" s="7" t="s">
        <v>38</v>
      </c>
      <c r="I260" s="7" t="s">
        <v>36</v>
      </c>
      <c r="J260" s="7" t="s">
        <v>35</v>
      </c>
      <c r="K260" s="7" t="s">
        <v>39</v>
      </c>
      <c r="L260" s="8" t="s">
        <v>1966</v>
      </c>
      <c r="M260" s="8" t="s">
        <v>474</v>
      </c>
      <c r="O260" s="8" t="s">
        <v>2349</v>
      </c>
      <c r="P260" s="8" t="s">
        <v>2350</v>
      </c>
      <c r="Q260" s="64"/>
    </row>
    <row r="261" ht="90.6" customHeight="1" spans="1:17" s="8" customFormat="1" x14ac:dyDescent="0.25">
      <c r="A261" s="61">
        <v>1</v>
      </c>
      <c r="B261" s="7" t="s">
        <v>380</v>
      </c>
      <c r="C261" s="62">
        <v>43542</v>
      </c>
      <c r="D261" s="63" t="s">
        <v>1949</v>
      </c>
      <c r="E261" s="8" t="s">
        <v>2351</v>
      </c>
      <c r="G261" s="8" t="s">
        <v>2352</v>
      </c>
      <c r="H261" s="7" t="s">
        <v>38</v>
      </c>
      <c r="I261" s="7" t="s">
        <v>36</v>
      </c>
      <c r="J261" s="7" t="s">
        <v>35</v>
      </c>
      <c r="K261" s="7" t="s">
        <v>39</v>
      </c>
      <c r="L261" s="8" t="s">
        <v>1966</v>
      </c>
      <c r="M261" s="8" t="s">
        <v>474</v>
      </c>
      <c r="O261" s="8" t="s">
        <v>2334</v>
      </c>
      <c r="P261" s="8" t="s">
        <v>559</v>
      </c>
      <c r="Q261" s="64"/>
    </row>
    <row r="262" ht="90.6" customHeight="1" spans="1:17" s="8" customFormat="1" x14ac:dyDescent="0.25">
      <c r="A262" s="61">
        <v>1</v>
      </c>
      <c r="B262" s="7" t="s">
        <v>380</v>
      </c>
      <c r="C262" s="62">
        <v>43542</v>
      </c>
      <c r="D262" s="63" t="s">
        <v>1949</v>
      </c>
      <c r="E262" s="8" t="s">
        <v>2342</v>
      </c>
      <c r="G262" s="8" t="s">
        <v>2353</v>
      </c>
      <c r="H262" s="7" t="s">
        <v>38</v>
      </c>
      <c r="I262" s="7" t="s">
        <v>36</v>
      </c>
      <c r="J262" s="7" t="s">
        <v>35</v>
      </c>
      <c r="K262" s="7" t="s">
        <v>39</v>
      </c>
      <c r="L262" s="8" t="s">
        <v>1966</v>
      </c>
      <c r="M262" s="8" t="s">
        <v>474</v>
      </c>
      <c r="O262" s="8" t="s">
        <v>2354</v>
      </c>
      <c r="P262" s="8" t="s">
        <v>2355</v>
      </c>
      <c r="Q262" s="64"/>
    </row>
    <row r="263" ht="90.6" customHeight="1" spans="1:17" s="8" customFormat="1" x14ac:dyDescent="0.25">
      <c r="A263" s="61">
        <v>1</v>
      </c>
      <c r="B263" s="7" t="s">
        <v>380</v>
      </c>
      <c r="C263" s="62">
        <v>43542</v>
      </c>
      <c r="D263" s="63" t="s">
        <v>1949</v>
      </c>
      <c r="E263" s="8" t="s">
        <v>2356</v>
      </c>
      <c r="G263" s="8" t="s">
        <v>2357</v>
      </c>
      <c r="H263" s="7" t="s">
        <v>38</v>
      </c>
      <c r="I263" s="7" t="s">
        <v>36</v>
      </c>
      <c r="J263" s="7" t="s">
        <v>35</v>
      </c>
      <c r="K263" s="7" t="s">
        <v>39</v>
      </c>
      <c r="L263" s="8" t="s">
        <v>1966</v>
      </c>
      <c r="M263" s="8" t="s">
        <v>474</v>
      </c>
      <c r="O263" s="8" t="s">
        <v>2358</v>
      </c>
      <c r="P263" s="8" t="s">
        <v>2359</v>
      </c>
      <c r="Q263" s="64"/>
    </row>
    <row r="264" ht="90.6" customHeight="1" spans="1:17" s="8" customFormat="1" x14ac:dyDescent="0.25">
      <c r="A264" s="61">
        <v>1</v>
      </c>
      <c r="B264" s="7" t="s">
        <v>380</v>
      </c>
      <c r="C264" s="62">
        <v>43542</v>
      </c>
      <c r="D264" s="63" t="s">
        <v>1949</v>
      </c>
      <c r="E264" s="8" t="s">
        <v>2360</v>
      </c>
      <c r="G264" s="8" t="s">
        <v>659</v>
      </c>
      <c r="H264" s="7" t="s">
        <v>38</v>
      </c>
      <c r="I264" s="7" t="s">
        <v>36</v>
      </c>
      <c r="J264" s="7" t="s">
        <v>35</v>
      </c>
      <c r="K264" s="7" t="s">
        <v>39</v>
      </c>
      <c r="L264" s="8" t="s">
        <v>1966</v>
      </c>
      <c r="M264" s="8" t="s">
        <v>474</v>
      </c>
      <c r="O264" s="8" t="s">
        <v>2358</v>
      </c>
      <c r="P264" s="8" t="s">
        <v>2359</v>
      </c>
      <c r="Q264" s="64"/>
    </row>
    <row r="265" ht="90.6" customHeight="1" spans="1:17" s="8" customFormat="1" x14ac:dyDescent="0.25">
      <c r="A265" s="61">
        <v>1</v>
      </c>
      <c r="B265" s="7" t="s">
        <v>380</v>
      </c>
      <c r="C265" s="62">
        <v>43543</v>
      </c>
      <c r="D265" s="63" t="s">
        <v>1957</v>
      </c>
      <c r="E265" s="8" t="s">
        <v>2335</v>
      </c>
      <c r="G265" s="8" t="s">
        <v>2361</v>
      </c>
      <c r="H265" s="7" t="s">
        <v>38</v>
      </c>
      <c r="I265" s="7" t="s">
        <v>36</v>
      </c>
      <c r="J265" s="7" t="s">
        <v>35</v>
      </c>
      <c r="K265" s="7" t="s">
        <v>39</v>
      </c>
      <c r="L265" s="8" t="s">
        <v>1966</v>
      </c>
      <c r="M265" s="8" t="s">
        <v>474</v>
      </c>
      <c r="O265" s="8" t="s">
        <v>2362</v>
      </c>
      <c r="P265" s="8" t="s">
        <v>2363</v>
      </c>
      <c r="Q265" s="64"/>
    </row>
    <row r="266" ht="90.6" customHeight="1" spans="1:17" s="8" customFormat="1" x14ac:dyDescent="0.25">
      <c r="A266" s="61">
        <v>1</v>
      </c>
      <c r="B266" s="7" t="s">
        <v>380</v>
      </c>
      <c r="C266" s="62">
        <v>43543</v>
      </c>
      <c r="D266" s="63" t="s">
        <v>1949</v>
      </c>
      <c r="E266" s="8" t="s">
        <v>2364</v>
      </c>
      <c r="G266" s="8" t="s">
        <v>2365</v>
      </c>
      <c r="H266" s="7" t="s">
        <v>38</v>
      </c>
      <c r="I266" s="7" t="s">
        <v>36</v>
      </c>
      <c r="J266" s="7" t="s">
        <v>35</v>
      </c>
      <c r="K266" s="7" t="s">
        <v>39</v>
      </c>
      <c r="L266" s="8" t="s">
        <v>1966</v>
      </c>
      <c r="M266" s="8" t="s">
        <v>2366</v>
      </c>
      <c r="O266" s="8" t="s">
        <v>515</v>
      </c>
      <c r="P266" s="8" t="s">
        <v>516</v>
      </c>
      <c r="Q266" s="64"/>
    </row>
    <row r="267" ht="90.6" customHeight="1" spans="1:17" s="8" customFormat="1" x14ac:dyDescent="0.25">
      <c r="A267" s="61">
        <v>1</v>
      </c>
      <c r="B267" s="7" t="s">
        <v>380</v>
      </c>
      <c r="C267" s="62">
        <v>43543</v>
      </c>
      <c r="D267" s="63" t="s">
        <v>1949</v>
      </c>
      <c r="E267" s="8" t="s">
        <v>2367</v>
      </c>
      <c r="G267" s="8" t="s">
        <v>2368</v>
      </c>
      <c r="H267" s="7" t="s">
        <v>38</v>
      </c>
      <c r="I267" s="7" t="s">
        <v>36</v>
      </c>
      <c r="J267" s="7" t="s">
        <v>35</v>
      </c>
      <c r="K267" s="7" t="s">
        <v>39</v>
      </c>
      <c r="L267" s="8" t="s">
        <v>1966</v>
      </c>
      <c r="M267" s="8" t="s">
        <v>2366</v>
      </c>
      <c r="O267" s="8" t="s">
        <v>2337</v>
      </c>
      <c r="P267" s="8" t="s">
        <v>784</v>
      </c>
      <c r="Q267" s="64"/>
    </row>
    <row r="268" ht="90.6" customHeight="1" spans="1:17" s="8" customFormat="1" x14ac:dyDescent="0.25">
      <c r="A268" s="61">
        <v>1</v>
      </c>
      <c r="B268" s="7" t="s">
        <v>380</v>
      </c>
      <c r="C268" s="62">
        <v>43543</v>
      </c>
      <c r="D268" s="63" t="s">
        <v>1949</v>
      </c>
      <c r="E268" s="8" t="s">
        <v>2369</v>
      </c>
      <c r="G268" s="8" t="s">
        <v>2370</v>
      </c>
      <c r="H268" s="7" t="s">
        <v>38</v>
      </c>
      <c r="I268" s="7" t="s">
        <v>36</v>
      </c>
      <c r="J268" s="7" t="s">
        <v>35</v>
      </c>
      <c r="K268" s="7" t="s">
        <v>39</v>
      </c>
      <c r="L268" s="8" t="s">
        <v>1966</v>
      </c>
      <c r="M268" s="8" t="s">
        <v>2366</v>
      </c>
      <c r="O268" s="8" t="s">
        <v>2371</v>
      </c>
      <c r="P268" s="8" t="s">
        <v>784</v>
      </c>
      <c r="Q268" s="64"/>
    </row>
    <row r="269" ht="90.6" customHeight="1" spans="1:17" s="8" customFormat="1" x14ac:dyDescent="0.25">
      <c r="A269" s="61">
        <v>1</v>
      </c>
      <c r="B269" s="7" t="s">
        <v>380</v>
      </c>
      <c r="C269" s="62">
        <v>43543</v>
      </c>
      <c r="D269" s="63" t="s">
        <v>1949</v>
      </c>
      <c r="E269" s="8" t="s">
        <v>2372</v>
      </c>
      <c r="G269" s="8" t="s">
        <v>2373</v>
      </c>
      <c r="H269" s="7" t="s">
        <v>38</v>
      </c>
      <c r="I269" s="7" t="s">
        <v>36</v>
      </c>
      <c r="J269" s="7" t="s">
        <v>35</v>
      </c>
      <c r="K269" s="7" t="s">
        <v>39</v>
      </c>
      <c r="L269" s="8" t="s">
        <v>1966</v>
      </c>
      <c r="M269" s="8" t="s">
        <v>2366</v>
      </c>
      <c r="O269" s="8" t="s">
        <v>2349</v>
      </c>
      <c r="P269" s="8" t="s">
        <v>2350</v>
      </c>
      <c r="Q269" s="64"/>
    </row>
    <row r="270" ht="90.6" customHeight="1" spans="1:17" s="8" customFormat="1" x14ac:dyDescent="0.25">
      <c r="A270" s="61">
        <v>1</v>
      </c>
      <c r="B270" s="7" t="s">
        <v>380</v>
      </c>
      <c r="C270" s="62">
        <v>43543</v>
      </c>
      <c r="D270" s="63" t="s">
        <v>1949</v>
      </c>
      <c r="E270" s="8" t="s">
        <v>2342</v>
      </c>
      <c r="G270" s="8" t="s">
        <v>2374</v>
      </c>
      <c r="H270" s="7" t="s">
        <v>38</v>
      </c>
      <c r="I270" s="7" t="s">
        <v>36</v>
      </c>
      <c r="J270" s="7" t="s">
        <v>35</v>
      </c>
      <c r="K270" s="7" t="s">
        <v>39</v>
      </c>
      <c r="L270" s="8" t="s">
        <v>1966</v>
      </c>
      <c r="M270" s="8" t="s">
        <v>2366</v>
      </c>
      <c r="O270" s="8" t="s">
        <v>2349</v>
      </c>
      <c r="P270" s="8" t="s">
        <v>2350</v>
      </c>
      <c r="Q270" s="64"/>
    </row>
    <row r="271" ht="90.6" customHeight="1" spans="1:17" s="8" customFormat="1" x14ac:dyDescent="0.25">
      <c r="A271" s="61">
        <v>1</v>
      </c>
      <c r="B271" s="7" t="s">
        <v>380</v>
      </c>
      <c r="C271" s="62">
        <v>43543</v>
      </c>
      <c r="D271" s="63" t="s">
        <v>1949</v>
      </c>
      <c r="E271" s="8" t="s">
        <v>2375</v>
      </c>
      <c r="G271" s="8" t="s">
        <v>2376</v>
      </c>
      <c r="H271" s="7" t="s">
        <v>38</v>
      </c>
      <c r="I271" s="7" t="s">
        <v>36</v>
      </c>
      <c r="J271" s="7" t="s">
        <v>35</v>
      </c>
      <c r="K271" s="7" t="s">
        <v>39</v>
      </c>
      <c r="L271" s="8" t="s">
        <v>1966</v>
      </c>
      <c r="M271" s="8" t="s">
        <v>2366</v>
      </c>
      <c r="O271" s="8" t="s">
        <v>2349</v>
      </c>
      <c r="P271" s="8" t="s">
        <v>2350</v>
      </c>
      <c r="Q271" s="64"/>
    </row>
    <row r="272" ht="90.6" customHeight="1" spans="1:17" s="4" customFormat="1" x14ac:dyDescent="0.25">
      <c r="A272" s="45">
        <v>1</v>
      </c>
      <c r="B272" s="3" t="s">
        <v>380</v>
      </c>
      <c r="C272" s="46">
        <v>43543</v>
      </c>
      <c r="D272" s="47" t="s">
        <v>1949</v>
      </c>
      <c r="E272" s="4" t="s">
        <v>1950</v>
      </c>
      <c r="G272" s="4" t="s">
        <v>2377</v>
      </c>
      <c r="H272" s="3" t="s">
        <v>1979</v>
      </c>
      <c r="I272" s="3" t="s">
        <v>35</v>
      </c>
      <c r="J272" s="3" t="s">
        <v>36</v>
      </c>
      <c r="K272" s="3" t="s">
        <v>39</v>
      </c>
      <c r="L272" s="4" t="s">
        <v>2161</v>
      </c>
      <c r="M272" s="4" t="s">
        <v>2366</v>
      </c>
      <c r="O272" s="4" t="s">
        <v>2378</v>
      </c>
      <c r="P272" s="4" t="s">
        <v>477</v>
      </c>
      <c r="Q272" s="48"/>
    </row>
    <row r="273" ht="90.6" customHeight="1" spans="1:17" s="4" customFormat="1" x14ac:dyDescent="0.25">
      <c r="A273" s="45">
        <v>1</v>
      </c>
      <c r="B273" s="3" t="s">
        <v>380</v>
      </c>
      <c r="C273" s="46">
        <v>43543</v>
      </c>
      <c r="D273" s="47" t="s">
        <v>1953</v>
      </c>
      <c r="E273" s="4" t="s">
        <v>1950</v>
      </c>
      <c r="G273" s="4" t="s">
        <v>2379</v>
      </c>
      <c r="H273" s="3" t="s">
        <v>44</v>
      </c>
      <c r="I273" s="3" t="s">
        <v>35</v>
      </c>
      <c r="J273" s="3" t="s">
        <v>36</v>
      </c>
      <c r="K273" s="3" t="s">
        <v>39</v>
      </c>
      <c r="L273" s="4" t="s">
        <v>2161</v>
      </c>
      <c r="M273" s="4" t="s">
        <v>2366</v>
      </c>
      <c r="O273" s="4" t="s">
        <v>2378</v>
      </c>
      <c r="P273" s="4" t="s">
        <v>477</v>
      </c>
      <c r="Q273" s="48"/>
    </row>
    <row r="274" ht="90.6" customHeight="1" spans="1:17" s="4" customFormat="1" x14ac:dyDescent="0.25">
      <c r="A274" s="45">
        <v>1</v>
      </c>
      <c r="B274" s="3" t="s">
        <v>380</v>
      </c>
      <c r="C274" s="46">
        <v>43543</v>
      </c>
      <c r="D274" s="47" t="s">
        <v>1955</v>
      </c>
      <c r="E274" s="4" t="s">
        <v>27</v>
      </c>
      <c r="G274" s="4" t="s">
        <v>2380</v>
      </c>
      <c r="H274" s="3" t="s">
        <v>44</v>
      </c>
      <c r="I274" s="3" t="s">
        <v>35</v>
      </c>
      <c r="J274" s="3" t="s">
        <v>36</v>
      </c>
      <c r="K274" s="3" t="s">
        <v>39</v>
      </c>
      <c r="L274" s="4" t="s">
        <v>2161</v>
      </c>
      <c r="M274" s="4" t="s">
        <v>2366</v>
      </c>
      <c r="O274" s="4" t="s">
        <v>2378</v>
      </c>
      <c r="P274" s="4" t="s">
        <v>477</v>
      </c>
      <c r="Q274" s="48"/>
    </row>
    <row r="275" ht="90.6" customHeight="1" spans="1:17" s="4" customFormat="1" x14ac:dyDescent="0.25">
      <c r="A275" s="45">
        <v>1</v>
      </c>
      <c r="B275" s="3" t="s">
        <v>380</v>
      </c>
      <c r="C275" s="46">
        <v>43543</v>
      </c>
      <c r="D275" s="47" t="s">
        <v>1957</v>
      </c>
      <c r="E275" s="4" t="s">
        <v>27</v>
      </c>
      <c r="G275" s="4" t="s">
        <v>2380</v>
      </c>
      <c r="H275" s="3" t="s">
        <v>44</v>
      </c>
      <c r="I275" s="3" t="s">
        <v>35</v>
      </c>
      <c r="J275" s="3" t="s">
        <v>36</v>
      </c>
      <c r="K275" s="3" t="s">
        <v>39</v>
      </c>
      <c r="L275" s="4" t="s">
        <v>2161</v>
      </c>
      <c r="M275" s="4" t="s">
        <v>2366</v>
      </c>
      <c r="O275" s="4" t="s">
        <v>2378</v>
      </c>
      <c r="P275" s="4" t="s">
        <v>477</v>
      </c>
      <c r="Q275" s="48"/>
    </row>
    <row r="276" ht="90.6" customHeight="1" spans="1:17" s="8" customFormat="1" x14ac:dyDescent="0.25">
      <c r="A276" s="61">
        <v>1</v>
      </c>
      <c r="B276" s="7" t="s">
        <v>380</v>
      </c>
      <c r="C276" s="62">
        <v>43544</v>
      </c>
      <c r="D276" s="63" t="s">
        <v>1949</v>
      </c>
      <c r="E276" s="8" t="s">
        <v>2381</v>
      </c>
      <c r="G276" s="8" t="s">
        <v>2382</v>
      </c>
      <c r="H276" s="7" t="s">
        <v>44</v>
      </c>
      <c r="I276" s="7" t="s">
        <v>36</v>
      </c>
      <c r="J276" s="7" t="s">
        <v>35</v>
      </c>
      <c r="K276" s="7" t="s">
        <v>39</v>
      </c>
      <c r="L276" s="8" t="s">
        <v>1966</v>
      </c>
      <c r="M276" s="8" t="s">
        <v>2366</v>
      </c>
      <c r="O276" s="8" t="s">
        <v>2383</v>
      </c>
      <c r="P276" s="8" t="s">
        <v>502</v>
      </c>
      <c r="Q276" s="64"/>
    </row>
    <row r="277" ht="90.6" customHeight="1" spans="1:17" s="8" customFormat="1" x14ac:dyDescent="0.25">
      <c r="A277" s="61">
        <v>1</v>
      </c>
      <c r="B277" s="7" t="s">
        <v>380</v>
      </c>
      <c r="C277" s="62">
        <v>43544</v>
      </c>
      <c r="D277" s="63" t="s">
        <v>1949</v>
      </c>
      <c r="E277" s="8" t="s">
        <v>2384</v>
      </c>
      <c r="G277" s="8" t="s">
        <v>2385</v>
      </c>
      <c r="H277" s="7" t="s">
        <v>2386</v>
      </c>
      <c r="I277" s="7" t="s">
        <v>36</v>
      </c>
      <c r="J277" s="7" t="s">
        <v>35</v>
      </c>
      <c r="K277" s="7" t="s">
        <v>39</v>
      </c>
      <c r="L277" s="8" t="s">
        <v>1966</v>
      </c>
      <c r="M277" s="8" t="s">
        <v>2366</v>
      </c>
      <c r="O277" s="8" t="s">
        <v>497</v>
      </c>
      <c r="P277" s="8" t="s">
        <v>498</v>
      </c>
      <c r="Q277" s="64"/>
    </row>
    <row r="278" ht="90.6" customHeight="1" spans="1:17" s="8" customFormat="1" x14ac:dyDescent="0.25">
      <c r="A278" s="61">
        <v>1</v>
      </c>
      <c r="B278" s="7" t="s">
        <v>380</v>
      </c>
      <c r="C278" s="62">
        <v>43544</v>
      </c>
      <c r="D278" s="63" t="s">
        <v>1949</v>
      </c>
      <c r="E278" s="8" t="s">
        <v>2387</v>
      </c>
      <c r="G278" s="8" t="s">
        <v>2388</v>
      </c>
      <c r="H278" s="7" t="s">
        <v>38</v>
      </c>
      <c r="I278" s="7" t="s">
        <v>36</v>
      </c>
      <c r="J278" s="7" t="s">
        <v>35</v>
      </c>
      <c r="K278" s="7" t="s">
        <v>39</v>
      </c>
      <c r="L278" s="8" t="s">
        <v>1966</v>
      </c>
      <c r="M278" s="8" t="s">
        <v>2366</v>
      </c>
      <c r="O278" s="8" t="s">
        <v>2389</v>
      </c>
      <c r="P278" s="8" t="s">
        <v>932</v>
      </c>
      <c r="Q278" s="64"/>
    </row>
    <row r="279" ht="90.6" customHeight="1" spans="1:17" s="8" customFormat="1" x14ac:dyDescent="0.25">
      <c r="A279" s="61">
        <v>1</v>
      </c>
      <c r="B279" s="7" t="s">
        <v>380</v>
      </c>
      <c r="C279" s="62">
        <v>43544</v>
      </c>
      <c r="D279" s="63" t="s">
        <v>1949</v>
      </c>
      <c r="E279" s="8" t="s">
        <v>2390</v>
      </c>
      <c r="G279" s="8" t="s">
        <v>2391</v>
      </c>
      <c r="H279" s="7" t="s">
        <v>38</v>
      </c>
      <c r="I279" s="7" t="s">
        <v>36</v>
      </c>
      <c r="J279" s="7" t="s">
        <v>35</v>
      </c>
      <c r="K279" s="7" t="s">
        <v>39</v>
      </c>
      <c r="L279" s="8" t="s">
        <v>1966</v>
      </c>
      <c r="M279" s="8" t="s">
        <v>2366</v>
      </c>
      <c r="O279" s="8" t="s">
        <v>2392</v>
      </c>
      <c r="P279" s="8" t="s">
        <v>507</v>
      </c>
      <c r="Q279" s="64"/>
    </row>
    <row r="280" ht="90.6" customHeight="1" spans="1:17" s="8" customFormat="1" x14ac:dyDescent="0.25">
      <c r="A280" s="61">
        <v>1</v>
      </c>
      <c r="B280" s="7" t="s">
        <v>380</v>
      </c>
      <c r="C280" s="62">
        <v>43544</v>
      </c>
      <c r="D280" s="63" t="s">
        <v>1955</v>
      </c>
      <c r="E280" s="8" t="s">
        <v>2393</v>
      </c>
      <c r="G280" s="8" t="s">
        <v>2394</v>
      </c>
      <c r="H280" s="7" t="s">
        <v>38</v>
      </c>
      <c r="I280" s="7" t="s">
        <v>36</v>
      </c>
      <c r="J280" s="7" t="s">
        <v>35</v>
      </c>
      <c r="K280" s="7" t="s">
        <v>48</v>
      </c>
      <c r="L280" s="8" t="s">
        <v>1966</v>
      </c>
      <c r="M280" s="8" t="s">
        <v>2074</v>
      </c>
      <c r="O280" s="8" t="s">
        <v>2395</v>
      </c>
      <c r="P280" s="8" t="s">
        <v>2396</v>
      </c>
      <c r="Q280" s="64"/>
    </row>
    <row r="281" ht="90.6" customHeight="1" spans="1:17" s="27" customFormat="1" x14ac:dyDescent="0.25">
      <c r="A281" s="67">
        <v>1</v>
      </c>
      <c r="B281" s="26" t="s">
        <v>380</v>
      </c>
      <c r="C281" s="68">
        <v>43544</v>
      </c>
      <c r="D281" s="60" t="s">
        <v>1949</v>
      </c>
      <c r="E281" s="27" t="s">
        <v>1950</v>
      </c>
      <c r="G281" s="27" t="s">
        <v>2397</v>
      </c>
      <c r="H281" s="26" t="s">
        <v>44</v>
      </c>
      <c r="I281" s="26" t="s">
        <v>35</v>
      </c>
      <c r="J281" s="26" t="s">
        <v>36</v>
      </c>
      <c r="K281" s="26" t="s">
        <v>48</v>
      </c>
      <c r="L281" s="27" t="s">
        <v>496</v>
      </c>
      <c r="M281" s="27" t="s">
        <v>1984</v>
      </c>
      <c r="Q281" s="58"/>
    </row>
    <row r="282" ht="90.6" customHeight="1" spans="1:17" s="27" customFormat="1" x14ac:dyDescent="0.25">
      <c r="A282" s="67">
        <v>1</v>
      </c>
      <c r="B282" s="26" t="s">
        <v>380</v>
      </c>
      <c r="C282" s="68">
        <v>43544</v>
      </c>
      <c r="D282" s="60" t="s">
        <v>1953</v>
      </c>
      <c r="E282" s="27" t="s">
        <v>1950</v>
      </c>
      <c r="G282" s="27" t="s">
        <v>2398</v>
      </c>
      <c r="H282" s="26" t="s">
        <v>44</v>
      </c>
      <c r="I282" s="26" t="s">
        <v>35</v>
      </c>
      <c r="J282" s="26" t="s">
        <v>36</v>
      </c>
      <c r="K282" s="26" t="s">
        <v>48</v>
      </c>
      <c r="L282" s="27" t="s">
        <v>496</v>
      </c>
      <c r="M282" s="27" t="s">
        <v>1984</v>
      </c>
      <c r="Q282" s="58"/>
    </row>
    <row r="283" ht="90.6" customHeight="1" spans="1:17" s="27" customFormat="1" x14ac:dyDescent="0.25">
      <c r="A283" s="67">
        <v>1</v>
      </c>
      <c r="B283" s="26" t="s">
        <v>380</v>
      </c>
      <c r="C283" s="68">
        <v>43544</v>
      </c>
      <c r="D283" s="60" t="s">
        <v>1955</v>
      </c>
      <c r="E283" s="27" t="s">
        <v>27</v>
      </c>
      <c r="G283" s="27" t="s">
        <v>2399</v>
      </c>
      <c r="H283" s="26" t="s">
        <v>44</v>
      </c>
      <c r="I283" s="26" t="s">
        <v>35</v>
      </c>
      <c r="J283" s="26" t="s">
        <v>36</v>
      </c>
      <c r="K283" s="26" t="s">
        <v>48</v>
      </c>
      <c r="L283" s="27" t="s">
        <v>496</v>
      </c>
      <c r="M283" s="27" t="s">
        <v>1984</v>
      </c>
      <c r="Q283" s="58"/>
    </row>
    <row r="284" ht="90.6" customHeight="1" spans="1:17" s="27" customFormat="1" x14ac:dyDescent="0.25">
      <c r="A284" s="67">
        <v>1</v>
      </c>
      <c r="B284" s="26" t="s">
        <v>380</v>
      </c>
      <c r="C284" s="68">
        <v>43544</v>
      </c>
      <c r="D284" s="60" t="s">
        <v>1957</v>
      </c>
      <c r="E284" s="27" t="s">
        <v>27</v>
      </c>
      <c r="G284" s="27" t="s">
        <v>2399</v>
      </c>
      <c r="H284" s="26" t="s">
        <v>44</v>
      </c>
      <c r="I284" s="26" t="s">
        <v>35</v>
      </c>
      <c r="J284" s="26" t="s">
        <v>36</v>
      </c>
      <c r="K284" s="26" t="s">
        <v>48</v>
      </c>
      <c r="L284" s="27" t="s">
        <v>496</v>
      </c>
      <c r="M284" s="27" t="s">
        <v>1984</v>
      </c>
      <c r="Q284" s="58"/>
    </row>
    <row r="285" ht="90.6" customHeight="1" spans="1:17" s="8" customFormat="1" x14ac:dyDescent="0.25">
      <c r="A285" s="61">
        <v>1</v>
      </c>
      <c r="B285" s="7" t="s">
        <v>380</v>
      </c>
      <c r="C285" s="62">
        <v>43545</v>
      </c>
      <c r="D285" s="63" t="s">
        <v>1949</v>
      </c>
      <c r="E285" s="8" t="s">
        <v>1967</v>
      </c>
      <c r="G285" s="8" t="s">
        <v>2400</v>
      </c>
      <c r="H285" s="7" t="s">
        <v>38</v>
      </c>
      <c r="I285" s="7" t="s">
        <v>36</v>
      </c>
      <c r="J285" s="7" t="s">
        <v>35</v>
      </c>
      <c r="K285" s="7" t="s">
        <v>39</v>
      </c>
      <c r="L285" s="8" t="s">
        <v>1966</v>
      </c>
      <c r="M285" s="8" t="s">
        <v>2366</v>
      </c>
      <c r="O285" s="8" t="s">
        <v>2401</v>
      </c>
      <c r="P285" s="8" t="s">
        <v>2402</v>
      </c>
      <c r="Q285" s="64"/>
    </row>
    <row r="286" ht="90.6" customHeight="1" spans="1:17" s="4" customFormat="1" x14ac:dyDescent="0.25">
      <c r="A286" s="45">
        <v>1</v>
      </c>
      <c r="B286" s="3" t="s">
        <v>380</v>
      </c>
      <c r="C286" s="46">
        <v>43545</v>
      </c>
      <c r="D286" s="47" t="s">
        <v>1949</v>
      </c>
      <c r="E286" s="4" t="s">
        <v>1950</v>
      </c>
      <c r="G286" s="4" t="s">
        <v>2403</v>
      </c>
      <c r="H286" s="3" t="s">
        <v>1979</v>
      </c>
      <c r="I286" s="3" t="s">
        <v>35</v>
      </c>
      <c r="J286" s="3" t="s">
        <v>36</v>
      </c>
      <c r="K286" s="3" t="s">
        <v>39</v>
      </c>
      <c r="L286" s="4" t="s">
        <v>2182</v>
      </c>
      <c r="M286" s="4" t="s">
        <v>2404</v>
      </c>
      <c r="O286" s="4" t="s">
        <v>2405</v>
      </c>
      <c r="P286" s="4" t="s">
        <v>454</v>
      </c>
      <c r="Q286" s="48"/>
    </row>
    <row r="287" ht="90.6" customHeight="1" spans="1:17" s="4" customFormat="1" x14ac:dyDescent="0.25">
      <c r="A287" s="45">
        <v>1</v>
      </c>
      <c r="B287" s="3" t="s">
        <v>380</v>
      </c>
      <c r="C287" s="46">
        <v>43545</v>
      </c>
      <c r="D287" s="47" t="s">
        <v>1953</v>
      </c>
      <c r="E287" s="4" t="s">
        <v>1950</v>
      </c>
      <c r="G287" s="4" t="s">
        <v>2406</v>
      </c>
      <c r="H287" s="3" t="s">
        <v>44</v>
      </c>
      <c r="I287" s="3" t="s">
        <v>35</v>
      </c>
      <c r="J287" s="3" t="s">
        <v>36</v>
      </c>
      <c r="K287" s="3" t="s">
        <v>39</v>
      </c>
      <c r="L287" s="4" t="s">
        <v>2182</v>
      </c>
      <c r="M287" s="4" t="s">
        <v>2404</v>
      </c>
      <c r="O287" s="4" t="s">
        <v>2405</v>
      </c>
      <c r="P287" s="4" t="s">
        <v>454</v>
      </c>
      <c r="Q287" s="48"/>
    </row>
    <row r="288" ht="90.6" customHeight="1" spans="1:17" s="4" customFormat="1" x14ac:dyDescent="0.25">
      <c r="A288" s="45">
        <v>1</v>
      </c>
      <c r="B288" s="3" t="s">
        <v>380</v>
      </c>
      <c r="C288" s="46">
        <v>43545</v>
      </c>
      <c r="D288" s="47" t="s">
        <v>1955</v>
      </c>
      <c r="E288" s="4" t="s">
        <v>27</v>
      </c>
      <c r="G288" s="4" t="s">
        <v>2407</v>
      </c>
      <c r="H288" s="3" t="s">
        <v>44</v>
      </c>
      <c r="I288" s="3" t="s">
        <v>35</v>
      </c>
      <c r="J288" s="3" t="s">
        <v>36</v>
      </c>
      <c r="K288" s="3" t="s">
        <v>39</v>
      </c>
      <c r="L288" s="4" t="s">
        <v>2182</v>
      </c>
      <c r="M288" s="4" t="s">
        <v>2404</v>
      </c>
      <c r="O288" s="4" t="s">
        <v>2405</v>
      </c>
      <c r="P288" s="4" t="s">
        <v>454</v>
      </c>
      <c r="Q288" s="48"/>
    </row>
    <row r="289" ht="90.6" customHeight="1" spans="1:17" s="4" customFormat="1" x14ac:dyDescent="0.25">
      <c r="A289" s="45">
        <v>1</v>
      </c>
      <c r="B289" s="3" t="s">
        <v>380</v>
      </c>
      <c r="C289" s="46">
        <v>43545</v>
      </c>
      <c r="D289" s="47" t="s">
        <v>1957</v>
      </c>
      <c r="E289" s="4" t="s">
        <v>27</v>
      </c>
      <c r="G289" s="4" t="s">
        <v>2407</v>
      </c>
      <c r="H289" s="3" t="s">
        <v>44</v>
      </c>
      <c r="I289" s="3" t="s">
        <v>35</v>
      </c>
      <c r="J289" s="3" t="s">
        <v>36</v>
      </c>
      <c r="K289" s="3" t="s">
        <v>39</v>
      </c>
      <c r="L289" s="4" t="s">
        <v>2182</v>
      </c>
      <c r="M289" s="4" t="s">
        <v>2404</v>
      </c>
      <c r="O289" s="4" t="s">
        <v>2405</v>
      </c>
      <c r="P289" s="4" t="s">
        <v>454</v>
      </c>
      <c r="Q289" s="48"/>
    </row>
    <row r="290" ht="90.6" customHeight="1" spans="1:17" s="27" customFormat="1" x14ac:dyDescent="0.25">
      <c r="A290" s="67">
        <v>1</v>
      </c>
      <c r="B290" s="26" t="s">
        <v>380</v>
      </c>
      <c r="C290" s="68">
        <v>43546</v>
      </c>
      <c r="D290" s="60" t="s">
        <v>1949</v>
      </c>
      <c r="E290" s="27" t="s">
        <v>1950</v>
      </c>
      <c r="G290" s="27" t="s">
        <v>2408</v>
      </c>
      <c r="H290" s="26" t="s">
        <v>38</v>
      </c>
      <c r="I290" s="26" t="s">
        <v>35</v>
      </c>
      <c r="J290" s="26" t="s">
        <v>36</v>
      </c>
      <c r="K290" s="26" t="s">
        <v>48</v>
      </c>
      <c r="L290" s="27" t="s">
        <v>1952</v>
      </c>
      <c r="M290" s="27" t="s">
        <v>2409</v>
      </c>
      <c r="O290" s="57" t="s">
        <v>2410</v>
      </c>
      <c r="P290" s="57" t="s">
        <v>2411</v>
      </c>
      <c r="Q290" s="58"/>
    </row>
    <row r="291" ht="90.6" customHeight="1" spans="1:17" s="27" customFormat="1" x14ac:dyDescent="0.25">
      <c r="A291" s="67">
        <v>1</v>
      </c>
      <c r="B291" s="26" t="s">
        <v>380</v>
      </c>
      <c r="C291" s="68">
        <v>43546</v>
      </c>
      <c r="D291" s="60" t="s">
        <v>1953</v>
      </c>
      <c r="E291" s="27" t="s">
        <v>1950</v>
      </c>
      <c r="G291" s="27" t="s">
        <v>2412</v>
      </c>
      <c r="H291" s="26" t="s">
        <v>38</v>
      </c>
      <c r="I291" s="26" t="s">
        <v>35</v>
      </c>
      <c r="J291" s="26" t="s">
        <v>36</v>
      </c>
      <c r="K291" s="26" t="s">
        <v>48</v>
      </c>
      <c r="L291" s="27" t="s">
        <v>1952</v>
      </c>
      <c r="M291" s="27" t="s">
        <v>2409</v>
      </c>
      <c r="O291" s="57" t="s">
        <v>2410</v>
      </c>
      <c r="P291" s="57" t="s">
        <v>2411</v>
      </c>
      <c r="Q291" s="58"/>
    </row>
    <row r="292" ht="90.6" customHeight="1" spans="1:17" s="27" customFormat="1" x14ac:dyDescent="0.25">
      <c r="A292" s="67">
        <v>1</v>
      </c>
      <c r="B292" s="26" t="s">
        <v>380</v>
      </c>
      <c r="C292" s="68">
        <v>43546</v>
      </c>
      <c r="D292" s="60" t="s">
        <v>1955</v>
      </c>
      <c r="E292" s="27" t="s">
        <v>27</v>
      </c>
      <c r="G292" s="27" t="s">
        <v>2413</v>
      </c>
      <c r="H292" s="26" t="s">
        <v>1979</v>
      </c>
      <c r="I292" s="26" t="s">
        <v>35</v>
      </c>
      <c r="J292" s="26" t="s">
        <v>36</v>
      </c>
      <c r="K292" s="26" t="s">
        <v>48</v>
      </c>
      <c r="L292" s="27" t="s">
        <v>1952</v>
      </c>
      <c r="M292" s="27" t="s">
        <v>2409</v>
      </c>
      <c r="O292" s="57" t="s">
        <v>2410</v>
      </c>
      <c r="P292" s="57" t="s">
        <v>2411</v>
      </c>
      <c r="Q292" s="58"/>
    </row>
    <row r="293" ht="90.6" customHeight="1" spans="1:17" s="27" customFormat="1" x14ac:dyDescent="0.25">
      <c r="A293" s="67">
        <v>1</v>
      </c>
      <c r="B293" s="26" t="s">
        <v>380</v>
      </c>
      <c r="C293" s="68">
        <v>43546</v>
      </c>
      <c r="D293" s="60" t="s">
        <v>1957</v>
      </c>
      <c r="E293" s="27" t="s">
        <v>27</v>
      </c>
      <c r="G293" s="27" t="s">
        <v>2414</v>
      </c>
      <c r="H293" s="26" t="s">
        <v>1979</v>
      </c>
      <c r="I293" s="26" t="s">
        <v>35</v>
      </c>
      <c r="J293" s="26" t="s">
        <v>36</v>
      </c>
      <c r="K293" s="26" t="s">
        <v>48</v>
      </c>
      <c r="L293" s="27" t="s">
        <v>1952</v>
      </c>
      <c r="M293" s="27" t="s">
        <v>2409</v>
      </c>
      <c r="O293" s="57" t="s">
        <v>2410</v>
      </c>
      <c r="P293" s="57" t="s">
        <v>2411</v>
      </c>
      <c r="Q293" s="58"/>
    </row>
    <row r="294" ht="90.6" customHeight="1" spans="1:17" s="8" customFormat="1" x14ac:dyDescent="0.25">
      <c r="A294" s="61">
        <v>1</v>
      </c>
      <c r="B294" s="7" t="s">
        <v>380</v>
      </c>
      <c r="C294" s="62">
        <v>43546</v>
      </c>
      <c r="D294" s="63" t="s">
        <v>1949</v>
      </c>
      <c r="E294" s="8" t="s">
        <v>2415</v>
      </c>
      <c r="G294" s="8" t="s">
        <v>2416</v>
      </c>
      <c r="H294" s="7" t="s">
        <v>44</v>
      </c>
      <c r="I294" s="7" t="s">
        <v>36</v>
      </c>
      <c r="J294" s="7" t="s">
        <v>35</v>
      </c>
      <c r="K294" s="7" t="s">
        <v>39</v>
      </c>
      <c r="L294" s="8" t="s">
        <v>1966</v>
      </c>
      <c r="M294" s="8" t="s">
        <v>2366</v>
      </c>
      <c r="O294" s="8" t="s">
        <v>2417</v>
      </c>
      <c r="P294" s="8" t="s">
        <v>990</v>
      </c>
      <c r="Q294" s="64"/>
    </row>
    <row r="295" ht="90.6" customHeight="1" spans="1:17" s="8" customFormat="1" x14ac:dyDescent="0.25">
      <c r="A295" s="61">
        <v>1</v>
      </c>
      <c r="B295" s="7" t="s">
        <v>380</v>
      </c>
      <c r="C295" s="62">
        <v>43547</v>
      </c>
      <c r="D295" s="63" t="s">
        <v>1949</v>
      </c>
      <c r="E295" s="8" t="s">
        <v>2418</v>
      </c>
      <c r="G295" s="8" t="s">
        <v>2419</v>
      </c>
      <c r="H295" s="7" t="s">
        <v>38</v>
      </c>
      <c r="I295" s="7" t="s">
        <v>36</v>
      </c>
      <c r="J295" s="7" t="s">
        <v>35</v>
      </c>
      <c r="K295" s="7" t="s">
        <v>39</v>
      </c>
      <c r="L295" s="8" t="s">
        <v>1966</v>
      </c>
      <c r="M295" s="8" t="s">
        <v>2366</v>
      </c>
      <c r="O295" s="8" t="s">
        <v>2349</v>
      </c>
      <c r="P295" s="8" t="s">
        <v>2350</v>
      </c>
      <c r="Q295" s="64"/>
    </row>
    <row r="296" ht="90.6" customHeight="1" spans="1:17" s="4" customFormat="1" x14ac:dyDescent="0.25">
      <c r="A296" s="45">
        <v>1</v>
      </c>
      <c r="B296" s="3" t="s">
        <v>380</v>
      </c>
      <c r="C296" s="46">
        <v>43549</v>
      </c>
      <c r="D296" s="47" t="s">
        <v>1949</v>
      </c>
      <c r="E296" s="4" t="s">
        <v>1950</v>
      </c>
      <c r="G296" s="4" t="s">
        <v>2420</v>
      </c>
      <c r="H296" s="3" t="s">
        <v>44</v>
      </c>
      <c r="I296" s="3" t="s">
        <v>35</v>
      </c>
      <c r="J296" s="3" t="s">
        <v>36</v>
      </c>
      <c r="K296" s="3" t="s">
        <v>48</v>
      </c>
      <c r="L296" s="4" t="s">
        <v>1952</v>
      </c>
      <c r="M296" s="4" t="s">
        <v>1952</v>
      </c>
      <c r="O296" s="4" t="s">
        <v>2421</v>
      </c>
      <c r="P296" s="4" t="s">
        <v>2422</v>
      </c>
      <c r="Q296" s="48"/>
    </row>
    <row r="297" ht="90.6" customHeight="1" spans="1:17" s="4" customFormat="1" x14ac:dyDescent="0.25">
      <c r="A297" s="45">
        <v>1</v>
      </c>
      <c r="B297" s="3" t="s">
        <v>380</v>
      </c>
      <c r="C297" s="46">
        <v>43549</v>
      </c>
      <c r="D297" s="47" t="s">
        <v>1953</v>
      </c>
      <c r="E297" s="4" t="s">
        <v>1950</v>
      </c>
      <c r="G297" s="4" t="s">
        <v>2423</v>
      </c>
      <c r="H297" s="3" t="s">
        <v>44</v>
      </c>
      <c r="I297" s="3" t="s">
        <v>35</v>
      </c>
      <c r="J297" s="3" t="s">
        <v>36</v>
      </c>
      <c r="K297" s="3" t="s">
        <v>48</v>
      </c>
      <c r="L297" s="4" t="s">
        <v>1952</v>
      </c>
      <c r="M297" s="4" t="s">
        <v>1952</v>
      </c>
      <c r="O297" s="4" t="s">
        <v>2421</v>
      </c>
      <c r="P297" s="4" t="s">
        <v>2422</v>
      </c>
      <c r="Q297" s="48"/>
    </row>
    <row r="298" ht="90.6" customHeight="1" spans="1:17" s="4" customFormat="1" x14ac:dyDescent="0.25">
      <c r="A298" s="45">
        <v>1</v>
      </c>
      <c r="B298" s="3" t="s">
        <v>380</v>
      </c>
      <c r="C298" s="46">
        <v>43549</v>
      </c>
      <c r="D298" s="47" t="s">
        <v>1955</v>
      </c>
      <c r="E298" s="4" t="s">
        <v>27</v>
      </c>
      <c r="G298" s="4" t="s">
        <v>2424</v>
      </c>
      <c r="H298" s="3" t="s">
        <v>44</v>
      </c>
      <c r="I298" s="3" t="s">
        <v>35</v>
      </c>
      <c r="J298" s="3" t="s">
        <v>36</v>
      </c>
      <c r="K298" s="3" t="s">
        <v>48</v>
      </c>
      <c r="L298" s="4" t="s">
        <v>1952</v>
      </c>
      <c r="M298" s="4" t="s">
        <v>1952</v>
      </c>
      <c r="O298" s="4" t="s">
        <v>2421</v>
      </c>
      <c r="P298" s="4" t="s">
        <v>2422</v>
      </c>
      <c r="Q298" s="48"/>
    </row>
    <row r="299" ht="90.6" customHeight="1" spans="1:17" s="4" customFormat="1" x14ac:dyDescent="0.25">
      <c r="A299" s="45">
        <v>1</v>
      </c>
      <c r="B299" s="3" t="s">
        <v>380</v>
      </c>
      <c r="C299" s="46">
        <v>43549</v>
      </c>
      <c r="D299" s="47" t="s">
        <v>1957</v>
      </c>
      <c r="E299" s="4" t="s">
        <v>27</v>
      </c>
      <c r="G299" s="4" t="s">
        <v>2424</v>
      </c>
      <c r="H299" s="3" t="s">
        <v>44</v>
      </c>
      <c r="I299" s="3" t="s">
        <v>35</v>
      </c>
      <c r="J299" s="3" t="s">
        <v>36</v>
      </c>
      <c r="K299" s="3" t="s">
        <v>48</v>
      </c>
      <c r="L299" s="4" t="s">
        <v>1952</v>
      </c>
      <c r="M299" s="4" t="s">
        <v>1952</v>
      </c>
      <c r="O299" s="4" t="s">
        <v>2421</v>
      </c>
      <c r="P299" s="4" t="s">
        <v>2422</v>
      </c>
      <c r="Q299" s="48"/>
    </row>
    <row r="300" ht="90.6" customHeight="1" spans="1:17" s="8" customFormat="1" x14ac:dyDescent="0.25">
      <c r="A300" s="61">
        <v>1</v>
      </c>
      <c r="B300" s="7" t="s">
        <v>380</v>
      </c>
      <c r="C300" s="62">
        <v>43550</v>
      </c>
      <c r="D300" s="63" t="s">
        <v>1949</v>
      </c>
      <c r="E300" s="8" t="s">
        <v>2022</v>
      </c>
      <c r="G300" s="8" t="s">
        <v>2425</v>
      </c>
      <c r="H300" s="7" t="s">
        <v>38</v>
      </c>
      <c r="I300" s="7" t="s">
        <v>35</v>
      </c>
      <c r="J300" s="7" t="s">
        <v>36</v>
      </c>
      <c r="K300" s="7" t="s">
        <v>48</v>
      </c>
      <c r="L300" s="8" t="s">
        <v>1971</v>
      </c>
      <c r="M300" s="8" t="s">
        <v>2409</v>
      </c>
      <c r="O300" s="8" t="s">
        <v>2426</v>
      </c>
      <c r="P300" s="8" t="s">
        <v>2427</v>
      </c>
      <c r="Q300" s="64"/>
    </row>
    <row r="301" ht="90.6" customHeight="1" spans="1:17" s="8" customFormat="1" x14ac:dyDescent="0.25">
      <c r="A301" s="61">
        <v>1</v>
      </c>
      <c r="B301" s="7" t="s">
        <v>380</v>
      </c>
      <c r="C301" s="62">
        <v>43550</v>
      </c>
      <c r="D301" s="63" t="s">
        <v>1957</v>
      </c>
      <c r="E301" s="8" t="s">
        <v>2428</v>
      </c>
      <c r="G301" s="8" t="s">
        <v>2429</v>
      </c>
      <c r="H301" s="7" t="s">
        <v>38</v>
      </c>
      <c r="I301" s="7" t="s">
        <v>36</v>
      </c>
      <c r="J301" s="7" t="s">
        <v>35</v>
      </c>
      <c r="K301" s="7" t="s">
        <v>48</v>
      </c>
      <c r="L301" s="8" t="s">
        <v>1971</v>
      </c>
      <c r="M301" s="8" t="s">
        <v>2409</v>
      </c>
      <c r="O301" s="8" t="s">
        <v>2430</v>
      </c>
      <c r="P301" s="8" t="s">
        <v>2431</v>
      </c>
      <c r="Q301" s="64"/>
    </row>
    <row r="302" ht="90.6" customHeight="1" spans="1:17" s="8" customFormat="1" x14ac:dyDescent="0.25">
      <c r="A302" s="61">
        <v>1</v>
      </c>
      <c r="B302" s="7" t="s">
        <v>380</v>
      </c>
      <c r="C302" s="62">
        <v>43551</v>
      </c>
      <c r="D302" s="63" t="s">
        <v>1957</v>
      </c>
      <c r="E302" s="8" t="s">
        <v>2432</v>
      </c>
      <c r="G302" s="8" t="s">
        <v>2433</v>
      </c>
      <c r="H302" s="7" t="s">
        <v>38</v>
      </c>
      <c r="I302" s="7" t="s">
        <v>36</v>
      </c>
      <c r="J302" s="7" t="s">
        <v>35</v>
      </c>
      <c r="K302" s="7" t="s">
        <v>48</v>
      </c>
      <c r="L302" s="8" t="s">
        <v>1971</v>
      </c>
      <c r="M302" s="8" t="s">
        <v>1952</v>
      </c>
      <c r="O302" s="8" t="s">
        <v>2434</v>
      </c>
      <c r="P302" s="8" t="s">
        <v>2435</v>
      </c>
      <c r="Q302" s="64"/>
    </row>
    <row r="303" ht="90.6" customHeight="1" spans="1:17" s="27" customFormat="1" x14ac:dyDescent="0.25">
      <c r="A303" s="67">
        <v>1</v>
      </c>
      <c r="B303" s="26" t="s">
        <v>380</v>
      </c>
      <c r="C303" s="68">
        <v>43551</v>
      </c>
      <c r="D303" s="60" t="s">
        <v>1949</v>
      </c>
      <c r="E303" s="27" t="s">
        <v>1950</v>
      </c>
      <c r="G303" s="27" t="s">
        <v>2436</v>
      </c>
      <c r="H303" s="26" t="s">
        <v>44</v>
      </c>
      <c r="I303" s="26" t="s">
        <v>35</v>
      </c>
      <c r="J303" s="26" t="s">
        <v>36</v>
      </c>
      <c r="K303" s="26" t="s">
        <v>48</v>
      </c>
      <c r="L303" s="27" t="s">
        <v>1952</v>
      </c>
      <c r="M303" s="27" t="s">
        <v>2437</v>
      </c>
      <c r="O303" s="57" t="s">
        <v>1194</v>
      </c>
      <c r="P303" s="57" t="s">
        <v>1195</v>
      </c>
      <c r="Q303" s="58"/>
    </row>
    <row r="304" ht="90.6" customHeight="1" spans="1:17" s="27" customFormat="1" x14ac:dyDescent="0.25">
      <c r="A304" s="67">
        <v>1</v>
      </c>
      <c r="B304" s="26" t="s">
        <v>380</v>
      </c>
      <c r="C304" s="68">
        <v>43551</v>
      </c>
      <c r="D304" s="60" t="s">
        <v>1953</v>
      </c>
      <c r="E304" s="27" t="s">
        <v>1950</v>
      </c>
      <c r="G304" s="27" t="s">
        <v>2438</v>
      </c>
      <c r="H304" s="26" t="s">
        <v>44</v>
      </c>
      <c r="I304" s="26" t="s">
        <v>35</v>
      </c>
      <c r="J304" s="26" t="s">
        <v>36</v>
      </c>
      <c r="K304" s="26" t="s">
        <v>48</v>
      </c>
      <c r="L304" s="27" t="s">
        <v>1952</v>
      </c>
      <c r="M304" s="27" t="s">
        <v>2437</v>
      </c>
      <c r="O304" s="57" t="s">
        <v>1194</v>
      </c>
      <c r="P304" s="57" t="s">
        <v>1195</v>
      </c>
      <c r="Q304" s="58"/>
    </row>
    <row r="305" ht="90.6" customHeight="1" spans="1:17" s="27" customFormat="1" x14ac:dyDescent="0.25">
      <c r="A305" s="67">
        <v>1</v>
      </c>
      <c r="B305" s="26" t="s">
        <v>380</v>
      </c>
      <c r="C305" s="68">
        <v>43551</v>
      </c>
      <c r="D305" s="60" t="s">
        <v>1955</v>
      </c>
      <c r="E305" s="27" t="s">
        <v>27</v>
      </c>
      <c r="G305" s="27" t="s">
        <v>2439</v>
      </c>
      <c r="H305" s="26" t="s">
        <v>44</v>
      </c>
      <c r="I305" s="26" t="s">
        <v>35</v>
      </c>
      <c r="J305" s="26" t="s">
        <v>36</v>
      </c>
      <c r="K305" s="26" t="s">
        <v>48</v>
      </c>
      <c r="L305" s="27" t="s">
        <v>1952</v>
      </c>
      <c r="M305" s="27" t="s">
        <v>2437</v>
      </c>
      <c r="O305" s="57" t="s">
        <v>1194</v>
      </c>
      <c r="P305" s="57" t="s">
        <v>1195</v>
      </c>
      <c r="Q305" s="58"/>
    </row>
    <row r="306" ht="90.6" customHeight="1" spans="1:17" s="27" customFormat="1" x14ac:dyDescent="0.25">
      <c r="A306" s="67">
        <v>1</v>
      </c>
      <c r="B306" s="26" t="s">
        <v>380</v>
      </c>
      <c r="C306" s="68">
        <v>43551</v>
      </c>
      <c r="D306" s="60" t="s">
        <v>1957</v>
      </c>
      <c r="E306" s="27" t="s">
        <v>27</v>
      </c>
      <c r="G306" s="27" t="s">
        <v>2439</v>
      </c>
      <c r="H306" s="26" t="s">
        <v>44</v>
      </c>
      <c r="I306" s="26" t="s">
        <v>35</v>
      </c>
      <c r="J306" s="26" t="s">
        <v>36</v>
      </c>
      <c r="K306" s="26" t="s">
        <v>48</v>
      </c>
      <c r="L306" s="27" t="s">
        <v>1952</v>
      </c>
      <c r="M306" s="27" t="s">
        <v>2437</v>
      </c>
      <c r="O306" s="57" t="s">
        <v>1194</v>
      </c>
      <c r="P306" s="57" t="s">
        <v>1195</v>
      </c>
      <c r="Q306" s="58"/>
    </row>
    <row r="307" ht="90.6" customHeight="1" spans="1:17" s="8" customFormat="1" x14ac:dyDescent="0.25">
      <c r="A307" s="61">
        <v>1</v>
      </c>
      <c r="B307" s="7" t="s">
        <v>380</v>
      </c>
      <c r="C307" s="62">
        <v>43552</v>
      </c>
      <c r="D307" s="63" t="s">
        <v>1949</v>
      </c>
      <c r="E307" s="8" t="s">
        <v>2022</v>
      </c>
      <c r="G307" s="8" t="s">
        <v>2440</v>
      </c>
      <c r="H307" s="7" t="s">
        <v>38</v>
      </c>
      <c r="I307" s="7" t="s">
        <v>36</v>
      </c>
      <c r="J307" s="7" t="s">
        <v>35</v>
      </c>
      <c r="K307" s="7" t="s">
        <v>48</v>
      </c>
      <c r="L307" s="8" t="s">
        <v>1971</v>
      </c>
      <c r="M307" s="8" t="s">
        <v>2409</v>
      </c>
      <c r="O307" s="8" t="s">
        <v>2441</v>
      </c>
      <c r="P307" s="8" t="s">
        <v>2442</v>
      </c>
      <c r="Q307" s="64"/>
    </row>
    <row r="308" ht="90.6" customHeight="1" spans="1:17" s="8" customFormat="1" x14ac:dyDescent="0.25">
      <c r="A308" s="61">
        <v>1</v>
      </c>
      <c r="B308" s="7" t="s">
        <v>380</v>
      </c>
      <c r="C308" s="62">
        <v>43552</v>
      </c>
      <c r="D308" s="63" t="s">
        <v>1949</v>
      </c>
      <c r="E308" s="8" t="s">
        <v>2443</v>
      </c>
      <c r="G308" s="8" t="s">
        <v>2444</v>
      </c>
      <c r="H308" s="7" t="s">
        <v>38</v>
      </c>
      <c r="I308" s="7" t="s">
        <v>36</v>
      </c>
      <c r="J308" s="7" t="s">
        <v>35</v>
      </c>
      <c r="K308" s="7" t="s">
        <v>48</v>
      </c>
      <c r="L308" s="8" t="s">
        <v>1971</v>
      </c>
      <c r="M308" s="8" t="s">
        <v>2409</v>
      </c>
      <c r="O308" s="8" t="s">
        <v>2445</v>
      </c>
      <c r="P308" s="8" t="s">
        <v>2446</v>
      </c>
      <c r="Q308" s="64"/>
    </row>
    <row r="309" ht="90.6" customHeight="1" spans="1:17" s="4" customFormat="1" x14ac:dyDescent="0.25">
      <c r="A309" s="45">
        <v>1</v>
      </c>
      <c r="B309" s="3" t="s">
        <v>380</v>
      </c>
      <c r="C309" s="46">
        <v>43552</v>
      </c>
      <c r="D309" s="47" t="s">
        <v>1949</v>
      </c>
      <c r="E309" s="4" t="s">
        <v>1950</v>
      </c>
      <c r="G309" s="4" t="s">
        <v>2447</v>
      </c>
      <c r="H309" s="3" t="s">
        <v>38</v>
      </c>
      <c r="I309" s="3" t="s">
        <v>35</v>
      </c>
      <c r="J309" s="3" t="s">
        <v>36</v>
      </c>
      <c r="K309" s="3" t="s">
        <v>48</v>
      </c>
      <c r="L309" s="4" t="s">
        <v>1952</v>
      </c>
      <c r="M309" s="4" t="s">
        <v>2409</v>
      </c>
      <c r="O309" s="4" t="s">
        <v>2448</v>
      </c>
      <c r="P309" s="4" t="s">
        <v>2449</v>
      </c>
      <c r="Q309" s="48"/>
    </row>
    <row r="310" ht="90.6" customHeight="1" spans="1:17" s="4" customFormat="1" x14ac:dyDescent="0.25">
      <c r="A310" s="45">
        <v>1</v>
      </c>
      <c r="B310" s="3" t="s">
        <v>380</v>
      </c>
      <c r="C310" s="46">
        <v>43552</v>
      </c>
      <c r="D310" s="47" t="s">
        <v>1953</v>
      </c>
      <c r="E310" s="4" t="s">
        <v>1950</v>
      </c>
      <c r="G310" s="4" t="s">
        <v>2450</v>
      </c>
      <c r="H310" s="3" t="s">
        <v>38</v>
      </c>
      <c r="I310" s="3" t="s">
        <v>35</v>
      </c>
      <c r="J310" s="3" t="s">
        <v>36</v>
      </c>
      <c r="K310" s="3" t="s">
        <v>48</v>
      </c>
      <c r="L310" s="4" t="s">
        <v>1952</v>
      </c>
      <c r="M310" s="4" t="s">
        <v>2409</v>
      </c>
      <c r="O310" s="4" t="s">
        <v>2448</v>
      </c>
      <c r="P310" s="4" t="s">
        <v>2449</v>
      </c>
      <c r="Q310" s="48"/>
    </row>
    <row r="311" ht="90.6" customHeight="1" spans="1:17" s="4" customFormat="1" x14ac:dyDescent="0.25">
      <c r="A311" s="45">
        <v>1</v>
      </c>
      <c r="B311" s="3" t="s">
        <v>380</v>
      </c>
      <c r="C311" s="46">
        <v>43552</v>
      </c>
      <c r="D311" s="47" t="s">
        <v>1955</v>
      </c>
      <c r="E311" s="4" t="s">
        <v>27</v>
      </c>
      <c r="G311" s="4" t="s">
        <v>2451</v>
      </c>
      <c r="H311" s="3" t="s">
        <v>38</v>
      </c>
      <c r="I311" s="3" t="s">
        <v>35</v>
      </c>
      <c r="J311" s="3" t="s">
        <v>36</v>
      </c>
      <c r="K311" s="3" t="s">
        <v>48</v>
      </c>
      <c r="L311" s="4" t="s">
        <v>1952</v>
      </c>
      <c r="M311" s="4" t="s">
        <v>2409</v>
      </c>
      <c r="O311" s="4" t="s">
        <v>2448</v>
      </c>
      <c r="P311" s="4" t="s">
        <v>2449</v>
      </c>
      <c r="Q311" s="48"/>
    </row>
    <row r="312" ht="90.6" customHeight="1" spans="1:17" s="4" customFormat="1" x14ac:dyDescent="0.25">
      <c r="A312" s="45">
        <v>1</v>
      </c>
      <c r="B312" s="3" t="s">
        <v>380</v>
      </c>
      <c r="C312" s="46">
        <v>43552</v>
      </c>
      <c r="D312" s="47" t="s">
        <v>1957</v>
      </c>
      <c r="E312" s="4" t="s">
        <v>27</v>
      </c>
      <c r="G312" s="4" t="s">
        <v>2451</v>
      </c>
      <c r="H312" s="3" t="s">
        <v>38</v>
      </c>
      <c r="I312" s="3" t="s">
        <v>35</v>
      </c>
      <c r="J312" s="3" t="s">
        <v>36</v>
      </c>
      <c r="K312" s="3" t="s">
        <v>48</v>
      </c>
      <c r="L312" s="4" t="s">
        <v>1952</v>
      </c>
      <c r="M312" s="4" t="s">
        <v>2409</v>
      </c>
      <c r="O312" s="4" t="s">
        <v>2448</v>
      </c>
      <c r="P312" s="4" t="s">
        <v>2449</v>
      </c>
      <c r="Q312" s="48"/>
    </row>
    <row r="313" ht="90.6" customHeight="1" spans="1:17" s="8" customFormat="1" x14ac:dyDescent="0.25">
      <c r="A313" s="61">
        <v>1</v>
      </c>
      <c r="B313" s="7" t="s">
        <v>380</v>
      </c>
      <c r="C313" s="62">
        <v>43553</v>
      </c>
      <c r="D313" s="63" t="s">
        <v>1957</v>
      </c>
      <c r="E313" s="8" t="s">
        <v>2452</v>
      </c>
      <c r="G313" s="8" t="s">
        <v>2453</v>
      </c>
      <c r="H313" s="7" t="s">
        <v>38</v>
      </c>
      <c r="I313" s="7" t="s">
        <v>36</v>
      </c>
      <c r="J313" s="7" t="s">
        <v>35</v>
      </c>
      <c r="K313" s="7" t="s">
        <v>48</v>
      </c>
      <c r="L313" s="8" t="s">
        <v>1971</v>
      </c>
      <c r="M313" s="8" t="s">
        <v>2409</v>
      </c>
      <c r="O313" s="8" t="s">
        <v>2454</v>
      </c>
      <c r="P313" s="8" t="s">
        <v>2455</v>
      </c>
      <c r="Q313" s="64"/>
    </row>
    <row r="314" ht="90.6" customHeight="1" spans="1:17" s="27" customFormat="1" x14ac:dyDescent="0.25">
      <c r="A314" s="67">
        <v>1</v>
      </c>
      <c r="B314" s="26" t="s">
        <v>380</v>
      </c>
      <c r="C314" s="68">
        <v>43553</v>
      </c>
      <c r="D314" s="60" t="s">
        <v>1949</v>
      </c>
      <c r="E314" s="27" t="s">
        <v>1950</v>
      </c>
      <c r="G314" s="27" t="s">
        <v>2456</v>
      </c>
      <c r="H314" s="26" t="s">
        <v>44</v>
      </c>
      <c r="I314" s="26" t="s">
        <v>35</v>
      </c>
      <c r="J314" s="26" t="s">
        <v>36</v>
      </c>
      <c r="K314" s="26" t="s">
        <v>48</v>
      </c>
      <c r="L314" s="27" t="s">
        <v>2007</v>
      </c>
      <c r="M314" s="27" t="s">
        <v>1974</v>
      </c>
      <c r="O314" s="57" t="s">
        <v>2457</v>
      </c>
      <c r="P314" s="57" t="s">
        <v>2458</v>
      </c>
      <c r="Q314" s="58"/>
    </row>
    <row r="315" ht="90.6" customHeight="1" spans="1:17" s="27" customFormat="1" x14ac:dyDescent="0.25">
      <c r="A315" s="67">
        <v>1</v>
      </c>
      <c r="B315" s="26" t="s">
        <v>380</v>
      </c>
      <c r="C315" s="68">
        <v>43553</v>
      </c>
      <c r="D315" s="60" t="s">
        <v>1953</v>
      </c>
      <c r="E315" s="27" t="s">
        <v>1950</v>
      </c>
      <c r="G315" s="27" t="s">
        <v>2459</v>
      </c>
      <c r="H315" s="26" t="s">
        <v>44</v>
      </c>
      <c r="I315" s="26" t="s">
        <v>35</v>
      </c>
      <c r="J315" s="26" t="s">
        <v>36</v>
      </c>
      <c r="K315" s="26" t="s">
        <v>48</v>
      </c>
      <c r="L315" s="27" t="s">
        <v>2007</v>
      </c>
      <c r="M315" s="27" t="s">
        <v>1974</v>
      </c>
      <c r="O315" s="57" t="s">
        <v>2457</v>
      </c>
      <c r="P315" s="57" t="s">
        <v>2458</v>
      </c>
      <c r="Q315" s="58"/>
    </row>
    <row r="316" ht="90.6" customHeight="1" spans="1:17" s="27" customFormat="1" x14ac:dyDescent="0.25">
      <c r="A316" s="67">
        <v>1</v>
      </c>
      <c r="B316" s="26" t="s">
        <v>380</v>
      </c>
      <c r="C316" s="68">
        <v>43553</v>
      </c>
      <c r="D316" s="60" t="s">
        <v>1955</v>
      </c>
      <c r="E316" s="27" t="s">
        <v>27</v>
      </c>
      <c r="G316" s="27" t="s">
        <v>2460</v>
      </c>
      <c r="H316" s="26" t="s">
        <v>44</v>
      </c>
      <c r="I316" s="26" t="s">
        <v>35</v>
      </c>
      <c r="J316" s="26" t="s">
        <v>36</v>
      </c>
      <c r="K316" s="26" t="s">
        <v>48</v>
      </c>
      <c r="L316" s="27" t="s">
        <v>2007</v>
      </c>
      <c r="M316" s="27" t="s">
        <v>1974</v>
      </c>
      <c r="O316" s="57" t="s">
        <v>2457</v>
      </c>
      <c r="P316" s="57" t="s">
        <v>2458</v>
      </c>
      <c r="Q316" s="58"/>
    </row>
    <row r="317" ht="90.6" customHeight="1" spans="1:17" s="27" customFormat="1" x14ac:dyDescent="0.25">
      <c r="A317" s="67">
        <v>1</v>
      </c>
      <c r="B317" s="26" t="s">
        <v>380</v>
      </c>
      <c r="C317" s="68">
        <v>43553</v>
      </c>
      <c r="D317" s="60" t="s">
        <v>1957</v>
      </c>
      <c r="E317" s="27" t="s">
        <v>27</v>
      </c>
      <c r="G317" s="27" t="s">
        <v>2460</v>
      </c>
      <c r="H317" s="26" t="s">
        <v>44</v>
      </c>
      <c r="I317" s="26" t="s">
        <v>35</v>
      </c>
      <c r="J317" s="26" t="s">
        <v>36</v>
      </c>
      <c r="K317" s="26" t="s">
        <v>48</v>
      </c>
      <c r="L317" s="27" t="s">
        <v>2007</v>
      </c>
      <c r="M317" s="27" t="s">
        <v>1974</v>
      </c>
      <c r="O317" s="57" t="s">
        <v>2457</v>
      </c>
      <c r="P317" s="57" t="s">
        <v>2458</v>
      </c>
      <c r="Q317" s="58"/>
    </row>
    <row r="318" ht="90.6" customHeight="1" spans="1:17" s="8" customFormat="1" x14ac:dyDescent="0.25">
      <c r="A318" s="61">
        <v>1</v>
      </c>
      <c r="B318" s="7" t="s">
        <v>380</v>
      </c>
      <c r="C318" s="62">
        <v>43553</v>
      </c>
      <c r="D318" s="63" t="s">
        <v>1949</v>
      </c>
      <c r="E318" s="8" t="s">
        <v>2022</v>
      </c>
      <c r="G318" s="8" t="s">
        <v>2461</v>
      </c>
      <c r="H318" s="7" t="s">
        <v>38</v>
      </c>
      <c r="I318" s="7" t="s">
        <v>36</v>
      </c>
      <c r="J318" s="7" t="s">
        <v>35</v>
      </c>
      <c r="K318" s="7" t="s">
        <v>48</v>
      </c>
      <c r="L318" s="8" t="s">
        <v>1971</v>
      </c>
      <c r="M318" s="8" t="s">
        <v>2409</v>
      </c>
      <c r="O318" s="8" t="s">
        <v>2462</v>
      </c>
      <c r="P318" s="8" t="s">
        <v>2463</v>
      </c>
      <c r="Q318" s="64"/>
    </row>
    <row r="319" ht="90.6" customHeight="1" spans="1:17" s="8" customFormat="1" x14ac:dyDescent="0.25">
      <c r="A319" s="61">
        <v>1</v>
      </c>
      <c r="B319" s="7" t="s">
        <v>380</v>
      </c>
      <c r="C319" s="62">
        <v>43553</v>
      </c>
      <c r="D319" s="63" t="s">
        <v>1949</v>
      </c>
      <c r="E319" s="8" t="s">
        <v>2022</v>
      </c>
      <c r="G319" s="8" t="s">
        <v>2464</v>
      </c>
      <c r="H319" s="7" t="s">
        <v>38</v>
      </c>
      <c r="I319" s="7" t="s">
        <v>36</v>
      </c>
      <c r="J319" s="7" t="s">
        <v>35</v>
      </c>
      <c r="K319" s="7" t="s">
        <v>48</v>
      </c>
      <c r="L319" s="8" t="s">
        <v>1971</v>
      </c>
      <c r="M319" s="8" t="s">
        <v>2409</v>
      </c>
      <c r="O319" s="8" t="s">
        <v>2465</v>
      </c>
      <c r="P319" s="8" t="s">
        <v>2466</v>
      </c>
      <c r="Q319" s="64"/>
    </row>
    <row r="320" ht="90.6" customHeight="1" spans="1:17" s="4" customFormat="1" x14ac:dyDescent="0.25">
      <c r="A320" s="45">
        <v>1</v>
      </c>
      <c r="B320" s="3" t="s">
        <v>1098</v>
      </c>
      <c r="C320" s="46">
        <v>43556</v>
      </c>
      <c r="D320" s="47" t="s">
        <v>1949</v>
      </c>
      <c r="E320" s="4" t="s">
        <v>1950</v>
      </c>
      <c r="G320" s="4" t="s">
        <v>2467</v>
      </c>
      <c r="H320" s="3" t="s">
        <v>44</v>
      </c>
      <c r="I320" s="3" t="s">
        <v>35</v>
      </c>
      <c r="J320" s="3" t="s">
        <v>36</v>
      </c>
      <c r="K320" s="3" t="s">
        <v>48</v>
      </c>
      <c r="L320" s="4" t="s">
        <v>496</v>
      </c>
      <c r="M320" s="4" t="s">
        <v>1984</v>
      </c>
      <c r="O320" s="4" t="s">
        <v>2468</v>
      </c>
      <c r="P320" s="4" t="s">
        <v>2469</v>
      </c>
      <c r="Q320" s="48"/>
    </row>
    <row r="321" ht="90.6" customHeight="1" spans="1:17" s="4" customFormat="1" x14ac:dyDescent="0.25">
      <c r="A321" s="45">
        <v>1</v>
      </c>
      <c r="B321" s="3" t="s">
        <v>1098</v>
      </c>
      <c r="C321" s="46">
        <v>43556</v>
      </c>
      <c r="D321" s="47" t="s">
        <v>1953</v>
      </c>
      <c r="E321" s="4" t="s">
        <v>1950</v>
      </c>
      <c r="G321" s="4" t="s">
        <v>2470</v>
      </c>
      <c r="H321" s="3" t="s">
        <v>44</v>
      </c>
      <c r="I321" s="3" t="s">
        <v>35</v>
      </c>
      <c r="J321" s="3" t="s">
        <v>36</v>
      </c>
      <c r="K321" s="3" t="s">
        <v>48</v>
      </c>
      <c r="L321" s="4" t="s">
        <v>496</v>
      </c>
      <c r="M321" s="4" t="s">
        <v>1984</v>
      </c>
      <c r="O321" s="4" t="s">
        <v>2468</v>
      </c>
      <c r="P321" s="4" t="s">
        <v>2469</v>
      </c>
      <c r="Q321" s="48"/>
    </row>
    <row r="322" ht="90.6" customHeight="1" spans="1:17" s="4" customFormat="1" x14ac:dyDescent="0.25">
      <c r="A322" s="45">
        <v>1</v>
      </c>
      <c r="B322" s="3" t="s">
        <v>1098</v>
      </c>
      <c r="C322" s="46">
        <v>43556</v>
      </c>
      <c r="D322" s="47" t="s">
        <v>1955</v>
      </c>
      <c r="E322" s="4" t="s">
        <v>27</v>
      </c>
      <c r="G322" s="4" t="s">
        <v>2471</v>
      </c>
      <c r="H322" s="3" t="s">
        <v>44</v>
      </c>
      <c r="I322" s="3" t="s">
        <v>35</v>
      </c>
      <c r="J322" s="3" t="s">
        <v>36</v>
      </c>
      <c r="K322" s="3" t="s">
        <v>48</v>
      </c>
      <c r="L322" s="4" t="s">
        <v>496</v>
      </c>
      <c r="M322" s="4" t="s">
        <v>1984</v>
      </c>
      <c r="O322" s="4" t="s">
        <v>2468</v>
      </c>
      <c r="P322" s="4" t="s">
        <v>2469</v>
      </c>
      <c r="Q322" s="48"/>
    </row>
    <row r="323" ht="90.6" customHeight="1" spans="1:17" s="4" customFormat="1" x14ac:dyDescent="0.25">
      <c r="A323" s="45">
        <v>1</v>
      </c>
      <c r="B323" s="3" t="s">
        <v>1098</v>
      </c>
      <c r="C323" s="46">
        <v>43556</v>
      </c>
      <c r="D323" s="47" t="s">
        <v>1957</v>
      </c>
      <c r="E323" s="4" t="s">
        <v>27</v>
      </c>
      <c r="G323" s="4" t="s">
        <v>2471</v>
      </c>
      <c r="H323" s="3" t="s">
        <v>44</v>
      </c>
      <c r="I323" s="3" t="s">
        <v>35</v>
      </c>
      <c r="J323" s="3" t="s">
        <v>36</v>
      </c>
      <c r="K323" s="3" t="s">
        <v>48</v>
      </c>
      <c r="L323" s="4" t="s">
        <v>496</v>
      </c>
      <c r="M323" s="4" t="s">
        <v>1984</v>
      </c>
      <c r="O323" s="4" t="s">
        <v>2468</v>
      </c>
      <c r="P323" s="4" t="s">
        <v>2469</v>
      </c>
      <c r="Q323" s="48"/>
    </row>
    <row r="324" ht="90.6" customHeight="1" spans="1:17" s="8" customFormat="1" x14ac:dyDescent="0.25">
      <c r="A324" s="61">
        <v>1</v>
      </c>
      <c r="B324" s="7" t="s">
        <v>1098</v>
      </c>
      <c r="C324" s="62">
        <v>43556</v>
      </c>
      <c r="D324" s="63" t="s">
        <v>1949</v>
      </c>
      <c r="E324" s="8" t="s">
        <v>2381</v>
      </c>
      <c r="G324" s="8" t="s">
        <v>2472</v>
      </c>
      <c r="H324" s="7" t="s">
        <v>44</v>
      </c>
      <c r="I324" s="7" t="s">
        <v>36</v>
      </c>
      <c r="J324" s="7" t="s">
        <v>35</v>
      </c>
      <c r="K324" s="7" t="s">
        <v>39</v>
      </c>
      <c r="L324" s="8" t="s">
        <v>1966</v>
      </c>
      <c r="M324" s="8" t="s">
        <v>1149</v>
      </c>
      <c r="O324" s="8" t="s">
        <v>2473</v>
      </c>
      <c r="P324" s="8" t="s">
        <v>1166</v>
      </c>
      <c r="Q324" s="64"/>
    </row>
    <row r="325" ht="90.6" customHeight="1" spans="1:17" s="27" customFormat="1" x14ac:dyDescent="0.25">
      <c r="A325" s="67">
        <v>1</v>
      </c>
      <c r="B325" s="26" t="s">
        <v>1098</v>
      </c>
      <c r="C325" s="68">
        <v>43557</v>
      </c>
      <c r="D325" s="60" t="s">
        <v>1949</v>
      </c>
      <c r="E325" s="27" t="s">
        <v>1950</v>
      </c>
      <c r="G325" s="27" t="s">
        <v>2474</v>
      </c>
      <c r="H325" s="26" t="s">
        <v>1979</v>
      </c>
      <c r="I325" s="26" t="s">
        <v>35</v>
      </c>
      <c r="J325" s="26" t="s">
        <v>36</v>
      </c>
      <c r="K325" s="26" t="s">
        <v>39</v>
      </c>
      <c r="L325" s="27" t="s">
        <v>1989</v>
      </c>
      <c r="M325" s="27" t="s">
        <v>1149</v>
      </c>
      <c r="O325" s="57" t="s">
        <v>2475</v>
      </c>
      <c r="P325" s="57" t="s">
        <v>2476</v>
      </c>
      <c r="Q325" s="58"/>
    </row>
    <row r="326" ht="90.6" customHeight="1" spans="1:17" s="27" customFormat="1" x14ac:dyDescent="0.25">
      <c r="A326" s="67">
        <v>1</v>
      </c>
      <c r="B326" s="26" t="s">
        <v>1098</v>
      </c>
      <c r="C326" s="68">
        <v>43557</v>
      </c>
      <c r="D326" s="60" t="s">
        <v>1953</v>
      </c>
      <c r="E326" s="27" t="s">
        <v>1950</v>
      </c>
      <c r="G326" s="27" t="s">
        <v>2477</v>
      </c>
      <c r="H326" s="26" t="s">
        <v>44</v>
      </c>
      <c r="I326" s="26" t="s">
        <v>35</v>
      </c>
      <c r="J326" s="26" t="s">
        <v>36</v>
      </c>
      <c r="K326" s="26" t="s">
        <v>39</v>
      </c>
      <c r="L326" s="27" t="s">
        <v>1989</v>
      </c>
      <c r="M326" s="27" t="s">
        <v>1149</v>
      </c>
      <c r="O326" s="57" t="s">
        <v>2475</v>
      </c>
      <c r="P326" s="57" t="s">
        <v>2476</v>
      </c>
      <c r="Q326" s="58"/>
    </row>
    <row r="327" ht="90.6" customHeight="1" spans="1:17" s="27" customFormat="1" x14ac:dyDescent="0.25">
      <c r="A327" s="67">
        <v>1</v>
      </c>
      <c r="B327" s="26" t="s">
        <v>1098</v>
      </c>
      <c r="C327" s="68">
        <v>43557</v>
      </c>
      <c r="D327" s="60" t="s">
        <v>1955</v>
      </c>
      <c r="E327" s="27" t="s">
        <v>27</v>
      </c>
      <c r="G327" s="27" t="s">
        <v>2478</v>
      </c>
      <c r="H327" s="26" t="s">
        <v>44</v>
      </c>
      <c r="I327" s="26" t="s">
        <v>35</v>
      </c>
      <c r="J327" s="26" t="s">
        <v>36</v>
      </c>
      <c r="K327" s="26" t="s">
        <v>39</v>
      </c>
      <c r="L327" s="27" t="s">
        <v>1989</v>
      </c>
      <c r="M327" s="27" t="s">
        <v>1149</v>
      </c>
      <c r="O327" s="57" t="s">
        <v>2475</v>
      </c>
      <c r="P327" s="57" t="s">
        <v>2476</v>
      </c>
      <c r="Q327" s="58"/>
    </row>
    <row r="328" ht="90.6" customHeight="1" spans="1:17" s="27" customFormat="1" x14ac:dyDescent="0.25">
      <c r="A328" s="67">
        <v>1</v>
      </c>
      <c r="B328" s="26" t="s">
        <v>1098</v>
      </c>
      <c r="C328" s="68">
        <v>43557</v>
      </c>
      <c r="D328" s="60" t="s">
        <v>1957</v>
      </c>
      <c r="E328" s="27" t="s">
        <v>27</v>
      </c>
      <c r="G328" s="27" t="s">
        <v>2478</v>
      </c>
      <c r="H328" s="26" t="s">
        <v>44</v>
      </c>
      <c r="I328" s="26" t="s">
        <v>35</v>
      </c>
      <c r="J328" s="26" t="s">
        <v>36</v>
      </c>
      <c r="K328" s="26" t="s">
        <v>39</v>
      </c>
      <c r="L328" s="27" t="s">
        <v>1989</v>
      </c>
      <c r="M328" s="27" t="s">
        <v>1149</v>
      </c>
      <c r="O328" s="57" t="s">
        <v>2475</v>
      </c>
      <c r="P328" s="57" t="s">
        <v>2476</v>
      </c>
      <c r="Q328" s="58"/>
    </row>
    <row r="329" ht="90.6" customHeight="1" spans="1:17" s="8" customFormat="1" x14ac:dyDescent="0.25">
      <c r="A329" s="61">
        <v>1</v>
      </c>
      <c r="B329" s="7" t="s">
        <v>1098</v>
      </c>
      <c r="C329" s="62">
        <v>43557</v>
      </c>
      <c r="D329" s="63" t="s">
        <v>1949</v>
      </c>
      <c r="E329" s="8" t="s">
        <v>2116</v>
      </c>
      <c r="G329" s="8" t="s">
        <v>2479</v>
      </c>
      <c r="H329" s="7" t="s">
        <v>38</v>
      </c>
      <c r="I329" s="7" t="s">
        <v>36</v>
      </c>
      <c r="J329" s="7" t="s">
        <v>35</v>
      </c>
      <c r="K329" s="7" t="s">
        <v>39</v>
      </c>
      <c r="L329" s="8" t="s">
        <v>1971</v>
      </c>
      <c r="M329" s="8" t="s">
        <v>1149</v>
      </c>
      <c r="O329" s="8" t="s">
        <v>2480</v>
      </c>
      <c r="P329" s="8" t="s">
        <v>2481</v>
      </c>
      <c r="Q329" s="64"/>
    </row>
    <row r="330" ht="90.6" customHeight="1" spans="1:17" s="8" customFormat="1" x14ac:dyDescent="0.25">
      <c r="A330" s="61">
        <v>1</v>
      </c>
      <c r="B330" s="7" t="s">
        <v>1098</v>
      </c>
      <c r="C330" s="62">
        <v>43558</v>
      </c>
      <c r="D330" s="63" t="s">
        <v>1957</v>
      </c>
      <c r="E330" s="8" t="s">
        <v>2482</v>
      </c>
      <c r="G330" s="8" t="s">
        <v>2483</v>
      </c>
      <c r="H330" s="7" t="s">
        <v>38</v>
      </c>
      <c r="I330" s="7" t="s">
        <v>36</v>
      </c>
      <c r="J330" s="7" t="s">
        <v>35</v>
      </c>
      <c r="K330" s="7" t="s">
        <v>48</v>
      </c>
      <c r="L330" s="8" t="s">
        <v>1952</v>
      </c>
      <c r="M330" s="8" t="s">
        <v>1952</v>
      </c>
      <c r="O330" s="8" t="s">
        <v>2484</v>
      </c>
      <c r="P330" s="8" t="s">
        <v>2485</v>
      </c>
      <c r="Q330" s="64"/>
    </row>
    <row r="331" ht="90.6" customHeight="1" spans="1:17" s="8" customFormat="1" x14ac:dyDescent="0.25">
      <c r="A331" s="61">
        <v>1</v>
      </c>
      <c r="B331" s="7" t="s">
        <v>1098</v>
      </c>
      <c r="C331" s="62">
        <v>43558</v>
      </c>
      <c r="D331" s="63" t="s">
        <v>1949</v>
      </c>
      <c r="E331" s="8" t="s">
        <v>1967</v>
      </c>
      <c r="G331" s="8" t="s">
        <v>2486</v>
      </c>
      <c r="H331" s="7" t="s">
        <v>38</v>
      </c>
      <c r="I331" s="7" t="s">
        <v>36</v>
      </c>
      <c r="J331" s="7" t="s">
        <v>35</v>
      </c>
      <c r="K331" s="7" t="s">
        <v>39</v>
      </c>
      <c r="L331" s="8" t="s">
        <v>1966</v>
      </c>
      <c r="M331" s="8" t="s">
        <v>1149</v>
      </c>
      <c r="O331" s="8" t="s">
        <v>2487</v>
      </c>
      <c r="P331" s="8" t="s">
        <v>1191</v>
      </c>
      <c r="Q331" s="64"/>
    </row>
    <row r="332" ht="90.6" customHeight="1" spans="1:17" s="4" customFormat="1" x14ac:dyDescent="0.25">
      <c r="A332" s="45">
        <v>1</v>
      </c>
      <c r="B332" s="3" t="s">
        <v>1098</v>
      </c>
      <c r="C332" s="46">
        <v>43558</v>
      </c>
      <c r="D332" s="47" t="s">
        <v>1949</v>
      </c>
      <c r="E332" s="4" t="s">
        <v>1950</v>
      </c>
      <c r="G332" s="4" t="s">
        <v>2488</v>
      </c>
      <c r="H332" s="3" t="s">
        <v>44</v>
      </c>
      <c r="I332" s="3" t="s">
        <v>35</v>
      </c>
      <c r="J332" s="3" t="s">
        <v>36</v>
      </c>
      <c r="K332" s="3" t="s">
        <v>48</v>
      </c>
      <c r="L332" s="4" t="s">
        <v>2007</v>
      </c>
      <c r="M332" s="4" t="s">
        <v>1974</v>
      </c>
      <c r="O332" s="4" t="s">
        <v>2489</v>
      </c>
      <c r="P332" s="4" t="s">
        <v>2490</v>
      </c>
      <c r="Q332" s="48"/>
    </row>
    <row r="333" ht="90.6" customHeight="1" spans="1:17" s="4" customFormat="1" x14ac:dyDescent="0.25">
      <c r="A333" s="45">
        <v>1</v>
      </c>
      <c r="B333" s="3" t="s">
        <v>1098</v>
      </c>
      <c r="C333" s="46">
        <v>43558</v>
      </c>
      <c r="D333" s="47" t="s">
        <v>1953</v>
      </c>
      <c r="E333" s="4" t="s">
        <v>1950</v>
      </c>
      <c r="G333" s="4" t="s">
        <v>2491</v>
      </c>
      <c r="H333" s="3" t="s">
        <v>44</v>
      </c>
      <c r="I333" s="3" t="s">
        <v>35</v>
      </c>
      <c r="J333" s="3" t="s">
        <v>36</v>
      </c>
      <c r="K333" s="3" t="s">
        <v>48</v>
      </c>
      <c r="L333" s="4" t="s">
        <v>2007</v>
      </c>
      <c r="M333" s="4" t="s">
        <v>1974</v>
      </c>
      <c r="O333" s="4" t="s">
        <v>2489</v>
      </c>
      <c r="P333" s="4" t="s">
        <v>2490</v>
      </c>
      <c r="Q333" s="48"/>
    </row>
    <row r="334" ht="90.6" customHeight="1" spans="1:17" s="4" customFormat="1" x14ac:dyDescent="0.25">
      <c r="A334" s="45">
        <v>1</v>
      </c>
      <c r="B334" s="3" t="s">
        <v>1098</v>
      </c>
      <c r="C334" s="46">
        <v>43558</v>
      </c>
      <c r="D334" s="47" t="s">
        <v>1955</v>
      </c>
      <c r="E334" s="4" t="s">
        <v>27</v>
      </c>
      <c r="G334" s="4" t="s">
        <v>2492</v>
      </c>
      <c r="H334" s="3" t="s">
        <v>44</v>
      </c>
      <c r="I334" s="3" t="s">
        <v>35</v>
      </c>
      <c r="J334" s="3" t="s">
        <v>36</v>
      </c>
      <c r="K334" s="3" t="s">
        <v>48</v>
      </c>
      <c r="L334" s="4" t="s">
        <v>2007</v>
      </c>
      <c r="M334" s="4" t="s">
        <v>1974</v>
      </c>
      <c r="O334" s="4" t="s">
        <v>2489</v>
      </c>
      <c r="P334" s="4" t="s">
        <v>2490</v>
      </c>
      <c r="Q334" s="48"/>
    </row>
    <row r="335" ht="90.6" customHeight="1" spans="1:17" s="4" customFormat="1" x14ac:dyDescent="0.25">
      <c r="A335" s="45">
        <v>1</v>
      </c>
      <c r="B335" s="3" t="s">
        <v>1098</v>
      </c>
      <c r="C335" s="46">
        <v>43558</v>
      </c>
      <c r="D335" s="47" t="s">
        <v>1957</v>
      </c>
      <c r="E335" s="4" t="s">
        <v>27</v>
      </c>
      <c r="G335" s="4" t="s">
        <v>2492</v>
      </c>
      <c r="H335" s="3" t="s">
        <v>44</v>
      </c>
      <c r="I335" s="3" t="s">
        <v>35</v>
      </c>
      <c r="J335" s="3" t="s">
        <v>36</v>
      </c>
      <c r="K335" s="3" t="s">
        <v>48</v>
      </c>
      <c r="L335" s="4" t="s">
        <v>2007</v>
      </c>
      <c r="M335" s="4" t="s">
        <v>1974</v>
      </c>
      <c r="O335" s="4" t="s">
        <v>2489</v>
      </c>
      <c r="P335" s="4" t="s">
        <v>2490</v>
      </c>
      <c r="Q335" s="48"/>
    </row>
    <row r="336" ht="90.6" customHeight="1" spans="1:17" s="8" customFormat="1" x14ac:dyDescent="0.25">
      <c r="A336" s="61">
        <v>1</v>
      </c>
      <c r="B336" s="7" t="s">
        <v>1098</v>
      </c>
      <c r="C336" s="62">
        <v>43559</v>
      </c>
      <c r="D336" s="63" t="s">
        <v>1949</v>
      </c>
      <c r="E336" s="8" t="s">
        <v>2367</v>
      </c>
      <c r="G336" s="8" t="s">
        <v>2493</v>
      </c>
      <c r="H336" s="7" t="s">
        <v>38</v>
      </c>
      <c r="I336" s="7" t="s">
        <v>36</v>
      </c>
      <c r="J336" s="7" t="s">
        <v>35</v>
      </c>
      <c r="K336" s="7" t="s">
        <v>39</v>
      </c>
      <c r="L336" s="8" t="s">
        <v>1966</v>
      </c>
      <c r="M336" s="8" t="s">
        <v>1149</v>
      </c>
      <c r="O336" s="8" t="s">
        <v>2494</v>
      </c>
      <c r="P336" s="8" t="s">
        <v>1187</v>
      </c>
      <c r="Q336" s="64"/>
    </row>
    <row r="337" ht="90.6" customHeight="1" spans="1:17" s="8" customFormat="1" x14ac:dyDescent="0.25">
      <c r="A337" s="61">
        <v>1</v>
      </c>
      <c r="B337" s="7" t="s">
        <v>1098</v>
      </c>
      <c r="C337" s="62">
        <v>43559</v>
      </c>
      <c r="D337" s="63" t="s">
        <v>1949</v>
      </c>
      <c r="E337" s="8" t="s">
        <v>2360</v>
      </c>
      <c r="G337" s="8" t="s">
        <v>2495</v>
      </c>
      <c r="H337" s="7" t="s">
        <v>38</v>
      </c>
      <c r="I337" s="7" t="s">
        <v>36</v>
      </c>
      <c r="J337" s="7" t="s">
        <v>35</v>
      </c>
      <c r="K337" s="7" t="s">
        <v>39</v>
      </c>
      <c r="L337" s="8" t="s">
        <v>1966</v>
      </c>
      <c r="M337" s="8" t="s">
        <v>2366</v>
      </c>
      <c r="O337" s="8" t="s">
        <v>2496</v>
      </c>
      <c r="P337" s="8" t="s">
        <v>1119</v>
      </c>
      <c r="Q337" s="64"/>
    </row>
    <row r="338" ht="90.6" customHeight="1" spans="1:17" s="27" customFormat="1" x14ac:dyDescent="0.25">
      <c r="A338" s="67">
        <v>1</v>
      </c>
      <c r="B338" s="26" t="s">
        <v>1098</v>
      </c>
      <c r="C338" s="68">
        <v>43559</v>
      </c>
      <c r="D338" s="60" t="s">
        <v>1949</v>
      </c>
      <c r="E338" s="27" t="s">
        <v>1950</v>
      </c>
      <c r="G338" s="27" t="s">
        <v>2497</v>
      </c>
      <c r="H338" s="26" t="s">
        <v>44</v>
      </c>
      <c r="I338" s="26" t="s">
        <v>35</v>
      </c>
      <c r="J338" s="26" t="s">
        <v>36</v>
      </c>
      <c r="K338" s="26" t="s">
        <v>48</v>
      </c>
      <c r="L338" s="27" t="s">
        <v>1952</v>
      </c>
      <c r="M338" s="27" t="s">
        <v>1952</v>
      </c>
      <c r="O338" s="57" t="s">
        <v>2498</v>
      </c>
      <c r="P338" s="57" t="s">
        <v>2422</v>
      </c>
      <c r="Q338" s="58"/>
    </row>
    <row r="339" ht="90.6" customHeight="1" spans="1:17" s="27" customFormat="1" x14ac:dyDescent="0.25">
      <c r="A339" s="67">
        <v>1</v>
      </c>
      <c r="B339" s="26" t="s">
        <v>1098</v>
      </c>
      <c r="C339" s="68">
        <v>43559</v>
      </c>
      <c r="D339" s="60" t="s">
        <v>1953</v>
      </c>
      <c r="E339" s="27" t="s">
        <v>1950</v>
      </c>
      <c r="G339" s="27" t="s">
        <v>2499</v>
      </c>
      <c r="H339" s="26" t="s">
        <v>44</v>
      </c>
      <c r="I339" s="26" t="s">
        <v>35</v>
      </c>
      <c r="J339" s="26" t="s">
        <v>36</v>
      </c>
      <c r="K339" s="26" t="s">
        <v>48</v>
      </c>
      <c r="L339" s="27" t="s">
        <v>1952</v>
      </c>
      <c r="M339" s="27" t="s">
        <v>1952</v>
      </c>
      <c r="O339" s="57" t="s">
        <v>2498</v>
      </c>
      <c r="P339" s="57" t="s">
        <v>2422</v>
      </c>
      <c r="Q339" s="58"/>
    </row>
    <row r="340" ht="90.6" customHeight="1" spans="1:17" s="27" customFormat="1" x14ac:dyDescent="0.25">
      <c r="A340" s="67">
        <v>1</v>
      </c>
      <c r="B340" s="26" t="s">
        <v>1098</v>
      </c>
      <c r="C340" s="68">
        <v>43559</v>
      </c>
      <c r="D340" s="60" t="s">
        <v>1955</v>
      </c>
      <c r="E340" s="27" t="s">
        <v>27</v>
      </c>
      <c r="G340" s="27" t="s">
        <v>2500</v>
      </c>
      <c r="H340" s="26" t="s">
        <v>44</v>
      </c>
      <c r="I340" s="26" t="s">
        <v>35</v>
      </c>
      <c r="J340" s="26" t="s">
        <v>36</v>
      </c>
      <c r="K340" s="26" t="s">
        <v>48</v>
      </c>
      <c r="L340" s="27" t="s">
        <v>1952</v>
      </c>
      <c r="M340" s="27" t="s">
        <v>1952</v>
      </c>
      <c r="O340" s="57" t="s">
        <v>2498</v>
      </c>
      <c r="P340" s="57" t="s">
        <v>2422</v>
      </c>
      <c r="Q340" s="58"/>
    </row>
    <row r="341" ht="90.6" customHeight="1" spans="1:17" s="27" customFormat="1" x14ac:dyDescent="0.25">
      <c r="A341" s="67">
        <v>1</v>
      </c>
      <c r="B341" s="26" t="s">
        <v>1098</v>
      </c>
      <c r="C341" s="68">
        <v>43559</v>
      </c>
      <c r="D341" s="60" t="s">
        <v>1957</v>
      </c>
      <c r="E341" s="27" t="s">
        <v>27</v>
      </c>
      <c r="G341" s="27" t="s">
        <v>2500</v>
      </c>
      <c r="H341" s="26" t="s">
        <v>44</v>
      </c>
      <c r="I341" s="26" t="s">
        <v>35</v>
      </c>
      <c r="J341" s="26" t="s">
        <v>36</v>
      </c>
      <c r="K341" s="26" t="s">
        <v>48</v>
      </c>
      <c r="L341" s="27" t="s">
        <v>1952</v>
      </c>
      <c r="M341" s="27" t="s">
        <v>1952</v>
      </c>
      <c r="O341" s="57" t="s">
        <v>2498</v>
      </c>
      <c r="P341" s="57" t="s">
        <v>2422</v>
      </c>
      <c r="Q341" s="58"/>
    </row>
    <row r="342" ht="90.6" customHeight="1" spans="1:17" s="8" customFormat="1" x14ac:dyDescent="0.25">
      <c r="A342" s="61">
        <v>1</v>
      </c>
      <c r="B342" s="7" t="s">
        <v>1098</v>
      </c>
      <c r="C342" s="62">
        <v>43560</v>
      </c>
      <c r="D342" s="63" t="s">
        <v>1957</v>
      </c>
      <c r="E342" s="8" t="s">
        <v>2482</v>
      </c>
      <c r="G342" s="8" t="s">
        <v>2501</v>
      </c>
      <c r="H342" s="7" t="s">
        <v>38</v>
      </c>
      <c r="I342" s="7" t="s">
        <v>36</v>
      </c>
      <c r="J342" s="7" t="s">
        <v>35</v>
      </c>
      <c r="K342" s="7" t="s">
        <v>48</v>
      </c>
      <c r="L342" s="8" t="s">
        <v>1971</v>
      </c>
      <c r="M342" s="8" t="s">
        <v>1952</v>
      </c>
      <c r="O342" s="8" t="s">
        <v>2502</v>
      </c>
      <c r="P342" s="8" t="s">
        <v>2503</v>
      </c>
      <c r="Q342" s="64"/>
    </row>
    <row r="343" ht="90.6" customHeight="1" spans="1:17" s="4" customFormat="1" x14ac:dyDescent="0.25">
      <c r="A343" s="45">
        <v>1</v>
      </c>
      <c r="B343" s="3" t="s">
        <v>1098</v>
      </c>
      <c r="C343" s="46">
        <v>43560</v>
      </c>
      <c r="D343" s="47" t="s">
        <v>1949</v>
      </c>
      <c r="E343" s="4" t="s">
        <v>1950</v>
      </c>
      <c r="G343" s="4" t="s">
        <v>2504</v>
      </c>
      <c r="H343" s="3" t="s">
        <v>38</v>
      </c>
      <c r="I343" s="3" t="s">
        <v>35</v>
      </c>
      <c r="J343" s="3" t="s">
        <v>36</v>
      </c>
      <c r="K343" s="3" t="s">
        <v>39</v>
      </c>
      <c r="L343" s="4" t="s">
        <v>1952</v>
      </c>
      <c r="M343" s="4" t="s">
        <v>2505</v>
      </c>
      <c r="O343" s="4" t="s">
        <v>2506</v>
      </c>
      <c r="P343" s="4" t="s">
        <v>2507</v>
      </c>
      <c r="Q343" s="48"/>
    </row>
    <row r="344" ht="90.6" customHeight="1" spans="1:17" s="4" customFormat="1" x14ac:dyDescent="0.25">
      <c r="A344" s="45">
        <v>1</v>
      </c>
      <c r="B344" s="3" t="s">
        <v>1098</v>
      </c>
      <c r="C344" s="46">
        <v>43560</v>
      </c>
      <c r="D344" s="47" t="s">
        <v>1953</v>
      </c>
      <c r="E344" s="4" t="s">
        <v>1950</v>
      </c>
      <c r="G344" s="4" t="s">
        <v>2508</v>
      </c>
      <c r="H344" s="3" t="s">
        <v>38</v>
      </c>
      <c r="I344" s="3" t="s">
        <v>35</v>
      </c>
      <c r="J344" s="3" t="s">
        <v>36</v>
      </c>
      <c r="K344" s="3" t="s">
        <v>39</v>
      </c>
      <c r="L344" s="4" t="s">
        <v>1952</v>
      </c>
      <c r="M344" s="4" t="s">
        <v>2505</v>
      </c>
      <c r="O344" s="4" t="s">
        <v>2506</v>
      </c>
      <c r="P344" s="4" t="s">
        <v>2507</v>
      </c>
      <c r="Q344" s="48"/>
    </row>
    <row r="345" ht="90.6" customHeight="1" spans="1:17" s="4" customFormat="1" x14ac:dyDescent="0.25">
      <c r="A345" s="45">
        <v>1</v>
      </c>
      <c r="B345" s="3" t="s">
        <v>1098</v>
      </c>
      <c r="C345" s="46">
        <v>43560</v>
      </c>
      <c r="D345" s="47" t="s">
        <v>1955</v>
      </c>
      <c r="E345" s="4" t="s">
        <v>27</v>
      </c>
      <c r="G345" s="4" t="s">
        <v>2509</v>
      </c>
      <c r="H345" s="3" t="s">
        <v>38</v>
      </c>
      <c r="I345" s="3" t="s">
        <v>35</v>
      </c>
      <c r="J345" s="3" t="s">
        <v>36</v>
      </c>
      <c r="K345" s="3" t="s">
        <v>39</v>
      </c>
      <c r="L345" s="4" t="s">
        <v>1952</v>
      </c>
      <c r="M345" s="4" t="s">
        <v>2505</v>
      </c>
      <c r="O345" s="4" t="s">
        <v>2506</v>
      </c>
      <c r="P345" s="4" t="s">
        <v>2507</v>
      </c>
      <c r="Q345" s="48"/>
    </row>
    <row r="346" ht="90.6" customHeight="1" spans="1:17" s="4" customFormat="1" x14ac:dyDescent="0.25">
      <c r="A346" s="45">
        <v>1</v>
      </c>
      <c r="B346" s="3" t="s">
        <v>1098</v>
      </c>
      <c r="C346" s="46">
        <v>43560</v>
      </c>
      <c r="D346" s="47" t="s">
        <v>1957</v>
      </c>
      <c r="E346" s="4" t="s">
        <v>27</v>
      </c>
      <c r="G346" s="4" t="s">
        <v>2509</v>
      </c>
      <c r="H346" s="3" t="s">
        <v>38</v>
      </c>
      <c r="I346" s="3" t="s">
        <v>35</v>
      </c>
      <c r="J346" s="3" t="s">
        <v>36</v>
      </c>
      <c r="K346" s="3" t="s">
        <v>39</v>
      </c>
      <c r="L346" s="4" t="s">
        <v>1952</v>
      </c>
      <c r="M346" s="4" t="s">
        <v>2505</v>
      </c>
      <c r="O346" s="4" t="s">
        <v>2506</v>
      </c>
      <c r="P346" s="4" t="s">
        <v>2507</v>
      </c>
      <c r="Q346" s="48"/>
    </row>
    <row r="347" ht="90.6" customHeight="1" spans="1:17" s="27" customFormat="1" x14ac:dyDescent="0.25">
      <c r="A347" s="67">
        <v>1</v>
      </c>
      <c r="B347" s="26" t="s">
        <v>1098</v>
      </c>
      <c r="C347" s="68">
        <v>43560</v>
      </c>
      <c r="D347" s="60" t="s">
        <v>1949</v>
      </c>
      <c r="E347" s="27" t="s">
        <v>1950</v>
      </c>
      <c r="G347" s="27" t="s">
        <v>2510</v>
      </c>
      <c r="H347" s="26" t="s">
        <v>44</v>
      </c>
      <c r="I347" s="26" t="s">
        <v>35</v>
      </c>
      <c r="J347" s="26" t="s">
        <v>36</v>
      </c>
      <c r="K347" s="26" t="s">
        <v>48</v>
      </c>
      <c r="L347" s="27" t="s">
        <v>1952</v>
      </c>
      <c r="M347" s="27" t="s">
        <v>1193</v>
      </c>
      <c r="O347" s="57" t="s">
        <v>1194</v>
      </c>
      <c r="P347" s="57" t="s">
        <v>1195</v>
      </c>
      <c r="Q347" s="58"/>
    </row>
    <row r="348" ht="90.6" customHeight="1" spans="1:17" s="27" customFormat="1" x14ac:dyDescent="0.25">
      <c r="A348" s="67">
        <v>1</v>
      </c>
      <c r="B348" s="26" t="s">
        <v>1098</v>
      </c>
      <c r="C348" s="68">
        <v>43560</v>
      </c>
      <c r="D348" s="60" t="s">
        <v>1953</v>
      </c>
      <c r="E348" s="27" t="s">
        <v>1950</v>
      </c>
      <c r="G348" s="27" t="s">
        <v>2511</v>
      </c>
      <c r="H348" s="26" t="s">
        <v>44</v>
      </c>
      <c r="I348" s="26" t="s">
        <v>35</v>
      </c>
      <c r="J348" s="26" t="s">
        <v>36</v>
      </c>
      <c r="K348" s="26" t="s">
        <v>48</v>
      </c>
      <c r="L348" s="27" t="s">
        <v>1952</v>
      </c>
      <c r="M348" s="27" t="s">
        <v>1193</v>
      </c>
      <c r="O348" s="57" t="s">
        <v>1194</v>
      </c>
      <c r="P348" s="57" t="s">
        <v>1195</v>
      </c>
      <c r="Q348" s="58"/>
    </row>
    <row r="349" ht="90.6" customHeight="1" spans="1:17" s="27" customFormat="1" x14ac:dyDescent="0.25">
      <c r="A349" s="67">
        <v>1</v>
      </c>
      <c r="B349" s="26" t="s">
        <v>1098</v>
      </c>
      <c r="C349" s="68">
        <v>43560</v>
      </c>
      <c r="D349" s="60" t="s">
        <v>1955</v>
      </c>
      <c r="E349" s="27" t="s">
        <v>27</v>
      </c>
      <c r="G349" s="27" t="s">
        <v>2512</v>
      </c>
      <c r="H349" s="26" t="s">
        <v>44</v>
      </c>
      <c r="I349" s="26" t="s">
        <v>35</v>
      </c>
      <c r="J349" s="26" t="s">
        <v>36</v>
      </c>
      <c r="K349" s="26" t="s">
        <v>48</v>
      </c>
      <c r="L349" s="27" t="s">
        <v>1952</v>
      </c>
      <c r="M349" s="27" t="s">
        <v>1193</v>
      </c>
      <c r="O349" s="57" t="s">
        <v>1194</v>
      </c>
      <c r="P349" s="57" t="s">
        <v>1195</v>
      </c>
      <c r="Q349" s="58"/>
    </row>
    <row r="350" ht="90.6" customHeight="1" spans="1:17" s="27" customFormat="1" x14ac:dyDescent="0.25">
      <c r="A350" s="67">
        <v>1</v>
      </c>
      <c r="B350" s="26" t="s">
        <v>1098</v>
      </c>
      <c r="C350" s="68">
        <v>43560</v>
      </c>
      <c r="D350" s="60" t="s">
        <v>1957</v>
      </c>
      <c r="E350" s="27" t="s">
        <v>27</v>
      </c>
      <c r="G350" s="27" t="s">
        <v>2512</v>
      </c>
      <c r="H350" s="26" t="s">
        <v>44</v>
      </c>
      <c r="I350" s="26" t="s">
        <v>35</v>
      </c>
      <c r="J350" s="26" t="s">
        <v>36</v>
      </c>
      <c r="K350" s="26" t="s">
        <v>48</v>
      </c>
      <c r="L350" s="27" t="s">
        <v>1952</v>
      </c>
      <c r="M350" s="27" t="s">
        <v>1193</v>
      </c>
      <c r="O350" s="57" t="s">
        <v>1194</v>
      </c>
      <c r="P350" s="57" t="s">
        <v>1195</v>
      </c>
      <c r="Q350" s="58"/>
    </row>
    <row r="351" ht="90.6" customHeight="1" spans="1:17" s="4" customFormat="1" x14ac:dyDescent="0.25">
      <c r="A351" s="45">
        <v>1</v>
      </c>
      <c r="B351" s="3" t="s">
        <v>1098</v>
      </c>
      <c r="C351" s="46">
        <v>43563</v>
      </c>
      <c r="D351" s="47" t="s">
        <v>1949</v>
      </c>
      <c r="E351" s="4" t="s">
        <v>1950</v>
      </c>
      <c r="G351" s="4" t="s">
        <v>2513</v>
      </c>
      <c r="H351" s="3" t="s">
        <v>38</v>
      </c>
      <c r="I351" s="3" t="s">
        <v>35</v>
      </c>
      <c r="J351" s="3" t="s">
        <v>36</v>
      </c>
      <c r="K351" s="3" t="s">
        <v>39</v>
      </c>
      <c r="L351" s="4" t="s">
        <v>1989</v>
      </c>
      <c r="M351" s="4" t="s">
        <v>2514</v>
      </c>
      <c r="O351" s="4" t="s">
        <v>2515</v>
      </c>
      <c r="P351" s="4" t="s">
        <v>1218</v>
      </c>
      <c r="Q351" s="48"/>
    </row>
    <row r="352" ht="90.6" customHeight="1" spans="1:17" s="4" customFormat="1" x14ac:dyDescent="0.25">
      <c r="A352" s="45">
        <v>1</v>
      </c>
      <c r="B352" s="3" t="s">
        <v>1098</v>
      </c>
      <c r="C352" s="46">
        <v>43563</v>
      </c>
      <c r="D352" s="47" t="s">
        <v>1953</v>
      </c>
      <c r="E352" s="4" t="s">
        <v>1950</v>
      </c>
      <c r="G352" s="4" t="s">
        <v>2516</v>
      </c>
      <c r="H352" s="3" t="s">
        <v>1979</v>
      </c>
      <c r="I352" s="3" t="s">
        <v>35</v>
      </c>
      <c r="J352" s="3" t="s">
        <v>36</v>
      </c>
      <c r="K352" s="3" t="s">
        <v>39</v>
      </c>
      <c r="L352" s="4" t="s">
        <v>1989</v>
      </c>
      <c r="M352" s="4" t="s">
        <v>2514</v>
      </c>
      <c r="O352" s="4" t="s">
        <v>2515</v>
      </c>
      <c r="P352" s="4" t="s">
        <v>1218</v>
      </c>
      <c r="Q352" s="48"/>
    </row>
    <row r="353" ht="90.6" customHeight="1" spans="1:17" s="4" customFormat="1" x14ac:dyDescent="0.25">
      <c r="A353" s="45">
        <v>1</v>
      </c>
      <c r="B353" s="3" t="s">
        <v>1098</v>
      </c>
      <c r="C353" s="46">
        <v>43563</v>
      </c>
      <c r="D353" s="47" t="s">
        <v>1955</v>
      </c>
      <c r="E353" s="4" t="s">
        <v>27</v>
      </c>
      <c r="G353" s="4" t="s">
        <v>2517</v>
      </c>
      <c r="H353" s="3" t="s">
        <v>38</v>
      </c>
      <c r="I353" s="3" t="s">
        <v>35</v>
      </c>
      <c r="J353" s="3" t="s">
        <v>36</v>
      </c>
      <c r="K353" s="3" t="s">
        <v>39</v>
      </c>
      <c r="L353" s="4" t="s">
        <v>1989</v>
      </c>
      <c r="M353" s="4" t="s">
        <v>2514</v>
      </c>
      <c r="O353" s="4" t="s">
        <v>2515</v>
      </c>
      <c r="P353" s="4" t="s">
        <v>1218</v>
      </c>
      <c r="Q353" s="48"/>
    </row>
    <row r="354" ht="90.6" customHeight="1" spans="1:17" s="4" customFormat="1" x14ac:dyDescent="0.25">
      <c r="A354" s="45">
        <v>1</v>
      </c>
      <c r="B354" s="3" t="s">
        <v>1098</v>
      </c>
      <c r="C354" s="46">
        <v>43563</v>
      </c>
      <c r="D354" s="47" t="s">
        <v>1957</v>
      </c>
      <c r="E354" s="4" t="s">
        <v>27</v>
      </c>
      <c r="G354" s="4" t="s">
        <v>2517</v>
      </c>
      <c r="H354" s="3" t="s">
        <v>38</v>
      </c>
      <c r="I354" s="3" t="s">
        <v>35</v>
      </c>
      <c r="J354" s="3" t="s">
        <v>36</v>
      </c>
      <c r="K354" s="3" t="s">
        <v>39</v>
      </c>
      <c r="L354" s="4" t="s">
        <v>1989</v>
      </c>
      <c r="M354" s="4" t="s">
        <v>2514</v>
      </c>
      <c r="O354" s="4" t="s">
        <v>2515</v>
      </c>
      <c r="P354" s="4" t="s">
        <v>1218</v>
      </c>
      <c r="Q354" s="48"/>
    </row>
    <row r="355" ht="90.6" customHeight="1" spans="1:17" s="27" customFormat="1" x14ac:dyDescent="0.25">
      <c r="A355" s="67">
        <v>1</v>
      </c>
      <c r="B355" s="26" t="s">
        <v>1098</v>
      </c>
      <c r="C355" s="68">
        <v>43563</v>
      </c>
      <c r="D355" s="60" t="s">
        <v>1949</v>
      </c>
      <c r="E355" s="27" t="s">
        <v>1950</v>
      </c>
      <c r="G355" s="27" t="s">
        <v>2518</v>
      </c>
      <c r="H355" s="26" t="s">
        <v>44</v>
      </c>
      <c r="I355" s="26" t="s">
        <v>35</v>
      </c>
      <c r="J355" s="26" t="s">
        <v>36</v>
      </c>
      <c r="K355" s="26" t="s">
        <v>39</v>
      </c>
      <c r="L355" s="27" t="s">
        <v>1989</v>
      </c>
      <c r="M355" s="27" t="s">
        <v>2514</v>
      </c>
      <c r="O355" s="57" t="s">
        <v>2515</v>
      </c>
      <c r="P355" s="57" t="s">
        <v>1218</v>
      </c>
      <c r="Q355" s="58"/>
    </row>
    <row r="356" ht="90.6" customHeight="1" spans="1:17" s="27" customFormat="1" x14ac:dyDescent="0.25">
      <c r="A356" s="67">
        <v>1</v>
      </c>
      <c r="B356" s="26" t="s">
        <v>1098</v>
      </c>
      <c r="C356" s="68">
        <v>43563</v>
      </c>
      <c r="D356" s="60" t="s">
        <v>1953</v>
      </c>
      <c r="E356" s="27" t="s">
        <v>1950</v>
      </c>
      <c r="G356" s="27" t="s">
        <v>2516</v>
      </c>
      <c r="H356" s="26" t="s">
        <v>1979</v>
      </c>
      <c r="I356" s="26" t="s">
        <v>35</v>
      </c>
      <c r="J356" s="26" t="s">
        <v>36</v>
      </c>
      <c r="K356" s="26" t="s">
        <v>39</v>
      </c>
      <c r="L356" s="27" t="s">
        <v>1989</v>
      </c>
      <c r="M356" s="27" t="s">
        <v>2514</v>
      </c>
      <c r="O356" s="57" t="s">
        <v>2515</v>
      </c>
      <c r="P356" s="57" t="s">
        <v>1218</v>
      </c>
      <c r="Q356" s="58"/>
    </row>
    <row r="357" ht="90.6" customHeight="1" spans="1:17" s="27" customFormat="1" x14ac:dyDescent="0.25">
      <c r="A357" s="67">
        <v>1</v>
      </c>
      <c r="B357" s="26" t="s">
        <v>1098</v>
      </c>
      <c r="C357" s="68">
        <v>43563</v>
      </c>
      <c r="D357" s="60" t="s">
        <v>1955</v>
      </c>
      <c r="E357" s="27" t="s">
        <v>27</v>
      </c>
      <c r="G357" s="27" t="s">
        <v>2519</v>
      </c>
      <c r="H357" s="26" t="s">
        <v>44</v>
      </c>
      <c r="I357" s="26" t="s">
        <v>35</v>
      </c>
      <c r="J357" s="26" t="s">
        <v>36</v>
      </c>
      <c r="K357" s="26" t="s">
        <v>39</v>
      </c>
      <c r="L357" s="27" t="s">
        <v>1989</v>
      </c>
      <c r="M357" s="27" t="s">
        <v>2514</v>
      </c>
      <c r="O357" s="57" t="s">
        <v>2515</v>
      </c>
      <c r="P357" s="57" t="s">
        <v>1218</v>
      </c>
      <c r="Q357" s="58"/>
    </row>
    <row r="358" ht="90.6" customHeight="1" spans="1:17" s="27" customFormat="1" x14ac:dyDescent="0.25">
      <c r="A358" s="67">
        <v>1</v>
      </c>
      <c r="B358" s="26" t="s">
        <v>1098</v>
      </c>
      <c r="C358" s="68">
        <v>43563</v>
      </c>
      <c r="D358" s="60" t="s">
        <v>1957</v>
      </c>
      <c r="E358" s="27" t="s">
        <v>27</v>
      </c>
      <c r="G358" s="27" t="s">
        <v>2519</v>
      </c>
      <c r="H358" s="26" t="s">
        <v>44</v>
      </c>
      <c r="I358" s="26" t="s">
        <v>35</v>
      </c>
      <c r="J358" s="26" t="s">
        <v>36</v>
      </c>
      <c r="K358" s="26" t="s">
        <v>39</v>
      </c>
      <c r="L358" s="27" t="s">
        <v>1989</v>
      </c>
      <c r="M358" s="27" t="s">
        <v>2514</v>
      </c>
      <c r="O358" s="57" t="s">
        <v>2515</v>
      </c>
      <c r="P358" s="57" t="s">
        <v>1218</v>
      </c>
      <c r="Q358" s="58"/>
    </row>
    <row r="359" ht="90.6" customHeight="1" spans="1:17" s="8" customFormat="1" x14ac:dyDescent="0.25">
      <c r="A359" s="61">
        <v>1</v>
      </c>
      <c r="B359" s="7" t="s">
        <v>1098</v>
      </c>
      <c r="C359" s="62">
        <v>43564</v>
      </c>
      <c r="D359" s="63" t="s">
        <v>1949</v>
      </c>
      <c r="E359" s="8" t="s">
        <v>2520</v>
      </c>
      <c r="G359" s="8" t="s">
        <v>2521</v>
      </c>
      <c r="H359" s="7" t="s">
        <v>44</v>
      </c>
      <c r="I359" s="7" t="s">
        <v>36</v>
      </c>
      <c r="J359" s="7" t="s">
        <v>35</v>
      </c>
      <c r="K359" s="7" t="s">
        <v>48</v>
      </c>
      <c r="L359" s="8" t="s">
        <v>1966</v>
      </c>
      <c r="M359" s="8" t="s">
        <v>2074</v>
      </c>
      <c r="O359" s="8" t="s">
        <v>2522</v>
      </c>
      <c r="P359" s="8" t="s">
        <v>2523</v>
      </c>
      <c r="Q359" s="64"/>
    </row>
    <row r="360" ht="90.6" customHeight="1" spans="1:17" s="8" customFormat="1" x14ac:dyDescent="0.25">
      <c r="A360" s="61">
        <v>1</v>
      </c>
      <c r="B360" s="7" t="s">
        <v>1098</v>
      </c>
      <c r="C360" s="62">
        <v>43564</v>
      </c>
      <c r="D360" s="63" t="s">
        <v>1957</v>
      </c>
      <c r="E360" s="8" t="s">
        <v>2524</v>
      </c>
      <c r="G360" s="8" t="s">
        <v>2525</v>
      </c>
      <c r="H360" s="7" t="s">
        <v>44</v>
      </c>
      <c r="I360" s="7" t="s">
        <v>36</v>
      </c>
      <c r="J360" s="7" t="s">
        <v>35</v>
      </c>
      <c r="K360" s="7" t="s">
        <v>48</v>
      </c>
      <c r="L360" s="8" t="s">
        <v>1966</v>
      </c>
      <c r="M360" s="8" t="s">
        <v>2074</v>
      </c>
      <c r="O360" s="8" t="s">
        <v>2522</v>
      </c>
      <c r="P360" s="8" t="s">
        <v>2523</v>
      </c>
      <c r="Q360" s="64"/>
    </row>
    <row r="361" ht="90.6" customHeight="1" spans="1:17" s="4" customFormat="1" x14ac:dyDescent="0.25">
      <c r="A361" s="45">
        <v>1</v>
      </c>
      <c r="B361" s="3" t="s">
        <v>1098</v>
      </c>
      <c r="C361" s="46">
        <v>43564</v>
      </c>
      <c r="D361" s="47" t="s">
        <v>1949</v>
      </c>
      <c r="E361" s="4" t="s">
        <v>1950</v>
      </c>
      <c r="G361" s="4" t="s">
        <v>2526</v>
      </c>
      <c r="H361" s="3" t="s">
        <v>44</v>
      </c>
      <c r="I361" s="3" t="s">
        <v>35</v>
      </c>
      <c r="J361" s="3" t="s">
        <v>36</v>
      </c>
      <c r="K361" s="3" t="s">
        <v>48</v>
      </c>
      <c r="L361" s="4" t="s">
        <v>2007</v>
      </c>
      <c r="M361" s="4" t="s">
        <v>1974</v>
      </c>
      <c r="O361" s="4" t="s">
        <v>2527</v>
      </c>
      <c r="P361" s="4" t="s">
        <v>2191</v>
      </c>
      <c r="Q361" s="48"/>
    </row>
    <row r="362" ht="90.6" customHeight="1" spans="1:17" s="4" customFormat="1" x14ac:dyDescent="0.25">
      <c r="A362" s="45">
        <v>1</v>
      </c>
      <c r="B362" s="3" t="s">
        <v>1098</v>
      </c>
      <c r="C362" s="46">
        <v>43564</v>
      </c>
      <c r="D362" s="47" t="s">
        <v>1953</v>
      </c>
      <c r="E362" s="4" t="s">
        <v>1950</v>
      </c>
      <c r="G362" s="4" t="s">
        <v>2528</v>
      </c>
      <c r="H362" s="3" t="s">
        <v>44</v>
      </c>
      <c r="I362" s="3" t="s">
        <v>35</v>
      </c>
      <c r="J362" s="3" t="s">
        <v>36</v>
      </c>
      <c r="K362" s="3" t="s">
        <v>48</v>
      </c>
      <c r="L362" s="4" t="s">
        <v>2007</v>
      </c>
      <c r="M362" s="4" t="s">
        <v>1974</v>
      </c>
      <c r="O362" s="4" t="s">
        <v>2527</v>
      </c>
      <c r="P362" s="4" t="s">
        <v>2191</v>
      </c>
      <c r="Q362" s="48"/>
    </row>
    <row r="363" ht="90.6" customHeight="1" spans="1:17" s="4" customFormat="1" x14ac:dyDescent="0.25">
      <c r="A363" s="45">
        <v>1</v>
      </c>
      <c r="B363" s="3" t="s">
        <v>1098</v>
      </c>
      <c r="C363" s="46">
        <v>43564</v>
      </c>
      <c r="D363" s="47" t="s">
        <v>1955</v>
      </c>
      <c r="E363" s="4" t="s">
        <v>27</v>
      </c>
      <c r="G363" s="4" t="s">
        <v>2529</v>
      </c>
      <c r="H363" s="3" t="s">
        <v>44</v>
      </c>
      <c r="I363" s="3" t="s">
        <v>35</v>
      </c>
      <c r="J363" s="3" t="s">
        <v>36</v>
      </c>
      <c r="K363" s="3" t="s">
        <v>48</v>
      </c>
      <c r="L363" s="4" t="s">
        <v>2007</v>
      </c>
      <c r="M363" s="4" t="s">
        <v>1974</v>
      </c>
      <c r="O363" s="4" t="s">
        <v>2527</v>
      </c>
      <c r="P363" s="4" t="s">
        <v>2191</v>
      </c>
      <c r="Q363" s="48"/>
    </row>
    <row r="364" ht="90.6" customHeight="1" spans="1:17" s="4" customFormat="1" x14ac:dyDescent="0.25">
      <c r="A364" s="45">
        <v>1</v>
      </c>
      <c r="B364" s="3" t="s">
        <v>1098</v>
      </c>
      <c r="C364" s="46">
        <v>43564</v>
      </c>
      <c r="D364" s="47" t="s">
        <v>1957</v>
      </c>
      <c r="E364" s="4" t="s">
        <v>27</v>
      </c>
      <c r="G364" s="4" t="s">
        <v>2529</v>
      </c>
      <c r="H364" s="3" t="s">
        <v>44</v>
      </c>
      <c r="I364" s="3" t="s">
        <v>35</v>
      </c>
      <c r="J364" s="3" t="s">
        <v>36</v>
      </c>
      <c r="K364" s="3" t="s">
        <v>48</v>
      </c>
      <c r="L364" s="4" t="s">
        <v>2007</v>
      </c>
      <c r="M364" s="4" t="s">
        <v>1974</v>
      </c>
      <c r="O364" s="4" t="s">
        <v>2527</v>
      </c>
      <c r="P364" s="4" t="s">
        <v>2191</v>
      </c>
      <c r="Q364" s="48"/>
    </row>
    <row r="365" ht="90.6" customHeight="1" spans="1:17" s="27" customFormat="1" x14ac:dyDescent="0.25">
      <c r="A365" s="67">
        <v>1</v>
      </c>
      <c r="B365" s="26" t="s">
        <v>1098</v>
      </c>
      <c r="C365" s="68">
        <v>43564</v>
      </c>
      <c r="D365" s="60" t="s">
        <v>1949</v>
      </c>
      <c r="E365" s="27" t="s">
        <v>1950</v>
      </c>
      <c r="G365" s="27" t="s">
        <v>2530</v>
      </c>
      <c r="H365" s="26" t="s">
        <v>44</v>
      </c>
      <c r="I365" s="26" t="s">
        <v>35</v>
      </c>
      <c r="J365" s="26" t="s">
        <v>36</v>
      </c>
      <c r="K365" s="26" t="s">
        <v>48</v>
      </c>
      <c r="L365" s="27" t="s">
        <v>1952</v>
      </c>
      <c r="M365" s="27" t="s">
        <v>1952</v>
      </c>
      <c r="O365" s="57" t="s">
        <v>2531</v>
      </c>
      <c r="P365" s="57" t="s">
        <v>2532</v>
      </c>
      <c r="Q365" s="58"/>
    </row>
    <row r="366" ht="90.6" customHeight="1" spans="1:17" s="27" customFormat="1" x14ac:dyDescent="0.25">
      <c r="A366" s="67">
        <v>1</v>
      </c>
      <c r="B366" s="26" t="s">
        <v>1098</v>
      </c>
      <c r="C366" s="68">
        <v>43564</v>
      </c>
      <c r="D366" s="60" t="s">
        <v>1953</v>
      </c>
      <c r="E366" s="27" t="s">
        <v>1950</v>
      </c>
      <c r="G366" s="27" t="s">
        <v>2533</v>
      </c>
      <c r="H366" s="26" t="s">
        <v>44</v>
      </c>
      <c r="I366" s="26" t="s">
        <v>35</v>
      </c>
      <c r="J366" s="26" t="s">
        <v>36</v>
      </c>
      <c r="K366" s="26" t="s">
        <v>48</v>
      </c>
      <c r="L366" s="27" t="s">
        <v>1952</v>
      </c>
      <c r="M366" s="27" t="s">
        <v>1952</v>
      </c>
      <c r="O366" s="57" t="s">
        <v>2531</v>
      </c>
      <c r="P366" s="57" t="s">
        <v>2532</v>
      </c>
      <c r="Q366" s="58"/>
    </row>
    <row r="367" ht="90.6" customHeight="1" spans="1:17" s="27" customFormat="1" x14ac:dyDescent="0.25">
      <c r="A367" s="67">
        <v>1</v>
      </c>
      <c r="B367" s="26" t="s">
        <v>1098</v>
      </c>
      <c r="C367" s="68">
        <v>43564</v>
      </c>
      <c r="D367" s="60" t="s">
        <v>1955</v>
      </c>
      <c r="E367" s="27" t="s">
        <v>27</v>
      </c>
      <c r="G367" s="27" t="s">
        <v>2534</v>
      </c>
      <c r="H367" s="26" t="s">
        <v>44</v>
      </c>
      <c r="I367" s="26" t="s">
        <v>35</v>
      </c>
      <c r="J367" s="26" t="s">
        <v>36</v>
      </c>
      <c r="K367" s="26" t="s">
        <v>48</v>
      </c>
      <c r="L367" s="27" t="s">
        <v>1952</v>
      </c>
      <c r="M367" s="27" t="s">
        <v>1952</v>
      </c>
      <c r="O367" s="57" t="s">
        <v>2531</v>
      </c>
      <c r="P367" s="57" t="s">
        <v>2532</v>
      </c>
      <c r="Q367" s="58"/>
    </row>
    <row r="368" ht="90.6" customHeight="1" spans="1:17" s="27" customFormat="1" x14ac:dyDescent="0.25">
      <c r="A368" s="67">
        <v>1</v>
      </c>
      <c r="B368" s="26" t="s">
        <v>1098</v>
      </c>
      <c r="C368" s="68">
        <v>43564</v>
      </c>
      <c r="D368" s="60" t="s">
        <v>1957</v>
      </c>
      <c r="E368" s="27" t="s">
        <v>27</v>
      </c>
      <c r="G368" s="27" t="s">
        <v>2534</v>
      </c>
      <c r="H368" s="26" t="s">
        <v>44</v>
      </c>
      <c r="I368" s="26" t="s">
        <v>35</v>
      </c>
      <c r="J368" s="26" t="s">
        <v>36</v>
      </c>
      <c r="K368" s="26" t="s">
        <v>48</v>
      </c>
      <c r="L368" s="27" t="s">
        <v>1952</v>
      </c>
      <c r="M368" s="27" t="s">
        <v>1952</v>
      </c>
      <c r="O368" s="57" t="s">
        <v>2531</v>
      </c>
      <c r="P368" s="57" t="s">
        <v>2532</v>
      </c>
      <c r="Q368" s="58"/>
    </row>
    <row r="369" ht="90.6" customHeight="1" spans="1:17" s="8" customFormat="1" x14ac:dyDescent="0.25">
      <c r="A369" s="61">
        <v>1</v>
      </c>
      <c r="B369" s="7" t="s">
        <v>1098</v>
      </c>
      <c r="C369" s="62">
        <v>43565</v>
      </c>
      <c r="D369" s="63" t="s">
        <v>1949</v>
      </c>
      <c r="E369" s="8" t="s">
        <v>2116</v>
      </c>
      <c r="G369" s="8" t="s">
        <v>2535</v>
      </c>
      <c r="H369" s="7" t="s">
        <v>38</v>
      </c>
      <c r="I369" s="7" t="s">
        <v>36</v>
      </c>
      <c r="J369" s="7" t="s">
        <v>35</v>
      </c>
      <c r="K369" s="7" t="s">
        <v>39</v>
      </c>
      <c r="L369" s="8" t="s">
        <v>1966</v>
      </c>
      <c r="M369" s="8" t="s">
        <v>2514</v>
      </c>
      <c r="O369" s="8" t="s">
        <v>2536</v>
      </c>
      <c r="P369" s="8" t="s">
        <v>2537</v>
      </c>
      <c r="Q369" s="64"/>
    </row>
    <row r="370" ht="90.6" customHeight="1" spans="1:17" s="4" customFormat="1" x14ac:dyDescent="0.25">
      <c r="A370" s="45">
        <v>1</v>
      </c>
      <c r="B370" s="3" t="s">
        <v>1098</v>
      </c>
      <c r="C370" s="46">
        <v>43565</v>
      </c>
      <c r="D370" s="47" t="s">
        <v>1949</v>
      </c>
      <c r="E370" s="4" t="s">
        <v>1950</v>
      </c>
      <c r="G370" s="4" t="s">
        <v>2538</v>
      </c>
      <c r="H370" s="3" t="s">
        <v>1979</v>
      </c>
      <c r="I370" s="3" t="s">
        <v>35</v>
      </c>
      <c r="J370" s="3" t="s">
        <v>36</v>
      </c>
      <c r="K370" s="3" t="s">
        <v>48</v>
      </c>
      <c r="L370" s="4" t="s">
        <v>496</v>
      </c>
      <c r="M370" s="4" t="s">
        <v>1984</v>
      </c>
      <c r="Q370" s="48"/>
    </row>
    <row r="371" ht="90.6" customHeight="1" spans="1:17" s="4" customFormat="1" x14ac:dyDescent="0.25">
      <c r="A371" s="45">
        <v>1</v>
      </c>
      <c r="B371" s="3" t="s">
        <v>1098</v>
      </c>
      <c r="C371" s="46">
        <v>43565</v>
      </c>
      <c r="D371" s="47" t="s">
        <v>1953</v>
      </c>
      <c r="E371" s="4" t="s">
        <v>1950</v>
      </c>
      <c r="G371" s="4" t="s">
        <v>2539</v>
      </c>
      <c r="H371" s="3" t="s">
        <v>1979</v>
      </c>
      <c r="I371" s="3" t="s">
        <v>35</v>
      </c>
      <c r="J371" s="3" t="s">
        <v>36</v>
      </c>
      <c r="K371" s="3" t="s">
        <v>48</v>
      </c>
      <c r="L371" s="4" t="s">
        <v>496</v>
      </c>
      <c r="M371" s="4" t="s">
        <v>1984</v>
      </c>
      <c r="Q371" s="48"/>
    </row>
    <row r="372" ht="90.6" customHeight="1" spans="1:17" s="4" customFormat="1" x14ac:dyDescent="0.25">
      <c r="A372" s="45">
        <v>1</v>
      </c>
      <c r="B372" s="3" t="s">
        <v>1098</v>
      </c>
      <c r="C372" s="46">
        <v>43565</v>
      </c>
      <c r="D372" s="47" t="s">
        <v>1955</v>
      </c>
      <c r="E372" s="4" t="s">
        <v>27</v>
      </c>
      <c r="G372" s="4" t="s">
        <v>2540</v>
      </c>
      <c r="H372" s="3" t="s">
        <v>44</v>
      </c>
      <c r="I372" s="3" t="s">
        <v>35</v>
      </c>
      <c r="J372" s="3" t="s">
        <v>36</v>
      </c>
      <c r="K372" s="3" t="s">
        <v>48</v>
      </c>
      <c r="L372" s="4" t="s">
        <v>496</v>
      </c>
      <c r="M372" s="4" t="s">
        <v>1984</v>
      </c>
      <c r="Q372" s="48"/>
    </row>
    <row r="373" ht="90.6" customHeight="1" spans="1:17" s="4" customFormat="1" x14ac:dyDescent="0.25">
      <c r="A373" s="45">
        <v>1</v>
      </c>
      <c r="B373" s="3" t="s">
        <v>1098</v>
      </c>
      <c r="C373" s="46">
        <v>43565</v>
      </c>
      <c r="D373" s="47" t="s">
        <v>1957</v>
      </c>
      <c r="E373" s="4" t="s">
        <v>27</v>
      </c>
      <c r="G373" s="4" t="s">
        <v>2540</v>
      </c>
      <c r="H373" s="3" t="s">
        <v>1979</v>
      </c>
      <c r="I373" s="3" t="s">
        <v>35</v>
      </c>
      <c r="J373" s="3" t="s">
        <v>36</v>
      </c>
      <c r="K373" s="3" t="s">
        <v>48</v>
      </c>
      <c r="L373" s="4" t="s">
        <v>496</v>
      </c>
      <c r="M373" s="4" t="s">
        <v>1984</v>
      </c>
      <c r="Q373" s="48"/>
    </row>
    <row r="374" ht="90.6" customHeight="1" spans="1:17" s="27" customFormat="1" x14ac:dyDescent="0.25">
      <c r="A374" s="67">
        <v>1</v>
      </c>
      <c r="B374" s="26" t="s">
        <v>1098</v>
      </c>
      <c r="C374" s="68">
        <v>43565</v>
      </c>
      <c r="D374" s="60" t="s">
        <v>1949</v>
      </c>
      <c r="E374" s="27" t="s">
        <v>1950</v>
      </c>
      <c r="G374" s="27" t="s">
        <v>2541</v>
      </c>
      <c r="H374" s="26" t="s">
        <v>38</v>
      </c>
      <c r="I374" s="26" t="s">
        <v>35</v>
      </c>
      <c r="J374" s="26" t="s">
        <v>36</v>
      </c>
      <c r="K374" s="26" t="s">
        <v>48</v>
      </c>
      <c r="L374" s="27" t="s">
        <v>1952</v>
      </c>
      <c r="M374" s="27" t="s">
        <v>1253</v>
      </c>
      <c r="O374" s="57" t="s">
        <v>2542</v>
      </c>
      <c r="P374" s="57" t="s">
        <v>1259</v>
      </c>
      <c r="Q374" s="58"/>
    </row>
    <row r="375" ht="90.6" customHeight="1" spans="1:17" s="27" customFormat="1" x14ac:dyDescent="0.25">
      <c r="A375" s="67">
        <v>1</v>
      </c>
      <c r="B375" s="26" t="s">
        <v>1098</v>
      </c>
      <c r="C375" s="68">
        <v>43565</v>
      </c>
      <c r="D375" s="60" t="s">
        <v>1953</v>
      </c>
      <c r="E375" s="27" t="s">
        <v>1950</v>
      </c>
      <c r="G375" s="27" t="s">
        <v>2543</v>
      </c>
      <c r="H375" s="26" t="s">
        <v>38</v>
      </c>
      <c r="I375" s="26" t="s">
        <v>35</v>
      </c>
      <c r="J375" s="26" t="s">
        <v>36</v>
      </c>
      <c r="K375" s="26" t="s">
        <v>48</v>
      </c>
      <c r="L375" s="27" t="s">
        <v>1952</v>
      </c>
      <c r="M375" s="27" t="s">
        <v>1253</v>
      </c>
      <c r="O375" s="57" t="s">
        <v>2542</v>
      </c>
      <c r="P375" s="57" t="s">
        <v>1259</v>
      </c>
      <c r="Q375" s="58"/>
    </row>
    <row r="376" ht="90.6" customHeight="1" spans="1:17" s="27" customFormat="1" x14ac:dyDescent="0.25">
      <c r="A376" s="67">
        <v>1</v>
      </c>
      <c r="B376" s="26" t="s">
        <v>1098</v>
      </c>
      <c r="C376" s="68">
        <v>43565</v>
      </c>
      <c r="D376" s="60" t="s">
        <v>1955</v>
      </c>
      <c r="E376" s="27" t="s">
        <v>27</v>
      </c>
      <c r="G376" s="27" t="s">
        <v>2544</v>
      </c>
      <c r="H376" s="26" t="s">
        <v>38</v>
      </c>
      <c r="I376" s="26" t="s">
        <v>35</v>
      </c>
      <c r="J376" s="26" t="s">
        <v>36</v>
      </c>
      <c r="K376" s="26" t="s">
        <v>48</v>
      </c>
      <c r="L376" s="27" t="s">
        <v>1952</v>
      </c>
      <c r="M376" s="27" t="s">
        <v>1253</v>
      </c>
      <c r="O376" s="57" t="s">
        <v>2542</v>
      </c>
      <c r="P376" s="57" t="s">
        <v>1259</v>
      </c>
      <c r="Q376" s="58"/>
    </row>
    <row r="377" ht="90.6" customHeight="1" spans="1:17" s="27" customFormat="1" x14ac:dyDescent="0.25">
      <c r="A377" s="67">
        <v>1</v>
      </c>
      <c r="B377" s="26" t="s">
        <v>1098</v>
      </c>
      <c r="C377" s="68">
        <v>43565</v>
      </c>
      <c r="D377" s="60" t="s">
        <v>1957</v>
      </c>
      <c r="E377" s="27" t="s">
        <v>27</v>
      </c>
      <c r="G377" s="27" t="s">
        <v>2544</v>
      </c>
      <c r="H377" s="26" t="s">
        <v>38</v>
      </c>
      <c r="I377" s="26" t="s">
        <v>35</v>
      </c>
      <c r="J377" s="26" t="s">
        <v>36</v>
      </c>
      <c r="K377" s="26" t="s">
        <v>48</v>
      </c>
      <c r="L377" s="27" t="s">
        <v>1952</v>
      </c>
      <c r="M377" s="27" t="s">
        <v>1253</v>
      </c>
      <c r="O377" s="57" t="s">
        <v>2542</v>
      </c>
      <c r="P377" s="57" t="s">
        <v>1259</v>
      </c>
      <c r="Q377" s="58"/>
    </row>
    <row r="378" ht="90.6" customHeight="1" spans="1:17" s="8" customFormat="1" x14ac:dyDescent="0.25">
      <c r="A378" s="61">
        <v>1</v>
      </c>
      <c r="B378" s="7" t="s">
        <v>1098</v>
      </c>
      <c r="C378" s="62">
        <v>43565</v>
      </c>
      <c r="D378" s="63" t="s">
        <v>1957</v>
      </c>
      <c r="E378" s="8" t="s">
        <v>2545</v>
      </c>
      <c r="G378" s="8" t="s">
        <v>2546</v>
      </c>
      <c r="H378" s="7" t="s">
        <v>44</v>
      </c>
      <c r="I378" s="7" t="s">
        <v>36</v>
      </c>
      <c r="J378" s="7" t="s">
        <v>35</v>
      </c>
      <c r="K378" s="7" t="s">
        <v>48</v>
      </c>
      <c r="L378" s="8" t="s">
        <v>1971</v>
      </c>
      <c r="M378" s="8" t="s">
        <v>2074</v>
      </c>
      <c r="O378" s="8" t="s">
        <v>2547</v>
      </c>
      <c r="P378" s="8" t="s">
        <v>2548</v>
      </c>
      <c r="Q378" s="64"/>
    </row>
    <row r="379" ht="90.6" customHeight="1" spans="1:17" s="8" customFormat="1" x14ac:dyDescent="0.25">
      <c r="A379" s="61">
        <v>1</v>
      </c>
      <c r="B379" s="7" t="s">
        <v>1098</v>
      </c>
      <c r="C379" s="62">
        <v>43566</v>
      </c>
      <c r="D379" s="63" t="s">
        <v>1949</v>
      </c>
      <c r="E379" s="8" t="s">
        <v>1967</v>
      </c>
      <c r="G379" s="8" t="s">
        <v>2549</v>
      </c>
      <c r="H379" s="7" t="s">
        <v>38</v>
      </c>
      <c r="I379" s="7" t="s">
        <v>36</v>
      </c>
      <c r="J379" s="7" t="s">
        <v>35</v>
      </c>
      <c r="K379" s="7" t="s">
        <v>39</v>
      </c>
      <c r="L379" s="8" t="s">
        <v>1966</v>
      </c>
      <c r="M379" s="8" t="s">
        <v>2550</v>
      </c>
      <c r="O379" s="8" t="s">
        <v>2551</v>
      </c>
      <c r="P379" s="8" t="s">
        <v>1243</v>
      </c>
      <c r="Q379" s="64"/>
    </row>
    <row r="380" ht="90.6" customHeight="1" spans="1:17" s="8" customFormat="1" x14ac:dyDescent="0.25">
      <c r="A380" s="61">
        <v>1</v>
      </c>
      <c r="B380" s="7" t="s">
        <v>1098</v>
      </c>
      <c r="C380" s="62">
        <v>43567</v>
      </c>
      <c r="D380" s="63" t="s">
        <v>1949</v>
      </c>
      <c r="E380" s="8" t="s">
        <v>2552</v>
      </c>
      <c r="G380" s="8" t="s">
        <v>2553</v>
      </c>
      <c r="H380" s="7" t="s">
        <v>38</v>
      </c>
      <c r="I380" s="7" t="s">
        <v>36</v>
      </c>
      <c r="J380" s="7" t="s">
        <v>35</v>
      </c>
      <c r="K380" s="7" t="s">
        <v>48</v>
      </c>
      <c r="L380" s="8" t="s">
        <v>1971</v>
      </c>
      <c r="M380" s="8" t="s">
        <v>2074</v>
      </c>
      <c r="O380" s="8" t="s">
        <v>2554</v>
      </c>
      <c r="P380" s="8" t="s">
        <v>2555</v>
      </c>
      <c r="Q380" s="64"/>
    </row>
    <row r="381" ht="90.6" customHeight="1" spans="1:17" s="8" customFormat="1" x14ac:dyDescent="0.25">
      <c r="A381" s="61">
        <v>1</v>
      </c>
      <c r="B381" s="7" t="s">
        <v>1098</v>
      </c>
      <c r="C381" s="62">
        <v>43570</v>
      </c>
      <c r="D381" s="63" t="s">
        <v>1949</v>
      </c>
      <c r="E381" s="8" t="s">
        <v>2556</v>
      </c>
      <c r="G381" s="8" t="s">
        <v>2557</v>
      </c>
      <c r="H381" s="7" t="s">
        <v>38</v>
      </c>
      <c r="I381" s="7" t="s">
        <v>36</v>
      </c>
      <c r="J381" s="7" t="s">
        <v>35</v>
      </c>
      <c r="K381" s="7" t="s">
        <v>39</v>
      </c>
      <c r="L381" s="8" t="s">
        <v>1966</v>
      </c>
      <c r="M381" s="8" t="s">
        <v>2550</v>
      </c>
      <c r="O381" s="8" t="s">
        <v>2558</v>
      </c>
      <c r="P381" s="8" t="s">
        <v>2559</v>
      </c>
      <c r="Q381" s="64"/>
    </row>
    <row r="382" ht="90.6" customHeight="1" spans="1:17" s="4" customFormat="1" x14ac:dyDescent="0.25">
      <c r="A382" s="45">
        <v>1</v>
      </c>
      <c r="B382" s="3" t="s">
        <v>1098</v>
      </c>
      <c r="C382" s="46">
        <v>43570</v>
      </c>
      <c r="D382" s="47" t="s">
        <v>1949</v>
      </c>
      <c r="E382" s="4" t="s">
        <v>1950</v>
      </c>
      <c r="G382" s="4" t="s">
        <v>2560</v>
      </c>
      <c r="H382" s="3" t="s">
        <v>38</v>
      </c>
      <c r="I382" s="3" t="s">
        <v>35</v>
      </c>
      <c r="J382" s="3" t="s">
        <v>36</v>
      </c>
      <c r="K382" s="3" t="s">
        <v>48</v>
      </c>
      <c r="L382" s="4" t="s">
        <v>1952</v>
      </c>
      <c r="M382" s="4" t="s">
        <v>1253</v>
      </c>
      <c r="O382" s="4" t="s">
        <v>2542</v>
      </c>
      <c r="P382" s="4" t="s">
        <v>1259</v>
      </c>
      <c r="Q382" s="48"/>
    </row>
    <row r="383" ht="90.6" customHeight="1" spans="1:17" s="4" customFormat="1" x14ac:dyDescent="0.25">
      <c r="A383" s="45">
        <v>1</v>
      </c>
      <c r="B383" s="3" t="s">
        <v>1098</v>
      </c>
      <c r="C383" s="46">
        <v>43570</v>
      </c>
      <c r="D383" s="47" t="s">
        <v>1953</v>
      </c>
      <c r="E383" s="4" t="s">
        <v>1950</v>
      </c>
      <c r="G383" s="4" t="s">
        <v>2561</v>
      </c>
      <c r="H383" s="3" t="s">
        <v>38</v>
      </c>
      <c r="I383" s="3" t="s">
        <v>35</v>
      </c>
      <c r="J383" s="3" t="s">
        <v>36</v>
      </c>
      <c r="K383" s="3" t="s">
        <v>48</v>
      </c>
      <c r="L383" s="4" t="s">
        <v>1952</v>
      </c>
      <c r="M383" s="4" t="s">
        <v>1253</v>
      </c>
      <c r="O383" s="4" t="s">
        <v>2542</v>
      </c>
      <c r="P383" s="4" t="s">
        <v>1259</v>
      </c>
      <c r="Q383" s="48"/>
    </row>
    <row r="384" ht="90.6" customHeight="1" spans="1:17" s="4" customFormat="1" x14ac:dyDescent="0.25">
      <c r="A384" s="45">
        <v>1</v>
      </c>
      <c r="B384" s="3" t="s">
        <v>1098</v>
      </c>
      <c r="C384" s="46">
        <v>43570</v>
      </c>
      <c r="D384" s="47" t="s">
        <v>1955</v>
      </c>
      <c r="E384" s="4" t="s">
        <v>27</v>
      </c>
      <c r="G384" s="4" t="s">
        <v>2562</v>
      </c>
      <c r="H384" s="3" t="s">
        <v>38</v>
      </c>
      <c r="I384" s="3" t="s">
        <v>35</v>
      </c>
      <c r="J384" s="3" t="s">
        <v>36</v>
      </c>
      <c r="K384" s="3" t="s">
        <v>48</v>
      </c>
      <c r="L384" s="4" t="s">
        <v>1952</v>
      </c>
      <c r="M384" s="4" t="s">
        <v>1253</v>
      </c>
      <c r="O384" s="4" t="s">
        <v>2542</v>
      </c>
      <c r="P384" s="4" t="s">
        <v>1259</v>
      </c>
      <c r="Q384" s="48"/>
    </row>
    <row r="385" ht="90.6" customHeight="1" spans="1:17" s="4" customFormat="1" x14ac:dyDescent="0.25">
      <c r="A385" s="45">
        <v>1</v>
      </c>
      <c r="B385" s="3" t="s">
        <v>1098</v>
      </c>
      <c r="C385" s="46">
        <v>43570</v>
      </c>
      <c r="D385" s="47" t="s">
        <v>1957</v>
      </c>
      <c r="E385" s="4" t="s">
        <v>27</v>
      </c>
      <c r="G385" s="4" t="s">
        <v>2562</v>
      </c>
      <c r="H385" s="3" t="s">
        <v>38</v>
      </c>
      <c r="I385" s="3" t="s">
        <v>35</v>
      </c>
      <c r="J385" s="3" t="s">
        <v>36</v>
      </c>
      <c r="K385" s="3" t="s">
        <v>48</v>
      </c>
      <c r="L385" s="4" t="s">
        <v>1952</v>
      </c>
      <c r="M385" s="4" t="s">
        <v>1253</v>
      </c>
      <c r="O385" s="4" t="s">
        <v>2542</v>
      </c>
      <c r="P385" s="4" t="s">
        <v>1259</v>
      </c>
      <c r="Q385" s="48"/>
    </row>
    <row r="386" ht="90.6" customHeight="1" spans="1:17" s="8" customFormat="1" x14ac:dyDescent="0.25">
      <c r="A386" s="61">
        <v>1</v>
      </c>
      <c r="B386" s="7" t="s">
        <v>1098</v>
      </c>
      <c r="C386" s="62">
        <v>43572</v>
      </c>
      <c r="D386" s="63" t="s">
        <v>1949</v>
      </c>
      <c r="E386" s="8" t="s">
        <v>2279</v>
      </c>
      <c r="G386" s="8" t="s">
        <v>2563</v>
      </c>
      <c r="H386" s="7" t="s">
        <v>44</v>
      </c>
      <c r="I386" s="7" t="s">
        <v>36</v>
      </c>
      <c r="J386" s="7" t="s">
        <v>35</v>
      </c>
      <c r="K386" s="7" t="s">
        <v>48</v>
      </c>
      <c r="L386" s="8" t="s">
        <v>1971</v>
      </c>
      <c r="M386" s="8" t="s">
        <v>2074</v>
      </c>
      <c r="O386" s="8" t="s">
        <v>2564</v>
      </c>
      <c r="P386" s="8" t="s">
        <v>2565</v>
      </c>
      <c r="Q386" s="64"/>
    </row>
    <row r="387" ht="90.6" customHeight="1" spans="1:17" s="8" customFormat="1" x14ac:dyDescent="0.25">
      <c r="A387" s="61">
        <v>1</v>
      </c>
      <c r="B387" s="7" t="s">
        <v>1098</v>
      </c>
      <c r="C387" s="62">
        <v>43576</v>
      </c>
      <c r="D387" s="63" t="s">
        <v>1949</v>
      </c>
      <c r="E387" s="8" t="s">
        <v>1967</v>
      </c>
      <c r="G387" s="8" t="s">
        <v>2566</v>
      </c>
      <c r="H387" s="7" t="s">
        <v>44</v>
      </c>
      <c r="I387" s="7" t="s">
        <v>36</v>
      </c>
      <c r="J387" s="7" t="s">
        <v>35</v>
      </c>
      <c r="K387" s="7" t="s">
        <v>39</v>
      </c>
      <c r="L387" s="8" t="s">
        <v>1966</v>
      </c>
      <c r="M387" s="8" t="s">
        <v>2550</v>
      </c>
      <c r="O387" s="8" t="s">
        <v>2567</v>
      </c>
      <c r="P387" s="8" t="s">
        <v>2568</v>
      </c>
      <c r="Q387" s="64"/>
    </row>
    <row r="388" ht="90.6" customHeight="1" spans="1:17" s="27" customFormat="1" x14ac:dyDescent="0.25">
      <c r="A388" s="67">
        <v>1</v>
      </c>
      <c r="B388" s="26" t="s">
        <v>1098</v>
      </c>
      <c r="C388" s="68">
        <v>43578</v>
      </c>
      <c r="D388" s="60" t="s">
        <v>1949</v>
      </c>
      <c r="E388" s="27" t="s">
        <v>1950</v>
      </c>
      <c r="G388" s="27" t="s">
        <v>2569</v>
      </c>
      <c r="H388" s="26" t="s">
        <v>44</v>
      </c>
      <c r="I388" s="26" t="s">
        <v>35</v>
      </c>
      <c r="J388" s="26" t="s">
        <v>36</v>
      </c>
      <c r="K388" s="26" t="s">
        <v>48</v>
      </c>
      <c r="L388" s="27" t="s">
        <v>1973</v>
      </c>
      <c r="M388" s="27" t="s">
        <v>1984</v>
      </c>
      <c r="O388" s="57" t="s">
        <v>2570</v>
      </c>
      <c r="P388" s="57" t="s">
        <v>2571</v>
      </c>
      <c r="Q388" s="58"/>
    </row>
    <row r="389" ht="90.6" customHeight="1" spans="1:17" s="27" customFormat="1" x14ac:dyDescent="0.25">
      <c r="A389" s="67">
        <v>1</v>
      </c>
      <c r="B389" s="26" t="s">
        <v>1098</v>
      </c>
      <c r="C389" s="68">
        <v>43578</v>
      </c>
      <c r="D389" s="60" t="s">
        <v>1953</v>
      </c>
      <c r="E389" s="27" t="s">
        <v>1950</v>
      </c>
      <c r="G389" s="27" t="s">
        <v>2572</v>
      </c>
      <c r="H389" s="26" t="s">
        <v>44</v>
      </c>
      <c r="I389" s="26" t="s">
        <v>35</v>
      </c>
      <c r="J389" s="26" t="s">
        <v>36</v>
      </c>
      <c r="K389" s="26" t="s">
        <v>48</v>
      </c>
      <c r="L389" s="27" t="s">
        <v>1973</v>
      </c>
      <c r="M389" s="27" t="s">
        <v>1984</v>
      </c>
      <c r="O389" s="57" t="s">
        <v>2570</v>
      </c>
      <c r="P389" s="57" t="s">
        <v>2571</v>
      </c>
      <c r="Q389" s="58"/>
    </row>
    <row r="390" ht="90.6" customHeight="1" spans="1:17" s="27" customFormat="1" x14ac:dyDescent="0.25">
      <c r="A390" s="67">
        <v>1</v>
      </c>
      <c r="B390" s="26" t="s">
        <v>1098</v>
      </c>
      <c r="C390" s="68">
        <v>43578</v>
      </c>
      <c r="D390" s="60" t="s">
        <v>1955</v>
      </c>
      <c r="E390" s="27" t="s">
        <v>27</v>
      </c>
      <c r="G390" s="27" t="s">
        <v>2573</v>
      </c>
      <c r="H390" s="26" t="s">
        <v>44</v>
      </c>
      <c r="I390" s="26" t="s">
        <v>35</v>
      </c>
      <c r="J390" s="26" t="s">
        <v>36</v>
      </c>
      <c r="K390" s="26" t="s">
        <v>48</v>
      </c>
      <c r="L390" s="27" t="s">
        <v>1973</v>
      </c>
      <c r="M390" s="27" t="s">
        <v>1984</v>
      </c>
      <c r="O390" s="57" t="s">
        <v>2570</v>
      </c>
      <c r="P390" s="57" t="s">
        <v>2571</v>
      </c>
      <c r="Q390" s="58"/>
    </row>
    <row r="391" ht="90.6" customHeight="1" spans="1:17" s="27" customFormat="1" x14ac:dyDescent="0.25">
      <c r="A391" s="67">
        <v>1</v>
      </c>
      <c r="B391" s="26" t="s">
        <v>1098</v>
      </c>
      <c r="C391" s="68">
        <v>43578</v>
      </c>
      <c r="D391" s="60" t="s">
        <v>1957</v>
      </c>
      <c r="E391" s="27" t="s">
        <v>27</v>
      </c>
      <c r="G391" s="27" t="s">
        <v>2573</v>
      </c>
      <c r="H391" s="26" t="s">
        <v>44</v>
      </c>
      <c r="I391" s="26" t="s">
        <v>35</v>
      </c>
      <c r="J391" s="26" t="s">
        <v>36</v>
      </c>
      <c r="K391" s="26" t="s">
        <v>48</v>
      </c>
      <c r="L391" s="27" t="s">
        <v>1973</v>
      </c>
      <c r="M391" s="27" t="s">
        <v>1984</v>
      </c>
      <c r="O391" s="57" t="s">
        <v>2570</v>
      </c>
      <c r="P391" s="57" t="s">
        <v>2571</v>
      </c>
      <c r="Q391" s="58"/>
    </row>
    <row r="392" ht="90.6" customHeight="1" spans="1:17" s="8" customFormat="1" x14ac:dyDescent="0.25">
      <c r="A392" s="61">
        <v>1</v>
      </c>
      <c r="B392" s="7" t="s">
        <v>1098</v>
      </c>
      <c r="C392" s="62">
        <v>43578</v>
      </c>
      <c r="D392" s="63" t="s">
        <v>1949</v>
      </c>
      <c r="E392" s="8" t="s">
        <v>2381</v>
      </c>
      <c r="G392" s="8" t="s">
        <v>2574</v>
      </c>
      <c r="H392" s="7" t="s">
        <v>44</v>
      </c>
      <c r="I392" s="7" t="s">
        <v>36</v>
      </c>
      <c r="J392" s="7" t="s">
        <v>35</v>
      </c>
      <c r="K392" s="7" t="s">
        <v>48</v>
      </c>
      <c r="L392" s="8" t="s">
        <v>1966</v>
      </c>
      <c r="M392" s="8" t="s">
        <v>1261</v>
      </c>
      <c r="O392" s="8" t="s">
        <v>2575</v>
      </c>
      <c r="P392" s="8" t="s">
        <v>1278</v>
      </c>
      <c r="Q392" s="64"/>
    </row>
    <row r="393" ht="90.6" customHeight="1" spans="1:17" s="8" customFormat="1" x14ac:dyDescent="0.25">
      <c r="A393" s="61">
        <v>1</v>
      </c>
      <c r="B393" s="7" t="s">
        <v>1098</v>
      </c>
      <c r="C393" s="62">
        <v>43578</v>
      </c>
      <c r="D393" s="63" t="s">
        <v>1949</v>
      </c>
      <c r="E393" s="8" t="s">
        <v>2171</v>
      </c>
      <c r="G393" s="8" t="s">
        <v>2576</v>
      </c>
      <c r="H393" s="7" t="s">
        <v>44</v>
      </c>
      <c r="I393" s="7" t="s">
        <v>36</v>
      </c>
      <c r="J393" s="7" t="s">
        <v>35</v>
      </c>
      <c r="K393" s="7" t="s">
        <v>48</v>
      </c>
      <c r="L393" s="8" t="s">
        <v>1966</v>
      </c>
      <c r="M393" s="8" t="s">
        <v>1261</v>
      </c>
      <c r="O393" s="8" t="s">
        <v>2577</v>
      </c>
      <c r="P393" s="8" t="s">
        <v>1293</v>
      </c>
      <c r="Q393" s="64"/>
    </row>
    <row r="394" ht="90.6" customHeight="1" spans="1:17" s="4" customFormat="1" x14ac:dyDescent="0.25">
      <c r="A394" s="45">
        <v>1</v>
      </c>
      <c r="B394" s="3" t="s">
        <v>1098</v>
      </c>
      <c r="C394" s="46">
        <v>43579</v>
      </c>
      <c r="D394" s="47" t="s">
        <v>1949</v>
      </c>
      <c r="E394" s="4" t="s">
        <v>1950</v>
      </c>
      <c r="G394" s="4" t="s">
        <v>2578</v>
      </c>
      <c r="H394" s="3" t="s">
        <v>44</v>
      </c>
      <c r="I394" s="3" t="s">
        <v>35</v>
      </c>
      <c r="J394" s="3" t="s">
        <v>36</v>
      </c>
      <c r="K394" s="3" t="s">
        <v>48</v>
      </c>
      <c r="L394" s="4" t="s">
        <v>1989</v>
      </c>
      <c r="M394" s="4" t="s">
        <v>1261</v>
      </c>
      <c r="O394" s="4" t="s">
        <v>2579</v>
      </c>
      <c r="P394" s="4" t="s">
        <v>1263</v>
      </c>
      <c r="Q394" s="48"/>
    </row>
    <row r="395" ht="90.6" customHeight="1" spans="1:17" s="4" customFormat="1" x14ac:dyDescent="0.25">
      <c r="A395" s="45">
        <v>1</v>
      </c>
      <c r="B395" s="3" t="s">
        <v>1098</v>
      </c>
      <c r="C395" s="46">
        <v>43579</v>
      </c>
      <c r="D395" s="47" t="s">
        <v>1953</v>
      </c>
      <c r="E395" s="4" t="s">
        <v>1950</v>
      </c>
      <c r="G395" s="4" t="s">
        <v>2580</v>
      </c>
      <c r="H395" s="3" t="s">
        <v>44</v>
      </c>
      <c r="I395" s="3" t="s">
        <v>35</v>
      </c>
      <c r="J395" s="3" t="s">
        <v>36</v>
      </c>
      <c r="K395" s="3" t="s">
        <v>48</v>
      </c>
      <c r="L395" s="4" t="s">
        <v>1989</v>
      </c>
      <c r="M395" s="4" t="s">
        <v>1261</v>
      </c>
      <c r="O395" s="4" t="s">
        <v>2579</v>
      </c>
      <c r="P395" s="4" t="s">
        <v>1263</v>
      </c>
      <c r="Q395" s="48"/>
    </row>
    <row r="396" ht="90.6" customHeight="1" spans="1:17" s="4" customFormat="1" x14ac:dyDescent="0.25">
      <c r="A396" s="45">
        <v>1</v>
      </c>
      <c r="B396" s="3" t="s">
        <v>1098</v>
      </c>
      <c r="C396" s="46">
        <v>43579</v>
      </c>
      <c r="D396" s="47" t="s">
        <v>1955</v>
      </c>
      <c r="E396" s="4" t="s">
        <v>27</v>
      </c>
      <c r="G396" s="4" t="s">
        <v>2581</v>
      </c>
      <c r="H396" s="3" t="s">
        <v>44</v>
      </c>
      <c r="I396" s="3" t="s">
        <v>35</v>
      </c>
      <c r="J396" s="3" t="s">
        <v>36</v>
      </c>
      <c r="K396" s="3" t="s">
        <v>48</v>
      </c>
      <c r="L396" s="4" t="s">
        <v>1989</v>
      </c>
      <c r="M396" s="4" t="s">
        <v>1261</v>
      </c>
      <c r="O396" s="4" t="s">
        <v>2579</v>
      </c>
      <c r="P396" s="4" t="s">
        <v>1263</v>
      </c>
      <c r="Q396" s="48"/>
    </row>
    <row r="397" ht="90.6" customHeight="1" spans="1:17" s="4" customFormat="1" x14ac:dyDescent="0.25">
      <c r="A397" s="45">
        <v>1</v>
      </c>
      <c r="B397" s="3" t="s">
        <v>1098</v>
      </c>
      <c r="C397" s="46">
        <v>43579</v>
      </c>
      <c r="D397" s="47" t="s">
        <v>1957</v>
      </c>
      <c r="E397" s="4" t="s">
        <v>27</v>
      </c>
      <c r="G397" s="4" t="s">
        <v>2581</v>
      </c>
      <c r="H397" s="3" t="s">
        <v>44</v>
      </c>
      <c r="I397" s="3" t="s">
        <v>35</v>
      </c>
      <c r="J397" s="3" t="s">
        <v>36</v>
      </c>
      <c r="K397" s="3" t="s">
        <v>48</v>
      </c>
      <c r="L397" s="4" t="s">
        <v>1989</v>
      </c>
      <c r="M397" s="4" t="s">
        <v>1261</v>
      </c>
      <c r="O397" s="4" t="s">
        <v>2579</v>
      </c>
      <c r="P397" s="4" t="s">
        <v>1263</v>
      </c>
      <c r="Q397" s="48"/>
    </row>
    <row r="398" ht="90.6" customHeight="1" spans="1:17" s="8" customFormat="1" x14ac:dyDescent="0.25">
      <c r="A398" s="61">
        <v>1</v>
      </c>
      <c r="B398" s="7" t="s">
        <v>1098</v>
      </c>
      <c r="C398" s="62">
        <v>43579</v>
      </c>
      <c r="D398" s="63" t="s">
        <v>1949</v>
      </c>
      <c r="E398" s="8" t="s">
        <v>2582</v>
      </c>
      <c r="G398" s="8" t="s">
        <v>2583</v>
      </c>
      <c r="H398" s="7" t="s">
        <v>38</v>
      </c>
      <c r="I398" s="7" t="s">
        <v>36</v>
      </c>
      <c r="J398" s="7" t="s">
        <v>35</v>
      </c>
      <c r="K398" s="7" t="s">
        <v>48</v>
      </c>
      <c r="L398" s="8" t="s">
        <v>1966</v>
      </c>
      <c r="M398" s="8" t="s">
        <v>1261</v>
      </c>
      <c r="O398" s="8" t="s">
        <v>2584</v>
      </c>
      <c r="P398" s="8" t="s">
        <v>1384</v>
      </c>
      <c r="Q398" s="64"/>
    </row>
    <row r="399" ht="90.6" customHeight="1" spans="1:17" s="8" customFormat="1" x14ac:dyDescent="0.25">
      <c r="A399" s="61">
        <v>1</v>
      </c>
      <c r="B399" s="7" t="s">
        <v>1098</v>
      </c>
      <c r="C399" s="62">
        <v>43579</v>
      </c>
      <c r="D399" s="63" t="s">
        <v>1949</v>
      </c>
      <c r="E399" s="8" t="s">
        <v>2116</v>
      </c>
      <c r="G399" s="8" t="s">
        <v>2585</v>
      </c>
      <c r="H399" s="7" t="s">
        <v>38</v>
      </c>
      <c r="I399" s="7" t="s">
        <v>36</v>
      </c>
      <c r="J399" s="7" t="s">
        <v>35</v>
      </c>
      <c r="K399" s="7" t="s">
        <v>48</v>
      </c>
      <c r="L399" s="8" t="s">
        <v>1966</v>
      </c>
      <c r="M399" s="8" t="s">
        <v>1261</v>
      </c>
      <c r="O399" s="8" t="s">
        <v>2584</v>
      </c>
      <c r="P399" s="8" t="s">
        <v>1384</v>
      </c>
      <c r="Q399" s="64"/>
    </row>
    <row r="400" ht="90.6" customHeight="1" spans="1:17" s="8" customFormat="1" x14ac:dyDescent="0.25">
      <c r="A400" s="61">
        <v>1</v>
      </c>
      <c r="B400" s="7" t="s">
        <v>1098</v>
      </c>
      <c r="C400" s="62">
        <v>43579</v>
      </c>
      <c r="D400" s="63" t="s">
        <v>1949</v>
      </c>
      <c r="E400" s="8" t="s">
        <v>2586</v>
      </c>
      <c r="G400" s="8" t="s">
        <v>2587</v>
      </c>
      <c r="H400" s="7" t="s">
        <v>44</v>
      </c>
      <c r="I400" s="7" t="s">
        <v>36</v>
      </c>
      <c r="J400" s="7" t="s">
        <v>35</v>
      </c>
      <c r="K400" s="7" t="s">
        <v>48</v>
      </c>
      <c r="L400" s="8" t="s">
        <v>1966</v>
      </c>
      <c r="M400" s="8" t="s">
        <v>1261</v>
      </c>
      <c r="O400" s="8" t="s">
        <v>2588</v>
      </c>
      <c r="P400" s="8" t="s">
        <v>1373</v>
      </c>
      <c r="Q400" s="64"/>
    </row>
    <row r="401" ht="90.6" customHeight="1" spans="1:17" s="8" customFormat="1" x14ac:dyDescent="0.25">
      <c r="A401" s="61">
        <v>1</v>
      </c>
      <c r="B401" s="7" t="s">
        <v>1098</v>
      </c>
      <c r="C401" s="62">
        <v>43579</v>
      </c>
      <c r="D401" s="63" t="s">
        <v>1957</v>
      </c>
      <c r="E401" s="8" t="s">
        <v>2589</v>
      </c>
      <c r="G401" s="8" t="s">
        <v>2590</v>
      </c>
      <c r="H401" s="7" t="s">
        <v>44</v>
      </c>
      <c r="I401" s="7" t="s">
        <v>36</v>
      </c>
      <c r="J401" s="7" t="s">
        <v>35</v>
      </c>
      <c r="K401" s="7" t="s">
        <v>48</v>
      </c>
      <c r="L401" s="8" t="s">
        <v>1966</v>
      </c>
      <c r="M401" s="8" t="s">
        <v>1261</v>
      </c>
      <c r="O401" s="8" t="s">
        <v>2588</v>
      </c>
      <c r="P401" s="8" t="s">
        <v>1373</v>
      </c>
      <c r="Q401" s="64"/>
    </row>
    <row r="402" ht="90.6" customHeight="1" spans="1:17" s="8" customFormat="1" x14ac:dyDescent="0.25">
      <c r="A402" s="61">
        <v>1</v>
      </c>
      <c r="B402" s="7" t="s">
        <v>1098</v>
      </c>
      <c r="C402" s="62">
        <v>43579</v>
      </c>
      <c r="D402" s="63" t="s">
        <v>1949</v>
      </c>
      <c r="E402" s="8" t="s">
        <v>2591</v>
      </c>
      <c r="G402" s="8" t="s">
        <v>2592</v>
      </c>
      <c r="H402" s="7" t="s">
        <v>38</v>
      </c>
      <c r="I402" s="7" t="s">
        <v>36</v>
      </c>
      <c r="J402" s="7" t="s">
        <v>35</v>
      </c>
      <c r="K402" s="7" t="s">
        <v>48</v>
      </c>
      <c r="L402" s="8" t="s">
        <v>1966</v>
      </c>
      <c r="M402" s="8" t="s">
        <v>1261</v>
      </c>
      <c r="O402" s="8" t="s">
        <v>2593</v>
      </c>
      <c r="P402" s="8" t="s">
        <v>1368</v>
      </c>
      <c r="Q402" s="64"/>
    </row>
    <row r="403" ht="90.6" customHeight="1" spans="1:17" s="8" customFormat="1" x14ac:dyDescent="0.25">
      <c r="A403" s="61">
        <v>1</v>
      </c>
      <c r="B403" s="7" t="s">
        <v>1098</v>
      </c>
      <c r="C403" s="62">
        <v>43579</v>
      </c>
      <c r="D403" s="63" t="s">
        <v>1955</v>
      </c>
      <c r="E403" s="8" t="s">
        <v>2524</v>
      </c>
      <c r="G403" s="8" t="s">
        <v>2525</v>
      </c>
      <c r="H403" s="7" t="s">
        <v>44</v>
      </c>
      <c r="I403" s="7" t="s">
        <v>36</v>
      </c>
      <c r="J403" s="7" t="s">
        <v>35</v>
      </c>
      <c r="K403" s="7" t="s">
        <v>48</v>
      </c>
      <c r="L403" s="8" t="s">
        <v>1966</v>
      </c>
      <c r="M403" s="8" t="s">
        <v>1261</v>
      </c>
      <c r="O403" s="8" t="s">
        <v>2522</v>
      </c>
      <c r="P403" s="8" t="s">
        <v>2523</v>
      </c>
      <c r="Q403" s="64"/>
    </row>
    <row r="404" ht="90.6" customHeight="1" spans="1:17" s="8" customFormat="1" x14ac:dyDescent="0.25">
      <c r="A404" s="61">
        <v>1</v>
      </c>
      <c r="B404" s="7" t="s">
        <v>1098</v>
      </c>
      <c r="C404" s="62">
        <v>43579</v>
      </c>
      <c r="D404" s="63" t="s">
        <v>1949</v>
      </c>
      <c r="E404" s="8" t="s">
        <v>2594</v>
      </c>
      <c r="G404" s="8" t="s">
        <v>2595</v>
      </c>
      <c r="H404" s="7" t="s">
        <v>44</v>
      </c>
      <c r="I404" s="7" t="s">
        <v>36</v>
      </c>
      <c r="J404" s="7" t="s">
        <v>35</v>
      </c>
      <c r="K404" s="7" t="s">
        <v>48</v>
      </c>
      <c r="L404" s="8" t="s">
        <v>1971</v>
      </c>
      <c r="M404" s="8" t="s">
        <v>2074</v>
      </c>
      <c r="O404" s="8" t="s">
        <v>2596</v>
      </c>
      <c r="P404" s="8" t="s">
        <v>2597</v>
      </c>
      <c r="Q404" s="64"/>
    </row>
    <row r="405" ht="90.6" customHeight="1" spans="1:17" s="27" customFormat="1" x14ac:dyDescent="0.25">
      <c r="A405" s="67">
        <v>1</v>
      </c>
      <c r="B405" s="26" t="s">
        <v>1098</v>
      </c>
      <c r="C405" s="68">
        <v>43580</v>
      </c>
      <c r="D405" s="60" t="s">
        <v>1949</v>
      </c>
      <c r="E405" s="27" t="s">
        <v>1950</v>
      </c>
      <c r="G405" s="27" t="s">
        <v>2598</v>
      </c>
      <c r="H405" s="26" t="s">
        <v>44</v>
      </c>
      <c r="I405" s="26" t="s">
        <v>35</v>
      </c>
      <c r="J405" s="26" t="s">
        <v>36</v>
      </c>
      <c r="K405" s="26" t="s">
        <v>48</v>
      </c>
      <c r="L405" s="27" t="s">
        <v>2007</v>
      </c>
      <c r="M405" s="27" t="s">
        <v>1974</v>
      </c>
      <c r="O405" s="57" t="s">
        <v>2599</v>
      </c>
      <c r="P405" s="57" t="s">
        <v>2600</v>
      </c>
      <c r="Q405" s="58"/>
    </row>
    <row r="406" ht="90.6" customHeight="1" spans="1:17" s="27" customFormat="1" x14ac:dyDescent="0.25">
      <c r="A406" s="67">
        <v>1</v>
      </c>
      <c r="B406" s="26" t="s">
        <v>1098</v>
      </c>
      <c r="C406" s="68">
        <v>43580</v>
      </c>
      <c r="D406" s="60" t="s">
        <v>1953</v>
      </c>
      <c r="E406" s="27" t="s">
        <v>1950</v>
      </c>
      <c r="G406" s="27" t="s">
        <v>2601</v>
      </c>
      <c r="H406" s="26" t="s">
        <v>44</v>
      </c>
      <c r="I406" s="26" t="s">
        <v>35</v>
      </c>
      <c r="J406" s="26" t="s">
        <v>36</v>
      </c>
      <c r="K406" s="26" t="s">
        <v>48</v>
      </c>
      <c r="L406" s="27" t="s">
        <v>2007</v>
      </c>
      <c r="M406" s="27" t="s">
        <v>1974</v>
      </c>
      <c r="O406" s="57" t="s">
        <v>2599</v>
      </c>
      <c r="P406" s="57" t="s">
        <v>2600</v>
      </c>
      <c r="Q406" s="58"/>
    </row>
    <row r="407" ht="90.6" customHeight="1" spans="1:17" s="27" customFormat="1" x14ac:dyDescent="0.25">
      <c r="A407" s="67">
        <v>1</v>
      </c>
      <c r="B407" s="26" t="s">
        <v>1098</v>
      </c>
      <c r="C407" s="68">
        <v>43580</v>
      </c>
      <c r="D407" s="60" t="s">
        <v>1955</v>
      </c>
      <c r="E407" s="27" t="s">
        <v>27</v>
      </c>
      <c r="G407" s="27" t="s">
        <v>2602</v>
      </c>
      <c r="H407" s="26" t="s">
        <v>44</v>
      </c>
      <c r="I407" s="26" t="s">
        <v>35</v>
      </c>
      <c r="J407" s="26" t="s">
        <v>36</v>
      </c>
      <c r="K407" s="26" t="s">
        <v>48</v>
      </c>
      <c r="L407" s="27" t="s">
        <v>2007</v>
      </c>
      <c r="M407" s="27" t="s">
        <v>1974</v>
      </c>
      <c r="O407" s="57" t="s">
        <v>2599</v>
      </c>
      <c r="P407" s="57" t="s">
        <v>2600</v>
      </c>
      <c r="Q407" s="58"/>
    </row>
    <row r="408" ht="90.6" customHeight="1" spans="1:17" s="27" customFormat="1" x14ac:dyDescent="0.25">
      <c r="A408" s="67">
        <v>1</v>
      </c>
      <c r="B408" s="26" t="s">
        <v>1098</v>
      </c>
      <c r="C408" s="68">
        <v>43580</v>
      </c>
      <c r="D408" s="60" t="s">
        <v>1957</v>
      </c>
      <c r="E408" s="27" t="s">
        <v>27</v>
      </c>
      <c r="G408" s="27" t="s">
        <v>2602</v>
      </c>
      <c r="H408" s="26" t="s">
        <v>44</v>
      </c>
      <c r="I408" s="26" t="s">
        <v>35</v>
      </c>
      <c r="J408" s="26" t="s">
        <v>36</v>
      </c>
      <c r="K408" s="26" t="s">
        <v>48</v>
      </c>
      <c r="L408" s="27" t="s">
        <v>2007</v>
      </c>
      <c r="M408" s="27" t="s">
        <v>1974</v>
      </c>
      <c r="O408" s="57" t="s">
        <v>2599</v>
      </c>
      <c r="P408" s="57" t="s">
        <v>2600</v>
      </c>
      <c r="Q408" s="58"/>
    </row>
    <row r="409" ht="90.6" customHeight="1" spans="1:17" s="4" customFormat="1" x14ac:dyDescent="0.25">
      <c r="A409" s="45">
        <v>1</v>
      </c>
      <c r="B409" s="3" t="s">
        <v>1098</v>
      </c>
      <c r="C409" s="46">
        <v>43580</v>
      </c>
      <c r="D409" s="47" t="s">
        <v>1949</v>
      </c>
      <c r="E409" s="4" t="s">
        <v>1950</v>
      </c>
      <c r="G409" s="4" t="s">
        <v>2603</v>
      </c>
      <c r="H409" s="3" t="s">
        <v>44</v>
      </c>
      <c r="I409" s="3" t="s">
        <v>35</v>
      </c>
      <c r="J409" s="3" t="s">
        <v>36</v>
      </c>
      <c r="K409" s="3" t="s">
        <v>48</v>
      </c>
      <c r="L409" s="4" t="s">
        <v>2007</v>
      </c>
      <c r="M409" s="4" t="s">
        <v>1974</v>
      </c>
      <c r="O409" s="4" t="s">
        <v>2604</v>
      </c>
      <c r="P409" s="4" t="s">
        <v>2605</v>
      </c>
      <c r="Q409" s="48"/>
    </row>
    <row r="410" ht="90.6" customHeight="1" spans="1:17" s="4" customFormat="1" x14ac:dyDescent="0.25">
      <c r="A410" s="45">
        <v>1</v>
      </c>
      <c r="B410" s="3" t="s">
        <v>1098</v>
      </c>
      <c r="C410" s="46">
        <v>43580</v>
      </c>
      <c r="D410" s="47" t="s">
        <v>1953</v>
      </c>
      <c r="E410" s="4" t="s">
        <v>1950</v>
      </c>
      <c r="G410" s="4" t="s">
        <v>2606</v>
      </c>
      <c r="H410" s="3" t="s">
        <v>44</v>
      </c>
      <c r="I410" s="3" t="s">
        <v>35</v>
      </c>
      <c r="J410" s="3" t="s">
        <v>36</v>
      </c>
      <c r="K410" s="3" t="s">
        <v>48</v>
      </c>
      <c r="L410" s="4" t="s">
        <v>2007</v>
      </c>
      <c r="M410" s="4" t="s">
        <v>1974</v>
      </c>
      <c r="O410" s="4" t="s">
        <v>2604</v>
      </c>
      <c r="P410" s="4" t="s">
        <v>2605</v>
      </c>
      <c r="Q410" s="48"/>
    </row>
    <row r="411" ht="90.6" customHeight="1" spans="1:17" s="4" customFormat="1" x14ac:dyDescent="0.25">
      <c r="A411" s="45">
        <v>1</v>
      </c>
      <c r="B411" s="3" t="s">
        <v>1098</v>
      </c>
      <c r="C411" s="46">
        <v>43580</v>
      </c>
      <c r="D411" s="47" t="s">
        <v>1955</v>
      </c>
      <c r="E411" s="4" t="s">
        <v>27</v>
      </c>
      <c r="G411" s="4" t="s">
        <v>2607</v>
      </c>
      <c r="H411" s="3" t="s">
        <v>44</v>
      </c>
      <c r="I411" s="3" t="s">
        <v>35</v>
      </c>
      <c r="J411" s="3" t="s">
        <v>36</v>
      </c>
      <c r="K411" s="3" t="s">
        <v>48</v>
      </c>
      <c r="L411" s="4" t="s">
        <v>2007</v>
      </c>
      <c r="M411" s="4" t="s">
        <v>1974</v>
      </c>
      <c r="O411" s="4" t="s">
        <v>2604</v>
      </c>
      <c r="P411" s="4" t="s">
        <v>2605</v>
      </c>
      <c r="Q411" s="48"/>
    </row>
    <row r="412" ht="90.6" customHeight="1" spans="1:17" s="4" customFormat="1" x14ac:dyDescent="0.25">
      <c r="A412" s="45">
        <v>1</v>
      </c>
      <c r="B412" s="3" t="s">
        <v>1098</v>
      </c>
      <c r="C412" s="46">
        <v>43580</v>
      </c>
      <c r="D412" s="47" t="s">
        <v>1957</v>
      </c>
      <c r="E412" s="4" t="s">
        <v>27</v>
      </c>
      <c r="G412" s="4" t="s">
        <v>2608</v>
      </c>
      <c r="H412" s="3" t="s">
        <v>44</v>
      </c>
      <c r="I412" s="3" t="s">
        <v>35</v>
      </c>
      <c r="J412" s="3" t="s">
        <v>36</v>
      </c>
      <c r="K412" s="3" t="s">
        <v>48</v>
      </c>
      <c r="L412" s="4" t="s">
        <v>2007</v>
      </c>
      <c r="M412" s="4" t="s">
        <v>1974</v>
      </c>
      <c r="O412" s="4" t="s">
        <v>2604</v>
      </c>
      <c r="P412" s="4" t="s">
        <v>2605</v>
      </c>
      <c r="Q412" s="48"/>
    </row>
    <row r="413" ht="90.6" customHeight="1" spans="1:17" s="8" customFormat="1" x14ac:dyDescent="0.25">
      <c r="A413" s="61">
        <v>1</v>
      </c>
      <c r="B413" s="7" t="s">
        <v>1098</v>
      </c>
      <c r="C413" s="62">
        <v>43549</v>
      </c>
      <c r="D413" s="63" t="s">
        <v>1949</v>
      </c>
      <c r="E413" s="8" t="s">
        <v>2157</v>
      </c>
      <c r="G413" s="8" t="s">
        <v>2609</v>
      </c>
      <c r="H413" s="7" t="s">
        <v>44</v>
      </c>
      <c r="I413" s="7" t="s">
        <v>36</v>
      </c>
      <c r="J413" s="7" t="s">
        <v>35</v>
      </c>
      <c r="K413" s="7" t="s">
        <v>48</v>
      </c>
      <c r="L413" s="8" t="s">
        <v>1966</v>
      </c>
      <c r="M413" s="8" t="s">
        <v>2074</v>
      </c>
      <c r="O413" s="8" t="s">
        <v>2610</v>
      </c>
      <c r="P413" s="8" t="s">
        <v>2611</v>
      </c>
      <c r="Q413" s="64"/>
    </row>
    <row r="414" ht="90.6" customHeight="1" spans="1:17" s="8" customFormat="1" x14ac:dyDescent="0.25">
      <c r="A414" s="61">
        <v>1</v>
      </c>
      <c r="B414" s="7" t="s">
        <v>1098</v>
      </c>
      <c r="C414" s="62">
        <v>43549</v>
      </c>
      <c r="D414" s="63" t="s">
        <v>1955</v>
      </c>
      <c r="E414" s="8" t="s">
        <v>2612</v>
      </c>
      <c r="G414" s="8" t="s">
        <v>2613</v>
      </c>
      <c r="H414" s="7" t="s">
        <v>44</v>
      </c>
      <c r="I414" s="7" t="s">
        <v>36</v>
      </c>
      <c r="J414" s="7" t="s">
        <v>35</v>
      </c>
      <c r="K414" s="7" t="s">
        <v>48</v>
      </c>
      <c r="L414" s="8" t="s">
        <v>1966</v>
      </c>
      <c r="M414" s="8" t="s">
        <v>2074</v>
      </c>
      <c r="O414" s="8" t="s">
        <v>2614</v>
      </c>
      <c r="P414" s="8" t="s">
        <v>2615</v>
      </c>
      <c r="Q414" s="64"/>
    </row>
    <row r="415" ht="90.6" customHeight="1" spans="1:17" s="27" customFormat="1" x14ac:dyDescent="0.25">
      <c r="A415" s="67">
        <v>1</v>
      </c>
      <c r="B415" s="26" t="s">
        <v>1098</v>
      </c>
      <c r="C415" s="68">
        <v>43581</v>
      </c>
      <c r="D415" s="60" t="s">
        <v>1949</v>
      </c>
      <c r="E415" s="27" t="s">
        <v>1950</v>
      </c>
      <c r="G415" s="27" t="s">
        <v>2616</v>
      </c>
      <c r="H415" s="26" t="s">
        <v>44</v>
      </c>
      <c r="I415" s="26" t="s">
        <v>35</v>
      </c>
      <c r="J415" s="26" t="s">
        <v>36</v>
      </c>
      <c r="K415" s="26" t="s">
        <v>48</v>
      </c>
      <c r="L415" s="27" t="s">
        <v>1973</v>
      </c>
      <c r="M415" s="27" t="s">
        <v>1413</v>
      </c>
      <c r="O415" s="57" t="s">
        <v>2617</v>
      </c>
      <c r="P415" s="57" t="s">
        <v>1415</v>
      </c>
      <c r="Q415" s="58"/>
    </row>
    <row r="416" ht="90.6" customHeight="1" spans="1:17" s="27" customFormat="1" x14ac:dyDescent="0.25">
      <c r="A416" s="67">
        <v>1</v>
      </c>
      <c r="B416" s="26" t="s">
        <v>1098</v>
      </c>
      <c r="C416" s="68">
        <v>43581</v>
      </c>
      <c r="D416" s="60" t="s">
        <v>1953</v>
      </c>
      <c r="E416" s="27" t="s">
        <v>1950</v>
      </c>
      <c r="G416" s="27" t="s">
        <v>2618</v>
      </c>
      <c r="H416" s="26" t="s">
        <v>44</v>
      </c>
      <c r="I416" s="26" t="s">
        <v>35</v>
      </c>
      <c r="J416" s="26" t="s">
        <v>36</v>
      </c>
      <c r="K416" s="26" t="s">
        <v>48</v>
      </c>
      <c r="L416" s="27" t="s">
        <v>1973</v>
      </c>
      <c r="M416" s="27" t="s">
        <v>1413</v>
      </c>
      <c r="O416" s="57" t="s">
        <v>2617</v>
      </c>
      <c r="P416" s="57" t="s">
        <v>1415</v>
      </c>
      <c r="Q416" s="58"/>
    </row>
    <row r="417" ht="90.6" customHeight="1" spans="1:17" s="27" customFormat="1" x14ac:dyDescent="0.25">
      <c r="A417" s="67">
        <v>1</v>
      </c>
      <c r="B417" s="26" t="s">
        <v>1098</v>
      </c>
      <c r="C417" s="68">
        <v>43581</v>
      </c>
      <c r="D417" s="60" t="s">
        <v>1955</v>
      </c>
      <c r="E417" s="27" t="s">
        <v>27</v>
      </c>
      <c r="G417" s="27" t="s">
        <v>2619</v>
      </c>
      <c r="H417" s="26" t="s">
        <v>44</v>
      </c>
      <c r="I417" s="26" t="s">
        <v>35</v>
      </c>
      <c r="J417" s="26" t="s">
        <v>36</v>
      </c>
      <c r="K417" s="26" t="s">
        <v>48</v>
      </c>
      <c r="L417" s="27" t="s">
        <v>1973</v>
      </c>
      <c r="M417" s="27" t="s">
        <v>1413</v>
      </c>
      <c r="O417" s="57" t="s">
        <v>2617</v>
      </c>
      <c r="P417" s="57" t="s">
        <v>1415</v>
      </c>
      <c r="Q417" s="58"/>
    </row>
    <row r="418" ht="90.6" customHeight="1" spans="1:17" s="27" customFormat="1" x14ac:dyDescent="0.25">
      <c r="A418" s="67">
        <v>1</v>
      </c>
      <c r="B418" s="26" t="s">
        <v>1098</v>
      </c>
      <c r="C418" s="68">
        <v>43581</v>
      </c>
      <c r="D418" s="60" t="s">
        <v>1957</v>
      </c>
      <c r="E418" s="27" t="s">
        <v>27</v>
      </c>
      <c r="G418" s="27" t="s">
        <v>2619</v>
      </c>
      <c r="H418" s="26" t="s">
        <v>44</v>
      </c>
      <c r="I418" s="26" t="s">
        <v>35</v>
      </c>
      <c r="J418" s="26" t="s">
        <v>36</v>
      </c>
      <c r="K418" s="26" t="s">
        <v>48</v>
      </c>
      <c r="L418" s="27" t="s">
        <v>1973</v>
      </c>
      <c r="M418" s="27" t="s">
        <v>1413</v>
      </c>
      <c r="O418" s="57" t="s">
        <v>2617</v>
      </c>
      <c r="P418" s="57" t="s">
        <v>1415</v>
      </c>
      <c r="Q418" s="58"/>
    </row>
    <row r="419" ht="90.6" customHeight="1" spans="1:17" s="4" customFormat="1" x14ac:dyDescent="0.25">
      <c r="A419" s="45">
        <v>1</v>
      </c>
      <c r="B419" s="3" t="s">
        <v>1098</v>
      </c>
      <c r="C419" s="46">
        <v>43581</v>
      </c>
      <c r="D419" s="47" t="s">
        <v>1949</v>
      </c>
      <c r="E419" s="4" t="s">
        <v>1950</v>
      </c>
      <c r="G419" s="4" t="s">
        <v>2620</v>
      </c>
      <c r="H419" s="3" t="s">
        <v>38</v>
      </c>
      <c r="I419" s="3" t="s">
        <v>35</v>
      </c>
      <c r="J419" s="3" t="s">
        <v>36</v>
      </c>
      <c r="K419" s="3" t="s">
        <v>48</v>
      </c>
      <c r="L419" s="4" t="s">
        <v>2007</v>
      </c>
      <c r="M419" s="4" t="s">
        <v>1974</v>
      </c>
      <c r="O419" s="4" t="s">
        <v>2621</v>
      </c>
      <c r="P419" s="4" t="s">
        <v>2326</v>
      </c>
      <c r="Q419" s="48"/>
    </row>
    <row r="420" ht="90.6" customHeight="1" spans="1:17" s="4" customFormat="1" x14ac:dyDescent="0.25">
      <c r="A420" s="45">
        <v>1</v>
      </c>
      <c r="B420" s="3" t="s">
        <v>1098</v>
      </c>
      <c r="C420" s="46">
        <v>43581</v>
      </c>
      <c r="D420" s="47" t="s">
        <v>1953</v>
      </c>
      <c r="E420" s="4" t="s">
        <v>1950</v>
      </c>
      <c r="G420" s="4" t="s">
        <v>2622</v>
      </c>
      <c r="H420" s="3" t="s">
        <v>38</v>
      </c>
      <c r="I420" s="3" t="s">
        <v>35</v>
      </c>
      <c r="J420" s="3" t="s">
        <v>36</v>
      </c>
      <c r="K420" s="3" t="s">
        <v>48</v>
      </c>
      <c r="L420" s="4" t="s">
        <v>2007</v>
      </c>
      <c r="M420" s="4" t="s">
        <v>1974</v>
      </c>
      <c r="O420" s="4" t="s">
        <v>2621</v>
      </c>
      <c r="P420" s="4" t="s">
        <v>2326</v>
      </c>
      <c r="Q420" s="48"/>
    </row>
    <row r="421" ht="90.6" customHeight="1" spans="1:17" s="4" customFormat="1" x14ac:dyDescent="0.25">
      <c r="A421" s="45">
        <v>1</v>
      </c>
      <c r="B421" s="3" t="s">
        <v>1098</v>
      </c>
      <c r="C421" s="46">
        <v>43581</v>
      </c>
      <c r="D421" s="47" t="s">
        <v>1955</v>
      </c>
      <c r="E421" s="4" t="s">
        <v>27</v>
      </c>
      <c r="G421" s="4" t="s">
        <v>2623</v>
      </c>
      <c r="H421" s="3" t="s">
        <v>38</v>
      </c>
      <c r="I421" s="3" t="s">
        <v>35</v>
      </c>
      <c r="J421" s="3" t="s">
        <v>36</v>
      </c>
      <c r="K421" s="3" t="s">
        <v>48</v>
      </c>
      <c r="L421" s="4" t="s">
        <v>2007</v>
      </c>
      <c r="M421" s="4" t="s">
        <v>1974</v>
      </c>
      <c r="O421" s="4" t="s">
        <v>2621</v>
      </c>
      <c r="P421" s="4" t="s">
        <v>2326</v>
      </c>
      <c r="Q421" s="48"/>
    </row>
    <row r="422" ht="90.6" customHeight="1" spans="1:17" s="4" customFormat="1" x14ac:dyDescent="0.25">
      <c r="A422" s="45">
        <v>1</v>
      </c>
      <c r="B422" s="3" t="s">
        <v>1098</v>
      </c>
      <c r="C422" s="46">
        <v>43581</v>
      </c>
      <c r="D422" s="47" t="s">
        <v>1957</v>
      </c>
      <c r="E422" s="4" t="s">
        <v>27</v>
      </c>
      <c r="G422" s="4" t="s">
        <v>2623</v>
      </c>
      <c r="H422" s="3" t="s">
        <v>38</v>
      </c>
      <c r="I422" s="3" t="s">
        <v>35</v>
      </c>
      <c r="J422" s="3" t="s">
        <v>36</v>
      </c>
      <c r="K422" s="3" t="s">
        <v>48</v>
      </c>
      <c r="L422" s="4" t="s">
        <v>2007</v>
      </c>
      <c r="M422" s="4" t="s">
        <v>1974</v>
      </c>
      <c r="O422" s="4" t="s">
        <v>2621</v>
      </c>
      <c r="P422" s="4" t="s">
        <v>2326</v>
      </c>
      <c r="Q422" s="48"/>
    </row>
    <row r="423" ht="90.6" customHeight="1" spans="1:17" s="8" customFormat="1" x14ac:dyDescent="0.25">
      <c r="A423" s="61">
        <v>1</v>
      </c>
      <c r="B423" s="7" t="s">
        <v>1098</v>
      </c>
      <c r="C423" s="62">
        <v>43581</v>
      </c>
      <c r="D423" s="63" t="s">
        <v>1957</v>
      </c>
      <c r="E423" s="8" t="s">
        <v>2624</v>
      </c>
      <c r="G423" s="8" t="s">
        <v>2625</v>
      </c>
      <c r="H423" s="7" t="s">
        <v>44</v>
      </c>
      <c r="I423" s="7" t="s">
        <v>36</v>
      </c>
      <c r="J423" s="7" t="s">
        <v>35</v>
      </c>
      <c r="K423" s="7" t="s">
        <v>48</v>
      </c>
      <c r="L423" s="8" t="s">
        <v>1971</v>
      </c>
      <c r="M423" s="8" t="s">
        <v>2074</v>
      </c>
      <c r="O423" s="8" t="s">
        <v>2626</v>
      </c>
      <c r="P423" s="8" t="s">
        <v>2627</v>
      </c>
      <c r="Q423" s="64"/>
    </row>
    <row r="424" ht="90.6" customHeight="1" spans="1:17" s="8" customFormat="1" x14ac:dyDescent="0.25">
      <c r="A424" s="61">
        <v>1</v>
      </c>
      <c r="B424" s="7" t="s">
        <v>1098</v>
      </c>
      <c r="C424" s="62">
        <v>43583</v>
      </c>
      <c r="D424" s="63" t="s">
        <v>1949</v>
      </c>
      <c r="E424" s="8" t="s">
        <v>1967</v>
      </c>
      <c r="G424" s="8" t="s">
        <v>2628</v>
      </c>
      <c r="H424" s="7" t="s">
        <v>44</v>
      </c>
      <c r="I424" s="7" t="s">
        <v>36</v>
      </c>
      <c r="J424" s="7" t="s">
        <v>35</v>
      </c>
      <c r="K424" s="7" t="s">
        <v>48</v>
      </c>
      <c r="L424" s="8" t="s">
        <v>1966</v>
      </c>
      <c r="M424" s="8" t="s">
        <v>1261</v>
      </c>
      <c r="O424" s="8" t="s">
        <v>2629</v>
      </c>
      <c r="P424" s="8" t="s">
        <v>2630</v>
      </c>
      <c r="Q424" s="64"/>
    </row>
    <row r="425" ht="90.6" customHeight="1" spans="1:17" s="8" customFormat="1" x14ac:dyDescent="0.25">
      <c r="A425" s="61">
        <v>1</v>
      </c>
      <c r="B425" s="7" t="s">
        <v>1098</v>
      </c>
      <c r="C425" s="62">
        <v>43584</v>
      </c>
      <c r="D425" s="63" t="s">
        <v>1949</v>
      </c>
      <c r="E425" s="8" t="s">
        <v>2586</v>
      </c>
      <c r="G425" s="8" t="s">
        <v>2631</v>
      </c>
      <c r="H425" s="7" t="s">
        <v>44</v>
      </c>
      <c r="I425" s="7" t="s">
        <v>36</v>
      </c>
      <c r="J425" s="7" t="s">
        <v>35</v>
      </c>
      <c r="K425" s="7" t="s">
        <v>48</v>
      </c>
      <c r="L425" s="8" t="s">
        <v>1966</v>
      </c>
      <c r="M425" s="8" t="s">
        <v>1261</v>
      </c>
      <c r="O425" s="8" t="s">
        <v>2632</v>
      </c>
      <c r="P425" s="8" t="s">
        <v>2633</v>
      </c>
      <c r="Q425" s="64"/>
    </row>
    <row r="426" ht="90.6" customHeight="1" spans="1:17" s="27" customFormat="1" x14ac:dyDescent="0.25">
      <c r="A426" s="67">
        <v>1</v>
      </c>
      <c r="B426" s="26" t="s">
        <v>1098</v>
      </c>
      <c r="C426" s="68">
        <v>43584</v>
      </c>
      <c r="D426" s="60" t="s">
        <v>1949</v>
      </c>
      <c r="E426" s="27" t="s">
        <v>1950</v>
      </c>
      <c r="G426" s="27" t="s">
        <v>2634</v>
      </c>
      <c r="H426" s="26" t="s">
        <v>38</v>
      </c>
      <c r="I426" s="26" t="s">
        <v>35</v>
      </c>
      <c r="J426" s="26" t="s">
        <v>36</v>
      </c>
      <c r="K426" s="26" t="s">
        <v>48</v>
      </c>
      <c r="L426" s="27" t="s">
        <v>496</v>
      </c>
      <c r="M426" s="27" t="s">
        <v>2635</v>
      </c>
      <c r="O426" s="57" t="s">
        <v>2636</v>
      </c>
      <c r="P426" s="57" t="s">
        <v>1429</v>
      </c>
      <c r="Q426" s="58"/>
    </row>
    <row r="427" ht="90.6" customHeight="1" spans="1:17" s="27" customFormat="1" x14ac:dyDescent="0.25">
      <c r="A427" s="67">
        <v>1</v>
      </c>
      <c r="B427" s="26" t="s">
        <v>1098</v>
      </c>
      <c r="C427" s="68">
        <v>43584</v>
      </c>
      <c r="D427" s="60" t="s">
        <v>1953</v>
      </c>
      <c r="E427" s="27" t="s">
        <v>1950</v>
      </c>
      <c r="G427" s="27" t="s">
        <v>2637</v>
      </c>
      <c r="H427" s="26" t="s">
        <v>38</v>
      </c>
      <c r="I427" s="26" t="s">
        <v>35</v>
      </c>
      <c r="J427" s="26" t="s">
        <v>36</v>
      </c>
      <c r="K427" s="26" t="s">
        <v>48</v>
      </c>
      <c r="L427" s="27" t="s">
        <v>496</v>
      </c>
      <c r="M427" s="27" t="s">
        <v>2635</v>
      </c>
      <c r="O427" s="57" t="s">
        <v>2636</v>
      </c>
      <c r="P427" s="57" t="s">
        <v>1429</v>
      </c>
      <c r="Q427" s="58"/>
    </row>
    <row r="428" ht="90.6" customHeight="1" spans="1:17" s="27" customFormat="1" x14ac:dyDescent="0.25">
      <c r="A428" s="67">
        <v>1</v>
      </c>
      <c r="B428" s="26" t="s">
        <v>1098</v>
      </c>
      <c r="C428" s="68">
        <v>43584</v>
      </c>
      <c r="D428" s="60" t="s">
        <v>1955</v>
      </c>
      <c r="E428" s="27" t="s">
        <v>27</v>
      </c>
      <c r="G428" s="27" t="s">
        <v>2638</v>
      </c>
      <c r="H428" s="26" t="s">
        <v>38</v>
      </c>
      <c r="I428" s="26" t="s">
        <v>35</v>
      </c>
      <c r="J428" s="26" t="s">
        <v>36</v>
      </c>
      <c r="K428" s="26" t="s">
        <v>48</v>
      </c>
      <c r="L428" s="27" t="s">
        <v>496</v>
      </c>
      <c r="M428" s="27" t="s">
        <v>2635</v>
      </c>
      <c r="O428" s="57" t="s">
        <v>2636</v>
      </c>
      <c r="P428" s="57" t="s">
        <v>1429</v>
      </c>
      <c r="Q428" s="58"/>
    </row>
    <row r="429" ht="90.6" customHeight="1" spans="1:17" s="27" customFormat="1" x14ac:dyDescent="0.25">
      <c r="A429" s="67">
        <v>1</v>
      </c>
      <c r="B429" s="26" t="s">
        <v>1098</v>
      </c>
      <c r="C429" s="68">
        <v>43584</v>
      </c>
      <c r="D429" s="60" t="s">
        <v>1957</v>
      </c>
      <c r="E429" s="27" t="s">
        <v>27</v>
      </c>
      <c r="G429" s="27" t="s">
        <v>2638</v>
      </c>
      <c r="H429" s="26" t="s">
        <v>38</v>
      </c>
      <c r="I429" s="26" t="s">
        <v>35</v>
      </c>
      <c r="J429" s="26" t="s">
        <v>36</v>
      </c>
      <c r="K429" s="26" t="s">
        <v>48</v>
      </c>
      <c r="L429" s="27" t="s">
        <v>496</v>
      </c>
      <c r="M429" s="27" t="s">
        <v>2635</v>
      </c>
      <c r="O429" s="57" t="s">
        <v>2636</v>
      </c>
      <c r="P429" s="57" t="s">
        <v>1429</v>
      </c>
      <c r="Q429" s="58"/>
    </row>
    <row r="430" ht="90.6" customHeight="1" spans="1:17" s="8" customFormat="1" x14ac:dyDescent="0.25">
      <c r="A430" s="61">
        <v>1</v>
      </c>
      <c r="B430" s="7" t="s">
        <v>1098</v>
      </c>
      <c r="C430" s="62">
        <v>43585</v>
      </c>
      <c r="D430" s="63" t="s">
        <v>1949</v>
      </c>
      <c r="E430" s="8" t="s">
        <v>2279</v>
      </c>
      <c r="G430" s="8" t="s">
        <v>2639</v>
      </c>
      <c r="H430" s="7" t="s">
        <v>44</v>
      </c>
      <c r="I430" s="7" t="s">
        <v>36</v>
      </c>
      <c r="J430" s="7" t="s">
        <v>35</v>
      </c>
      <c r="K430" s="7" t="s">
        <v>48</v>
      </c>
      <c r="L430" s="8" t="s">
        <v>1971</v>
      </c>
      <c r="M430" s="8" t="s">
        <v>2074</v>
      </c>
      <c r="O430" s="8" t="s">
        <v>2640</v>
      </c>
      <c r="P430" s="8" t="s">
        <v>2641</v>
      </c>
      <c r="Q430" s="64"/>
    </row>
    <row r="431" ht="90.6" customHeight="1" spans="1:17" s="4" customFormat="1" x14ac:dyDescent="0.25">
      <c r="A431" s="45">
        <v>1</v>
      </c>
      <c r="B431" s="3" t="s">
        <v>1098</v>
      </c>
      <c r="C431" s="46">
        <v>43585</v>
      </c>
      <c r="D431" s="47" t="s">
        <v>1949</v>
      </c>
      <c r="E431" s="4" t="s">
        <v>1950</v>
      </c>
      <c r="G431" s="4" t="s">
        <v>2642</v>
      </c>
      <c r="H431" s="3" t="s">
        <v>44</v>
      </c>
      <c r="I431" s="3" t="s">
        <v>35</v>
      </c>
      <c r="J431" s="3" t="s">
        <v>36</v>
      </c>
      <c r="K431" s="3" t="s">
        <v>48</v>
      </c>
      <c r="L431" s="4" t="s">
        <v>1952</v>
      </c>
      <c r="M431" s="4" t="s">
        <v>1952</v>
      </c>
      <c r="O431" s="4" t="s">
        <v>2643</v>
      </c>
      <c r="P431" s="4" t="s">
        <v>2644</v>
      </c>
      <c r="Q431" s="48"/>
    </row>
    <row r="432" ht="90.6" customHeight="1" spans="1:17" s="4" customFormat="1" x14ac:dyDescent="0.25">
      <c r="A432" s="45">
        <v>1</v>
      </c>
      <c r="B432" s="3" t="s">
        <v>1098</v>
      </c>
      <c r="C432" s="46">
        <v>43585</v>
      </c>
      <c r="D432" s="47" t="s">
        <v>1953</v>
      </c>
      <c r="E432" s="4" t="s">
        <v>1950</v>
      </c>
      <c r="G432" s="4" t="s">
        <v>2645</v>
      </c>
      <c r="H432" s="3" t="s">
        <v>44</v>
      </c>
      <c r="I432" s="3" t="s">
        <v>35</v>
      </c>
      <c r="J432" s="3" t="s">
        <v>36</v>
      </c>
      <c r="K432" s="3" t="s">
        <v>48</v>
      </c>
      <c r="L432" s="4" t="s">
        <v>1952</v>
      </c>
      <c r="M432" s="4" t="s">
        <v>1952</v>
      </c>
      <c r="O432" s="4" t="s">
        <v>2643</v>
      </c>
      <c r="P432" s="4" t="s">
        <v>2644</v>
      </c>
      <c r="Q432" s="48"/>
    </row>
    <row r="433" ht="90.6" customHeight="1" spans="1:17" s="4" customFormat="1" x14ac:dyDescent="0.25">
      <c r="A433" s="45">
        <v>1</v>
      </c>
      <c r="B433" s="3" t="s">
        <v>1098</v>
      </c>
      <c r="C433" s="46">
        <v>43585</v>
      </c>
      <c r="D433" s="47" t="s">
        <v>1955</v>
      </c>
      <c r="E433" s="4" t="s">
        <v>27</v>
      </c>
      <c r="G433" s="4" t="s">
        <v>2646</v>
      </c>
      <c r="H433" s="3" t="s">
        <v>44</v>
      </c>
      <c r="I433" s="3" t="s">
        <v>35</v>
      </c>
      <c r="J433" s="3" t="s">
        <v>36</v>
      </c>
      <c r="K433" s="3" t="s">
        <v>48</v>
      </c>
      <c r="L433" s="4" t="s">
        <v>1952</v>
      </c>
      <c r="M433" s="4" t="s">
        <v>1952</v>
      </c>
      <c r="O433" s="4" t="s">
        <v>2643</v>
      </c>
      <c r="P433" s="4" t="s">
        <v>2644</v>
      </c>
      <c r="Q433" s="48"/>
    </row>
    <row r="434" ht="90.6" customHeight="1" spans="1:17" s="4" customFormat="1" x14ac:dyDescent="0.25">
      <c r="A434" s="45">
        <v>1</v>
      </c>
      <c r="B434" s="3" t="s">
        <v>1098</v>
      </c>
      <c r="C434" s="46">
        <v>43585</v>
      </c>
      <c r="D434" s="47" t="s">
        <v>1957</v>
      </c>
      <c r="E434" s="4" t="s">
        <v>27</v>
      </c>
      <c r="G434" s="4" t="s">
        <v>2646</v>
      </c>
      <c r="H434" s="3" t="s">
        <v>44</v>
      </c>
      <c r="I434" s="3" t="s">
        <v>35</v>
      </c>
      <c r="J434" s="3" t="s">
        <v>36</v>
      </c>
      <c r="K434" s="3" t="s">
        <v>48</v>
      </c>
      <c r="L434" s="4" t="s">
        <v>1952</v>
      </c>
      <c r="M434" s="4" t="s">
        <v>1952</v>
      </c>
      <c r="O434" s="4" t="s">
        <v>2643</v>
      </c>
      <c r="P434" s="4" t="s">
        <v>2644</v>
      </c>
      <c r="Q434" s="48"/>
    </row>
    <row r="435" ht="90.6" customHeight="1" spans="1:17" s="27" customFormat="1" x14ac:dyDescent="0.25">
      <c r="A435" s="67">
        <v>1</v>
      </c>
      <c r="B435" s="26" t="s">
        <v>1098</v>
      </c>
      <c r="C435" s="68">
        <v>43585</v>
      </c>
      <c r="D435" s="60" t="s">
        <v>1949</v>
      </c>
      <c r="E435" s="27" t="s">
        <v>1950</v>
      </c>
      <c r="G435" s="27" t="s">
        <v>2647</v>
      </c>
      <c r="H435" s="26" t="s">
        <v>1979</v>
      </c>
      <c r="I435" s="26" t="s">
        <v>35</v>
      </c>
      <c r="J435" s="26" t="s">
        <v>36</v>
      </c>
      <c r="K435" s="26" t="s">
        <v>48</v>
      </c>
      <c r="L435" s="27" t="s">
        <v>496</v>
      </c>
      <c r="M435" s="27" t="s">
        <v>1974</v>
      </c>
      <c r="O435" s="57" t="s">
        <v>2648</v>
      </c>
      <c r="P435" s="57" t="s">
        <v>2649</v>
      </c>
      <c r="Q435" s="58"/>
    </row>
    <row r="436" ht="90.6" customHeight="1" spans="1:17" s="27" customFormat="1" x14ac:dyDescent="0.25">
      <c r="A436" s="67">
        <v>1</v>
      </c>
      <c r="B436" s="26" t="s">
        <v>1098</v>
      </c>
      <c r="C436" s="68">
        <v>43585</v>
      </c>
      <c r="D436" s="60" t="s">
        <v>1953</v>
      </c>
      <c r="E436" s="27" t="s">
        <v>1950</v>
      </c>
      <c r="G436" s="27" t="s">
        <v>2650</v>
      </c>
      <c r="H436" s="26" t="s">
        <v>1979</v>
      </c>
      <c r="I436" s="26" t="s">
        <v>35</v>
      </c>
      <c r="J436" s="26" t="s">
        <v>36</v>
      </c>
      <c r="K436" s="26" t="s">
        <v>48</v>
      </c>
      <c r="L436" s="27" t="s">
        <v>496</v>
      </c>
      <c r="M436" s="27" t="s">
        <v>1974</v>
      </c>
      <c r="O436" s="57" t="s">
        <v>2648</v>
      </c>
      <c r="P436" s="57" t="s">
        <v>2649</v>
      </c>
      <c r="Q436" s="58"/>
    </row>
    <row r="437" ht="90.6" customHeight="1" spans="1:17" s="27" customFormat="1" x14ac:dyDescent="0.25">
      <c r="A437" s="67">
        <v>1</v>
      </c>
      <c r="B437" s="26" t="s">
        <v>1098</v>
      </c>
      <c r="C437" s="68">
        <v>43585</v>
      </c>
      <c r="D437" s="60" t="s">
        <v>1955</v>
      </c>
      <c r="E437" s="27" t="s">
        <v>27</v>
      </c>
      <c r="G437" s="27" t="s">
        <v>2651</v>
      </c>
      <c r="H437" s="26" t="s">
        <v>1979</v>
      </c>
      <c r="I437" s="26" t="s">
        <v>35</v>
      </c>
      <c r="J437" s="26" t="s">
        <v>36</v>
      </c>
      <c r="K437" s="26" t="s">
        <v>48</v>
      </c>
      <c r="L437" s="27" t="s">
        <v>496</v>
      </c>
      <c r="M437" s="27" t="s">
        <v>1974</v>
      </c>
      <c r="O437" s="57" t="s">
        <v>2648</v>
      </c>
      <c r="P437" s="57" t="s">
        <v>2649</v>
      </c>
      <c r="Q437" s="58"/>
    </row>
    <row r="438" ht="90.6" customHeight="1" spans="1:17" s="27" customFormat="1" x14ac:dyDescent="0.25">
      <c r="A438" s="67">
        <v>1</v>
      </c>
      <c r="B438" s="26" t="s">
        <v>1098</v>
      </c>
      <c r="C438" s="68">
        <v>43585</v>
      </c>
      <c r="D438" s="60" t="s">
        <v>1957</v>
      </c>
      <c r="E438" s="27" t="s">
        <v>27</v>
      </c>
      <c r="G438" s="27" t="s">
        <v>2652</v>
      </c>
      <c r="H438" s="26" t="s">
        <v>1979</v>
      </c>
      <c r="I438" s="26" t="s">
        <v>35</v>
      </c>
      <c r="J438" s="26" t="s">
        <v>36</v>
      </c>
      <c r="K438" s="26" t="s">
        <v>48</v>
      </c>
      <c r="L438" s="27" t="s">
        <v>496</v>
      </c>
      <c r="M438" s="27" t="s">
        <v>1974</v>
      </c>
      <c r="O438" s="57" t="s">
        <v>2648</v>
      </c>
      <c r="P438" s="57" t="s">
        <v>2649</v>
      </c>
      <c r="Q438" s="58"/>
    </row>
    <row r="439" ht="90.6" customHeight="1" spans="1:17" s="8" customFormat="1" x14ac:dyDescent="0.25">
      <c r="A439" s="61">
        <v>1</v>
      </c>
      <c r="B439" s="7" t="s">
        <v>1098</v>
      </c>
      <c r="C439" s="62">
        <v>43585</v>
      </c>
      <c r="D439" s="63" t="s">
        <v>1949</v>
      </c>
      <c r="E439" s="8" t="s">
        <v>1967</v>
      </c>
      <c r="G439" s="8" t="s">
        <v>2653</v>
      </c>
      <c r="H439" s="7" t="s">
        <v>38</v>
      </c>
      <c r="I439" s="7" t="s">
        <v>36</v>
      </c>
      <c r="J439" s="7" t="s">
        <v>35</v>
      </c>
      <c r="K439" s="7" t="s">
        <v>48</v>
      </c>
      <c r="L439" s="8" t="s">
        <v>1966</v>
      </c>
      <c r="M439" s="8" t="s">
        <v>1413</v>
      </c>
      <c r="O439" s="8" t="s">
        <v>2654</v>
      </c>
      <c r="P439" s="8" t="s">
        <v>1421</v>
      </c>
      <c r="Q439" s="64"/>
    </row>
    <row r="440" ht="90.6" customHeight="1" spans="1:17" s="4" customFormat="1" x14ac:dyDescent="0.25">
      <c r="A440" s="45">
        <v>1</v>
      </c>
      <c r="B440" s="3" t="s">
        <v>1398</v>
      </c>
      <c r="C440" s="46">
        <v>43587</v>
      </c>
      <c r="D440" s="47" t="s">
        <v>1949</v>
      </c>
      <c r="E440" s="4" t="s">
        <v>1950</v>
      </c>
      <c r="G440" s="4" t="s">
        <v>2655</v>
      </c>
      <c r="H440" s="3" t="s">
        <v>44</v>
      </c>
      <c r="I440" s="3" t="s">
        <v>35</v>
      </c>
      <c r="J440" s="3" t="s">
        <v>36</v>
      </c>
      <c r="K440" s="3" t="s">
        <v>48</v>
      </c>
      <c r="L440" s="4" t="s">
        <v>1952</v>
      </c>
      <c r="M440" s="4" t="s">
        <v>1952</v>
      </c>
      <c r="O440" s="4" t="s">
        <v>2656</v>
      </c>
      <c r="P440" s="4" t="s">
        <v>2657</v>
      </c>
      <c r="Q440" s="48"/>
    </row>
    <row r="441" ht="90.6" customHeight="1" spans="1:17" s="4" customFormat="1" x14ac:dyDescent="0.25">
      <c r="A441" s="45">
        <v>1</v>
      </c>
      <c r="B441" s="3" t="s">
        <v>1398</v>
      </c>
      <c r="C441" s="46">
        <v>43587</v>
      </c>
      <c r="D441" s="47" t="s">
        <v>1953</v>
      </c>
      <c r="E441" s="4" t="s">
        <v>1950</v>
      </c>
      <c r="G441" s="4" t="s">
        <v>2658</v>
      </c>
      <c r="H441" s="3" t="s">
        <v>44</v>
      </c>
      <c r="I441" s="3" t="s">
        <v>35</v>
      </c>
      <c r="J441" s="3" t="s">
        <v>36</v>
      </c>
      <c r="K441" s="3" t="s">
        <v>48</v>
      </c>
      <c r="L441" s="4" t="s">
        <v>1952</v>
      </c>
      <c r="M441" s="4" t="s">
        <v>1952</v>
      </c>
      <c r="O441" s="4" t="s">
        <v>2656</v>
      </c>
      <c r="P441" s="4" t="s">
        <v>2657</v>
      </c>
      <c r="Q441" s="48"/>
    </row>
    <row r="442" ht="90.6" customHeight="1" spans="1:17" s="4" customFormat="1" x14ac:dyDescent="0.25">
      <c r="A442" s="45">
        <v>1</v>
      </c>
      <c r="B442" s="3" t="s">
        <v>1398</v>
      </c>
      <c r="C442" s="46">
        <v>43587</v>
      </c>
      <c r="D442" s="47" t="s">
        <v>1955</v>
      </c>
      <c r="E442" s="4" t="s">
        <v>27</v>
      </c>
      <c r="G442" s="4" t="s">
        <v>2659</v>
      </c>
      <c r="H442" s="3" t="s">
        <v>44</v>
      </c>
      <c r="I442" s="3" t="s">
        <v>35</v>
      </c>
      <c r="J442" s="3" t="s">
        <v>36</v>
      </c>
      <c r="K442" s="3" t="s">
        <v>48</v>
      </c>
      <c r="L442" s="4" t="s">
        <v>1952</v>
      </c>
      <c r="M442" s="4" t="s">
        <v>1952</v>
      </c>
      <c r="O442" s="4" t="s">
        <v>2656</v>
      </c>
      <c r="P442" s="4" t="s">
        <v>2657</v>
      </c>
      <c r="Q442" s="48"/>
    </row>
    <row r="443" ht="90.6" customHeight="1" spans="1:17" s="4" customFormat="1" x14ac:dyDescent="0.25">
      <c r="A443" s="45">
        <v>1</v>
      </c>
      <c r="B443" s="3" t="s">
        <v>1398</v>
      </c>
      <c r="C443" s="46">
        <v>43587</v>
      </c>
      <c r="D443" s="47" t="s">
        <v>1957</v>
      </c>
      <c r="E443" s="4" t="s">
        <v>27</v>
      </c>
      <c r="G443" s="4" t="s">
        <v>2659</v>
      </c>
      <c r="H443" s="3" t="s">
        <v>44</v>
      </c>
      <c r="I443" s="3" t="s">
        <v>35</v>
      </c>
      <c r="J443" s="3" t="s">
        <v>36</v>
      </c>
      <c r="K443" s="3" t="s">
        <v>48</v>
      </c>
      <c r="L443" s="4" t="s">
        <v>1952</v>
      </c>
      <c r="M443" s="4" t="s">
        <v>1952</v>
      </c>
      <c r="O443" s="4" t="s">
        <v>2656</v>
      </c>
      <c r="P443" s="4" t="s">
        <v>2657</v>
      </c>
      <c r="Q443" s="48"/>
    </row>
    <row r="444" ht="90.6" customHeight="1" spans="1:17" s="8" customFormat="1" x14ac:dyDescent="0.25">
      <c r="A444" s="61">
        <v>1</v>
      </c>
      <c r="B444" s="7" t="s">
        <v>1398</v>
      </c>
      <c r="C444" s="62">
        <v>43588</v>
      </c>
      <c r="D444" s="63" t="s">
        <v>1949</v>
      </c>
      <c r="E444" s="8" t="s">
        <v>2390</v>
      </c>
      <c r="G444" s="8" t="s">
        <v>2660</v>
      </c>
      <c r="H444" s="7" t="s">
        <v>38</v>
      </c>
      <c r="I444" s="7" t="s">
        <v>36</v>
      </c>
      <c r="J444" s="7" t="s">
        <v>35</v>
      </c>
      <c r="K444" s="7" t="s">
        <v>48</v>
      </c>
      <c r="L444" s="8" t="s">
        <v>1966</v>
      </c>
      <c r="M444" s="8" t="s">
        <v>2074</v>
      </c>
      <c r="O444" s="8" t="s">
        <v>2661</v>
      </c>
      <c r="P444" s="8" t="s">
        <v>2662</v>
      </c>
      <c r="Q444" s="64"/>
    </row>
    <row r="445" ht="90.6" customHeight="1" spans="1:17" s="27" customFormat="1" x14ac:dyDescent="0.25">
      <c r="A445" s="67">
        <v>1</v>
      </c>
      <c r="B445" s="26" t="s">
        <v>1398</v>
      </c>
      <c r="C445" s="68">
        <v>43588</v>
      </c>
      <c r="D445" s="60" t="s">
        <v>1949</v>
      </c>
      <c r="E445" s="27" t="s">
        <v>1950</v>
      </c>
      <c r="G445" s="27" t="s">
        <v>2663</v>
      </c>
      <c r="H445" s="26" t="s">
        <v>44</v>
      </c>
      <c r="I445" s="26" t="s">
        <v>35</v>
      </c>
      <c r="J445" s="26" t="s">
        <v>36</v>
      </c>
      <c r="K445" s="26" t="s">
        <v>48</v>
      </c>
      <c r="L445" s="27" t="s">
        <v>1989</v>
      </c>
      <c r="M445" s="27" t="s">
        <v>1984</v>
      </c>
      <c r="O445" s="57" t="s">
        <v>2664</v>
      </c>
      <c r="P445" s="57" t="s">
        <v>2665</v>
      </c>
      <c r="Q445" s="58"/>
    </row>
    <row r="446" ht="90.6" customHeight="1" spans="1:17" s="27" customFormat="1" x14ac:dyDescent="0.25">
      <c r="A446" s="67">
        <v>1</v>
      </c>
      <c r="B446" s="26" t="s">
        <v>1398</v>
      </c>
      <c r="C446" s="68">
        <v>43588</v>
      </c>
      <c r="D446" s="60" t="s">
        <v>1953</v>
      </c>
      <c r="E446" s="27" t="s">
        <v>1950</v>
      </c>
      <c r="G446" s="27" t="s">
        <v>2666</v>
      </c>
      <c r="H446" s="26" t="s">
        <v>44</v>
      </c>
      <c r="I446" s="26" t="s">
        <v>35</v>
      </c>
      <c r="J446" s="26" t="s">
        <v>36</v>
      </c>
      <c r="K446" s="26" t="s">
        <v>48</v>
      </c>
      <c r="L446" s="27" t="s">
        <v>1989</v>
      </c>
      <c r="M446" s="27" t="s">
        <v>1984</v>
      </c>
      <c r="O446" s="57" t="s">
        <v>2664</v>
      </c>
      <c r="P446" s="57" t="s">
        <v>2665</v>
      </c>
      <c r="Q446" s="58"/>
    </row>
    <row r="447" ht="90.6" customHeight="1" spans="1:17" s="27" customFormat="1" x14ac:dyDescent="0.25">
      <c r="A447" s="67">
        <v>1</v>
      </c>
      <c r="B447" s="26" t="s">
        <v>1398</v>
      </c>
      <c r="C447" s="68">
        <v>43588</v>
      </c>
      <c r="D447" s="60" t="s">
        <v>1955</v>
      </c>
      <c r="E447" s="27" t="s">
        <v>27</v>
      </c>
      <c r="G447" s="27" t="s">
        <v>2667</v>
      </c>
      <c r="H447" s="26" t="s">
        <v>44</v>
      </c>
      <c r="I447" s="26" t="s">
        <v>35</v>
      </c>
      <c r="J447" s="26" t="s">
        <v>36</v>
      </c>
      <c r="K447" s="26" t="s">
        <v>48</v>
      </c>
      <c r="L447" s="27" t="s">
        <v>1989</v>
      </c>
      <c r="M447" s="27" t="s">
        <v>1984</v>
      </c>
      <c r="O447" s="57" t="s">
        <v>2664</v>
      </c>
      <c r="P447" s="57" t="s">
        <v>2665</v>
      </c>
      <c r="Q447" s="58"/>
    </row>
    <row r="448" ht="90.6" customHeight="1" spans="1:17" s="27" customFormat="1" x14ac:dyDescent="0.25">
      <c r="A448" s="67">
        <v>1</v>
      </c>
      <c r="B448" s="26" t="s">
        <v>1398</v>
      </c>
      <c r="C448" s="68">
        <v>43588</v>
      </c>
      <c r="D448" s="60" t="s">
        <v>1957</v>
      </c>
      <c r="E448" s="27" t="s">
        <v>27</v>
      </c>
      <c r="G448" s="27" t="s">
        <v>2668</v>
      </c>
      <c r="H448" s="26" t="s">
        <v>44</v>
      </c>
      <c r="I448" s="26" t="s">
        <v>35</v>
      </c>
      <c r="J448" s="26" t="s">
        <v>36</v>
      </c>
      <c r="K448" s="26" t="s">
        <v>48</v>
      </c>
      <c r="L448" s="27" t="s">
        <v>1989</v>
      </c>
      <c r="M448" s="27" t="s">
        <v>1984</v>
      </c>
      <c r="O448" s="57" t="s">
        <v>2664</v>
      </c>
      <c r="P448" s="57" t="s">
        <v>2665</v>
      </c>
      <c r="Q448" s="58"/>
    </row>
    <row r="449" ht="90.6" customHeight="1" spans="1:17" s="4" customFormat="1" x14ac:dyDescent="0.25">
      <c r="A449" s="45">
        <v>1</v>
      </c>
      <c r="B449" s="3" t="s">
        <v>1398</v>
      </c>
      <c r="C449" s="46">
        <v>43592</v>
      </c>
      <c r="D449" s="47" t="s">
        <v>1949</v>
      </c>
      <c r="E449" s="4" t="s">
        <v>1950</v>
      </c>
      <c r="G449" s="4" t="s">
        <v>2669</v>
      </c>
      <c r="H449" s="3" t="s">
        <v>44</v>
      </c>
      <c r="I449" s="3" t="s">
        <v>35</v>
      </c>
      <c r="J449" s="3" t="s">
        <v>36</v>
      </c>
      <c r="K449" s="3" t="s">
        <v>48</v>
      </c>
      <c r="L449" s="4" t="s">
        <v>496</v>
      </c>
      <c r="M449" s="4" t="s">
        <v>1984</v>
      </c>
      <c r="O449" s="4" t="s">
        <v>2527</v>
      </c>
      <c r="P449" s="4" t="s">
        <v>2191</v>
      </c>
      <c r="Q449" s="48"/>
    </row>
    <row r="450" ht="90.6" customHeight="1" spans="1:17" s="4" customFormat="1" x14ac:dyDescent="0.25">
      <c r="A450" s="45">
        <v>1</v>
      </c>
      <c r="B450" s="3" t="s">
        <v>1398</v>
      </c>
      <c r="C450" s="46">
        <v>43592</v>
      </c>
      <c r="D450" s="47" t="s">
        <v>1953</v>
      </c>
      <c r="E450" s="4" t="s">
        <v>1950</v>
      </c>
      <c r="G450" s="4" t="s">
        <v>2670</v>
      </c>
      <c r="H450" s="3" t="s">
        <v>44</v>
      </c>
      <c r="I450" s="3" t="s">
        <v>35</v>
      </c>
      <c r="J450" s="3" t="s">
        <v>36</v>
      </c>
      <c r="K450" s="3" t="s">
        <v>48</v>
      </c>
      <c r="L450" s="4" t="s">
        <v>496</v>
      </c>
      <c r="M450" s="4" t="s">
        <v>1984</v>
      </c>
      <c r="O450" s="4" t="s">
        <v>2527</v>
      </c>
      <c r="P450" s="4" t="s">
        <v>2191</v>
      </c>
      <c r="Q450" s="48"/>
    </row>
    <row r="451" ht="90.6" customHeight="1" spans="1:17" s="4" customFormat="1" x14ac:dyDescent="0.25">
      <c r="A451" s="45">
        <v>1</v>
      </c>
      <c r="B451" s="3" t="s">
        <v>1398</v>
      </c>
      <c r="C451" s="46">
        <v>43592</v>
      </c>
      <c r="D451" s="47" t="s">
        <v>1955</v>
      </c>
      <c r="E451" s="4" t="s">
        <v>27</v>
      </c>
      <c r="G451" s="4" t="s">
        <v>2671</v>
      </c>
      <c r="H451" s="3" t="s">
        <v>44</v>
      </c>
      <c r="I451" s="3" t="s">
        <v>35</v>
      </c>
      <c r="J451" s="3" t="s">
        <v>36</v>
      </c>
      <c r="K451" s="3" t="s">
        <v>48</v>
      </c>
      <c r="L451" s="4" t="s">
        <v>496</v>
      </c>
      <c r="M451" s="4" t="s">
        <v>1984</v>
      </c>
      <c r="O451" s="4" t="s">
        <v>2527</v>
      </c>
      <c r="P451" s="4" t="s">
        <v>2191</v>
      </c>
      <c r="Q451" s="48"/>
    </row>
    <row r="452" ht="90.6" customHeight="1" spans="1:17" s="4" customFormat="1" x14ac:dyDescent="0.25">
      <c r="A452" s="45">
        <v>1</v>
      </c>
      <c r="B452" s="3" t="s">
        <v>1398</v>
      </c>
      <c r="C452" s="46">
        <v>43592</v>
      </c>
      <c r="D452" s="47" t="s">
        <v>1957</v>
      </c>
      <c r="E452" s="4" t="s">
        <v>27</v>
      </c>
      <c r="G452" s="4" t="s">
        <v>2671</v>
      </c>
      <c r="H452" s="3" t="s">
        <v>44</v>
      </c>
      <c r="I452" s="3" t="s">
        <v>35</v>
      </c>
      <c r="J452" s="3" t="s">
        <v>36</v>
      </c>
      <c r="K452" s="3" t="s">
        <v>48</v>
      </c>
      <c r="L452" s="4" t="s">
        <v>496</v>
      </c>
      <c r="M452" s="4" t="s">
        <v>1984</v>
      </c>
      <c r="O452" s="4" t="s">
        <v>2527</v>
      </c>
      <c r="P452" s="4" t="s">
        <v>2191</v>
      </c>
      <c r="Q452" s="48"/>
    </row>
    <row r="453" ht="90.6" customHeight="1" spans="1:17" s="27" customFormat="1" x14ac:dyDescent="0.25">
      <c r="A453" s="67">
        <v>1</v>
      </c>
      <c r="B453" s="26" t="s">
        <v>1398</v>
      </c>
      <c r="C453" s="68">
        <v>43592</v>
      </c>
      <c r="D453" s="60" t="s">
        <v>1949</v>
      </c>
      <c r="E453" s="27" t="s">
        <v>1950</v>
      </c>
      <c r="G453" s="27" t="s">
        <v>2672</v>
      </c>
      <c r="H453" s="26" t="s">
        <v>44</v>
      </c>
      <c r="I453" s="26" t="s">
        <v>35</v>
      </c>
      <c r="J453" s="26" t="s">
        <v>36</v>
      </c>
      <c r="K453" s="26" t="s">
        <v>48</v>
      </c>
      <c r="L453" s="27" t="s">
        <v>496</v>
      </c>
      <c r="M453" s="27" t="s">
        <v>1434</v>
      </c>
      <c r="O453" s="57" t="s">
        <v>2673</v>
      </c>
      <c r="P453" s="57" t="s">
        <v>1436</v>
      </c>
      <c r="Q453" s="58"/>
    </row>
    <row r="454" ht="90.6" customHeight="1" spans="1:17" s="27" customFormat="1" x14ac:dyDescent="0.25">
      <c r="A454" s="67">
        <v>1</v>
      </c>
      <c r="B454" s="26" t="s">
        <v>1398</v>
      </c>
      <c r="C454" s="68">
        <v>43592</v>
      </c>
      <c r="D454" s="60" t="s">
        <v>1953</v>
      </c>
      <c r="E454" s="27" t="s">
        <v>1950</v>
      </c>
      <c r="G454" s="27" t="s">
        <v>2674</v>
      </c>
      <c r="H454" s="26" t="s">
        <v>44</v>
      </c>
      <c r="I454" s="26" t="s">
        <v>35</v>
      </c>
      <c r="J454" s="26" t="s">
        <v>36</v>
      </c>
      <c r="K454" s="26" t="s">
        <v>48</v>
      </c>
      <c r="L454" s="27" t="s">
        <v>496</v>
      </c>
      <c r="M454" s="27" t="s">
        <v>1434</v>
      </c>
      <c r="O454" s="57" t="s">
        <v>2673</v>
      </c>
      <c r="P454" s="57" t="s">
        <v>1436</v>
      </c>
      <c r="Q454" s="58"/>
    </row>
    <row r="455" ht="90.6" customHeight="1" spans="1:17" s="27" customFormat="1" x14ac:dyDescent="0.25">
      <c r="A455" s="67">
        <v>1</v>
      </c>
      <c r="B455" s="26" t="s">
        <v>1398</v>
      </c>
      <c r="C455" s="68">
        <v>43592</v>
      </c>
      <c r="D455" s="60" t="s">
        <v>1955</v>
      </c>
      <c r="E455" s="27" t="s">
        <v>27</v>
      </c>
      <c r="G455" s="27" t="s">
        <v>2675</v>
      </c>
      <c r="H455" s="26" t="s">
        <v>44</v>
      </c>
      <c r="I455" s="26" t="s">
        <v>35</v>
      </c>
      <c r="J455" s="26" t="s">
        <v>36</v>
      </c>
      <c r="K455" s="26" t="s">
        <v>48</v>
      </c>
      <c r="L455" s="27" t="s">
        <v>496</v>
      </c>
      <c r="M455" s="27" t="s">
        <v>1434</v>
      </c>
      <c r="O455" s="57" t="s">
        <v>2673</v>
      </c>
      <c r="P455" s="57" t="s">
        <v>1436</v>
      </c>
      <c r="Q455" s="58"/>
    </row>
    <row r="456" ht="90.6" customHeight="1" spans="1:17" s="27" customFormat="1" x14ac:dyDescent="0.25">
      <c r="A456" s="67">
        <v>1</v>
      </c>
      <c r="B456" s="26" t="s">
        <v>1398</v>
      </c>
      <c r="C456" s="68">
        <v>43592</v>
      </c>
      <c r="D456" s="60" t="s">
        <v>1957</v>
      </c>
      <c r="E456" s="27" t="s">
        <v>27</v>
      </c>
      <c r="G456" s="27" t="s">
        <v>2675</v>
      </c>
      <c r="H456" s="26" t="s">
        <v>44</v>
      </c>
      <c r="I456" s="26" t="s">
        <v>35</v>
      </c>
      <c r="J456" s="26" t="s">
        <v>36</v>
      </c>
      <c r="K456" s="26" t="s">
        <v>48</v>
      </c>
      <c r="L456" s="27" t="s">
        <v>496</v>
      </c>
      <c r="M456" s="27" t="s">
        <v>1434</v>
      </c>
      <c r="O456" s="57" t="s">
        <v>2673</v>
      </c>
      <c r="P456" s="57" t="s">
        <v>1436</v>
      </c>
      <c r="Q456" s="58"/>
    </row>
    <row r="457" ht="90.6" customHeight="1" spans="1:17" s="8" customFormat="1" x14ac:dyDescent="0.25">
      <c r="A457" s="61">
        <v>1</v>
      </c>
      <c r="B457" s="7" t="s">
        <v>1398</v>
      </c>
      <c r="C457" s="62">
        <v>43593</v>
      </c>
      <c r="D457" s="63" t="s">
        <v>1949</v>
      </c>
      <c r="E457" s="8" t="s">
        <v>1967</v>
      </c>
      <c r="G457" s="8" t="s">
        <v>2676</v>
      </c>
      <c r="H457" s="7" t="s">
        <v>38</v>
      </c>
      <c r="I457" s="7" t="s">
        <v>36</v>
      </c>
      <c r="J457" s="7" t="s">
        <v>35</v>
      </c>
      <c r="K457" s="7" t="s">
        <v>48</v>
      </c>
      <c r="L457" s="8" t="s">
        <v>1966</v>
      </c>
      <c r="M457" s="8" t="s">
        <v>1434</v>
      </c>
      <c r="O457" s="8" t="s">
        <v>2677</v>
      </c>
      <c r="P457" s="8" t="s">
        <v>2678</v>
      </c>
      <c r="Q457" s="64"/>
    </row>
    <row r="458" ht="90.6" customHeight="1" spans="1:17" s="4" customFormat="1" x14ac:dyDescent="0.25">
      <c r="A458" s="45">
        <v>1</v>
      </c>
      <c r="B458" s="3" t="s">
        <v>1398</v>
      </c>
      <c r="C458" s="46">
        <v>43593</v>
      </c>
      <c r="D458" s="47" t="s">
        <v>1949</v>
      </c>
      <c r="E458" s="4" t="s">
        <v>1950</v>
      </c>
      <c r="G458" s="4" t="s">
        <v>2679</v>
      </c>
      <c r="H458" s="3" t="s">
        <v>44</v>
      </c>
      <c r="I458" s="3" t="s">
        <v>35</v>
      </c>
      <c r="J458" s="3" t="s">
        <v>36</v>
      </c>
      <c r="K458" s="3" t="s">
        <v>48</v>
      </c>
      <c r="L458" s="4" t="s">
        <v>1952</v>
      </c>
      <c r="M458" s="4" t="s">
        <v>1952</v>
      </c>
      <c r="O458" s="4" t="s">
        <v>2680</v>
      </c>
      <c r="P458" s="4" t="s">
        <v>2681</v>
      </c>
      <c r="Q458" s="48"/>
    </row>
    <row r="459" ht="90.6" customHeight="1" spans="1:17" s="4" customFormat="1" x14ac:dyDescent="0.25">
      <c r="A459" s="45">
        <v>1</v>
      </c>
      <c r="B459" s="3" t="s">
        <v>1398</v>
      </c>
      <c r="C459" s="46">
        <v>43593</v>
      </c>
      <c r="D459" s="47" t="s">
        <v>1953</v>
      </c>
      <c r="E459" s="4" t="s">
        <v>1950</v>
      </c>
      <c r="G459" s="4" t="s">
        <v>2682</v>
      </c>
      <c r="H459" s="3" t="s">
        <v>44</v>
      </c>
      <c r="I459" s="3" t="s">
        <v>35</v>
      </c>
      <c r="J459" s="3" t="s">
        <v>36</v>
      </c>
      <c r="K459" s="3" t="s">
        <v>48</v>
      </c>
      <c r="L459" s="4" t="s">
        <v>1952</v>
      </c>
      <c r="M459" s="4" t="s">
        <v>1952</v>
      </c>
      <c r="O459" s="4" t="s">
        <v>2680</v>
      </c>
      <c r="P459" s="4" t="s">
        <v>2681</v>
      </c>
      <c r="Q459" s="48"/>
    </row>
    <row r="460" ht="90.6" customHeight="1" spans="1:17" s="4" customFormat="1" x14ac:dyDescent="0.25">
      <c r="A460" s="45">
        <v>1</v>
      </c>
      <c r="B460" s="3" t="s">
        <v>1398</v>
      </c>
      <c r="C460" s="46">
        <v>43593</v>
      </c>
      <c r="D460" s="47" t="s">
        <v>1955</v>
      </c>
      <c r="E460" s="4" t="s">
        <v>27</v>
      </c>
      <c r="G460" s="4" t="s">
        <v>2683</v>
      </c>
      <c r="H460" s="3" t="s">
        <v>44</v>
      </c>
      <c r="I460" s="3" t="s">
        <v>35</v>
      </c>
      <c r="J460" s="3" t="s">
        <v>36</v>
      </c>
      <c r="K460" s="3" t="s">
        <v>48</v>
      </c>
      <c r="L460" s="4" t="s">
        <v>1952</v>
      </c>
      <c r="M460" s="4" t="s">
        <v>1952</v>
      </c>
      <c r="O460" s="4" t="s">
        <v>2680</v>
      </c>
      <c r="P460" s="4" t="s">
        <v>2681</v>
      </c>
      <c r="Q460" s="48"/>
    </row>
    <row r="461" ht="90.6" customHeight="1" spans="1:17" s="4" customFormat="1" x14ac:dyDescent="0.25">
      <c r="A461" s="45">
        <v>1</v>
      </c>
      <c r="B461" s="3" t="s">
        <v>1398</v>
      </c>
      <c r="C461" s="46">
        <v>43593</v>
      </c>
      <c r="D461" s="47" t="s">
        <v>1957</v>
      </c>
      <c r="E461" s="4" t="s">
        <v>27</v>
      </c>
      <c r="G461" s="4" t="s">
        <v>2683</v>
      </c>
      <c r="H461" s="3" t="s">
        <v>44</v>
      </c>
      <c r="I461" s="3" t="s">
        <v>35</v>
      </c>
      <c r="J461" s="3" t="s">
        <v>36</v>
      </c>
      <c r="K461" s="3" t="s">
        <v>48</v>
      </c>
      <c r="L461" s="4" t="s">
        <v>1952</v>
      </c>
      <c r="M461" s="4" t="s">
        <v>1952</v>
      </c>
      <c r="O461" s="4" t="s">
        <v>2680</v>
      </c>
      <c r="P461" s="4" t="s">
        <v>2681</v>
      </c>
      <c r="Q461" s="48"/>
    </row>
    <row r="462" ht="90.6" customHeight="1" spans="1:17" s="27" customFormat="1" x14ac:dyDescent="0.25">
      <c r="A462" s="67">
        <v>1</v>
      </c>
      <c r="B462" s="26" t="s">
        <v>1398</v>
      </c>
      <c r="C462" s="68">
        <v>43598</v>
      </c>
      <c r="D462" s="60" t="s">
        <v>1949</v>
      </c>
      <c r="E462" s="27" t="s">
        <v>1950</v>
      </c>
      <c r="G462" s="27" t="s">
        <v>2684</v>
      </c>
      <c r="H462" s="26" t="s">
        <v>44</v>
      </c>
      <c r="I462" s="26" t="s">
        <v>35</v>
      </c>
      <c r="J462" s="26" t="s">
        <v>36</v>
      </c>
      <c r="K462" s="26" t="s">
        <v>48</v>
      </c>
      <c r="L462" s="27" t="s">
        <v>1973</v>
      </c>
      <c r="M462" s="27" t="s">
        <v>1984</v>
      </c>
      <c r="O462" s="57" t="s">
        <v>2685</v>
      </c>
      <c r="P462" s="57" t="s">
        <v>2686</v>
      </c>
      <c r="Q462" s="58"/>
    </row>
    <row r="463" ht="90.6" customHeight="1" spans="1:17" s="27" customFormat="1" x14ac:dyDescent="0.25">
      <c r="A463" s="67">
        <v>1</v>
      </c>
      <c r="B463" s="26" t="s">
        <v>1398</v>
      </c>
      <c r="C463" s="68">
        <v>43598</v>
      </c>
      <c r="D463" s="60" t="s">
        <v>1953</v>
      </c>
      <c r="E463" s="27" t="s">
        <v>1950</v>
      </c>
      <c r="G463" s="27" t="s">
        <v>2687</v>
      </c>
      <c r="H463" s="26" t="s">
        <v>44</v>
      </c>
      <c r="I463" s="26" t="s">
        <v>35</v>
      </c>
      <c r="J463" s="26" t="s">
        <v>36</v>
      </c>
      <c r="K463" s="26" t="s">
        <v>48</v>
      </c>
      <c r="L463" s="27" t="s">
        <v>1973</v>
      </c>
      <c r="M463" s="27" t="s">
        <v>1984</v>
      </c>
      <c r="O463" s="57" t="s">
        <v>2685</v>
      </c>
      <c r="P463" s="57" t="s">
        <v>2686</v>
      </c>
      <c r="Q463" s="58"/>
    </row>
    <row r="464" ht="90.6" customHeight="1" spans="1:17" s="27" customFormat="1" x14ac:dyDescent="0.25">
      <c r="A464" s="67">
        <v>1</v>
      </c>
      <c r="B464" s="26" t="s">
        <v>1398</v>
      </c>
      <c r="C464" s="68">
        <v>43598</v>
      </c>
      <c r="D464" s="60" t="s">
        <v>1955</v>
      </c>
      <c r="E464" s="27" t="s">
        <v>27</v>
      </c>
      <c r="G464" s="27" t="s">
        <v>2688</v>
      </c>
      <c r="H464" s="26" t="s">
        <v>44</v>
      </c>
      <c r="I464" s="26" t="s">
        <v>35</v>
      </c>
      <c r="J464" s="26" t="s">
        <v>36</v>
      </c>
      <c r="K464" s="26" t="s">
        <v>48</v>
      </c>
      <c r="L464" s="27" t="s">
        <v>1973</v>
      </c>
      <c r="M464" s="27" t="s">
        <v>1984</v>
      </c>
      <c r="O464" s="57" t="s">
        <v>2685</v>
      </c>
      <c r="P464" s="57" t="s">
        <v>2686</v>
      </c>
      <c r="Q464" s="58"/>
    </row>
    <row r="465" ht="90.6" customHeight="1" spans="1:17" s="27" customFormat="1" x14ac:dyDescent="0.25">
      <c r="A465" s="67">
        <v>1</v>
      </c>
      <c r="B465" s="26" t="s">
        <v>1398</v>
      </c>
      <c r="C465" s="68">
        <v>43598</v>
      </c>
      <c r="D465" s="60" t="s">
        <v>1957</v>
      </c>
      <c r="E465" s="27" t="s">
        <v>27</v>
      </c>
      <c r="G465" s="27" t="s">
        <v>2688</v>
      </c>
      <c r="H465" s="26" t="s">
        <v>44</v>
      </c>
      <c r="I465" s="26" t="s">
        <v>35</v>
      </c>
      <c r="J465" s="26" t="s">
        <v>36</v>
      </c>
      <c r="K465" s="26" t="s">
        <v>48</v>
      </c>
      <c r="L465" s="27" t="s">
        <v>1973</v>
      </c>
      <c r="M465" s="27" t="s">
        <v>1984</v>
      </c>
      <c r="O465" s="57" t="s">
        <v>2685</v>
      </c>
      <c r="P465" s="57" t="s">
        <v>2686</v>
      </c>
      <c r="Q465" s="58"/>
    </row>
    <row r="466" ht="90.6" customHeight="1" spans="1:17" s="8" customFormat="1" x14ac:dyDescent="0.25">
      <c r="A466" s="61">
        <v>1</v>
      </c>
      <c r="B466" s="7" t="s">
        <v>1398</v>
      </c>
      <c r="C466" s="62">
        <v>43599</v>
      </c>
      <c r="D466" s="63" t="s">
        <v>1949</v>
      </c>
      <c r="E466" s="8" t="s">
        <v>2279</v>
      </c>
      <c r="G466" s="8" t="s">
        <v>2689</v>
      </c>
      <c r="H466" s="7" t="s">
        <v>44</v>
      </c>
      <c r="I466" s="7" t="s">
        <v>36</v>
      </c>
      <c r="J466" s="7" t="s">
        <v>35</v>
      </c>
      <c r="K466" s="7" t="s">
        <v>48</v>
      </c>
      <c r="L466" s="8" t="s">
        <v>1966</v>
      </c>
      <c r="M466" s="8" t="s">
        <v>2074</v>
      </c>
      <c r="O466" s="8" t="s">
        <v>2614</v>
      </c>
      <c r="P466" s="8" t="s">
        <v>2615</v>
      </c>
      <c r="Q466" s="64"/>
    </row>
    <row r="467" ht="90.6" customHeight="1" spans="1:17" s="8" customFormat="1" x14ac:dyDescent="0.25">
      <c r="A467" s="61">
        <v>1</v>
      </c>
      <c r="B467" s="7" t="s">
        <v>1398</v>
      </c>
      <c r="C467" s="62">
        <v>43600</v>
      </c>
      <c r="D467" s="63" t="s">
        <v>1949</v>
      </c>
      <c r="E467" s="8" t="s">
        <v>2279</v>
      </c>
      <c r="G467" s="8" t="s">
        <v>2690</v>
      </c>
      <c r="H467" s="7" t="s">
        <v>44</v>
      </c>
      <c r="I467" s="7" t="s">
        <v>36</v>
      </c>
      <c r="J467" s="7" t="s">
        <v>35</v>
      </c>
      <c r="K467" s="7" t="s">
        <v>48</v>
      </c>
      <c r="L467" s="8" t="s">
        <v>1966</v>
      </c>
      <c r="M467" s="8" t="s">
        <v>2074</v>
      </c>
      <c r="O467" s="8" t="s">
        <v>2610</v>
      </c>
      <c r="P467" s="8" t="s">
        <v>2611</v>
      </c>
      <c r="Q467" s="64"/>
    </row>
    <row r="468" ht="90.6" customHeight="1" spans="1:17" s="8" customFormat="1" x14ac:dyDescent="0.25">
      <c r="A468" s="61">
        <v>1</v>
      </c>
      <c r="B468" s="7" t="s">
        <v>1398</v>
      </c>
      <c r="C468" s="62">
        <v>43602</v>
      </c>
      <c r="D468" s="63" t="s">
        <v>1949</v>
      </c>
      <c r="E468" s="8" t="s">
        <v>2691</v>
      </c>
      <c r="G468" s="8" t="s">
        <v>2692</v>
      </c>
      <c r="H468" s="7" t="s">
        <v>38</v>
      </c>
      <c r="I468" s="7" t="s">
        <v>36</v>
      </c>
      <c r="J468" s="7" t="s">
        <v>35</v>
      </c>
      <c r="K468" s="7" t="s">
        <v>48</v>
      </c>
      <c r="L468" s="8" t="s">
        <v>1952</v>
      </c>
      <c r="M468" s="8" t="s">
        <v>1952</v>
      </c>
      <c r="O468" s="8" t="s">
        <v>2693</v>
      </c>
      <c r="P468" s="8" t="s">
        <v>2694</v>
      </c>
      <c r="Q468" s="64"/>
    </row>
    <row r="469" ht="90.6" customHeight="1" spans="1:17" s="8" customFormat="1" x14ac:dyDescent="0.25">
      <c r="A469" s="61">
        <v>1</v>
      </c>
      <c r="B469" s="7" t="s">
        <v>1398</v>
      </c>
      <c r="C469" s="62">
        <v>43602</v>
      </c>
      <c r="D469" s="63" t="s">
        <v>1957</v>
      </c>
      <c r="E469" s="8" t="s">
        <v>2695</v>
      </c>
      <c r="G469" s="8" t="s">
        <v>2696</v>
      </c>
      <c r="H469" s="7" t="s">
        <v>44</v>
      </c>
      <c r="I469" s="7" t="s">
        <v>36</v>
      </c>
      <c r="J469" s="7" t="s">
        <v>35</v>
      </c>
      <c r="K469" s="7" t="s">
        <v>48</v>
      </c>
      <c r="L469" s="8" t="s">
        <v>1971</v>
      </c>
      <c r="M469" s="8" t="s">
        <v>2074</v>
      </c>
      <c r="O469" s="8" t="s">
        <v>2697</v>
      </c>
      <c r="P469" s="8" t="s">
        <v>2698</v>
      </c>
      <c r="Q469" s="64"/>
    </row>
    <row r="470" ht="90.6" customHeight="1" spans="1:17" s="8" customFormat="1" x14ac:dyDescent="0.25">
      <c r="A470" s="61">
        <v>1</v>
      </c>
      <c r="B470" s="7" t="s">
        <v>1398</v>
      </c>
      <c r="C470" s="62">
        <v>43602</v>
      </c>
      <c r="D470" s="63" t="s">
        <v>1957</v>
      </c>
      <c r="E470" s="8" t="s">
        <v>2428</v>
      </c>
      <c r="G470" s="8" t="s">
        <v>2699</v>
      </c>
      <c r="H470" s="7" t="s">
        <v>38</v>
      </c>
      <c r="I470" s="7" t="s">
        <v>36</v>
      </c>
      <c r="J470" s="7" t="s">
        <v>35</v>
      </c>
      <c r="K470" s="7" t="s">
        <v>48</v>
      </c>
      <c r="L470" s="8" t="s">
        <v>1971</v>
      </c>
      <c r="M470" s="8" t="s">
        <v>2074</v>
      </c>
      <c r="Q470" s="64"/>
    </row>
    <row r="471" ht="90.6" customHeight="1" spans="1:17" s="8" customFormat="1" x14ac:dyDescent="0.25">
      <c r="A471" s="61">
        <v>1</v>
      </c>
      <c r="B471" s="7" t="s">
        <v>1398</v>
      </c>
      <c r="C471" s="62">
        <v>43603</v>
      </c>
      <c r="D471" s="63" t="s">
        <v>1949</v>
      </c>
      <c r="E471" s="8" t="s">
        <v>2700</v>
      </c>
      <c r="G471" s="8" t="s">
        <v>2701</v>
      </c>
      <c r="H471" s="7" t="s">
        <v>44</v>
      </c>
      <c r="I471" s="7" t="s">
        <v>36</v>
      </c>
      <c r="J471" s="7" t="s">
        <v>35</v>
      </c>
      <c r="K471" s="7" t="s">
        <v>48</v>
      </c>
      <c r="L471" s="8" t="s">
        <v>1952</v>
      </c>
      <c r="M471" s="8" t="s">
        <v>1952</v>
      </c>
      <c r="O471" s="8" t="s">
        <v>2693</v>
      </c>
      <c r="P471" s="8" t="s">
        <v>2694</v>
      </c>
      <c r="Q471" s="64"/>
    </row>
    <row r="472" ht="90.6" customHeight="1" spans="1:17" s="8" customFormat="1" x14ac:dyDescent="0.25">
      <c r="A472" s="61">
        <v>1</v>
      </c>
      <c r="B472" s="7" t="s">
        <v>1398</v>
      </c>
      <c r="C472" s="62">
        <v>43603</v>
      </c>
      <c r="D472" s="63" t="s">
        <v>1955</v>
      </c>
      <c r="E472" s="8" t="s">
        <v>2428</v>
      </c>
      <c r="G472" s="8" t="s">
        <v>2702</v>
      </c>
      <c r="H472" s="7" t="s">
        <v>44</v>
      </c>
      <c r="I472" s="7" t="s">
        <v>36</v>
      </c>
      <c r="J472" s="7" t="s">
        <v>35</v>
      </c>
      <c r="K472" s="7" t="s">
        <v>48</v>
      </c>
      <c r="L472" s="8" t="s">
        <v>1971</v>
      </c>
      <c r="M472" s="8" t="s">
        <v>2074</v>
      </c>
      <c r="O472" s="8" t="s">
        <v>2697</v>
      </c>
      <c r="P472" s="8" t="s">
        <v>2698</v>
      </c>
      <c r="Q472" s="64"/>
    </row>
    <row r="473" ht="90.6" customHeight="1" spans="1:17" s="8" customFormat="1" x14ac:dyDescent="0.25">
      <c r="A473" s="61">
        <v>1</v>
      </c>
      <c r="B473" s="7" t="s">
        <v>1398</v>
      </c>
      <c r="C473" s="62">
        <v>43604</v>
      </c>
      <c r="D473" s="63" t="s">
        <v>1949</v>
      </c>
      <c r="E473" s="8" t="s">
        <v>2691</v>
      </c>
      <c r="G473" s="8" t="s">
        <v>2692</v>
      </c>
      <c r="H473" s="7" t="s">
        <v>38</v>
      </c>
      <c r="I473" s="7" t="s">
        <v>36</v>
      </c>
      <c r="J473" s="7" t="s">
        <v>35</v>
      </c>
      <c r="K473" s="7" t="s">
        <v>48</v>
      </c>
      <c r="L473" s="8" t="s">
        <v>1952</v>
      </c>
      <c r="M473" s="8" t="s">
        <v>1952</v>
      </c>
      <c r="O473" s="8" t="s">
        <v>2693</v>
      </c>
      <c r="P473" s="8" t="s">
        <v>2694</v>
      </c>
      <c r="Q473" s="64"/>
    </row>
    <row r="474" ht="90.6" customHeight="1" spans="1:17" s="8" customFormat="1" x14ac:dyDescent="0.25">
      <c r="A474" s="61">
        <v>1</v>
      </c>
      <c r="B474" s="7" t="s">
        <v>1398</v>
      </c>
      <c r="C474" s="62">
        <v>43605</v>
      </c>
      <c r="D474" s="63" t="s">
        <v>1949</v>
      </c>
      <c r="E474" s="8" t="s">
        <v>2691</v>
      </c>
      <c r="G474" s="8" t="s">
        <v>2692</v>
      </c>
      <c r="H474" s="7" t="s">
        <v>38</v>
      </c>
      <c r="I474" s="7" t="s">
        <v>36</v>
      </c>
      <c r="J474" s="7" t="s">
        <v>35</v>
      </c>
      <c r="K474" s="7" t="s">
        <v>48</v>
      </c>
      <c r="L474" s="8" t="s">
        <v>1952</v>
      </c>
      <c r="M474" s="8" t="s">
        <v>1952</v>
      </c>
      <c r="O474" s="8" t="s">
        <v>2693</v>
      </c>
      <c r="P474" s="8" t="s">
        <v>2694</v>
      </c>
      <c r="Q474" s="64"/>
    </row>
    <row r="475" ht="90.6" customHeight="1" spans="1:17" s="8" customFormat="1" x14ac:dyDescent="0.25">
      <c r="A475" s="61">
        <v>1</v>
      </c>
      <c r="B475" s="7" t="s">
        <v>1398</v>
      </c>
      <c r="C475" s="62">
        <v>43605</v>
      </c>
      <c r="D475" s="63" t="s">
        <v>1949</v>
      </c>
      <c r="E475" s="8" t="s">
        <v>2703</v>
      </c>
      <c r="G475" s="8" t="s">
        <v>2704</v>
      </c>
      <c r="H475" s="7" t="s">
        <v>44</v>
      </c>
      <c r="I475" s="7" t="s">
        <v>36</v>
      </c>
      <c r="J475" s="7" t="s">
        <v>35</v>
      </c>
      <c r="K475" s="7" t="s">
        <v>48</v>
      </c>
      <c r="L475" s="8" t="s">
        <v>1971</v>
      </c>
      <c r="M475" s="8" t="s">
        <v>2074</v>
      </c>
      <c r="O475" s="8" t="s">
        <v>2705</v>
      </c>
      <c r="P475" s="8" t="s">
        <v>2657</v>
      </c>
      <c r="Q475" s="64"/>
    </row>
    <row r="476" ht="90.6" customHeight="1" spans="1:17" s="8" customFormat="1" x14ac:dyDescent="0.25">
      <c r="A476" s="61">
        <v>1</v>
      </c>
      <c r="B476" s="7" t="s">
        <v>1398</v>
      </c>
      <c r="C476" s="62">
        <v>43606</v>
      </c>
      <c r="D476" s="63" t="s">
        <v>1949</v>
      </c>
      <c r="E476" s="8" t="s">
        <v>2072</v>
      </c>
      <c r="G476" s="8" t="s">
        <v>2706</v>
      </c>
      <c r="H476" s="7" t="s">
        <v>44</v>
      </c>
      <c r="I476" s="7" t="s">
        <v>36</v>
      </c>
      <c r="J476" s="7" t="s">
        <v>35</v>
      </c>
      <c r="K476" s="7" t="s">
        <v>48</v>
      </c>
      <c r="L476" s="8" t="s">
        <v>1971</v>
      </c>
      <c r="M476" s="8" t="s">
        <v>2074</v>
      </c>
      <c r="Q476" s="64"/>
    </row>
    <row r="477" ht="90.6" customHeight="1" spans="1:17" s="8" customFormat="1" x14ac:dyDescent="0.25">
      <c r="A477" s="61">
        <v>1</v>
      </c>
      <c r="B477" s="7" t="s">
        <v>1398</v>
      </c>
      <c r="C477" s="62">
        <v>43606</v>
      </c>
      <c r="D477" s="63" t="s">
        <v>1949</v>
      </c>
      <c r="E477" s="8" t="s">
        <v>2279</v>
      </c>
      <c r="G477" s="8" t="s">
        <v>2707</v>
      </c>
      <c r="H477" s="7" t="s">
        <v>44</v>
      </c>
      <c r="I477" s="7" t="s">
        <v>36</v>
      </c>
      <c r="J477" s="7" t="s">
        <v>35</v>
      </c>
      <c r="K477" s="7" t="s">
        <v>48</v>
      </c>
      <c r="L477" s="8" t="s">
        <v>1971</v>
      </c>
      <c r="M477" s="8" t="s">
        <v>2074</v>
      </c>
      <c r="Q477" s="64"/>
    </row>
    <row r="478" ht="90.6" customHeight="1" spans="1:17" s="8" customFormat="1" x14ac:dyDescent="0.25">
      <c r="A478" s="61">
        <v>1</v>
      </c>
      <c r="B478" s="7" t="s">
        <v>1398</v>
      </c>
      <c r="C478" s="62">
        <v>43606</v>
      </c>
      <c r="D478" s="63" t="s">
        <v>1949</v>
      </c>
      <c r="E478" s="8" t="s">
        <v>2279</v>
      </c>
      <c r="G478" s="8" t="s">
        <v>2708</v>
      </c>
      <c r="H478" s="7" t="s">
        <v>44</v>
      </c>
      <c r="I478" s="7" t="s">
        <v>36</v>
      </c>
      <c r="J478" s="7" t="s">
        <v>35</v>
      </c>
      <c r="K478" s="7" t="s">
        <v>48</v>
      </c>
      <c r="L478" s="8" t="s">
        <v>1971</v>
      </c>
      <c r="M478" s="8" t="s">
        <v>2709</v>
      </c>
      <c r="O478" s="8" t="s">
        <v>2710</v>
      </c>
      <c r="P478" s="8" t="s">
        <v>2711</v>
      </c>
      <c r="Q478" s="64"/>
    </row>
    <row r="479" ht="90.6" customHeight="1" spans="1:17" s="4" customFormat="1" x14ac:dyDescent="0.25">
      <c r="A479" s="45">
        <v>1</v>
      </c>
      <c r="B479" s="3" t="s">
        <v>1398</v>
      </c>
      <c r="C479" s="46">
        <v>43606</v>
      </c>
      <c r="D479" s="47" t="s">
        <v>1949</v>
      </c>
      <c r="E479" s="4" t="s">
        <v>1950</v>
      </c>
      <c r="G479" s="4" t="s">
        <v>2712</v>
      </c>
      <c r="H479" s="3" t="s">
        <v>44</v>
      </c>
      <c r="I479" s="3" t="s">
        <v>35</v>
      </c>
      <c r="J479" s="3" t="s">
        <v>36</v>
      </c>
      <c r="K479" s="3" t="s">
        <v>48</v>
      </c>
      <c r="L479" s="4" t="s">
        <v>1952</v>
      </c>
      <c r="M479" s="4" t="s">
        <v>1454</v>
      </c>
      <c r="O479" s="4" t="s">
        <v>2705</v>
      </c>
      <c r="P479" s="4" t="s">
        <v>2657</v>
      </c>
      <c r="Q479" s="48"/>
    </row>
    <row r="480" ht="90.6" customHeight="1" spans="1:17" s="4" customFormat="1" x14ac:dyDescent="0.25">
      <c r="A480" s="45">
        <v>1</v>
      </c>
      <c r="B480" s="3" t="s">
        <v>1398</v>
      </c>
      <c r="C480" s="46">
        <v>43606</v>
      </c>
      <c r="D480" s="47" t="s">
        <v>1953</v>
      </c>
      <c r="E480" s="4" t="s">
        <v>1950</v>
      </c>
      <c r="G480" s="4" t="s">
        <v>2713</v>
      </c>
      <c r="H480" s="3" t="s">
        <v>44</v>
      </c>
      <c r="I480" s="3" t="s">
        <v>35</v>
      </c>
      <c r="J480" s="3" t="s">
        <v>36</v>
      </c>
      <c r="K480" s="3" t="s">
        <v>48</v>
      </c>
      <c r="L480" s="4" t="s">
        <v>1952</v>
      </c>
      <c r="M480" s="4" t="s">
        <v>1454</v>
      </c>
      <c r="O480" s="4" t="s">
        <v>2705</v>
      </c>
      <c r="P480" s="4" t="s">
        <v>2657</v>
      </c>
      <c r="Q480" s="48"/>
    </row>
    <row r="481" ht="90.6" customHeight="1" spans="1:17" s="4" customFormat="1" x14ac:dyDescent="0.25">
      <c r="A481" s="45">
        <v>1</v>
      </c>
      <c r="B481" s="3" t="s">
        <v>1398</v>
      </c>
      <c r="C481" s="46">
        <v>43606</v>
      </c>
      <c r="D481" s="47" t="s">
        <v>1955</v>
      </c>
      <c r="E481" s="4" t="s">
        <v>27</v>
      </c>
      <c r="G481" s="4" t="s">
        <v>2714</v>
      </c>
      <c r="H481" s="3" t="s">
        <v>44</v>
      </c>
      <c r="I481" s="3" t="s">
        <v>35</v>
      </c>
      <c r="J481" s="3" t="s">
        <v>36</v>
      </c>
      <c r="K481" s="3" t="s">
        <v>48</v>
      </c>
      <c r="L481" s="4" t="s">
        <v>1952</v>
      </c>
      <c r="M481" s="4" t="s">
        <v>1454</v>
      </c>
      <c r="O481" s="4" t="s">
        <v>2705</v>
      </c>
      <c r="P481" s="4" t="s">
        <v>2657</v>
      </c>
      <c r="Q481" s="48"/>
    </row>
    <row r="482" ht="90.6" customHeight="1" spans="1:17" s="4" customFormat="1" x14ac:dyDescent="0.25">
      <c r="A482" s="45">
        <v>1</v>
      </c>
      <c r="B482" s="3" t="s">
        <v>1398</v>
      </c>
      <c r="C482" s="46">
        <v>43606</v>
      </c>
      <c r="D482" s="47" t="s">
        <v>1957</v>
      </c>
      <c r="E482" s="4" t="s">
        <v>27</v>
      </c>
      <c r="G482" s="4" t="s">
        <v>2714</v>
      </c>
      <c r="H482" s="3" t="s">
        <v>44</v>
      </c>
      <c r="I482" s="3" t="s">
        <v>35</v>
      </c>
      <c r="J482" s="3" t="s">
        <v>36</v>
      </c>
      <c r="K482" s="3" t="s">
        <v>48</v>
      </c>
      <c r="L482" s="4" t="s">
        <v>1952</v>
      </c>
      <c r="M482" s="4" t="s">
        <v>1454</v>
      </c>
      <c r="O482" s="4" t="s">
        <v>2705</v>
      </c>
      <c r="P482" s="4" t="s">
        <v>2657</v>
      </c>
      <c r="Q482" s="48"/>
    </row>
    <row r="483" ht="90.6" customHeight="1" spans="1:17" s="27" customFormat="1" x14ac:dyDescent="0.25">
      <c r="A483" s="67">
        <v>1</v>
      </c>
      <c r="B483" s="26" t="s">
        <v>1398</v>
      </c>
      <c r="C483" s="68">
        <v>43607</v>
      </c>
      <c r="D483" s="60" t="s">
        <v>1949</v>
      </c>
      <c r="E483" s="27" t="s">
        <v>1950</v>
      </c>
      <c r="G483" s="27" t="s">
        <v>2715</v>
      </c>
      <c r="H483" s="26" t="s">
        <v>44</v>
      </c>
      <c r="I483" s="26" t="s">
        <v>35</v>
      </c>
      <c r="J483" s="26" t="s">
        <v>36</v>
      </c>
      <c r="K483" s="26" t="s">
        <v>48</v>
      </c>
      <c r="L483" s="27" t="s">
        <v>1952</v>
      </c>
      <c r="M483" s="27" t="s">
        <v>1454</v>
      </c>
      <c r="O483" s="57" t="s">
        <v>2705</v>
      </c>
      <c r="P483" s="57" t="s">
        <v>2657</v>
      </c>
      <c r="Q483" s="58"/>
    </row>
    <row r="484" ht="90.6" customHeight="1" spans="1:17" s="27" customFormat="1" x14ac:dyDescent="0.25">
      <c r="A484" s="67">
        <v>1</v>
      </c>
      <c r="B484" s="26" t="s">
        <v>1398</v>
      </c>
      <c r="C484" s="68">
        <v>43607</v>
      </c>
      <c r="D484" s="60" t="s">
        <v>1953</v>
      </c>
      <c r="E484" s="27" t="s">
        <v>1950</v>
      </c>
      <c r="G484" s="27" t="s">
        <v>2716</v>
      </c>
      <c r="H484" s="26" t="s">
        <v>44</v>
      </c>
      <c r="I484" s="26" t="s">
        <v>35</v>
      </c>
      <c r="J484" s="26" t="s">
        <v>36</v>
      </c>
      <c r="K484" s="26" t="s">
        <v>48</v>
      </c>
      <c r="L484" s="27" t="s">
        <v>1952</v>
      </c>
      <c r="M484" s="27" t="s">
        <v>1454</v>
      </c>
      <c r="O484" s="57" t="s">
        <v>2705</v>
      </c>
      <c r="P484" s="57" t="s">
        <v>2657</v>
      </c>
      <c r="Q484" s="58"/>
    </row>
    <row r="485" ht="90.6" customHeight="1" spans="1:17" s="27" customFormat="1" x14ac:dyDescent="0.25">
      <c r="A485" s="67">
        <v>1</v>
      </c>
      <c r="B485" s="26" t="s">
        <v>1398</v>
      </c>
      <c r="C485" s="68">
        <v>43607</v>
      </c>
      <c r="D485" s="60" t="s">
        <v>1955</v>
      </c>
      <c r="E485" s="27" t="s">
        <v>27</v>
      </c>
      <c r="G485" s="27" t="s">
        <v>2717</v>
      </c>
      <c r="H485" s="26" t="s">
        <v>44</v>
      </c>
      <c r="I485" s="26" t="s">
        <v>35</v>
      </c>
      <c r="J485" s="26" t="s">
        <v>36</v>
      </c>
      <c r="K485" s="26" t="s">
        <v>48</v>
      </c>
      <c r="L485" s="27" t="s">
        <v>1952</v>
      </c>
      <c r="M485" s="27" t="s">
        <v>1454</v>
      </c>
      <c r="O485" s="57" t="s">
        <v>2705</v>
      </c>
      <c r="P485" s="57" t="s">
        <v>2657</v>
      </c>
      <c r="Q485" s="58"/>
    </row>
    <row r="486" ht="90.6" customHeight="1" spans="1:17" s="27" customFormat="1" x14ac:dyDescent="0.25">
      <c r="A486" s="67">
        <v>1</v>
      </c>
      <c r="B486" s="26" t="s">
        <v>1398</v>
      </c>
      <c r="C486" s="68">
        <v>43607</v>
      </c>
      <c r="D486" s="60" t="s">
        <v>1957</v>
      </c>
      <c r="E486" s="27" t="s">
        <v>27</v>
      </c>
      <c r="G486" s="27" t="s">
        <v>2717</v>
      </c>
      <c r="H486" s="26" t="s">
        <v>44</v>
      </c>
      <c r="I486" s="26" t="s">
        <v>35</v>
      </c>
      <c r="J486" s="26" t="s">
        <v>36</v>
      </c>
      <c r="K486" s="26" t="s">
        <v>48</v>
      </c>
      <c r="L486" s="27" t="s">
        <v>1952</v>
      </c>
      <c r="M486" s="27" t="s">
        <v>1454</v>
      </c>
      <c r="O486" s="57" t="s">
        <v>2705</v>
      </c>
      <c r="P486" s="57" t="s">
        <v>2657</v>
      </c>
      <c r="Q486" s="58"/>
    </row>
    <row r="487" ht="90.6" customHeight="1" spans="1:17" s="8" customFormat="1" x14ac:dyDescent="0.25">
      <c r="A487" s="61">
        <v>1</v>
      </c>
      <c r="B487" s="7" t="s">
        <v>1398</v>
      </c>
      <c r="C487" s="62">
        <v>43607</v>
      </c>
      <c r="D487" s="63" t="s">
        <v>1949</v>
      </c>
      <c r="E487" s="8" t="s">
        <v>2700</v>
      </c>
      <c r="G487" s="8" t="s">
        <v>2718</v>
      </c>
      <c r="H487" s="7" t="s">
        <v>44</v>
      </c>
      <c r="I487" s="7" t="s">
        <v>36</v>
      </c>
      <c r="J487" s="7" t="s">
        <v>35</v>
      </c>
      <c r="K487" s="7" t="s">
        <v>48</v>
      </c>
      <c r="L487" s="8" t="s">
        <v>1952</v>
      </c>
      <c r="M487" s="8" t="s">
        <v>2074</v>
      </c>
      <c r="O487" s="8" t="s">
        <v>2693</v>
      </c>
      <c r="P487" s="8" t="s">
        <v>2694</v>
      </c>
      <c r="Q487" s="64"/>
    </row>
    <row r="488" ht="90.6" customHeight="1" spans="1:17" s="8" customFormat="1" x14ac:dyDescent="0.25">
      <c r="A488" s="61">
        <v>1</v>
      </c>
      <c r="B488" s="7" t="s">
        <v>1398</v>
      </c>
      <c r="C488" s="62">
        <v>43607</v>
      </c>
      <c r="D488" s="63" t="s">
        <v>1949</v>
      </c>
      <c r="E488" s="8" t="s">
        <v>2719</v>
      </c>
      <c r="G488" s="8" t="s">
        <v>2720</v>
      </c>
      <c r="H488" s="7" t="s">
        <v>44</v>
      </c>
      <c r="I488" s="7" t="s">
        <v>36</v>
      </c>
      <c r="J488" s="7" t="s">
        <v>35</v>
      </c>
      <c r="K488" s="7" t="s">
        <v>48</v>
      </c>
      <c r="L488" s="8" t="s">
        <v>1971</v>
      </c>
      <c r="M488" s="8" t="s">
        <v>2074</v>
      </c>
      <c r="O488" s="8" t="s">
        <v>1444</v>
      </c>
      <c r="P488" s="8" t="s">
        <v>1445</v>
      </c>
      <c r="Q488" s="64"/>
    </row>
    <row r="489" ht="90.6" customHeight="1" spans="1:17" s="4" customFormat="1" x14ac:dyDescent="0.25">
      <c r="A489" s="45">
        <v>1</v>
      </c>
      <c r="B489" s="3" t="s">
        <v>1398</v>
      </c>
      <c r="C489" s="46">
        <v>43608</v>
      </c>
      <c r="D489" s="47" t="s">
        <v>1949</v>
      </c>
      <c r="E489" s="4" t="s">
        <v>1950</v>
      </c>
      <c r="G489" s="4" t="s">
        <v>2721</v>
      </c>
      <c r="H489" s="3" t="s">
        <v>44</v>
      </c>
      <c r="I489" s="3" t="s">
        <v>35</v>
      </c>
      <c r="J489" s="3" t="s">
        <v>36</v>
      </c>
      <c r="K489" s="3" t="s">
        <v>48</v>
      </c>
      <c r="L489" s="4" t="s">
        <v>1952</v>
      </c>
      <c r="M489" s="4" t="s">
        <v>2722</v>
      </c>
      <c r="O489" s="4" t="s">
        <v>2723</v>
      </c>
      <c r="P489" s="4" t="s">
        <v>2724</v>
      </c>
      <c r="Q489" s="48"/>
    </row>
    <row r="490" ht="90.6" customHeight="1" spans="1:17" s="4" customFormat="1" x14ac:dyDescent="0.25">
      <c r="A490" s="45">
        <v>1</v>
      </c>
      <c r="B490" s="3" t="s">
        <v>1398</v>
      </c>
      <c r="C490" s="46">
        <v>43608</v>
      </c>
      <c r="D490" s="47" t="s">
        <v>1953</v>
      </c>
      <c r="E490" s="4" t="s">
        <v>1950</v>
      </c>
      <c r="G490" s="4" t="s">
        <v>2725</v>
      </c>
      <c r="H490" s="3" t="s">
        <v>44</v>
      </c>
      <c r="I490" s="3" t="s">
        <v>35</v>
      </c>
      <c r="J490" s="3" t="s">
        <v>36</v>
      </c>
      <c r="K490" s="3" t="s">
        <v>48</v>
      </c>
      <c r="L490" s="4" t="s">
        <v>1952</v>
      </c>
      <c r="M490" s="4" t="s">
        <v>2722</v>
      </c>
      <c r="O490" s="4" t="s">
        <v>2723</v>
      </c>
      <c r="P490" s="4" t="s">
        <v>2724</v>
      </c>
      <c r="Q490" s="48"/>
    </row>
    <row r="491" ht="90.6" customHeight="1" spans="1:17" s="4" customFormat="1" x14ac:dyDescent="0.25">
      <c r="A491" s="45">
        <v>1</v>
      </c>
      <c r="B491" s="3" t="s">
        <v>1398</v>
      </c>
      <c r="C491" s="46">
        <v>43608</v>
      </c>
      <c r="D491" s="47" t="s">
        <v>1955</v>
      </c>
      <c r="E491" s="4" t="s">
        <v>27</v>
      </c>
      <c r="G491" s="4" t="s">
        <v>2726</v>
      </c>
      <c r="H491" s="3" t="s">
        <v>44</v>
      </c>
      <c r="I491" s="3" t="s">
        <v>35</v>
      </c>
      <c r="J491" s="3" t="s">
        <v>36</v>
      </c>
      <c r="K491" s="3" t="s">
        <v>48</v>
      </c>
      <c r="L491" s="4" t="s">
        <v>1952</v>
      </c>
      <c r="M491" s="4" t="s">
        <v>2722</v>
      </c>
      <c r="O491" s="4" t="s">
        <v>2723</v>
      </c>
      <c r="P491" s="4" t="s">
        <v>2724</v>
      </c>
      <c r="Q491" s="48"/>
    </row>
    <row r="492" ht="90.6" customHeight="1" spans="1:17" s="4" customFormat="1" x14ac:dyDescent="0.25">
      <c r="A492" s="45">
        <v>1</v>
      </c>
      <c r="B492" s="3" t="s">
        <v>1398</v>
      </c>
      <c r="C492" s="46">
        <v>43608</v>
      </c>
      <c r="D492" s="47" t="s">
        <v>1957</v>
      </c>
      <c r="E492" s="4" t="s">
        <v>27</v>
      </c>
      <c r="G492" s="4" t="s">
        <v>2726</v>
      </c>
      <c r="H492" s="3" t="s">
        <v>44</v>
      </c>
      <c r="I492" s="3" t="s">
        <v>35</v>
      </c>
      <c r="J492" s="3" t="s">
        <v>36</v>
      </c>
      <c r="K492" s="3" t="s">
        <v>48</v>
      </c>
      <c r="L492" s="4" t="s">
        <v>1952</v>
      </c>
      <c r="M492" s="4" t="s">
        <v>2722</v>
      </c>
      <c r="O492" s="4" t="s">
        <v>2723</v>
      </c>
      <c r="P492" s="4" t="s">
        <v>2724</v>
      </c>
      <c r="Q492" s="48"/>
    </row>
    <row r="493" ht="90.6" customHeight="1" spans="1:17" s="8" customFormat="1" x14ac:dyDescent="0.25">
      <c r="A493" s="61">
        <v>1</v>
      </c>
      <c r="B493" s="7" t="s">
        <v>1398</v>
      </c>
      <c r="C493" s="62">
        <v>43608</v>
      </c>
      <c r="D493" s="63" t="s">
        <v>1949</v>
      </c>
      <c r="E493" s="8" t="s">
        <v>2719</v>
      </c>
      <c r="G493" s="8" t="s">
        <v>2727</v>
      </c>
      <c r="H493" s="7" t="s">
        <v>44</v>
      </c>
      <c r="I493" s="7" t="s">
        <v>36</v>
      </c>
      <c r="J493" s="7" t="s">
        <v>35</v>
      </c>
      <c r="K493" s="7" t="s">
        <v>48</v>
      </c>
      <c r="L493" s="8" t="s">
        <v>1971</v>
      </c>
      <c r="M493" s="8" t="s">
        <v>2074</v>
      </c>
      <c r="O493" s="8" t="s">
        <v>1444</v>
      </c>
      <c r="P493" s="8" t="s">
        <v>1445</v>
      </c>
      <c r="Q493" s="64"/>
    </row>
    <row r="494" ht="90.6" customHeight="1" spans="1:17" s="27" customFormat="1" x14ac:dyDescent="0.25">
      <c r="A494" s="67">
        <v>1</v>
      </c>
      <c r="B494" s="26" t="s">
        <v>1398</v>
      </c>
      <c r="C494" s="68">
        <v>43609</v>
      </c>
      <c r="D494" s="60" t="s">
        <v>1949</v>
      </c>
      <c r="E494" s="27" t="s">
        <v>1950</v>
      </c>
      <c r="G494" s="27" t="s">
        <v>2728</v>
      </c>
      <c r="H494" s="26" t="s">
        <v>38</v>
      </c>
      <c r="I494" s="26" t="s">
        <v>35</v>
      </c>
      <c r="J494" s="26" t="s">
        <v>36</v>
      </c>
      <c r="K494" s="26" t="s">
        <v>48</v>
      </c>
      <c r="L494" s="27" t="s">
        <v>1998</v>
      </c>
      <c r="M494" s="27" t="s">
        <v>1984</v>
      </c>
      <c r="O494" s="57" t="s">
        <v>1444</v>
      </c>
      <c r="P494" s="57" t="s">
        <v>1445</v>
      </c>
      <c r="Q494" s="58"/>
    </row>
    <row r="495" ht="90.6" customHeight="1" spans="1:17" s="27" customFormat="1" x14ac:dyDescent="0.25">
      <c r="A495" s="67">
        <v>1</v>
      </c>
      <c r="B495" s="26" t="s">
        <v>1398</v>
      </c>
      <c r="C495" s="68">
        <v>43609</v>
      </c>
      <c r="D495" s="60" t="s">
        <v>1953</v>
      </c>
      <c r="E495" s="27" t="s">
        <v>1950</v>
      </c>
      <c r="G495" s="27" t="s">
        <v>2729</v>
      </c>
      <c r="H495" s="26" t="s">
        <v>38</v>
      </c>
      <c r="I495" s="26" t="s">
        <v>35</v>
      </c>
      <c r="J495" s="26" t="s">
        <v>36</v>
      </c>
      <c r="K495" s="26" t="s">
        <v>48</v>
      </c>
      <c r="L495" s="27" t="s">
        <v>1998</v>
      </c>
      <c r="M495" s="27" t="s">
        <v>1984</v>
      </c>
      <c r="O495" s="57" t="s">
        <v>1444</v>
      </c>
      <c r="P495" s="57" t="s">
        <v>1445</v>
      </c>
      <c r="Q495" s="58"/>
    </row>
    <row r="496" ht="90.6" customHeight="1" spans="1:17" s="27" customFormat="1" x14ac:dyDescent="0.25">
      <c r="A496" s="67">
        <v>1</v>
      </c>
      <c r="B496" s="26" t="s">
        <v>1398</v>
      </c>
      <c r="C496" s="68">
        <v>43609</v>
      </c>
      <c r="D496" s="60" t="s">
        <v>1955</v>
      </c>
      <c r="E496" s="27" t="s">
        <v>27</v>
      </c>
      <c r="G496" s="27" t="s">
        <v>2730</v>
      </c>
      <c r="H496" s="26" t="s">
        <v>38</v>
      </c>
      <c r="I496" s="26" t="s">
        <v>35</v>
      </c>
      <c r="J496" s="26" t="s">
        <v>36</v>
      </c>
      <c r="K496" s="26" t="s">
        <v>48</v>
      </c>
      <c r="L496" s="27" t="s">
        <v>1998</v>
      </c>
      <c r="M496" s="27" t="s">
        <v>1984</v>
      </c>
      <c r="O496" s="57" t="s">
        <v>1444</v>
      </c>
      <c r="P496" s="57" t="s">
        <v>1445</v>
      </c>
      <c r="Q496" s="58"/>
    </row>
    <row r="497" ht="90.6" customHeight="1" spans="1:17" s="27" customFormat="1" x14ac:dyDescent="0.25">
      <c r="A497" s="67">
        <v>1</v>
      </c>
      <c r="B497" s="26" t="s">
        <v>1398</v>
      </c>
      <c r="C497" s="68">
        <v>43609</v>
      </c>
      <c r="D497" s="60" t="s">
        <v>1957</v>
      </c>
      <c r="E497" s="27" t="s">
        <v>27</v>
      </c>
      <c r="G497" s="27" t="s">
        <v>2730</v>
      </c>
      <c r="H497" s="26" t="s">
        <v>38</v>
      </c>
      <c r="I497" s="26" t="s">
        <v>35</v>
      </c>
      <c r="J497" s="26" t="s">
        <v>36</v>
      </c>
      <c r="K497" s="26" t="s">
        <v>48</v>
      </c>
      <c r="L497" s="27" t="s">
        <v>1998</v>
      </c>
      <c r="M497" s="27" t="s">
        <v>1984</v>
      </c>
      <c r="O497" s="57" t="s">
        <v>1444</v>
      </c>
      <c r="P497" s="57" t="s">
        <v>1445</v>
      </c>
      <c r="Q497" s="58"/>
    </row>
    <row r="498" ht="90.6" customHeight="1" spans="1:17" s="4" customFormat="1" x14ac:dyDescent="0.25">
      <c r="A498" s="45">
        <v>1</v>
      </c>
      <c r="B498" s="3" t="s">
        <v>1398</v>
      </c>
      <c r="C498" s="46">
        <v>43609</v>
      </c>
      <c r="D498" s="47" t="s">
        <v>1949</v>
      </c>
      <c r="E498" s="4" t="s">
        <v>1950</v>
      </c>
      <c r="G498" s="4" t="s">
        <v>2731</v>
      </c>
      <c r="H498" s="3" t="s">
        <v>44</v>
      </c>
      <c r="I498" s="3" t="s">
        <v>35</v>
      </c>
      <c r="J498" s="3" t="s">
        <v>36</v>
      </c>
      <c r="K498" s="3" t="s">
        <v>48</v>
      </c>
      <c r="L498" s="4" t="s">
        <v>1998</v>
      </c>
      <c r="M498" s="4" t="s">
        <v>1447</v>
      </c>
      <c r="O498" s="4" t="s">
        <v>2732</v>
      </c>
      <c r="P498" s="4" t="s">
        <v>2698</v>
      </c>
      <c r="Q498" s="48"/>
    </row>
    <row r="499" ht="90.6" customHeight="1" spans="1:17" s="4" customFormat="1" x14ac:dyDescent="0.25">
      <c r="A499" s="45">
        <v>1</v>
      </c>
      <c r="B499" s="3" t="s">
        <v>1398</v>
      </c>
      <c r="C499" s="46">
        <v>43609</v>
      </c>
      <c r="D499" s="47" t="s">
        <v>1949</v>
      </c>
      <c r="E499" s="4" t="s">
        <v>1950</v>
      </c>
      <c r="G499" s="4" t="s">
        <v>2733</v>
      </c>
      <c r="H499" s="3" t="s">
        <v>38</v>
      </c>
      <c r="I499" s="3" t="s">
        <v>35</v>
      </c>
      <c r="J499" s="3" t="s">
        <v>36</v>
      </c>
      <c r="K499" s="3" t="s">
        <v>48</v>
      </c>
      <c r="L499" s="4" t="s">
        <v>1998</v>
      </c>
      <c r="M499" s="4" t="s">
        <v>1447</v>
      </c>
      <c r="O499" s="4" t="s">
        <v>2732</v>
      </c>
      <c r="P499" s="4" t="s">
        <v>2698</v>
      </c>
      <c r="Q499" s="48"/>
    </row>
    <row r="500" ht="90.6" customHeight="1" spans="1:17" s="4" customFormat="1" x14ac:dyDescent="0.25">
      <c r="A500" s="45">
        <v>1</v>
      </c>
      <c r="B500" s="3" t="s">
        <v>1398</v>
      </c>
      <c r="C500" s="46">
        <v>43609</v>
      </c>
      <c r="D500" s="47" t="s">
        <v>1953</v>
      </c>
      <c r="E500" s="4" t="s">
        <v>1950</v>
      </c>
      <c r="G500" s="4" t="s">
        <v>2734</v>
      </c>
      <c r="H500" s="3" t="s">
        <v>44</v>
      </c>
      <c r="I500" s="3" t="s">
        <v>35</v>
      </c>
      <c r="J500" s="3" t="s">
        <v>36</v>
      </c>
      <c r="K500" s="3" t="s">
        <v>48</v>
      </c>
      <c r="L500" s="4" t="s">
        <v>1998</v>
      </c>
      <c r="M500" s="4" t="s">
        <v>1447</v>
      </c>
      <c r="O500" s="4" t="s">
        <v>2732</v>
      </c>
      <c r="P500" s="4" t="s">
        <v>2698</v>
      </c>
      <c r="Q500" s="48"/>
    </row>
    <row r="501" ht="90.6" customHeight="1" spans="1:17" s="4" customFormat="1" x14ac:dyDescent="0.25">
      <c r="A501" s="45">
        <v>1</v>
      </c>
      <c r="B501" s="3" t="s">
        <v>1398</v>
      </c>
      <c r="C501" s="46">
        <v>43609</v>
      </c>
      <c r="D501" s="47" t="s">
        <v>1955</v>
      </c>
      <c r="E501" s="4" t="s">
        <v>27</v>
      </c>
      <c r="G501" s="4" t="s">
        <v>2735</v>
      </c>
      <c r="H501" s="3" t="s">
        <v>44</v>
      </c>
      <c r="I501" s="3" t="s">
        <v>35</v>
      </c>
      <c r="J501" s="3" t="s">
        <v>36</v>
      </c>
      <c r="K501" s="3" t="s">
        <v>48</v>
      </c>
      <c r="L501" s="4" t="s">
        <v>1998</v>
      </c>
      <c r="M501" s="4" t="s">
        <v>1447</v>
      </c>
      <c r="O501" s="4" t="s">
        <v>2732</v>
      </c>
      <c r="P501" s="4" t="s">
        <v>2698</v>
      </c>
      <c r="Q501" s="48"/>
    </row>
    <row r="502" ht="90.6" customHeight="1" spans="1:17" s="4" customFormat="1" x14ac:dyDescent="0.25">
      <c r="A502" s="45">
        <v>1</v>
      </c>
      <c r="B502" s="3" t="s">
        <v>1398</v>
      </c>
      <c r="C502" s="46">
        <v>43609</v>
      </c>
      <c r="D502" s="47" t="s">
        <v>1957</v>
      </c>
      <c r="E502" s="4" t="s">
        <v>27</v>
      </c>
      <c r="G502" s="4" t="s">
        <v>2735</v>
      </c>
      <c r="H502" s="3" t="s">
        <v>44</v>
      </c>
      <c r="I502" s="3" t="s">
        <v>35</v>
      </c>
      <c r="J502" s="3" t="s">
        <v>36</v>
      </c>
      <c r="K502" s="3" t="s">
        <v>48</v>
      </c>
      <c r="L502" s="4" t="s">
        <v>1998</v>
      </c>
      <c r="M502" s="4" t="s">
        <v>1447</v>
      </c>
      <c r="O502" s="4" t="s">
        <v>2732</v>
      </c>
      <c r="P502" s="4" t="s">
        <v>2698</v>
      </c>
      <c r="Q502" s="48"/>
    </row>
    <row r="503" ht="90.6" customHeight="1" spans="1:17" s="8" customFormat="1" x14ac:dyDescent="0.25">
      <c r="A503" s="61">
        <v>1</v>
      </c>
      <c r="B503" s="7" t="s">
        <v>1398</v>
      </c>
      <c r="C503" s="62">
        <v>43610</v>
      </c>
      <c r="D503" s="63" t="s">
        <v>1949</v>
      </c>
      <c r="E503" s="8" t="s">
        <v>2443</v>
      </c>
      <c r="G503" s="8" t="s">
        <v>2736</v>
      </c>
      <c r="H503" s="7" t="s">
        <v>38</v>
      </c>
      <c r="I503" s="7" t="s">
        <v>36</v>
      </c>
      <c r="J503" s="7" t="s">
        <v>35</v>
      </c>
      <c r="K503" s="7" t="s">
        <v>48</v>
      </c>
      <c r="L503" s="8" t="s">
        <v>1966</v>
      </c>
      <c r="M503" s="8" t="s">
        <v>2074</v>
      </c>
      <c r="Q503" s="64"/>
    </row>
    <row r="504" ht="90.6" customHeight="1" spans="1:17" s="8" customFormat="1" x14ac:dyDescent="0.25">
      <c r="A504" s="61">
        <v>1</v>
      </c>
      <c r="B504" s="7" t="s">
        <v>1398</v>
      </c>
      <c r="C504" s="62">
        <v>43610</v>
      </c>
      <c r="D504" s="63" t="s">
        <v>1949</v>
      </c>
      <c r="E504" s="8" t="s">
        <v>2737</v>
      </c>
      <c r="G504" s="8" t="s">
        <v>2738</v>
      </c>
      <c r="H504" s="7" t="s">
        <v>38</v>
      </c>
      <c r="I504" s="7" t="s">
        <v>36</v>
      </c>
      <c r="J504" s="7" t="s">
        <v>35</v>
      </c>
      <c r="K504" s="7" t="s">
        <v>48</v>
      </c>
      <c r="L504" s="8" t="s">
        <v>1971</v>
      </c>
      <c r="M504" s="8" t="s">
        <v>2074</v>
      </c>
      <c r="O504" s="8" t="s">
        <v>2739</v>
      </c>
      <c r="P504" s="8" t="s">
        <v>2740</v>
      </c>
      <c r="Q504" s="64"/>
    </row>
    <row r="505" ht="90.6" customHeight="1" spans="1:17" s="8" customFormat="1" x14ac:dyDescent="0.25">
      <c r="A505" s="61">
        <v>1</v>
      </c>
      <c r="B505" s="7" t="s">
        <v>1398</v>
      </c>
      <c r="C505" s="62">
        <v>43610</v>
      </c>
      <c r="D505" s="63" t="s">
        <v>1957</v>
      </c>
      <c r="E505" s="8" t="s">
        <v>2741</v>
      </c>
      <c r="G505" s="8" t="s">
        <v>2742</v>
      </c>
      <c r="H505" s="7" t="s">
        <v>38</v>
      </c>
      <c r="I505" s="7" t="s">
        <v>36</v>
      </c>
      <c r="J505" s="7" t="s">
        <v>35</v>
      </c>
      <c r="K505" s="7" t="s">
        <v>48</v>
      </c>
      <c r="L505" s="8" t="s">
        <v>1971</v>
      </c>
      <c r="M505" s="8" t="s">
        <v>2074</v>
      </c>
      <c r="O505" s="8" t="s">
        <v>2739</v>
      </c>
      <c r="P505" s="8" t="s">
        <v>2740</v>
      </c>
      <c r="Q505" s="64"/>
    </row>
    <row r="506" ht="90.6" customHeight="1" spans="1:17" s="8" customFormat="1" x14ac:dyDescent="0.25">
      <c r="A506" s="61">
        <v>1</v>
      </c>
      <c r="B506" s="7" t="s">
        <v>1398</v>
      </c>
      <c r="C506" s="62">
        <v>43610</v>
      </c>
      <c r="D506" s="63" t="s">
        <v>1949</v>
      </c>
      <c r="E506" s="8" t="s">
        <v>2743</v>
      </c>
      <c r="G506" s="8" t="s">
        <v>2744</v>
      </c>
      <c r="H506" s="7" t="s">
        <v>44</v>
      </c>
      <c r="I506" s="7" t="s">
        <v>36</v>
      </c>
      <c r="J506" s="7" t="s">
        <v>35</v>
      </c>
      <c r="K506" s="7" t="s">
        <v>48</v>
      </c>
      <c r="L506" s="8" t="s">
        <v>1971</v>
      </c>
      <c r="M506" s="8" t="s">
        <v>2074</v>
      </c>
      <c r="O506" s="8" t="s">
        <v>2745</v>
      </c>
      <c r="P506" s="8" t="s">
        <v>2746</v>
      </c>
      <c r="Q506" s="64"/>
    </row>
    <row r="507" ht="90.6" customHeight="1" spans="1:17" s="8" customFormat="1" x14ac:dyDescent="0.25">
      <c r="A507" s="61">
        <v>1</v>
      </c>
      <c r="B507" s="7" t="s">
        <v>1398</v>
      </c>
      <c r="C507" s="62">
        <v>43613</v>
      </c>
      <c r="D507" s="63" t="s">
        <v>1949</v>
      </c>
      <c r="E507" s="8" t="s">
        <v>2375</v>
      </c>
      <c r="G507" s="8" t="s">
        <v>2747</v>
      </c>
      <c r="H507" s="7" t="s">
        <v>38</v>
      </c>
      <c r="I507" s="7" t="s">
        <v>36</v>
      </c>
      <c r="J507" s="7" t="s">
        <v>35</v>
      </c>
      <c r="K507" s="7" t="s">
        <v>48</v>
      </c>
      <c r="L507" s="8" t="s">
        <v>1966</v>
      </c>
      <c r="M507" s="8" t="s">
        <v>2074</v>
      </c>
      <c r="Q507" s="64"/>
    </row>
    <row r="508" ht="90.6" customHeight="1" spans="1:17" s="8" customFormat="1" x14ac:dyDescent="0.25">
      <c r="A508" s="61">
        <v>1</v>
      </c>
      <c r="B508" s="7" t="s">
        <v>1398</v>
      </c>
      <c r="C508" s="62">
        <v>43613</v>
      </c>
      <c r="D508" s="63" t="s">
        <v>1949</v>
      </c>
      <c r="E508" s="8" t="s">
        <v>2748</v>
      </c>
      <c r="G508" s="8" t="s">
        <v>2749</v>
      </c>
      <c r="H508" s="7" t="s">
        <v>44</v>
      </c>
      <c r="I508" s="7" t="s">
        <v>36</v>
      </c>
      <c r="J508" s="7" t="s">
        <v>35</v>
      </c>
      <c r="K508" s="7" t="s">
        <v>48</v>
      </c>
      <c r="L508" s="8" t="s">
        <v>1966</v>
      </c>
      <c r="M508" s="8" t="s">
        <v>2074</v>
      </c>
      <c r="O508" s="8" t="s">
        <v>2750</v>
      </c>
      <c r="P508" s="8" t="s">
        <v>2615</v>
      </c>
      <c r="Q508" s="64"/>
    </row>
    <row r="509" ht="90.6" customHeight="1" spans="1:17" s="27" customFormat="1" x14ac:dyDescent="0.25">
      <c r="A509" s="67">
        <v>1</v>
      </c>
      <c r="B509" s="26" t="s">
        <v>1398</v>
      </c>
      <c r="C509" s="68">
        <v>43614</v>
      </c>
      <c r="D509" s="60" t="s">
        <v>1949</v>
      </c>
      <c r="E509" s="27" t="s">
        <v>1950</v>
      </c>
      <c r="G509" s="27" t="s">
        <v>2751</v>
      </c>
      <c r="H509" s="26" t="s">
        <v>44</v>
      </c>
      <c r="I509" s="26" t="s">
        <v>35</v>
      </c>
      <c r="J509" s="26" t="s">
        <v>36</v>
      </c>
      <c r="K509" s="26" t="s">
        <v>48</v>
      </c>
      <c r="L509" s="27" t="s">
        <v>2007</v>
      </c>
      <c r="M509" s="27" t="s">
        <v>1974</v>
      </c>
      <c r="O509" s="16" t="s">
        <v>2752</v>
      </c>
      <c r="P509" s="57" t="s">
        <v>2191</v>
      </c>
      <c r="Q509" s="58"/>
    </row>
    <row r="510" ht="90.6" customHeight="1" spans="1:17" s="27" customFormat="1" x14ac:dyDescent="0.25">
      <c r="A510" s="67">
        <v>1</v>
      </c>
      <c r="B510" s="26" t="s">
        <v>1398</v>
      </c>
      <c r="C510" s="68">
        <v>43614</v>
      </c>
      <c r="D510" s="60" t="s">
        <v>1953</v>
      </c>
      <c r="E510" s="27" t="s">
        <v>1950</v>
      </c>
      <c r="G510" s="27" t="s">
        <v>2753</v>
      </c>
      <c r="H510" s="26" t="s">
        <v>44</v>
      </c>
      <c r="I510" s="26" t="s">
        <v>35</v>
      </c>
      <c r="J510" s="26" t="s">
        <v>36</v>
      </c>
      <c r="K510" s="26" t="s">
        <v>48</v>
      </c>
      <c r="L510" s="27" t="s">
        <v>2007</v>
      </c>
      <c r="M510" s="27" t="s">
        <v>1974</v>
      </c>
      <c r="O510" s="70" t="s">
        <v>2752</v>
      </c>
      <c r="P510" s="57" t="s">
        <v>2191</v>
      </c>
      <c r="Q510" s="58"/>
    </row>
    <row r="511" ht="90.6" customHeight="1" spans="1:17" s="27" customFormat="1" x14ac:dyDescent="0.25">
      <c r="A511" s="67">
        <v>1</v>
      </c>
      <c r="B511" s="26" t="s">
        <v>1398</v>
      </c>
      <c r="C511" s="68">
        <v>43614</v>
      </c>
      <c r="D511" s="60" t="s">
        <v>1955</v>
      </c>
      <c r="E511" s="27" t="s">
        <v>27</v>
      </c>
      <c r="G511" s="27" t="s">
        <v>2754</v>
      </c>
      <c r="H511" s="26" t="s">
        <v>44</v>
      </c>
      <c r="I511" s="26" t="s">
        <v>35</v>
      </c>
      <c r="J511" s="26" t="s">
        <v>36</v>
      </c>
      <c r="K511" s="26" t="s">
        <v>48</v>
      </c>
      <c r="L511" s="27" t="s">
        <v>2007</v>
      </c>
      <c r="M511" s="27" t="s">
        <v>1974</v>
      </c>
      <c r="O511" s="70" t="s">
        <v>2752</v>
      </c>
      <c r="P511" s="57" t="s">
        <v>2191</v>
      </c>
      <c r="Q511" s="58"/>
    </row>
    <row r="512" ht="90.6" customHeight="1" spans="1:17" s="27" customFormat="1" x14ac:dyDescent="0.25">
      <c r="A512" s="67">
        <v>1</v>
      </c>
      <c r="B512" s="26" t="s">
        <v>1398</v>
      </c>
      <c r="C512" s="68">
        <v>43614</v>
      </c>
      <c r="D512" s="60" t="s">
        <v>1957</v>
      </c>
      <c r="E512" s="27" t="s">
        <v>27</v>
      </c>
      <c r="G512" s="27" t="s">
        <v>2754</v>
      </c>
      <c r="H512" s="26" t="s">
        <v>44</v>
      </c>
      <c r="I512" s="26" t="s">
        <v>35</v>
      </c>
      <c r="J512" s="26" t="s">
        <v>36</v>
      </c>
      <c r="K512" s="26" t="s">
        <v>48</v>
      </c>
      <c r="L512" s="27" t="s">
        <v>2007</v>
      </c>
      <c r="M512" s="27" t="s">
        <v>1974</v>
      </c>
      <c r="O512" s="70" t="s">
        <v>2752</v>
      </c>
      <c r="P512" s="57" t="s">
        <v>2191</v>
      </c>
      <c r="Q512" s="58"/>
    </row>
    <row r="513" ht="90.6" customHeight="1" spans="1:17" s="4" customFormat="1" x14ac:dyDescent="0.25">
      <c r="A513" s="45">
        <v>1</v>
      </c>
      <c r="B513" s="3" t="s">
        <v>1398</v>
      </c>
      <c r="C513" s="46">
        <v>43614</v>
      </c>
      <c r="D513" s="47" t="s">
        <v>1949</v>
      </c>
      <c r="E513" s="4" t="s">
        <v>1950</v>
      </c>
      <c r="G513" s="4" t="s">
        <v>2755</v>
      </c>
      <c r="H513" s="3" t="s">
        <v>44</v>
      </c>
      <c r="I513" s="3" t="s">
        <v>35</v>
      </c>
      <c r="J513" s="3" t="s">
        <v>36</v>
      </c>
      <c r="K513" s="3" t="s">
        <v>48</v>
      </c>
      <c r="L513" s="4" t="s">
        <v>1952</v>
      </c>
      <c r="M513" s="4" t="s">
        <v>1454</v>
      </c>
      <c r="O513" s="4" t="s">
        <v>2756</v>
      </c>
      <c r="P513" s="4" t="s">
        <v>2757</v>
      </c>
      <c r="Q513" s="48"/>
    </row>
    <row r="514" ht="90.6" customHeight="1" spans="1:17" s="4" customFormat="1" x14ac:dyDescent="0.25">
      <c r="A514" s="45">
        <v>1</v>
      </c>
      <c r="B514" s="3" t="s">
        <v>1398</v>
      </c>
      <c r="C514" s="46">
        <v>43614</v>
      </c>
      <c r="D514" s="47" t="s">
        <v>1953</v>
      </c>
      <c r="E514" s="4" t="s">
        <v>1950</v>
      </c>
      <c r="G514" s="4" t="s">
        <v>2758</v>
      </c>
      <c r="H514" s="3" t="s">
        <v>44</v>
      </c>
      <c r="I514" s="3" t="s">
        <v>35</v>
      </c>
      <c r="J514" s="3" t="s">
        <v>36</v>
      </c>
      <c r="K514" s="3" t="s">
        <v>48</v>
      </c>
      <c r="L514" s="4" t="s">
        <v>1952</v>
      </c>
      <c r="M514" s="4" t="s">
        <v>1454</v>
      </c>
      <c r="O514" s="4" t="s">
        <v>2756</v>
      </c>
      <c r="P514" s="4" t="s">
        <v>2757</v>
      </c>
      <c r="Q514" s="48"/>
    </row>
    <row r="515" ht="90.6" customHeight="1" spans="1:17" s="4" customFormat="1" x14ac:dyDescent="0.25">
      <c r="A515" s="45">
        <v>1</v>
      </c>
      <c r="B515" s="3" t="s">
        <v>1398</v>
      </c>
      <c r="C515" s="46">
        <v>43614</v>
      </c>
      <c r="D515" s="47" t="s">
        <v>1955</v>
      </c>
      <c r="E515" s="4" t="s">
        <v>27</v>
      </c>
      <c r="G515" s="4" t="s">
        <v>2759</v>
      </c>
      <c r="H515" s="3" t="s">
        <v>44</v>
      </c>
      <c r="I515" s="3" t="s">
        <v>35</v>
      </c>
      <c r="J515" s="3" t="s">
        <v>36</v>
      </c>
      <c r="K515" s="3" t="s">
        <v>48</v>
      </c>
      <c r="L515" s="4" t="s">
        <v>1952</v>
      </c>
      <c r="M515" s="4" t="s">
        <v>1454</v>
      </c>
      <c r="O515" s="4" t="s">
        <v>2756</v>
      </c>
      <c r="P515" s="4" t="s">
        <v>2757</v>
      </c>
      <c r="Q515" s="48"/>
    </row>
    <row r="516" ht="90.6" customHeight="1" spans="1:17" s="4" customFormat="1" x14ac:dyDescent="0.25">
      <c r="A516" s="45">
        <v>1</v>
      </c>
      <c r="B516" s="3" t="s">
        <v>1398</v>
      </c>
      <c r="C516" s="46">
        <v>43614</v>
      </c>
      <c r="D516" s="47" t="s">
        <v>1957</v>
      </c>
      <c r="E516" s="4" t="s">
        <v>27</v>
      </c>
      <c r="G516" s="4" t="s">
        <v>2759</v>
      </c>
      <c r="H516" s="3" t="s">
        <v>44</v>
      </c>
      <c r="I516" s="3" t="s">
        <v>35</v>
      </c>
      <c r="J516" s="3" t="s">
        <v>36</v>
      </c>
      <c r="K516" s="3" t="s">
        <v>48</v>
      </c>
      <c r="L516" s="4" t="s">
        <v>1952</v>
      </c>
      <c r="M516" s="4" t="s">
        <v>1454</v>
      </c>
      <c r="O516" s="4" t="s">
        <v>2756</v>
      </c>
      <c r="P516" s="4" t="s">
        <v>2757</v>
      </c>
      <c r="Q516" s="48"/>
    </row>
    <row r="517" ht="90.6" customHeight="1" spans="1:17" s="8" customFormat="1" x14ac:dyDescent="0.25">
      <c r="A517" s="61">
        <v>1</v>
      </c>
      <c r="B517" s="7" t="s">
        <v>1398</v>
      </c>
      <c r="C517" s="62">
        <v>43614</v>
      </c>
      <c r="D517" s="63" t="s">
        <v>1949</v>
      </c>
      <c r="E517" s="8" t="s">
        <v>2760</v>
      </c>
      <c r="G517" s="8" t="s">
        <v>2761</v>
      </c>
      <c r="H517" s="7" t="s">
        <v>44</v>
      </c>
      <c r="I517" s="7" t="s">
        <v>36</v>
      </c>
      <c r="J517" s="7" t="s">
        <v>35</v>
      </c>
      <c r="K517" s="7" t="s">
        <v>48</v>
      </c>
      <c r="L517" s="8" t="s">
        <v>1966</v>
      </c>
      <c r="M517" s="8" t="s">
        <v>1454</v>
      </c>
      <c r="O517" s="8" t="s">
        <v>2762</v>
      </c>
      <c r="P517" s="8" t="s">
        <v>2763</v>
      </c>
      <c r="Q517" s="64"/>
    </row>
    <row r="518" ht="90.6" customHeight="1" spans="1:17" s="8" customFormat="1" x14ac:dyDescent="0.25">
      <c r="A518" s="61">
        <v>1</v>
      </c>
      <c r="B518" s="7" t="s">
        <v>1398</v>
      </c>
      <c r="C518" s="62">
        <v>43615</v>
      </c>
      <c r="D518" s="63" t="s">
        <v>1949</v>
      </c>
      <c r="E518" s="8" t="s">
        <v>2594</v>
      </c>
      <c r="G518" s="8" t="s">
        <v>2764</v>
      </c>
      <c r="H518" s="7" t="s">
        <v>44</v>
      </c>
      <c r="I518" s="7" t="s">
        <v>36</v>
      </c>
      <c r="J518" s="7" t="s">
        <v>35</v>
      </c>
      <c r="K518" s="7" t="s">
        <v>48</v>
      </c>
      <c r="L518" s="8" t="s">
        <v>1966</v>
      </c>
      <c r="M518" s="8" t="s">
        <v>1454</v>
      </c>
      <c r="Q518" s="64"/>
    </row>
    <row r="519" ht="90.6" customHeight="1" spans="1:17" s="8" customFormat="1" x14ac:dyDescent="0.25">
      <c r="A519" s="61">
        <v>1</v>
      </c>
      <c r="B519" s="7" t="s">
        <v>1398</v>
      </c>
      <c r="C519" s="62">
        <v>43615</v>
      </c>
      <c r="D519" s="63" t="s">
        <v>1949</v>
      </c>
      <c r="E519" s="8" t="s">
        <v>2087</v>
      </c>
      <c r="G519" s="8" t="s">
        <v>2765</v>
      </c>
      <c r="H519" s="7" t="s">
        <v>38</v>
      </c>
      <c r="I519" s="7" t="s">
        <v>36</v>
      </c>
      <c r="J519" s="7" t="s">
        <v>35</v>
      </c>
      <c r="K519" s="7" t="s">
        <v>48</v>
      </c>
      <c r="L519" s="8" t="s">
        <v>1971</v>
      </c>
      <c r="M519" s="8" t="s">
        <v>2074</v>
      </c>
      <c r="Q519" s="64"/>
    </row>
    <row r="520" ht="90.6" customHeight="1" spans="1:17" s="8" customFormat="1" x14ac:dyDescent="0.25">
      <c r="A520" s="61">
        <v>1</v>
      </c>
      <c r="B520" s="7" t="s">
        <v>1398</v>
      </c>
      <c r="C520" s="62">
        <v>43615</v>
      </c>
      <c r="D520" s="63" t="s">
        <v>1949</v>
      </c>
      <c r="E520" s="8" t="s">
        <v>2157</v>
      </c>
      <c r="G520" s="8" t="s">
        <v>2766</v>
      </c>
      <c r="H520" s="7" t="s">
        <v>44</v>
      </c>
      <c r="I520" s="7" t="s">
        <v>36</v>
      </c>
      <c r="J520" s="7" t="s">
        <v>35</v>
      </c>
      <c r="K520" s="7" t="s">
        <v>48</v>
      </c>
      <c r="L520" s="8" t="s">
        <v>1971</v>
      </c>
      <c r="M520" s="8" t="s">
        <v>2074</v>
      </c>
      <c r="O520" s="8" t="s">
        <v>2767</v>
      </c>
      <c r="P520" s="7" t="s">
        <v>2611</v>
      </c>
      <c r="Q520" s="64"/>
    </row>
    <row r="521" ht="90.6" customHeight="1" spans="1:17" s="27" customFormat="1" x14ac:dyDescent="0.25">
      <c r="A521" s="67">
        <v>1</v>
      </c>
      <c r="B521" s="26" t="s">
        <v>1398</v>
      </c>
      <c r="C521" s="68">
        <v>43616</v>
      </c>
      <c r="D521" s="60" t="s">
        <v>1949</v>
      </c>
      <c r="E521" s="27" t="s">
        <v>1950</v>
      </c>
      <c r="G521" s="27" t="s">
        <v>2768</v>
      </c>
      <c r="H521" s="26" t="s">
        <v>44</v>
      </c>
      <c r="I521" s="26" t="s">
        <v>35</v>
      </c>
      <c r="J521" s="26" t="s">
        <v>36</v>
      </c>
      <c r="K521" s="26" t="s">
        <v>48</v>
      </c>
      <c r="L521" s="27" t="s">
        <v>1973</v>
      </c>
      <c r="M521" s="27" t="s">
        <v>1984</v>
      </c>
      <c r="Q521" s="58"/>
    </row>
    <row r="522" ht="90.6" customHeight="1" spans="1:17" s="27" customFormat="1" x14ac:dyDescent="0.25">
      <c r="A522" s="67">
        <v>1</v>
      </c>
      <c r="B522" s="26" t="s">
        <v>1398</v>
      </c>
      <c r="C522" s="68">
        <v>43616</v>
      </c>
      <c r="D522" s="60" t="s">
        <v>1953</v>
      </c>
      <c r="E522" s="27" t="s">
        <v>1950</v>
      </c>
      <c r="G522" s="27" t="s">
        <v>2769</v>
      </c>
      <c r="H522" s="26" t="s">
        <v>44</v>
      </c>
      <c r="I522" s="26" t="s">
        <v>35</v>
      </c>
      <c r="J522" s="26" t="s">
        <v>36</v>
      </c>
      <c r="K522" s="26" t="s">
        <v>48</v>
      </c>
      <c r="L522" s="27" t="s">
        <v>1973</v>
      </c>
      <c r="M522" s="27" t="s">
        <v>1984</v>
      </c>
      <c r="Q522" s="58"/>
    </row>
    <row r="523" ht="90.6" customHeight="1" spans="1:17" s="27" customFormat="1" x14ac:dyDescent="0.25">
      <c r="A523" s="67">
        <v>1</v>
      </c>
      <c r="B523" s="26" t="s">
        <v>1398</v>
      </c>
      <c r="C523" s="68">
        <v>43616</v>
      </c>
      <c r="D523" s="60" t="s">
        <v>1955</v>
      </c>
      <c r="E523" s="27" t="s">
        <v>27</v>
      </c>
      <c r="G523" s="27" t="s">
        <v>2770</v>
      </c>
      <c r="H523" s="26" t="s">
        <v>44</v>
      </c>
      <c r="I523" s="26" t="s">
        <v>35</v>
      </c>
      <c r="J523" s="26" t="s">
        <v>36</v>
      </c>
      <c r="K523" s="26" t="s">
        <v>48</v>
      </c>
      <c r="L523" s="27" t="s">
        <v>1973</v>
      </c>
      <c r="M523" s="27" t="s">
        <v>1984</v>
      </c>
      <c r="Q523" s="58"/>
    </row>
    <row r="524" ht="90.6" customHeight="1" spans="1:17" s="27" customFormat="1" x14ac:dyDescent="0.25">
      <c r="A524" s="67">
        <v>1</v>
      </c>
      <c r="B524" s="26" t="s">
        <v>1398</v>
      </c>
      <c r="C524" s="68">
        <v>43616</v>
      </c>
      <c r="D524" s="60" t="s">
        <v>1957</v>
      </c>
      <c r="E524" s="27" t="s">
        <v>27</v>
      </c>
      <c r="G524" s="27" t="s">
        <v>2770</v>
      </c>
      <c r="H524" s="26" t="s">
        <v>44</v>
      </c>
      <c r="I524" s="26" t="s">
        <v>35</v>
      </c>
      <c r="J524" s="26" t="s">
        <v>36</v>
      </c>
      <c r="K524" s="26" t="s">
        <v>48</v>
      </c>
      <c r="L524" s="27" t="s">
        <v>1973</v>
      </c>
      <c r="M524" s="27" t="s">
        <v>1984</v>
      </c>
      <c r="Q524" s="58"/>
    </row>
    <row r="525" ht="90.6" customHeight="1" spans="1:17" s="8" customFormat="1" x14ac:dyDescent="0.25">
      <c r="A525" s="61">
        <v>1</v>
      </c>
      <c r="B525" s="7" t="s">
        <v>1398</v>
      </c>
      <c r="C525" s="62">
        <v>43616</v>
      </c>
      <c r="D525" s="63" t="s">
        <v>1949</v>
      </c>
      <c r="E525" s="8" t="s">
        <v>2771</v>
      </c>
      <c r="G525" s="8" t="s">
        <v>2772</v>
      </c>
      <c r="H525" s="7" t="s">
        <v>38</v>
      </c>
      <c r="I525" s="7" t="s">
        <v>36</v>
      </c>
      <c r="J525" s="7" t="s">
        <v>35</v>
      </c>
      <c r="K525" s="7" t="s">
        <v>48</v>
      </c>
      <c r="L525" s="8" t="s">
        <v>1971</v>
      </c>
      <c r="M525" s="8" t="s">
        <v>2074</v>
      </c>
      <c r="O525" s="8" t="s">
        <v>2773</v>
      </c>
      <c r="P525" s="8" t="s">
        <v>2774</v>
      </c>
      <c r="Q525" s="64"/>
    </row>
    <row r="526" ht="90.6" customHeight="1" spans="1:17" s="4" customFormat="1" x14ac:dyDescent="0.25">
      <c r="A526" s="45">
        <v>1</v>
      </c>
      <c r="B526" s="3" t="s">
        <v>1402</v>
      </c>
      <c r="C526" s="46">
        <v>43619</v>
      </c>
      <c r="D526" s="47" t="s">
        <v>1949</v>
      </c>
      <c r="E526" s="4" t="s">
        <v>1950</v>
      </c>
      <c r="G526" s="4" t="s">
        <v>2775</v>
      </c>
      <c r="H526" s="3" t="s">
        <v>44</v>
      </c>
      <c r="I526" s="3" t="s">
        <v>35</v>
      </c>
      <c r="J526" s="3" t="s">
        <v>36</v>
      </c>
      <c r="K526" s="3" t="s">
        <v>48</v>
      </c>
      <c r="L526" s="4" t="s">
        <v>1952</v>
      </c>
      <c r="M526" s="4" t="s">
        <v>1952</v>
      </c>
      <c r="O526" s="4" t="s">
        <v>2776</v>
      </c>
      <c r="P526" s="4" t="s">
        <v>2777</v>
      </c>
      <c r="Q526" s="48"/>
    </row>
    <row r="527" ht="90.6" customHeight="1" spans="1:28" s="3" customFormat="1" x14ac:dyDescent="0.25">
      <c r="A527" s="45">
        <v>1</v>
      </c>
      <c r="B527" s="3" t="s">
        <v>1402</v>
      </c>
      <c r="C527" s="46">
        <v>43619</v>
      </c>
      <c r="D527" s="47" t="s">
        <v>1953</v>
      </c>
      <c r="E527" s="4" t="s">
        <v>1950</v>
      </c>
      <c r="F527" s="4"/>
      <c r="G527" s="4" t="s">
        <v>2778</v>
      </c>
      <c r="H527" s="3" t="s">
        <v>44</v>
      </c>
      <c r="I527" s="3" t="s">
        <v>35</v>
      </c>
      <c r="J527" s="3" t="s">
        <v>36</v>
      </c>
      <c r="K527" s="3" t="s">
        <v>48</v>
      </c>
      <c r="L527" s="4" t="s">
        <v>1952</v>
      </c>
      <c r="M527" s="4" t="s">
        <v>1952</v>
      </c>
      <c r="N527" s="4"/>
      <c r="O527" s="4" t="s">
        <v>2776</v>
      </c>
      <c r="P527" s="4" t="s">
        <v>2777</v>
      </c>
      <c r="Q527" s="48"/>
      <c r="R527" s="4"/>
      <c r="S527" s="4"/>
      <c r="T527" s="4"/>
      <c r="U527" s="4"/>
      <c r="V527" s="4"/>
      <c r="W527" s="4"/>
      <c r="X527" s="4"/>
      <c r="Y527" s="4"/>
      <c r="Z527" s="4"/>
      <c r="AA527" s="4"/>
      <c r="AB527" s="4"/>
    </row>
    <row r="528" ht="90.6" customHeight="1" spans="1:28" s="3" customFormat="1" x14ac:dyDescent="0.25">
      <c r="A528" s="45">
        <v>1</v>
      </c>
      <c r="B528" s="3" t="s">
        <v>1402</v>
      </c>
      <c r="C528" s="46">
        <v>43619</v>
      </c>
      <c r="D528" s="47" t="s">
        <v>1955</v>
      </c>
      <c r="E528" s="4" t="s">
        <v>27</v>
      </c>
      <c r="F528" s="4"/>
      <c r="G528" s="4" t="s">
        <v>2779</v>
      </c>
      <c r="H528" s="3" t="s">
        <v>44</v>
      </c>
      <c r="I528" s="3" t="s">
        <v>35</v>
      </c>
      <c r="J528" s="3" t="s">
        <v>36</v>
      </c>
      <c r="K528" s="3" t="s">
        <v>48</v>
      </c>
      <c r="L528" s="4" t="s">
        <v>1952</v>
      </c>
      <c r="M528" s="4" t="s">
        <v>1952</v>
      </c>
      <c r="N528" s="4"/>
      <c r="O528" s="4" t="s">
        <v>2776</v>
      </c>
      <c r="P528" s="4" t="s">
        <v>2777</v>
      </c>
      <c r="Q528" s="48"/>
      <c r="R528" s="4"/>
      <c r="S528" s="4"/>
      <c r="T528" s="4"/>
      <c r="U528" s="4"/>
      <c r="V528" s="4"/>
      <c r="W528" s="4"/>
      <c r="X528" s="4"/>
      <c r="Y528" s="4"/>
      <c r="Z528" s="4"/>
      <c r="AA528" s="4"/>
      <c r="AB528" s="4"/>
    </row>
    <row r="529" ht="90.6" customHeight="1" spans="1:28" s="3" customFormat="1" x14ac:dyDescent="0.25">
      <c r="A529" s="45">
        <v>1</v>
      </c>
      <c r="B529" s="3" t="s">
        <v>1402</v>
      </c>
      <c r="C529" s="46">
        <v>43619</v>
      </c>
      <c r="D529" s="47" t="s">
        <v>1957</v>
      </c>
      <c r="E529" s="4" t="s">
        <v>27</v>
      </c>
      <c r="F529" s="4"/>
      <c r="G529" s="4" t="s">
        <v>2779</v>
      </c>
      <c r="H529" s="3" t="s">
        <v>44</v>
      </c>
      <c r="I529" s="3" t="s">
        <v>35</v>
      </c>
      <c r="J529" s="3" t="s">
        <v>36</v>
      </c>
      <c r="K529" s="3" t="s">
        <v>48</v>
      </c>
      <c r="L529" s="4" t="s">
        <v>1952</v>
      </c>
      <c r="M529" s="4" t="s">
        <v>1952</v>
      </c>
      <c r="N529" s="4"/>
      <c r="O529" s="4" t="s">
        <v>2776</v>
      </c>
      <c r="P529" s="4" t="s">
        <v>2777</v>
      </c>
      <c r="Q529" s="48"/>
      <c r="R529" s="4"/>
      <c r="S529" s="4"/>
      <c r="T529" s="4"/>
      <c r="U529" s="4"/>
      <c r="V529" s="4"/>
      <c r="W529" s="4"/>
      <c r="X529" s="4"/>
      <c r="Y529" s="4"/>
      <c r="Z529" s="4"/>
      <c r="AA529" s="4"/>
      <c r="AB529" s="4"/>
    </row>
    <row r="530" ht="90.6" customHeight="1" spans="1:28" s="7" customFormat="1" x14ac:dyDescent="0.25">
      <c r="A530" s="61">
        <v>1</v>
      </c>
      <c r="B530" s="7" t="s">
        <v>1402</v>
      </c>
      <c r="C530" s="62">
        <v>43619</v>
      </c>
      <c r="D530" s="63" t="s">
        <v>1949</v>
      </c>
      <c r="E530" s="8" t="s">
        <v>2279</v>
      </c>
      <c r="F530" s="8"/>
      <c r="G530" s="8" t="s">
        <v>2780</v>
      </c>
      <c r="H530" s="7" t="s">
        <v>44</v>
      </c>
      <c r="I530" s="7" t="s">
        <v>36</v>
      </c>
      <c r="J530" s="7" t="s">
        <v>35</v>
      </c>
      <c r="K530" s="7" t="s">
        <v>48</v>
      </c>
      <c r="L530" s="8" t="s">
        <v>1971</v>
      </c>
      <c r="M530" s="8" t="s">
        <v>2074</v>
      </c>
      <c r="N530" s="8"/>
      <c r="O530" s="8"/>
      <c r="P530" s="8"/>
      <c r="Q530" s="64"/>
      <c r="R530" s="8"/>
      <c r="S530" s="8"/>
      <c r="T530" s="8"/>
      <c r="U530" s="8"/>
      <c r="V530" s="8"/>
      <c r="W530" s="8"/>
      <c r="X530" s="8"/>
      <c r="Y530" s="8"/>
      <c r="Z530" s="8"/>
      <c r="AA530" s="8"/>
      <c r="AB530" s="8"/>
    </row>
    <row r="531" ht="90.6" customHeight="1" spans="1:28" x14ac:dyDescent="0.25">
      <c r="A531" s="67">
        <v>1</v>
      </c>
      <c r="B531" s="26" t="s">
        <v>1402</v>
      </c>
      <c r="C531" s="68">
        <v>43621</v>
      </c>
      <c r="D531" s="60" t="s">
        <v>1949</v>
      </c>
      <c r="E531" s="27" t="s">
        <v>1950</v>
      </c>
      <c r="F531" s="27"/>
      <c r="G531" s="27" t="s">
        <v>2781</v>
      </c>
      <c r="H531" s="26" t="s">
        <v>44</v>
      </c>
      <c r="I531" s="26" t="s">
        <v>35</v>
      </c>
      <c r="J531" s="26" t="s">
        <v>36</v>
      </c>
      <c r="K531" s="26" t="s">
        <v>48</v>
      </c>
      <c r="L531" s="27" t="s">
        <v>2007</v>
      </c>
      <c r="M531" s="27" t="s">
        <v>1974</v>
      </c>
      <c r="N531" s="27"/>
      <c r="O531" s="57" t="s">
        <v>1975</v>
      </c>
      <c r="P531" s="57" t="s">
        <v>1976</v>
      </c>
      <c r="Q531" s="58"/>
      <c r="R531" s="27"/>
      <c r="S531" s="27"/>
      <c r="T531" s="27"/>
      <c r="U531" s="27"/>
      <c r="V531" s="27"/>
      <c r="W531" s="27"/>
      <c r="X531" s="27"/>
      <c r="Y531" s="27"/>
      <c r="Z531" s="27"/>
      <c r="AA531" s="27"/>
      <c r="AB531" s="27"/>
    </row>
    <row r="532" ht="90.6" customHeight="1" spans="1:28" x14ac:dyDescent="0.25">
      <c r="A532" s="67">
        <v>1</v>
      </c>
      <c r="B532" s="26" t="s">
        <v>1402</v>
      </c>
      <c r="C532" s="68">
        <v>43621</v>
      </c>
      <c r="D532" s="60" t="s">
        <v>1949</v>
      </c>
      <c r="E532" s="27" t="s">
        <v>1950</v>
      </c>
      <c r="F532" s="27"/>
      <c r="G532" s="27" t="s">
        <v>2782</v>
      </c>
      <c r="H532" s="26" t="s">
        <v>38</v>
      </c>
      <c r="I532" s="26" t="s">
        <v>35</v>
      </c>
      <c r="J532" s="26" t="s">
        <v>36</v>
      </c>
      <c r="K532" s="26" t="s">
        <v>48</v>
      </c>
      <c r="L532" s="27" t="s">
        <v>2007</v>
      </c>
      <c r="M532" s="27" t="s">
        <v>1974</v>
      </c>
      <c r="N532" s="27"/>
      <c r="O532" s="57" t="s">
        <v>1975</v>
      </c>
      <c r="P532" s="57" t="s">
        <v>1976</v>
      </c>
      <c r="Q532" s="58"/>
      <c r="R532" s="27"/>
      <c r="S532" s="27"/>
      <c r="T532" s="27"/>
      <c r="U532" s="27"/>
      <c r="V532" s="27"/>
      <c r="W532" s="27"/>
      <c r="X532" s="27"/>
      <c r="Y532" s="27"/>
      <c r="Z532" s="27"/>
      <c r="AA532" s="27"/>
      <c r="AB532" s="27"/>
    </row>
    <row r="533" ht="90.6" customHeight="1" spans="1:28" x14ac:dyDescent="0.25">
      <c r="A533" s="67">
        <v>1</v>
      </c>
      <c r="B533" s="26" t="s">
        <v>1402</v>
      </c>
      <c r="C533" s="68">
        <v>43621</v>
      </c>
      <c r="D533" s="60" t="s">
        <v>1949</v>
      </c>
      <c r="E533" s="27" t="s">
        <v>1950</v>
      </c>
      <c r="F533" s="27"/>
      <c r="G533" s="27" t="s">
        <v>2783</v>
      </c>
      <c r="H533" s="26" t="s">
        <v>38</v>
      </c>
      <c r="I533" s="26" t="s">
        <v>35</v>
      </c>
      <c r="J533" s="26" t="s">
        <v>36</v>
      </c>
      <c r="K533" s="26" t="s">
        <v>48</v>
      </c>
      <c r="L533" s="27" t="s">
        <v>2007</v>
      </c>
      <c r="M533" s="27" t="s">
        <v>1974</v>
      </c>
      <c r="N533" s="27"/>
      <c r="O533" s="57" t="s">
        <v>1975</v>
      </c>
      <c r="P533" s="57" t="s">
        <v>1976</v>
      </c>
      <c r="Q533" s="58"/>
      <c r="R533" s="27"/>
      <c r="S533" s="27"/>
      <c r="T533" s="27"/>
      <c r="U533" s="27"/>
      <c r="V533" s="27"/>
      <c r="W533" s="27"/>
      <c r="X533" s="27"/>
      <c r="Y533" s="27"/>
      <c r="Z533" s="27"/>
      <c r="AA533" s="27"/>
      <c r="AB533" s="27"/>
    </row>
    <row r="534" ht="90.6" customHeight="1" spans="1:28" x14ac:dyDescent="0.25">
      <c r="A534" s="67">
        <v>1</v>
      </c>
      <c r="B534" s="26" t="s">
        <v>1402</v>
      </c>
      <c r="C534" s="68">
        <v>43621</v>
      </c>
      <c r="D534" s="60" t="s">
        <v>1953</v>
      </c>
      <c r="E534" s="27" t="s">
        <v>1950</v>
      </c>
      <c r="F534" s="27"/>
      <c r="G534" s="27" t="s">
        <v>2784</v>
      </c>
      <c r="H534" s="26" t="s">
        <v>44</v>
      </c>
      <c r="I534" s="26" t="s">
        <v>35</v>
      </c>
      <c r="J534" s="26" t="s">
        <v>36</v>
      </c>
      <c r="K534" s="26" t="s">
        <v>48</v>
      </c>
      <c r="L534" s="27" t="s">
        <v>2007</v>
      </c>
      <c r="M534" s="27" t="s">
        <v>1974</v>
      </c>
      <c r="N534" s="27"/>
      <c r="O534" s="57" t="s">
        <v>1975</v>
      </c>
      <c r="P534" s="57" t="s">
        <v>1976</v>
      </c>
      <c r="Q534" s="58"/>
      <c r="R534" s="27"/>
      <c r="S534" s="27"/>
      <c r="T534" s="27"/>
      <c r="U534" s="27"/>
      <c r="V534" s="27"/>
      <c r="W534" s="27"/>
      <c r="X534" s="27"/>
      <c r="Y534" s="27"/>
      <c r="Z534" s="27"/>
      <c r="AA534" s="27"/>
      <c r="AB534" s="27"/>
    </row>
    <row r="535" ht="90.6" customHeight="1" spans="1:28" x14ac:dyDescent="0.25">
      <c r="A535" s="67">
        <v>1</v>
      </c>
      <c r="B535" s="26" t="s">
        <v>1402</v>
      </c>
      <c r="C535" s="68">
        <v>43621</v>
      </c>
      <c r="D535" s="60" t="s">
        <v>1955</v>
      </c>
      <c r="E535" s="27" t="s">
        <v>27</v>
      </c>
      <c r="F535" s="27"/>
      <c r="G535" s="27" t="s">
        <v>2785</v>
      </c>
      <c r="H535" s="26" t="s">
        <v>44</v>
      </c>
      <c r="I535" s="26" t="s">
        <v>35</v>
      </c>
      <c r="J535" s="26" t="s">
        <v>36</v>
      </c>
      <c r="K535" s="26" t="s">
        <v>48</v>
      </c>
      <c r="L535" s="27" t="s">
        <v>2007</v>
      </c>
      <c r="M535" s="27" t="s">
        <v>1974</v>
      </c>
      <c r="N535" s="27"/>
      <c r="O535" s="57" t="s">
        <v>1975</v>
      </c>
      <c r="P535" s="57" t="s">
        <v>1976</v>
      </c>
      <c r="Q535" s="58"/>
      <c r="R535" s="27"/>
      <c r="S535" s="27"/>
      <c r="T535" s="27"/>
      <c r="U535" s="27"/>
      <c r="V535" s="27"/>
      <c r="W535" s="27"/>
      <c r="X535" s="27"/>
      <c r="Y535" s="27"/>
      <c r="Z535" s="27"/>
      <c r="AA535" s="27"/>
      <c r="AB535" s="27"/>
    </row>
    <row r="536" ht="90.6" customHeight="1" spans="1:28" x14ac:dyDescent="0.25">
      <c r="A536" s="67">
        <v>1</v>
      </c>
      <c r="B536" s="26" t="s">
        <v>1402</v>
      </c>
      <c r="C536" s="68">
        <v>43621</v>
      </c>
      <c r="D536" s="60" t="s">
        <v>1957</v>
      </c>
      <c r="E536" s="27" t="s">
        <v>27</v>
      </c>
      <c r="F536" s="27"/>
      <c r="G536" s="27" t="s">
        <v>2785</v>
      </c>
      <c r="H536" s="26" t="s">
        <v>44</v>
      </c>
      <c r="I536" s="26" t="s">
        <v>35</v>
      </c>
      <c r="J536" s="26" t="s">
        <v>36</v>
      </c>
      <c r="K536" s="26" t="s">
        <v>48</v>
      </c>
      <c r="L536" s="27" t="s">
        <v>2007</v>
      </c>
      <c r="M536" s="27" t="s">
        <v>1974</v>
      </c>
      <c r="N536" s="27"/>
      <c r="O536" s="57" t="s">
        <v>1975</v>
      </c>
      <c r="P536" s="57" t="s">
        <v>1976</v>
      </c>
      <c r="Q536" s="58"/>
      <c r="R536" s="27"/>
      <c r="S536" s="27"/>
      <c r="T536" s="27"/>
      <c r="U536" s="27"/>
      <c r="V536" s="27"/>
      <c r="W536" s="27"/>
      <c r="X536" s="27"/>
      <c r="Y536" s="27"/>
      <c r="Z536" s="27"/>
      <c r="AA536" s="27"/>
      <c r="AB536" s="27"/>
    </row>
    <row r="537" ht="90.6" customHeight="1" spans="1:28" s="3" customFormat="1" x14ac:dyDescent="0.25">
      <c r="A537" s="45">
        <v>1</v>
      </c>
      <c r="B537" s="3" t="s">
        <v>1402</v>
      </c>
      <c r="C537" s="46">
        <v>43621</v>
      </c>
      <c r="D537" s="47" t="s">
        <v>1949</v>
      </c>
      <c r="E537" s="4" t="s">
        <v>1950</v>
      </c>
      <c r="F537" s="4"/>
      <c r="G537" s="4" t="s">
        <v>2786</v>
      </c>
      <c r="H537" s="3" t="s">
        <v>44</v>
      </c>
      <c r="I537" s="3" t="s">
        <v>35</v>
      </c>
      <c r="J537" s="3" t="s">
        <v>36</v>
      </c>
      <c r="K537" s="3" t="s">
        <v>39</v>
      </c>
      <c r="L537" s="4" t="s">
        <v>2182</v>
      </c>
      <c r="M537" s="4" t="s">
        <v>1471</v>
      </c>
      <c r="N537" s="4"/>
      <c r="O537" s="4" t="s">
        <v>1472</v>
      </c>
      <c r="P537" s="4" t="s">
        <v>1473</v>
      </c>
      <c r="Q537" s="48"/>
      <c r="R537" s="4"/>
      <c r="S537" s="4"/>
      <c r="T537" s="4"/>
      <c r="U537" s="4"/>
      <c r="V537" s="4"/>
      <c r="W537" s="4"/>
      <c r="X537" s="4"/>
      <c r="Y537" s="4"/>
      <c r="Z537" s="4"/>
      <c r="AA537" s="4"/>
      <c r="AB537" s="4"/>
    </row>
    <row r="538" ht="90.6" customHeight="1" spans="1:28" s="3" customFormat="1" x14ac:dyDescent="0.25">
      <c r="A538" s="45">
        <v>1</v>
      </c>
      <c r="B538" s="3" t="s">
        <v>1402</v>
      </c>
      <c r="C538" s="46">
        <v>43621</v>
      </c>
      <c r="D538" s="47" t="s">
        <v>1949</v>
      </c>
      <c r="E538" s="4" t="s">
        <v>1950</v>
      </c>
      <c r="F538" s="4"/>
      <c r="G538" s="4" t="s">
        <v>2787</v>
      </c>
      <c r="H538" s="3" t="s">
        <v>38</v>
      </c>
      <c r="I538" s="3" t="s">
        <v>35</v>
      </c>
      <c r="J538" s="3" t="s">
        <v>36</v>
      </c>
      <c r="K538" s="3" t="s">
        <v>39</v>
      </c>
      <c r="L538" s="4" t="s">
        <v>2182</v>
      </c>
      <c r="M538" s="4" t="s">
        <v>1471</v>
      </c>
      <c r="N538" s="4"/>
      <c r="O538" s="4" t="s">
        <v>1475</v>
      </c>
      <c r="P538" s="4" t="s">
        <v>1476</v>
      </c>
      <c r="Q538" s="48"/>
      <c r="R538" s="4"/>
      <c r="S538" s="4"/>
      <c r="T538" s="4"/>
      <c r="U538" s="4"/>
      <c r="V538" s="4"/>
      <c r="W538" s="4"/>
      <c r="X538" s="4"/>
      <c r="Y538" s="4"/>
      <c r="Z538" s="4"/>
      <c r="AA538" s="4"/>
      <c r="AB538" s="4"/>
    </row>
    <row r="539" ht="90.6" customHeight="1" spans="1:28" s="3" customFormat="1" x14ac:dyDescent="0.25">
      <c r="A539" s="45">
        <v>1</v>
      </c>
      <c r="B539" s="3" t="s">
        <v>1402</v>
      </c>
      <c r="C539" s="46">
        <v>43621</v>
      </c>
      <c r="D539" s="47" t="s">
        <v>1953</v>
      </c>
      <c r="E539" s="4" t="s">
        <v>1950</v>
      </c>
      <c r="F539" s="4"/>
      <c r="G539" s="4" t="s">
        <v>2788</v>
      </c>
      <c r="H539" s="3" t="s">
        <v>44</v>
      </c>
      <c r="I539" s="3" t="s">
        <v>35</v>
      </c>
      <c r="J539" s="3" t="s">
        <v>36</v>
      </c>
      <c r="K539" s="3" t="s">
        <v>39</v>
      </c>
      <c r="L539" s="4" t="s">
        <v>2182</v>
      </c>
      <c r="M539" s="4" t="s">
        <v>1471</v>
      </c>
      <c r="N539" s="4"/>
      <c r="O539" s="4" t="s">
        <v>1472</v>
      </c>
      <c r="P539" s="4" t="s">
        <v>1473</v>
      </c>
      <c r="Q539" s="48"/>
      <c r="R539" s="4"/>
      <c r="S539" s="4"/>
      <c r="T539" s="4"/>
      <c r="U539" s="4"/>
      <c r="V539" s="4"/>
      <c r="W539" s="4"/>
      <c r="X539" s="4"/>
      <c r="Y539" s="4"/>
      <c r="Z539" s="4"/>
      <c r="AA539" s="4"/>
      <c r="AB539" s="4"/>
    </row>
    <row r="540" ht="90.6" customHeight="1" spans="1:28" s="3" customFormat="1" x14ac:dyDescent="0.25">
      <c r="A540" s="45">
        <v>1</v>
      </c>
      <c r="B540" s="3" t="s">
        <v>1402</v>
      </c>
      <c r="C540" s="46">
        <v>43621</v>
      </c>
      <c r="D540" s="47" t="s">
        <v>1955</v>
      </c>
      <c r="E540" s="4" t="s">
        <v>27</v>
      </c>
      <c r="F540" s="4"/>
      <c r="G540" s="4" t="s">
        <v>2789</v>
      </c>
      <c r="H540" s="3" t="s">
        <v>44</v>
      </c>
      <c r="I540" s="3" t="s">
        <v>35</v>
      </c>
      <c r="J540" s="3" t="s">
        <v>36</v>
      </c>
      <c r="K540" s="3" t="s">
        <v>39</v>
      </c>
      <c r="L540" s="4" t="s">
        <v>2182</v>
      </c>
      <c r="M540" s="4" t="s">
        <v>1471</v>
      </c>
      <c r="N540" s="4"/>
      <c r="O540" s="4" t="s">
        <v>1472</v>
      </c>
      <c r="P540" s="4" t="s">
        <v>1473</v>
      </c>
      <c r="Q540" s="48"/>
      <c r="R540" s="4"/>
      <c r="S540" s="4"/>
      <c r="T540" s="4"/>
      <c r="U540" s="4"/>
      <c r="V540" s="4"/>
      <c r="W540" s="4"/>
      <c r="X540" s="4"/>
      <c r="Y540" s="4"/>
      <c r="Z540" s="4"/>
      <c r="AA540" s="4"/>
      <c r="AB540" s="4"/>
    </row>
    <row r="541" ht="90.6" customHeight="1" spans="1:28" s="3" customFormat="1" x14ac:dyDescent="0.25">
      <c r="A541" s="45">
        <v>1</v>
      </c>
      <c r="B541" s="3" t="s">
        <v>1402</v>
      </c>
      <c r="C541" s="46">
        <v>43621</v>
      </c>
      <c r="D541" s="47" t="s">
        <v>1957</v>
      </c>
      <c r="E541" s="4" t="s">
        <v>27</v>
      </c>
      <c r="F541" s="4"/>
      <c r="G541" s="4" t="s">
        <v>2789</v>
      </c>
      <c r="H541" s="3" t="s">
        <v>44</v>
      </c>
      <c r="I541" s="3" t="s">
        <v>35</v>
      </c>
      <c r="J541" s="3" t="s">
        <v>36</v>
      </c>
      <c r="K541" s="3" t="s">
        <v>39</v>
      </c>
      <c r="L541" s="4" t="s">
        <v>2182</v>
      </c>
      <c r="M541" s="4" t="s">
        <v>1471</v>
      </c>
      <c r="N541" s="4"/>
      <c r="O541" s="4" t="s">
        <v>1472</v>
      </c>
      <c r="P541" s="4" t="s">
        <v>1473</v>
      </c>
      <c r="Q541" s="48"/>
      <c r="R541" s="4"/>
      <c r="S541" s="4"/>
      <c r="T541" s="4"/>
      <c r="U541" s="4"/>
      <c r="V541" s="4"/>
      <c r="W541" s="4"/>
      <c r="X541" s="4"/>
      <c r="Y541" s="4"/>
      <c r="Z541" s="4"/>
      <c r="AA541" s="4"/>
      <c r="AB541" s="4"/>
    </row>
    <row r="542" ht="90.6" customHeight="1" spans="1:28" s="7" customFormat="1" x14ac:dyDescent="0.25">
      <c r="A542" s="61">
        <v>1</v>
      </c>
      <c r="B542" s="7" t="s">
        <v>1402</v>
      </c>
      <c r="C542" s="62">
        <v>43621</v>
      </c>
      <c r="D542" s="63" t="s">
        <v>1949</v>
      </c>
      <c r="E542" s="8" t="s">
        <v>1992</v>
      </c>
      <c r="F542" s="8"/>
      <c r="G542" s="8" t="s">
        <v>2790</v>
      </c>
      <c r="H542" s="7" t="s">
        <v>44</v>
      </c>
      <c r="I542" s="7" t="s">
        <v>36</v>
      </c>
      <c r="J542" s="7" t="s">
        <v>35</v>
      </c>
      <c r="K542" s="7" t="s">
        <v>48</v>
      </c>
      <c r="L542" s="8" t="s">
        <v>1971</v>
      </c>
      <c r="M542" s="8" t="s">
        <v>1471</v>
      </c>
      <c r="N542" s="8"/>
      <c r="O542" s="8" t="s">
        <v>1492</v>
      </c>
      <c r="P542" s="8" t="s">
        <v>1493</v>
      </c>
      <c r="Q542" s="64"/>
      <c r="R542" s="8"/>
      <c r="S542" s="8"/>
      <c r="T542" s="8"/>
      <c r="U542" s="8"/>
      <c r="V542" s="8"/>
      <c r="W542" s="8"/>
      <c r="X542" s="8"/>
      <c r="Y542" s="8"/>
      <c r="Z542" s="8"/>
      <c r="AA542" s="8"/>
      <c r="AB542" s="8"/>
    </row>
    <row r="543" ht="90.6" customHeight="1" spans="1:28" s="7" customFormat="1" x14ac:dyDescent="0.25">
      <c r="A543" s="61">
        <v>1</v>
      </c>
      <c r="B543" s="7" t="s">
        <v>1402</v>
      </c>
      <c r="C543" s="62">
        <v>43622</v>
      </c>
      <c r="D543" s="63" t="s">
        <v>1949</v>
      </c>
      <c r="E543" s="8" t="s">
        <v>2791</v>
      </c>
      <c r="F543" s="8"/>
      <c r="G543" s="8" t="s">
        <v>2792</v>
      </c>
      <c r="H543" s="7" t="s">
        <v>38</v>
      </c>
      <c r="I543" s="7" t="s">
        <v>36</v>
      </c>
      <c r="J543" s="7" t="s">
        <v>35</v>
      </c>
      <c r="K543" s="7" t="s">
        <v>48</v>
      </c>
      <c r="L543" s="8" t="s">
        <v>1971</v>
      </c>
      <c r="M543" s="8" t="s">
        <v>2074</v>
      </c>
      <c r="N543" s="8"/>
      <c r="O543" s="8" t="s">
        <v>2793</v>
      </c>
      <c r="P543" s="8" t="s">
        <v>2794</v>
      </c>
      <c r="Q543" s="64"/>
      <c r="R543" s="8"/>
      <c r="S543" s="8"/>
      <c r="T543" s="8"/>
      <c r="U543" s="8"/>
      <c r="V543" s="8"/>
      <c r="W543" s="8"/>
      <c r="X543" s="8"/>
      <c r="Y543" s="8"/>
      <c r="Z543" s="8"/>
      <c r="AA543" s="8"/>
      <c r="AB543" s="8"/>
    </row>
    <row r="544" ht="90.6" customHeight="1" spans="1:28" x14ac:dyDescent="0.25">
      <c r="A544" s="67">
        <v>1</v>
      </c>
      <c r="B544" s="26" t="s">
        <v>1402</v>
      </c>
      <c r="C544" s="68">
        <v>43623</v>
      </c>
      <c r="D544" s="60" t="s">
        <v>1949</v>
      </c>
      <c r="E544" s="27" t="s">
        <v>1950</v>
      </c>
      <c r="F544" s="27"/>
      <c r="G544" s="27" t="s">
        <v>2795</v>
      </c>
      <c r="H544" s="26" t="s">
        <v>44</v>
      </c>
      <c r="I544" s="26" t="s">
        <v>35</v>
      </c>
      <c r="J544" s="26" t="s">
        <v>36</v>
      </c>
      <c r="K544" s="26" t="s">
        <v>48</v>
      </c>
      <c r="L544" s="27" t="s">
        <v>2007</v>
      </c>
      <c r="M544" s="27" t="s">
        <v>1974</v>
      </c>
      <c r="N544" s="27"/>
      <c r="O544" s="57" t="s">
        <v>2796</v>
      </c>
      <c r="P544" s="57" t="s">
        <v>2191</v>
      </c>
      <c r="Q544" s="58"/>
      <c r="R544" s="27"/>
      <c r="S544" s="27"/>
      <c r="T544" s="27"/>
      <c r="U544" s="27"/>
      <c r="V544" s="27"/>
      <c r="W544" s="27"/>
      <c r="X544" s="27"/>
      <c r="Y544" s="27"/>
      <c r="Z544" s="27"/>
      <c r="AA544" s="27"/>
      <c r="AB544" s="27"/>
    </row>
    <row r="545" ht="90.6" customHeight="1" spans="1:28" x14ac:dyDescent="0.25">
      <c r="A545" s="67">
        <v>1</v>
      </c>
      <c r="B545" s="26" t="s">
        <v>1402</v>
      </c>
      <c r="C545" s="68">
        <v>43623</v>
      </c>
      <c r="D545" s="60" t="s">
        <v>1953</v>
      </c>
      <c r="E545" s="27" t="s">
        <v>1950</v>
      </c>
      <c r="F545" s="27"/>
      <c r="G545" s="27" t="s">
        <v>2797</v>
      </c>
      <c r="H545" s="26" t="s">
        <v>44</v>
      </c>
      <c r="I545" s="26" t="s">
        <v>35</v>
      </c>
      <c r="J545" s="26" t="s">
        <v>36</v>
      </c>
      <c r="K545" s="26" t="s">
        <v>48</v>
      </c>
      <c r="L545" s="27" t="s">
        <v>2007</v>
      </c>
      <c r="M545" s="27" t="s">
        <v>1974</v>
      </c>
      <c r="N545" s="27"/>
      <c r="O545" s="57" t="s">
        <v>2796</v>
      </c>
      <c r="P545" s="57" t="s">
        <v>2191</v>
      </c>
      <c r="Q545" s="58"/>
      <c r="R545" s="27"/>
      <c r="S545" s="27"/>
      <c r="T545" s="27"/>
      <c r="U545" s="27"/>
      <c r="V545" s="27"/>
      <c r="W545" s="27"/>
      <c r="X545" s="27"/>
      <c r="Y545" s="27"/>
      <c r="Z545" s="27"/>
      <c r="AA545" s="27"/>
      <c r="AB545" s="27"/>
    </row>
    <row r="546" ht="90.6" customHeight="1" spans="1:28" x14ac:dyDescent="0.25">
      <c r="A546" s="67">
        <v>1</v>
      </c>
      <c r="B546" s="26" t="s">
        <v>1402</v>
      </c>
      <c r="C546" s="68">
        <v>43623</v>
      </c>
      <c r="D546" s="60" t="s">
        <v>1955</v>
      </c>
      <c r="E546" s="27" t="s">
        <v>27</v>
      </c>
      <c r="F546" s="27"/>
      <c r="G546" s="27" t="s">
        <v>2798</v>
      </c>
      <c r="H546" s="26" t="s">
        <v>44</v>
      </c>
      <c r="I546" s="26" t="s">
        <v>35</v>
      </c>
      <c r="J546" s="26" t="s">
        <v>36</v>
      </c>
      <c r="K546" s="26" t="s">
        <v>48</v>
      </c>
      <c r="L546" s="27" t="s">
        <v>2007</v>
      </c>
      <c r="M546" s="27" t="s">
        <v>1974</v>
      </c>
      <c r="N546" s="27"/>
      <c r="O546" s="57" t="s">
        <v>2796</v>
      </c>
      <c r="P546" s="57" t="s">
        <v>2191</v>
      </c>
      <c r="Q546" s="58"/>
      <c r="R546" s="27"/>
      <c r="S546" s="27"/>
      <c r="T546" s="27"/>
      <c r="U546" s="27"/>
      <c r="V546" s="27"/>
      <c r="W546" s="27"/>
      <c r="X546" s="27"/>
      <c r="Y546" s="27"/>
      <c r="Z546" s="27"/>
      <c r="AA546" s="27"/>
      <c r="AB546" s="27"/>
    </row>
    <row r="547" ht="90.6" customHeight="1" spans="1:28" x14ac:dyDescent="0.25">
      <c r="A547" s="67">
        <v>1</v>
      </c>
      <c r="B547" s="26" t="s">
        <v>1402</v>
      </c>
      <c r="C547" s="68">
        <v>43623</v>
      </c>
      <c r="D547" s="60" t="s">
        <v>1957</v>
      </c>
      <c r="E547" s="27" t="s">
        <v>27</v>
      </c>
      <c r="F547" s="27"/>
      <c r="G547" s="27" t="s">
        <v>2798</v>
      </c>
      <c r="H547" s="26" t="s">
        <v>44</v>
      </c>
      <c r="I547" s="26" t="s">
        <v>35</v>
      </c>
      <c r="J547" s="26" t="s">
        <v>36</v>
      </c>
      <c r="K547" s="26" t="s">
        <v>48</v>
      </c>
      <c r="L547" s="27" t="s">
        <v>2007</v>
      </c>
      <c r="M547" s="27" t="s">
        <v>1974</v>
      </c>
      <c r="N547" s="27"/>
      <c r="O547" s="57" t="s">
        <v>2796</v>
      </c>
      <c r="P547" s="57" t="s">
        <v>2191</v>
      </c>
      <c r="Q547" s="58"/>
      <c r="R547" s="27"/>
      <c r="S547" s="27"/>
      <c r="T547" s="27"/>
      <c r="U547" s="27"/>
      <c r="V547" s="27"/>
      <c r="W547" s="27"/>
      <c r="X547" s="27"/>
      <c r="Y547" s="27"/>
      <c r="Z547" s="27"/>
      <c r="AA547" s="27"/>
      <c r="AB547" s="27"/>
    </row>
    <row r="548" ht="90.6" customHeight="1" spans="1:28" s="3" customFormat="1" x14ac:dyDescent="0.25">
      <c r="A548" s="45">
        <v>1</v>
      </c>
      <c r="B548" s="3" t="s">
        <v>1402</v>
      </c>
      <c r="C548" s="46">
        <v>43623</v>
      </c>
      <c r="D548" s="47" t="s">
        <v>1949</v>
      </c>
      <c r="E548" s="4" t="s">
        <v>1950</v>
      </c>
      <c r="F548" s="4"/>
      <c r="G548" s="4" t="s">
        <v>2799</v>
      </c>
      <c r="H548" s="3" t="s">
        <v>44</v>
      </c>
      <c r="I548" s="3" t="s">
        <v>35</v>
      </c>
      <c r="J548" s="3" t="s">
        <v>36</v>
      </c>
      <c r="K548" s="3" t="s">
        <v>39</v>
      </c>
      <c r="L548" s="4" t="s">
        <v>1973</v>
      </c>
      <c r="M548" s="4" t="s">
        <v>1539</v>
      </c>
      <c r="N548" s="4"/>
      <c r="O548" s="4" t="s">
        <v>1540</v>
      </c>
      <c r="P548" s="4" t="s">
        <v>1541</v>
      </c>
      <c r="Q548" s="48"/>
      <c r="R548" s="4"/>
      <c r="S548" s="4"/>
      <c r="T548" s="4"/>
      <c r="U548" s="4"/>
      <c r="V548" s="4"/>
      <c r="W548" s="4"/>
      <c r="X548" s="4"/>
      <c r="Y548" s="4"/>
      <c r="Z548" s="4"/>
      <c r="AA548" s="4"/>
      <c r="AB548" s="4"/>
    </row>
    <row r="549" ht="90.6" customHeight="1" spans="1:28" s="3" customFormat="1" x14ac:dyDescent="0.25">
      <c r="A549" s="45">
        <v>1</v>
      </c>
      <c r="B549" s="3" t="s">
        <v>1402</v>
      </c>
      <c r="C549" s="46">
        <v>43623</v>
      </c>
      <c r="D549" s="47" t="s">
        <v>1949</v>
      </c>
      <c r="E549" s="4" t="s">
        <v>1950</v>
      </c>
      <c r="F549" s="4"/>
      <c r="G549" s="4" t="s">
        <v>2800</v>
      </c>
      <c r="H549" s="3" t="s">
        <v>38</v>
      </c>
      <c r="I549" s="3" t="s">
        <v>35</v>
      </c>
      <c r="J549" s="3" t="s">
        <v>36</v>
      </c>
      <c r="K549" s="3" t="s">
        <v>39</v>
      </c>
      <c r="L549" s="4" t="s">
        <v>1973</v>
      </c>
      <c r="M549" s="4" t="s">
        <v>1539</v>
      </c>
      <c r="N549" s="4"/>
      <c r="O549" s="4" t="s">
        <v>1543</v>
      </c>
      <c r="P549" s="4" t="s">
        <v>1544</v>
      </c>
      <c r="Q549" s="48"/>
      <c r="R549" s="4"/>
      <c r="S549" s="4"/>
      <c r="T549" s="4"/>
      <c r="U549" s="4"/>
      <c r="V549" s="4"/>
      <c r="W549" s="4"/>
      <c r="X549" s="4"/>
      <c r="Y549" s="4"/>
      <c r="Z549" s="4"/>
      <c r="AA549" s="4"/>
      <c r="AB549" s="4"/>
    </row>
    <row r="550" ht="90.6" customHeight="1" spans="1:28" s="3" customFormat="1" x14ac:dyDescent="0.25">
      <c r="A550" s="45">
        <v>1</v>
      </c>
      <c r="B550" s="3" t="s">
        <v>1402</v>
      </c>
      <c r="C550" s="46">
        <v>43623</v>
      </c>
      <c r="D550" s="47" t="s">
        <v>1953</v>
      </c>
      <c r="E550" s="4" t="s">
        <v>1950</v>
      </c>
      <c r="F550" s="4"/>
      <c r="G550" s="4" t="s">
        <v>2801</v>
      </c>
      <c r="H550" s="3" t="s">
        <v>44</v>
      </c>
      <c r="I550" s="3" t="s">
        <v>35</v>
      </c>
      <c r="J550" s="3" t="s">
        <v>36</v>
      </c>
      <c r="K550" s="3" t="s">
        <v>39</v>
      </c>
      <c r="L550" s="4" t="s">
        <v>1973</v>
      </c>
      <c r="M550" s="4" t="s">
        <v>1539</v>
      </c>
      <c r="N550" s="4"/>
      <c r="O550" s="4" t="s">
        <v>1540</v>
      </c>
      <c r="P550" s="4" t="s">
        <v>1541</v>
      </c>
      <c r="Q550" s="48"/>
      <c r="R550" s="4"/>
      <c r="S550" s="4"/>
      <c r="T550" s="4"/>
      <c r="U550" s="4"/>
      <c r="V550" s="4"/>
      <c r="W550" s="4"/>
      <c r="X550" s="4"/>
      <c r="Y550" s="4"/>
      <c r="Z550" s="4"/>
      <c r="AA550" s="4"/>
      <c r="AB550" s="4"/>
    </row>
    <row r="551" ht="90.6" customHeight="1" spans="1:28" s="3" customFormat="1" x14ac:dyDescent="0.25">
      <c r="A551" s="45">
        <v>1</v>
      </c>
      <c r="B551" s="3" t="s">
        <v>1402</v>
      </c>
      <c r="C551" s="46">
        <v>43623</v>
      </c>
      <c r="D551" s="47" t="s">
        <v>1955</v>
      </c>
      <c r="E551" s="4" t="s">
        <v>27</v>
      </c>
      <c r="F551" s="4"/>
      <c r="G551" s="4" t="s">
        <v>2802</v>
      </c>
      <c r="H551" s="3" t="s">
        <v>44</v>
      </c>
      <c r="I551" s="3" t="s">
        <v>35</v>
      </c>
      <c r="J551" s="3" t="s">
        <v>36</v>
      </c>
      <c r="K551" s="3" t="s">
        <v>39</v>
      </c>
      <c r="L551" s="4" t="s">
        <v>1973</v>
      </c>
      <c r="M551" s="4" t="s">
        <v>1539</v>
      </c>
      <c r="N551" s="4"/>
      <c r="O551" s="4" t="s">
        <v>1540</v>
      </c>
      <c r="P551" s="4" t="s">
        <v>1541</v>
      </c>
      <c r="Q551" s="48"/>
      <c r="R551" s="4"/>
      <c r="S551" s="4"/>
      <c r="T551" s="4"/>
      <c r="U551" s="4"/>
      <c r="V551" s="4"/>
      <c r="W551" s="4"/>
      <c r="X551" s="4"/>
      <c r="Y551" s="4"/>
      <c r="Z551" s="4"/>
      <c r="AA551" s="4"/>
      <c r="AB551" s="4"/>
    </row>
    <row r="552" ht="90.6" customHeight="1" spans="1:28" s="3" customFormat="1" x14ac:dyDescent="0.25">
      <c r="A552" s="45">
        <v>1</v>
      </c>
      <c r="B552" s="3" t="s">
        <v>1402</v>
      </c>
      <c r="C552" s="46">
        <v>43623</v>
      </c>
      <c r="D552" s="47" t="s">
        <v>1957</v>
      </c>
      <c r="E552" s="4" t="s">
        <v>27</v>
      </c>
      <c r="F552" s="4"/>
      <c r="G552" s="4" t="s">
        <v>2802</v>
      </c>
      <c r="H552" s="3" t="s">
        <v>44</v>
      </c>
      <c r="I552" s="3" t="s">
        <v>35</v>
      </c>
      <c r="J552" s="3" t="s">
        <v>36</v>
      </c>
      <c r="K552" s="3" t="s">
        <v>39</v>
      </c>
      <c r="L552" s="4" t="s">
        <v>1973</v>
      </c>
      <c r="M552" s="4" t="s">
        <v>1539</v>
      </c>
      <c r="N552" s="4"/>
      <c r="O552" s="4" t="s">
        <v>1540</v>
      </c>
      <c r="P552" s="4" t="s">
        <v>1541</v>
      </c>
      <c r="Q552" s="48"/>
      <c r="R552" s="4"/>
      <c r="S552" s="4"/>
      <c r="T552" s="4"/>
      <c r="U552" s="4"/>
      <c r="V552" s="4"/>
      <c r="W552" s="4"/>
      <c r="X552" s="4"/>
      <c r="Y552" s="4"/>
      <c r="Z552" s="4"/>
      <c r="AA552" s="4"/>
      <c r="AB552" s="4"/>
    </row>
    <row r="553" ht="90.6" customHeight="1" spans="1:28" s="7" customFormat="1" x14ac:dyDescent="0.25">
      <c r="A553" s="61">
        <v>1</v>
      </c>
      <c r="B553" s="7" t="s">
        <v>1402</v>
      </c>
      <c r="C553" s="62">
        <v>43626</v>
      </c>
      <c r="D553" s="63" t="s">
        <v>1949</v>
      </c>
      <c r="E553" s="8" t="s">
        <v>2803</v>
      </c>
      <c r="F553" s="8"/>
      <c r="G553" s="8" t="s">
        <v>2804</v>
      </c>
      <c r="H553" s="7" t="s">
        <v>38</v>
      </c>
      <c r="I553" s="7" t="s">
        <v>36</v>
      </c>
      <c r="J553" s="7" t="s">
        <v>35</v>
      </c>
      <c r="K553" s="7" t="s">
        <v>48</v>
      </c>
      <c r="L553" s="8" t="s">
        <v>1971</v>
      </c>
      <c r="M553" s="8" t="s">
        <v>2074</v>
      </c>
      <c r="N553" s="8"/>
      <c r="O553" s="8" t="s">
        <v>2805</v>
      </c>
      <c r="P553" s="8" t="s">
        <v>2806</v>
      </c>
      <c r="Q553" s="64"/>
      <c r="R553" s="8"/>
      <c r="S553" s="8"/>
      <c r="T553" s="8"/>
      <c r="U553" s="8"/>
      <c r="V553" s="8"/>
      <c r="W553" s="8"/>
      <c r="X553" s="8"/>
      <c r="Y553" s="8"/>
      <c r="Z553" s="8"/>
      <c r="AA553" s="8"/>
      <c r="AB553" s="8"/>
    </row>
    <row r="554" ht="90.6" customHeight="1" spans="1:28" s="7" customFormat="1" x14ac:dyDescent="0.25">
      <c r="A554" s="61">
        <v>1</v>
      </c>
      <c r="B554" s="7" t="s">
        <v>1402</v>
      </c>
      <c r="C554" s="62">
        <v>43626</v>
      </c>
      <c r="D554" s="63" t="s">
        <v>1957</v>
      </c>
      <c r="E554" s="8" t="s">
        <v>2807</v>
      </c>
      <c r="F554" s="8"/>
      <c r="G554" s="8" t="s">
        <v>2808</v>
      </c>
      <c r="H554" s="7" t="s">
        <v>38</v>
      </c>
      <c r="I554" s="7" t="s">
        <v>36</v>
      </c>
      <c r="J554" s="7" t="s">
        <v>35</v>
      </c>
      <c r="K554" s="7" t="s">
        <v>48</v>
      </c>
      <c r="L554" s="8" t="s">
        <v>1971</v>
      </c>
      <c r="M554" s="8" t="s">
        <v>2074</v>
      </c>
      <c r="N554" s="8"/>
      <c r="O554" s="8" t="s">
        <v>2805</v>
      </c>
      <c r="P554" s="8" t="s">
        <v>2806</v>
      </c>
      <c r="Q554" s="64"/>
      <c r="R554" s="8"/>
      <c r="S554" s="8"/>
      <c r="T554" s="8"/>
      <c r="U554" s="8"/>
      <c r="V554" s="8"/>
      <c r="W554" s="8"/>
      <c r="X554" s="8"/>
      <c r="Y554" s="8"/>
      <c r="Z554" s="8"/>
      <c r="AA554" s="8"/>
      <c r="AB554" s="8"/>
    </row>
    <row r="555" ht="90.6" customHeight="1" spans="1:28" s="7" customFormat="1" x14ac:dyDescent="0.25">
      <c r="A555" s="61">
        <v>1</v>
      </c>
      <c r="B555" s="7" t="s">
        <v>1402</v>
      </c>
      <c r="C555" s="62">
        <v>43627</v>
      </c>
      <c r="D555" s="63" t="s">
        <v>1949</v>
      </c>
      <c r="E555" s="8" t="s">
        <v>2809</v>
      </c>
      <c r="F555" s="8"/>
      <c r="G555" s="8" t="s">
        <v>2810</v>
      </c>
      <c r="H555" s="7" t="s">
        <v>44</v>
      </c>
      <c r="I555" s="7" t="s">
        <v>36</v>
      </c>
      <c r="J555" s="7" t="s">
        <v>35</v>
      </c>
      <c r="K555" s="7" t="s">
        <v>48</v>
      </c>
      <c r="L555" s="8" t="s">
        <v>1971</v>
      </c>
      <c r="M555" s="8" t="s">
        <v>2074</v>
      </c>
      <c r="N555" s="8"/>
      <c r="O555" s="8"/>
      <c r="P555" s="8"/>
      <c r="Q555" s="64"/>
      <c r="R555" s="8"/>
      <c r="S555" s="8"/>
      <c r="T555" s="8"/>
      <c r="U555" s="8"/>
      <c r="V555" s="8"/>
      <c r="W555" s="8"/>
      <c r="X555" s="8"/>
      <c r="Y555" s="8"/>
      <c r="Z555" s="8"/>
      <c r="AA555" s="8"/>
      <c r="AB555" s="8"/>
    </row>
    <row r="556" ht="90.6" customHeight="1" spans="1:28" x14ac:dyDescent="0.25">
      <c r="A556" s="67">
        <v>1</v>
      </c>
      <c r="B556" s="26" t="s">
        <v>1402</v>
      </c>
      <c r="C556" s="68">
        <v>43628</v>
      </c>
      <c r="D556" s="60" t="s">
        <v>1949</v>
      </c>
      <c r="E556" s="27" t="s">
        <v>1950</v>
      </c>
      <c r="F556" s="27"/>
      <c r="G556" s="27" t="s">
        <v>2811</v>
      </c>
      <c r="H556" s="26" t="s">
        <v>44</v>
      </c>
      <c r="I556" s="26" t="s">
        <v>35</v>
      </c>
      <c r="J556" s="26" t="s">
        <v>36</v>
      </c>
      <c r="K556" s="26" t="s">
        <v>48</v>
      </c>
      <c r="L556" s="27" t="s">
        <v>1998</v>
      </c>
      <c r="M556" s="27" t="s">
        <v>1984</v>
      </c>
      <c r="N556" s="27"/>
      <c r="O556" s="57" t="s">
        <v>2812</v>
      </c>
      <c r="P556" s="57" t="s">
        <v>2813</v>
      </c>
      <c r="Q556" s="58"/>
      <c r="R556" s="27"/>
      <c r="S556" s="27"/>
      <c r="T556" s="27"/>
      <c r="U556" s="27"/>
      <c r="V556" s="27"/>
      <c r="W556" s="27"/>
      <c r="X556" s="27"/>
      <c r="Y556" s="27"/>
      <c r="Z556" s="27"/>
      <c r="AA556" s="27"/>
      <c r="AB556" s="27"/>
    </row>
    <row r="557" ht="90.6" customHeight="1" spans="1:28" x14ac:dyDescent="0.25">
      <c r="A557" s="67">
        <v>1</v>
      </c>
      <c r="B557" s="26" t="s">
        <v>1402</v>
      </c>
      <c r="C557" s="68">
        <v>43628</v>
      </c>
      <c r="D557" s="60" t="s">
        <v>1953</v>
      </c>
      <c r="E557" s="27" t="s">
        <v>1950</v>
      </c>
      <c r="F557" s="27"/>
      <c r="G557" s="27" t="s">
        <v>2814</v>
      </c>
      <c r="H557" s="26" t="s">
        <v>44</v>
      </c>
      <c r="I557" s="26" t="s">
        <v>35</v>
      </c>
      <c r="J557" s="26" t="s">
        <v>36</v>
      </c>
      <c r="K557" s="26" t="s">
        <v>48</v>
      </c>
      <c r="L557" s="27" t="s">
        <v>1998</v>
      </c>
      <c r="M557" s="27" t="s">
        <v>1984</v>
      </c>
      <c r="N557" s="27"/>
      <c r="O557" s="57" t="s">
        <v>2812</v>
      </c>
      <c r="P557" s="57" t="s">
        <v>2813</v>
      </c>
      <c r="Q557" s="58"/>
      <c r="R557" s="27"/>
      <c r="S557" s="27"/>
      <c r="T557" s="27"/>
      <c r="U557" s="27"/>
      <c r="V557" s="27"/>
      <c r="W557" s="27"/>
      <c r="X557" s="27"/>
      <c r="Y557" s="27"/>
      <c r="Z557" s="27"/>
      <c r="AA557" s="27"/>
      <c r="AB557" s="27"/>
    </row>
    <row r="558" ht="90.6" customHeight="1" spans="1:28" x14ac:dyDescent="0.25">
      <c r="A558" s="67">
        <v>1</v>
      </c>
      <c r="B558" s="26" t="s">
        <v>1402</v>
      </c>
      <c r="C558" s="68">
        <v>43628</v>
      </c>
      <c r="D558" s="60" t="s">
        <v>1955</v>
      </c>
      <c r="E558" s="27" t="s">
        <v>27</v>
      </c>
      <c r="F558" s="27"/>
      <c r="G558" s="27" t="s">
        <v>2815</v>
      </c>
      <c r="H558" s="26" t="s">
        <v>44</v>
      </c>
      <c r="I558" s="26" t="s">
        <v>35</v>
      </c>
      <c r="J558" s="26" t="s">
        <v>36</v>
      </c>
      <c r="K558" s="26" t="s">
        <v>48</v>
      </c>
      <c r="L558" s="27" t="s">
        <v>1998</v>
      </c>
      <c r="M558" s="27" t="s">
        <v>1984</v>
      </c>
      <c r="N558" s="27"/>
      <c r="O558" s="57" t="s">
        <v>2812</v>
      </c>
      <c r="P558" s="57" t="s">
        <v>2813</v>
      </c>
      <c r="Q558" s="58"/>
      <c r="R558" s="27"/>
      <c r="S558" s="27"/>
      <c r="T558" s="27"/>
      <c r="U558" s="27"/>
      <c r="V558" s="27"/>
      <c r="W558" s="27"/>
      <c r="X558" s="27"/>
      <c r="Y558" s="27"/>
      <c r="Z558" s="27"/>
      <c r="AA558" s="27"/>
      <c r="AB558" s="27"/>
    </row>
    <row r="559" ht="90.6" customHeight="1" spans="1:28" x14ac:dyDescent="0.25">
      <c r="A559" s="67">
        <v>1</v>
      </c>
      <c r="B559" s="26" t="s">
        <v>1402</v>
      </c>
      <c r="C559" s="68">
        <v>43628</v>
      </c>
      <c r="D559" s="60" t="s">
        <v>1957</v>
      </c>
      <c r="E559" s="27" t="s">
        <v>27</v>
      </c>
      <c r="F559" s="27"/>
      <c r="G559" s="27" t="s">
        <v>2815</v>
      </c>
      <c r="H559" s="26" t="s">
        <v>44</v>
      </c>
      <c r="I559" s="26" t="s">
        <v>35</v>
      </c>
      <c r="J559" s="26" t="s">
        <v>36</v>
      </c>
      <c r="K559" s="26" t="s">
        <v>48</v>
      </c>
      <c r="L559" s="27" t="s">
        <v>1998</v>
      </c>
      <c r="M559" s="27" t="s">
        <v>1984</v>
      </c>
      <c r="N559" s="27"/>
      <c r="O559" s="57" t="s">
        <v>2812</v>
      </c>
      <c r="P559" s="57" t="s">
        <v>2813</v>
      </c>
      <c r="Q559" s="58"/>
      <c r="R559" s="27"/>
      <c r="S559" s="27"/>
      <c r="T559" s="27"/>
      <c r="U559" s="27"/>
      <c r="V559" s="27"/>
      <c r="W559" s="27"/>
      <c r="X559" s="27"/>
      <c r="Y559" s="27"/>
      <c r="Z559" s="27"/>
      <c r="AA559" s="27"/>
      <c r="AB559" s="27"/>
    </row>
    <row r="560" ht="90.6" customHeight="1" spans="1:28" s="7" customFormat="1" x14ac:dyDescent="0.25">
      <c r="A560" s="61">
        <v>1</v>
      </c>
      <c r="B560" s="7" t="s">
        <v>1402</v>
      </c>
      <c r="C560" s="62">
        <v>43628</v>
      </c>
      <c r="D560" s="63" t="s">
        <v>1949</v>
      </c>
      <c r="E560" s="8" t="s">
        <v>2816</v>
      </c>
      <c r="F560" s="8"/>
      <c r="G560" s="8" t="s">
        <v>2817</v>
      </c>
      <c r="H560" s="7" t="s">
        <v>44</v>
      </c>
      <c r="I560" s="7" t="s">
        <v>36</v>
      </c>
      <c r="J560" s="7" t="s">
        <v>35</v>
      </c>
      <c r="K560" s="7" t="s">
        <v>48</v>
      </c>
      <c r="L560" s="8" t="s">
        <v>1966</v>
      </c>
      <c r="M560" s="8" t="s">
        <v>1261</v>
      </c>
      <c r="N560" s="8"/>
      <c r="O560" s="8" t="s">
        <v>1406</v>
      </c>
      <c r="P560" s="8" t="s">
        <v>1407</v>
      </c>
      <c r="Q560" s="64"/>
      <c r="R560" s="8"/>
      <c r="S560" s="8"/>
      <c r="T560" s="8"/>
      <c r="U560" s="8"/>
      <c r="V560" s="8"/>
      <c r="W560" s="8"/>
      <c r="X560" s="8"/>
      <c r="Y560" s="8"/>
      <c r="Z560" s="8"/>
      <c r="AA560" s="8"/>
      <c r="AB560" s="8"/>
    </row>
    <row r="561" ht="90.6" customHeight="1" spans="1:28" s="7" customFormat="1" x14ac:dyDescent="0.25">
      <c r="A561" s="61">
        <v>1</v>
      </c>
      <c r="B561" s="7" t="s">
        <v>1402</v>
      </c>
      <c r="C561" s="62">
        <v>43628</v>
      </c>
      <c r="D561" s="63" t="s">
        <v>1957</v>
      </c>
      <c r="E561" s="8" t="s">
        <v>1403</v>
      </c>
      <c r="F561" s="8"/>
      <c r="G561" s="8" t="s">
        <v>2818</v>
      </c>
      <c r="H561" s="7" t="s">
        <v>44</v>
      </c>
      <c r="I561" s="7" t="s">
        <v>36</v>
      </c>
      <c r="J561" s="7" t="s">
        <v>35</v>
      </c>
      <c r="K561" s="7" t="s">
        <v>48</v>
      </c>
      <c r="L561" s="8" t="s">
        <v>1966</v>
      </c>
      <c r="M561" s="8" t="s">
        <v>1261</v>
      </c>
      <c r="N561" s="8"/>
      <c r="O561" s="8" t="s">
        <v>1406</v>
      </c>
      <c r="P561" s="8" t="s">
        <v>1407</v>
      </c>
      <c r="Q561" s="64"/>
      <c r="R561" s="8"/>
      <c r="S561" s="8"/>
      <c r="T561" s="8"/>
      <c r="U561" s="8"/>
      <c r="V561" s="8"/>
      <c r="W561" s="8"/>
      <c r="X561" s="8"/>
      <c r="Y561" s="8"/>
      <c r="Z561" s="8"/>
      <c r="AA561" s="8"/>
      <c r="AB561" s="8"/>
    </row>
    <row r="562" ht="90.6" customHeight="1" spans="1:28" s="7" customFormat="1" x14ac:dyDescent="0.25">
      <c r="A562" s="61">
        <v>1</v>
      </c>
      <c r="B562" s="7" t="s">
        <v>1402</v>
      </c>
      <c r="C562" s="62">
        <v>43628</v>
      </c>
      <c r="D562" s="63" t="s">
        <v>1949</v>
      </c>
      <c r="E562" s="8" t="s">
        <v>2279</v>
      </c>
      <c r="F562" s="8"/>
      <c r="G562" s="8" t="s">
        <v>2689</v>
      </c>
      <c r="H562" s="7" t="s">
        <v>44</v>
      </c>
      <c r="I562" s="7" t="s">
        <v>36</v>
      </c>
      <c r="J562" s="7" t="s">
        <v>35</v>
      </c>
      <c r="K562" s="7" t="s">
        <v>48</v>
      </c>
      <c r="L562" s="8" t="s">
        <v>1966</v>
      </c>
      <c r="M562" s="8" t="s">
        <v>2074</v>
      </c>
      <c r="N562" s="8"/>
      <c r="O562" s="8" t="s">
        <v>2750</v>
      </c>
      <c r="P562" s="8" t="s">
        <v>2615</v>
      </c>
      <c r="Q562" s="64"/>
      <c r="R562" s="8"/>
      <c r="S562" s="8"/>
      <c r="T562" s="8"/>
      <c r="U562" s="8"/>
      <c r="V562" s="8"/>
      <c r="W562" s="8"/>
      <c r="X562" s="8"/>
      <c r="Y562" s="8"/>
      <c r="Z562" s="8"/>
      <c r="AA562" s="8"/>
      <c r="AB562" s="8"/>
    </row>
    <row r="563" ht="90.6" customHeight="1" spans="1:28" s="7" customFormat="1" x14ac:dyDescent="0.25">
      <c r="A563" s="61">
        <v>1</v>
      </c>
      <c r="B563" s="7" t="s">
        <v>1402</v>
      </c>
      <c r="C563" s="62">
        <v>43628</v>
      </c>
      <c r="D563" s="63" t="s">
        <v>1949</v>
      </c>
      <c r="E563" s="8" t="s">
        <v>1992</v>
      </c>
      <c r="F563" s="8"/>
      <c r="G563" s="8" t="s">
        <v>2819</v>
      </c>
      <c r="H563" s="7" t="s">
        <v>44</v>
      </c>
      <c r="I563" s="7" t="s">
        <v>36</v>
      </c>
      <c r="J563" s="7" t="s">
        <v>35</v>
      </c>
      <c r="K563" s="7" t="s">
        <v>48</v>
      </c>
      <c r="L563" s="8" t="s">
        <v>1971</v>
      </c>
      <c r="M563" s="8" t="s">
        <v>2074</v>
      </c>
      <c r="N563" s="8"/>
      <c r="O563" s="8" t="s">
        <v>2812</v>
      </c>
      <c r="P563" s="8" t="s">
        <v>2813</v>
      </c>
      <c r="Q563" s="64"/>
      <c r="R563" s="8"/>
      <c r="S563" s="8"/>
      <c r="T563" s="8"/>
      <c r="U563" s="8"/>
      <c r="V563" s="8"/>
      <c r="W563" s="8"/>
      <c r="X563" s="8"/>
      <c r="Y563" s="8"/>
      <c r="Z563" s="8"/>
      <c r="AA563" s="8"/>
      <c r="AB563" s="8"/>
    </row>
    <row r="564" ht="90.6" customHeight="1" spans="1:28" s="7" customFormat="1" x14ac:dyDescent="0.25">
      <c r="A564" s="61">
        <v>1</v>
      </c>
      <c r="B564" s="7" t="s">
        <v>1402</v>
      </c>
      <c r="C564" s="62">
        <v>43629</v>
      </c>
      <c r="D564" s="63" t="s">
        <v>1949</v>
      </c>
      <c r="E564" s="8" t="s">
        <v>2157</v>
      </c>
      <c r="F564" s="8"/>
      <c r="G564" s="8" t="s">
        <v>2766</v>
      </c>
      <c r="H564" s="7" t="s">
        <v>44</v>
      </c>
      <c r="I564" s="7" t="s">
        <v>36</v>
      </c>
      <c r="J564" s="7" t="s">
        <v>35</v>
      </c>
      <c r="K564" s="7" t="s">
        <v>48</v>
      </c>
      <c r="L564" s="8" t="s">
        <v>1966</v>
      </c>
      <c r="M564" s="8" t="s">
        <v>2074</v>
      </c>
      <c r="N564" s="8"/>
      <c r="O564" s="8" t="s">
        <v>2767</v>
      </c>
      <c r="P564" s="7" t="s">
        <v>2611</v>
      </c>
      <c r="Q564" s="64"/>
      <c r="R564" s="8"/>
      <c r="S564" s="8"/>
      <c r="T564" s="8"/>
      <c r="U564" s="8"/>
      <c r="V564" s="8"/>
      <c r="W564" s="8"/>
      <c r="X564" s="8"/>
      <c r="Y564" s="8"/>
      <c r="Z564" s="8"/>
      <c r="AA564" s="8"/>
      <c r="AB564" s="8"/>
    </row>
    <row r="565" ht="90.6" customHeight="1" spans="1:28" s="3" customFormat="1" x14ac:dyDescent="0.25">
      <c r="A565" s="45">
        <v>1</v>
      </c>
      <c r="B565" s="3" t="s">
        <v>1402</v>
      </c>
      <c r="C565" s="46">
        <v>43630</v>
      </c>
      <c r="D565" s="47" t="s">
        <v>1949</v>
      </c>
      <c r="E565" s="4" t="s">
        <v>1950</v>
      </c>
      <c r="F565" s="4"/>
      <c r="G565" s="4" t="s">
        <v>2820</v>
      </c>
      <c r="H565" s="3" t="s">
        <v>44</v>
      </c>
      <c r="I565" s="3" t="s">
        <v>35</v>
      </c>
      <c r="J565" s="3" t="s">
        <v>36</v>
      </c>
      <c r="K565" s="3" t="s">
        <v>39</v>
      </c>
      <c r="L565" s="4" t="s">
        <v>1989</v>
      </c>
      <c r="M565" s="4" t="s">
        <v>1557</v>
      </c>
      <c r="N565" s="4"/>
      <c r="O565" s="4" t="s">
        <v>1558</v>
      </c>
      <c r="P565" s="4" t="s">
        <v>1559</v>
      </c>
      <c r="Q565" s="48"/>
      <c r="R565" s="4"/>
      <c r="S565" s="4"/>
      <c r="T565" s="4"/>
      <c r="U565" s="4"/>
      <c r="V565" s="4"/>
      <c r="W565" s="4"/>
      <c r="X565" s="4"/>
      <c r="Y565" s="4"/>
      <c r="Z565" s="4"/>
      <c r="AA565" s="4"/>
      <c r="AB565" s="4"/>
    </row>
    <row r="566" ht="90.6" customHeight="1" spans="1:28" s="3" customFormat="1" x14ac:dyDescent="0.25">
      <c r="A566" s="45">
        <v>1</v>
      </c>
      <c r="B566" s="3" t="s">
        <v>1402</v>
      </c>
      <c r="C566" s="46">
        <v>43630</v>
      </c>
      <c r="D566" s="47" t="s">
        <v>1949</v>
      </c>
      <c r="E566" s="4" t="s">
        <v>1950</v>
      </c>
      <c r="F566" s="4"/>
      <c r="G566" s="4" t="s">
        <v>2821</v>
      </c>
      <c r="H566" s="3" t="s">
        <v>38</v>
      </c>
      <c r="I566" s="3" t="s">
        <v>35</v>
      </c>
      <c r="J566" s="3" t="s">
        <v>36</v>
      </c>
      <c r="K566" s="3" t="s">
        <v>39</v>
      </c>
      <c r="L566" s="4" t="s">
        <v>1989</v>
      </c>
      <c r="M566" s="4" t="s">
        <v>1557</v>
      </c>
      <c r="N566" s="4"/>
      <c r="O566" s="4" t="s">
        <v>1561</v>
      </c>
      <c r="P566" s="4" t="s">
        <v>1562</v>
      </c>
      <c r="Q566" s="48"/>
      <c r="R566" s="4"/>
      <c r="S566" s="4"/>
      <c r="T566" s="4"/>
      <c r="U566" s="4"/>
      <c r="V566" s="4"/>
      <c r="W566" s="4"/>
      <c r="X566" s="4"/>
      <c r="Y566" s="4"/>
      <c r="Z566" s="4"/>
      <c r="AA566" s="4"/>
      <c r="AB566" s="4"/>
    </row>
    <row r="567" ht="90.6" customHeight="1" spans="1:28" s="3" customFormat="1" x14ac:dyDescent="0.25">
      <c r="A567" s="45">
        <v>1</v>
      </c>
      <c r="B567" s="3" t="s">
        <v>1402</v>
      </c>
      <c r="C567" s="46">
        <v>43630</v>
      </c>
      <c r="D567" s="47" t="s">
        <v>1949</v>
      </c>
      <c r="E567" s="4" t="s">
        <v>1950</v>
      </c>
      <c r="F567" s="4"/>
      <c r="G567" s="4" t="s">
        <v>2822</v>
      </c>
      <c r="H567" s="3" t="s">
        <v>38</v>
      </c>
      <c r="I567" s="3" t="s">
        <v>35</v>
      </c>
      <c r="J567" s="3" t="s">
        <v>36</v>
      </c>
      <c r="K567" s="3" t="s">
        <v>39</v>
      </c>
      <c r="L567" s="4" t="s">
        <v>1989</v>
      </c>
      <c r="M567" s="4" t="s">
        <v>1557</v>
      </c>
      <c r="N567" s="4"/>
      <c r="O567" s="4"/>
      <c r="P567" s="4"/>
      <c r="Q567" s="48"/>
      <c r="R567" s="4"/>
      <c r="S567" s="4"/>
      <c r="T567" s="4"/>
      <c r="U567" s="4"/>
      <c r="V567" s="4"/>
      <c r="W567" s="4"/>
      <c r="X567" s="4"/>
      <c r="Y567" s="4"/>
      <c r="Z567" s="4"/>
      <c r="AA567" s="4"/>
      <c r="AB567" s="4"/>
    </row>
    <row r="568" ht="90.6" customHeight="1" spans="1:28" s="3" customFormat="1" x14ac:dyDescent="0.25">
      <c r="A568" s="45">
        <v>1</v>
      </c>
      <c r="B568" s="3" t="s">
        <v>1402</v>
      </c>
      <c r="C568" s="46">
        <v>43630</v>
      </c>
      <c r="D568" s="47" t="s">
        <v>1953</v>
      </c>
      <c r="E568" s="4" t="s">
        <v>1950</v>
      </c>
      <c r="F568" s="4"/>
      <c r="G568" s="4" t="s">
        <v>2823</v>
      </c>
      <c r="H568" s="3" t="s">
        <v>1979</v>
      </c>
      <c r="I568" s="3" t="s">
        <v>35</v>
      </c>
      <c r="J568" s="3" t="s">
        <v>36</v>
      </c>
      <c r="K568" s="3" t="s">
        <v>39</v>
      </c>
      <c r="L568" s="4" t="s">
        <v>1989</v>
      </c>
      <c r="M568" s="4" t="s">
        <v>1557</v>
      </c>
      <c r="N568" s="4"/>
      <c r="O568" s="4" t="s">
        <v>1558</v>
      </c>
      <c r="P568" s="4" t="s">
        <v>1559</v>
      </c>
      <c r="Q568" s="48"/>
      <c r="R568" s="4"/>
      <c r="S568" s="4"/>
      <c r="T568" s="4"/>
      <c r="U568" s="4"/>
      <c r="V568" s="4"/>
      <c r="W568" s="4"/>
      <c r="X568" s="4"/>
      <c r="Y568" s="4"/>
      <c r="Z568" s="4"/>
      <c r="AA568" s="4"/>
      <c r="AB568" s="4"/>
    </row>
    <row r="569" ht="90.6" customHeight="1" spans="1:28" s="3" customFormat="1" x14ac:dyDescent="0.25">
      <c r="A569" s="45">
        <v>1</v>
      </c>
      <c r="B569" s="3" t="s">
        <v>1402</v>
      </c>
      <c r="C569" s="46">
        <v>43630</v>
      </c>
      <c r="D569" s="47" t="s">
        <v>1955</v>
      </c>
      <c r="E569" s="4" t="s">
        <v>27</v>
      </c>
      <c r="F569" s="4"/>
      <c r="G569" s="4" t="s">
        <v>2824</v>
      </c>
      <c r="H569" s="3" t="s">
        <v>1979</v>
      </c>
      <c r="I569" s="3" t="s">
        <v>35</v>
      </c>
      <c r="J569" s="3" t="s">
        <v>36</v>
      </c>
      <c r="K569" s="3" t="s">
        <v>39</v>
      </c>
      <c r="L569" s="4" t="s">
        <v>1989</v>
      </c>
      <c r="M569" s="4" t="s">
        <v>1557</v>
      </c>
      <c r="N569" s="4"/>
      <c r="O569" s="4" t="s">
        <v>1558</v>
      </c>
      <c r="P569" s="4" t="s">
        <v>1559</v>
      </c>
      <c r="Q569" s="48"/>
      <c r="R569" s="4"/>
      <c r="S569" s="4"/>
      <c r="T569" s="4"/>
      <c r="U569" s="4"/>
      <c r="V569" s="4"/>
      <c r="W569" s="4"/>
      <c r="X569" s="4"/>
      <c r="Y569" s="4"/>
      <c r="Z569" s="4"/>
      <c r="AA569" s="4"/>
      <c r="AB569" s="4"/>
    </row>
    <row r="570" ht="90.6" customHeight="1" spans="1:28" s="3" customFormat="1" x14ac:dyDescent="0.25">
      <c r="A570" s="45">
        <v>1</v>
      </c>
      <c r="B570" s="3" t="s">
        <v>1402</v>
      </c>
      <c r="C570" s="46">
        <v>43630</v>
      </c>
      <c r="D570" s="47" t="s">
        <v>1957</v>
      </c>
      <c r="E570" s="4" t="s">
        <v>27</v>
      </c>
      <c r="F570" s="4"/>
      <c r="G570" s="4" t="s">
        <v>2824</v>
      </c>
      <c r="H570" s="3" t="s">
        <v>1979</v>
      </c>
      <c r="I570" s="3" t="s">
        <v>35</v>
      </c>
      <c r="J570" s="3" t="s">
        <v>36</v>
      </c>
      <c r="K570" s="3" t="s">
        <v>39</v>
      </c>
      <c r="L570" s="4" t="s">
        <v>1989</v>
      </c>
      <c r="M570" s="4" t="s">
        <v>1557</v>
      </c>
      <c r="N570" s="4"/>
      <c r="O570" s="4" t="s">
        <v>1558</v>
      </c>
      <c r="P570" s="4" t="s">
        <v>1559</v>
      </c>
      <c r="Q570" s="48"/>
      <c r="R570" s="4"/>
      <c r="S570" s="4"/>
      <c r="T570" s="4"/>
      <c r="U570" s="4"/>
      <c r="V570" s="4"/>
      <c r="W570" s="4"/>
      <c r="X570" s="4"/>
      <c r="Y570" s="4"/>
      <c r="Z570" s="4"/>
      <c r="AA570" s="4"/>
      <c r="AB570" s="4"/>
    </row>
    <row r="571" ht="90.6" customHeight="1" spans="1:28" s="7" customFormat="1" x14ac:dyDescent="0.25">
      <c r="A571" s="61">
        <v>1</v>
      </c>
      <c r="B571" s="7" t="s">
        <v>1402</v>
      </c>
      <c r="C571" s="62">
        <v>43630</v>
      </c>
      <c r="D571" s="63" t="s">
        <v>1949</v>
      </c>
      <c r="E571" s="8" t="s">
        <v>2116</v>
      </c>
      <c r="F571" s="8"/>
      <c r="G571" s="8" t="s">
        <v>2825</v>
      </c>
      <c r="H571" s="7" t="s">
        <v>38</v>
      </c>
      <c r="I571" s="7" t="s">
        <v>36</v>
      </c>
      <c r="J571" s="7" t="s">
        <v>35</v>
      </c>
      <c r="K571" s="7" t="s">
        <v>39</v>
      </c>
      <c r="L571" s="8" t="s">
        <v>1966</v>
      </c>
      <c r="M571" s="8" t="s">
        <v>1557</v>
      </c>
      <c r="N571" s="8"/>
      <c r="O571" s="8" t="s">
        <v>1589</v>
      </c>
      <c r="P571" s="8" t="s">
        <v>1590</v>
      </c>
      <c r="Q571" s="64"/>
      <c r="R571" s="8"/>
      <c r="S571" s="8"/>
      <c r="T571" s="8"/>
      <c r="U571" s="8"/>
      <c r="V571" s="8"/>
      <c r="W571" s="8"/>
      <c r="X571" s="8"/>
      <c r="Y571" s="8"/>
      <c r="Z571" s="8"/>
      <c r="AA571" s="8"/>
      <c r="AB571" s="8"/>
    </row>
    <row r="572" ht="90.6" customHeight="1" spans="1:28" s="7" customFormat="1" x14ac:dyDescent="0.25">
      <c r="A572" s="61">
        <v>1</v>
      </c>
      <c r="B572" s="7" t="s">
        <v>1402</v>
      </c>
      <c r="C572" s="62">
        <v>43631</v>
      </c>
      <c r="D572" s="63" t="s">
        <v>1949</v>
      </c>
      <c r="E572" s="8" t="s">
        <v>1967</v>
      </c>
      <c r="F572" s="8"/>
      <c r="G572" s="8" t="s">
        <v>2826</v>
      </c>
      <c r="H572" s="7" t="s">
        <v>44</v>
      </c>
      <c r="I572" s="7" t="s">
        <v>36</v>
      </c>
      <c r="J572" s="7" t="s">
        <v>35</v>
      </c>
      <c r="K572" s="7" t="s">
        <v>48</v>
      </c>
      <c r="L572" s="8" t="s">
        <v>1966</v>
      </c>
      <c r="M572" s="8" t="s">
        <v>1454</v>
      </c>
      <c r="N572" s="8"/>
      <c r="O572" s="8" t="s">
        <v>1467</v>
      </c>
      <c r="P572" s="8" t="s">
        <v>1468</v>
      </c>
      <c r="Q572" s="64"/>
      <c r="R572" s="8"/>
      <c r="S572" s="8"/>
      <c r="T572" s="8"/>
      <c r="U572" s="8"/>
      <c r="V572" s="8"/>
      <c r="W572" s="8"/>
      <c r="X572" s="8"/>
      <c r="Y572" s="8"/>
      <c r="Z572" s="8"/>
      <c r="AA572" s="8"/>
      <c r="AB572" s="8"/>
    </row>
    <row r="573" ht="90.6" customHeight="1" spans="1:28" s="7" customFormat="1" x14ac:dyDescent="0.25">
      <c r="A573" s="61">
        <v>1</v>
      </c>
      <c r="B573" s="7" t="s">
        <v>1402</v>
      </c>
      <c r="C573" s="62">
        <v>43633</v>
      </c>
      <c r="D573" s="63" t="s">
        <v>1949</v>
      </c>
      <c r="E573" s="8" t="s">
        <v>2072</v>
      </c>
      <c r="F573" s="8"/>
      <c r="G573" s="8" t="s">
        <v>2827</v>
      </c>
      <c r="H573" s="7" t="s">
        <v>44</v>
      </c>
      <c r="I573" s="7" t="s">
        <v>36</v>
      </c>
      <c r="J573" s="7" t="s">
        <v>35</v>
      </c>
      <c r="K573" s="7" t="s">
        <v>48</v>
      </c>
      <c r="L573" s="8" t="s">
        <v>1971</v>
      </c>
      <c r="M573" s="8" t="s">
        <v>2074</v>
      </c>
      <c r="N573" s="8"/>
      <c r="O573" s="8"/>
      <c r="P573" s="8"/>
      <c r="Q573" s="64"/>
      <c r="R573" s="8"/>
      <c r="S573" s="8"/>
      <c r="T573" s="8"/>
      <c r="U573" s="8"/>
      <c r="V573" s="8"/>
      <c r="W573" s="8"/>
      <c r="X573" s="8"/>
      <c r="Y573" s="8"/>
      <c r="Z573" s="8"/>
      <c r="AA573" s="8"/>
      <c r="AB573" s="8"/>
    </row>
    <row r="574" ht="90.6" customHeight="1" spans="1:28" s="7" customFormat="1" x14ac:dyDescent="0.25">
      <c r="A574" s="61">
        <v>1</v>
      </c>
      <c r="B574" s="7" t="s">
        <v>1402</v>
      </c>
      <c r="C574" s="62">
        <v>43633</v>
      </c>
      <c r="D574" s="63" t="s">
        <v>1949</v>
      </c>
      <c r="E574" s="8" t="s">
        <v>2828</v>
      </c>
      <c r="F574" s="8"/>
      <c r="G574" s="8" t="s">
        <v>2829</v>
      </c>
      <c r="H574" s="7" t="s">
        <v>44</v>
      </c>
      <c r="I574" s="7" t="s">
        <v>36</v>
      </c>
      <c r="J574" s="7" t="s">
        <v>35</v>
      </c>
      <c r="K574" s="7" t="s">
        <v>48</v>
      </c>
      <c r="L574" s="8" t="s">
        <v>1966</v>
      </c>
      <c r="M574" s="8" t="s">
        <v>1557</v>
      </c>
      <c r="N574" s="8"/>
      <c r="O574" s="8" t="s">
        <v>1611</v>
      </c>
      <c r="P574" s="8" t="s">
        <v>1612</v>
      </c>
      <c r="Q574" s="64"/>
      <c r="R574" s="8"/>
      <c r="S574" s="8"/>
      <c r="T574" s="8"/>
      <c r="U574" s="8"/>
      <c r="V574" s="8"/>
      <c r="W574" s="8"/>
      <c r="X574" s="8"/>
      <c r="Y574" s="8"/>
      <c r="Z574" s="8"/>
      <c r="AA574" s="8"/>
      <c r="AB574" s="8"/>
    </row>
    <row r="575" ht="86.4" customHeight="1" spans="1:28" s="7" customFormat="1" x14ac:dyDescent="0.25">
      <c r="A575" s="61">
        <v>1</v>
      </c>
      <c r="B575" s="7" t="s">
        <v>1402</v>
      </c>
      <c r="C575" s="62">
        <v>43634</v>
      </c>
      <c r="D575" s="63" t="s">
        <v>1949</v>
      </c>
      <c r="E575" s="8" t="s">
        <v>2586</v>
      </c>
      <c r="F575" s="8"/>
      <c r="G575" s="8" t="s">
        <v>2830</v>
      </c>
      <c r="H575" s="7" t="s">
        <v>44</v>
      </c>
      <c r="I575" s="7" t="s">
        <v>36</v>
      </c>
      <c r="J575" s="7" t="s">
        <v>35</v>
      </c>
      <c r="K575" s="7" t="s">
        <v>39</v>
      </c>
      <c r="L575" s="8" t="s">
        <v>1966</v>
      </c>
      <c r="M575" s="8" t="s">
        <v>1557</v>
      </c>
      <c r="N575" s="8"/>
      <c r="O575" s="8" t="s">
        <v>1614</v>
      </c>
      <c r="P575" s="8" t="s">
        <v>1615</v>
      </c>
      <c r="Q575" s="64"/>
      <c r="R575" s="8"/>
      <c r="S575" s="8"/>
      <c r="T575" s="8"/>
      <c r="U575" s="8"/>
      <c r="V575" s="8"/>
      <c r="W575" s="8"/>
      <c r="X575" s="8"/>
      <c r="Y575" s="8"/>
      <c r="Z575" s="8"/>
      <c r="AA575" s="8"/>
      <c r="AB575" s="8"/>
    </row>
    <row r="576" ht="72" customHeight="1" spans="1:28" s="7" customFormat="1" x14ac:dyDescent="0.25">
      <c r="A576" s="61">
        <v>1</v>
      </c>
      <c r="B576" s="7" t="s">
        <v>1402</v>
      </c>
      <c r="C576" s="62">
        <v>43634</v>
      </c>
      <c r="D576" s="63" t="s">
        <v>1949</v>
      </c>
      <c r="E576" s="8" t="s">
        <v>2157</v>
      </c>
      <c r="F576" s="8"/>
      <c r="G576" s="8" t="s">
        <v>2831</v>
      </c>
      <c r="H576" s="7" t="s">
        <v>44</v>
      </c>
      <c r="I576" s="7" t="s">
        <v>36</v>
      </c>
      <c r="J576" s="7" t="s">
        <v>35</v>
      </c>
      <c r="K576" s="7" t="s">
        <v>48</v>
      </c>
      <c r="L576" s="8" t="s">
        <v>1998</v>
      </c>
      <c r="M576" s="8" t="s">
        <v>1952</v>
      </c>
      <c r="N576" s="8"/>
      <c r="O576" s="8"/>
      <c r="P576" s="8"/>
      <c r="Q576" s="64"/>
      <c r="R576" s="8"/>
      <c r="S576" s="8"/>
      <c r="T576" s="8"/>
      <c r="U576" s="8"/>
      <c r="V576" s="8"/>
      <c r="W576" s="8"/>
      <c r="X576" s="8"/>
      <c r="Y576" s="8"/>
      <c r="Z576" s="8"/>
      <c r="AA576" s="8"/>
      <c r="AB576" s="8"/>
    </row>
    <row r="577" ht="57.6" customHeight="1" spans="1:28" s="7" customFormat="1" x14ac:dyDescent="0.25">
      <c r="A577" s="61">
        <v>1</v>
      </c>
      <c r="B577" s="7" t="s">
        <v>1402</v>
      </c>
      <c r="C577" s="62">
        <v>43634</v>
      </c>
      <c r="D577" s="63" t="s">
        <v>1949</v>
      </c>
      <c r="E577" s="8" t="s">
        <v>2157</v>
      </c>
      <c r="F577" s="8"/>
      <c r="G577" s="8" t="s">
        <v>2832</v>
      </c>
      <c r="H577" s="7" t="s">
        <v>44</v>
      </c>
      <c r="I577" s="7" t="s">
        <v>36</v>
      </c>
      <c r="J577" s="7" t="s">
        <v>35</v>
      </c>
      <c r="K577" s="7" t="s">
        <v>48</v>
      </c>
      <c r="L577" s="8" t="s">
        <v>1998</v>
      </c>
      <c r="M577" s="8" t="s">
        <v>1952</v>
      </c>
      <c r="N577" s="8"/>
      <c r="O577" s="8"/>
      <c r="P577" s="8"/>
      <c r="Q577" s="64"/>
      <c r="R577" s="8"/>
      <c r="S577" s="8"/>
      <c r="T577" s="8"/>
      <c r="U577" s="8"/>
      <c r="V577" s="8"/>
      <c r="W577" s="8"/>
      <c r="X577" s="8"/>
      <c r="Y577" s="8"/>
      <c r="Z577" s="8"/>
      <c r="AA577" s="8"/>
      <c r="AB577" s="8"/>
    </row>
    <row r="578" ht="97.8" customHeight="1" spans="1:28" x14ac:dyDescent="0.25">
      <c r="A578" s="67">
        <v>1</v>
      </c>
      <c r="B578" s="26" t="s">
        <v>1402</v>
      </c>
      <c r="C578" s="68">
        <v>43635</v>
      </c>
      <c r="D578" s="60" t="s">
        <v>1949</v>
      </c>
      <c r="E578" s="27" t="s">
        <v>1950</v>
      </c>
      <c r="F578" s="27"/>
      <c r="G578" s="27" t="s">
        <v>2833</v>
      </c>
      <c r="H578" s="26" t="s">
        <v>44</v>
      </c>
      <c r="I578" s="26" t="s">
        <v>35</v>
      </c>
      <c r="J578" s="26" t="s">
        <v>36</v>
      </c>
      <c r="K578" s="26" t="s">
        <v>48</v>
      </c>
      <c r="L578" s="27" t="s">
        <v>2007</v>
      </c>
      <c r="M578" s="27" t="s">
        <v>1974</v>
      </c>
      <c r="N578" s="27"/>
      <c r="O578" s="27" t="s">
        <v>2036</v>
      </c>
      <c r="P578" s="27" t="s">
        <v>2037</v>
      </c>
      <c r="Q578" s="58"/>
      <c r="R578" s="27"/>
      <c r="S578" s="27"/>
      <c r="T578" s="27"/>
      <c r="U578" s="27"/>
      <c r="V578" s="27"/>
      <c r="W578" s="27"/>
      <c r="X578" s="27"/>
      <c r="Y578" s="27"/>
      <c r="Z578" s="27"/>
      <c r="AA578" s="27"/>
      <c r="AB578" s="27"/>
    </row>
    <row r="579" ht="97.8" customHeight="1" spans="1:28" x14ac:dyDescent="0.25">
      <c r="A579" s="67">
        <v>1</v>
      </c>
      <c r="B579" s="26" t="s">
        <v>1402</v>
      </c>
      <c r="C579" s="68">
        <v>43635</v>
      </c>
      <c r="D579" s="60" t="s">
        <v>1953</v>
      </c>
      <c r="E579" s="27" t="s">
        <v>1950</v>
      </c>
      <c r="F579" s="27"/>
      <c r="G579" s="27" t="s">
        <v>2834</v>
      </c>
      <c r="H579" s="26" t="s">
        <v>44</v>
      </c>
      <c r="I579" s="26" t="s">
        <v>35</v>
      </c>
      <c r="J579" s="26" t="s">
        <v>36</v>
      </c>
      <c r="K579" s="26" t="s">
        <v>48</v>
      </c>
      <c r="L579" s="27" t="s">
        <v>2007</v>
      </c>
      <c r="M579" s="27" t="s">
        <v>1974</v>
      </c>
      <c r="N579" s="27"/>
      <c r="O579" s="27" t="s">
        <v>2036</v>
      </c>
      <c r="P579" s="27" t="s">
        <v>2037</v>
      </c>
      <c r="Q579" s="58"/>
      <c r="R579" s="27"/>
      <c r="S579" s="27"/>
      <c r="T579" s="27"/>
      <c r="U579" s="27"/>
      <c r="V579" s="27"/>
      <c r="W579" s="27"/>
      <c r="X579" s="27"/>
      <c r="Y579" s="27"/>
      <c r="Z579" s="27"/>
      <c r="AA579" s="27"/>
      <c r="AB579" s="27"/>
    </row>
    <row r="580" ht="97.8" customHeight="1" spans="1:28" x14ac:dyDescent="0.25">
      <c r="A580" s="67">
        <v>1</v>
      </c>
      <c r="B580" s="26" t="s">
        <v>1402</v>
      </c>
      <c r="C580" s="68">
        <v>43635</v>
      </c>
      <c r="D580" s="60" t="s">
        <v>1955</v>
      </c>
      <c r="E580" s="27" t="s">
        <v>27</v>
      </c>
      <c r="F580" s="27"/>
      <c r="G580" s="27" t="s">
        <v>2835</v>
      </c>
      <c r="H580" s="26" t="s">
        <v>44</v>
      </c>
      <c r="I580" s="26" t="s">
        <v>35</v>
      </c>
      <c r="J580" s="26" t="s">
        <v>36</v>
      </c>
      <c r="K580" s="26" t="s">
        <v>48</v>
      </c>
      <c r="L580" s="27" t="s">
        <v>2007</v>
      </c>
      <c r="M580" s="27" t="s">
        <v>1974</v>
      </c>
      <c r="N580" s="27"/>
      <c r="O580" s="27" t="s">
        <v>2036</v>
      </c>
      <c r="P580" s="27" t="s">
        <v>2037</v>
      </c>
      <c r="Q580" s="58"/>
      <c r="R580" s="27"/>
      <c r="S580" s="27"/>
      <c r="T580" s="27"/>
      <c r="U580" s="27"/>
      <c r="V580" s="27"/>
      <c r="W580" s="27"/>
      <c r="X580" s="27"/>
      <c r="Y580" s="27"/>
      <c r="Z580" s="27"/>
      <c r="AA580" s="27"/>
      <c r="AB580" s="27"/>
    </row>
    <row r="581" ht="97.8" customHeight="1" spans="1:28" x14ac:dyDescent="0.25">
      <c r="A581" s="67">
        <v>1</v>
      </c>
      <c r="B581" s="26" t="s">
        <v>1402</v>
      </c>
      <c r="C581" s="68">
        <v>43635</v>
      </c>
      <c r="D581" s="60" t="s">
        <v>1957</v>
      </c>
      <c r="E581" s="27" t="s">
        <v>27</v>
      </c>
      <c r="F581" s="27"/>
      <c r="G581" s="27" t="s">
        <v>2835</v>
      </c>
      <c r="H581" s="26" t="s">
        <v>44</v>
      </c>
      <c r="I581" s="26" t="s">
        <v>35</v>
      </c>
      <c r="J581" s="26" t="s">
        <v>36</v>
      </c>
      <c r="K581" s="26" t="s">
        <v>48</v>
      </c>
      <c r="L581" s="27" t="s">
        <v>2007</v>
      </c>
      <c r="M581" s="27" t="s">
        <v>1974</v>
      </c>
      <c r="N581" s="27"/>
      <c r="O581" s="27" t="s">
        <v>2036</v>
      </c>
      <c r="P581" s="27" t="s">
        <v>2037</v>
      </c>
      <c r="Q581" s="58"/>
      <c r="R581" s="27"/>
      <c r="S581" s="27"/>
      <c r="T581" s="27"/>
      <c r="U581" s="27"/>
      <c r="V581" s="27"/>
      <c r="W581" s="27"/>
      <c r="X581" s="27"/>
      <c r="Y581" s="27"/>
      <c r="Z581" s="27"/>
      <c r="AA581" s="27"/>
      <c r="AB581" s="27"/>
    </row>
    <row r="582" ht="86.4" customHeight="1" spans="1:28" s="7" customFormat="1" x14ac:dyDescent="0.25">
      <c r="A582" s="61">
        <v>1</v>
      </c>
      <c r="B582" s="7" t="s">
        <v>1402</v>
      </c>
      <c r="C582" s="62">
        <v>43635</v>
      </c>
      <c r="D582" s="63" t="s">
        <v>1949</v>
      </c>
      <c r="E582" s="8" t="s">
        <v>1967</v>
      </c>
      <c r="F582" s="8"/>
      <c r="G582" s="8" t="s">
        <v>2836</v>
      </c>
      <c r="H582" s="7" t="s">
        <v>38</v>
      </c>
      <c r="I582" s="7" t="s">
        <v>36</v>
      </c>
      <c r="J582" s="7" t="s">
        <v>35</v>
      </c>
      <c r="K582" s="7" t="s">
        <v>39</v>
      </c>
      <c r="L582" s="8" t="s">
        <v>1966</v>
      </c>
      <c r="M582" s="8" t="s">
        <v>1557</v>
      </c>
      <c r="N582" s="8"/>
      <c r="O582" s="8" t="s">
        <v>1619</v>
      </c>
      <c r="P582" s="8" t="s">
        <v>1620</v>
      </c>
      <c r="Q582" s="64"/>
      <c r="R582" s="8"/>
      <c r="S582" s="8"/>
      <c r="T582" s="8"/>
      <c r="U582" s="8"/>
      <c r="V582" s="8"/>
      <c r="W582" s="8"/>
      <c r="X582" s="8"/>
      <c r="Y582" s="8"/>
      <c r="Z582" s="8"/>
      <c r="AA582" s="8"/>
      <c r="AB582" s="8"/>
    </row>
    <row r="583" ht="100.8" customHeight="1" spans="1:28" s="7" customFormat="1" x14ac:dyDescent="0.25">
      <c r="A583" s="61">
        <v>1</v>
      </c>
      <c r="B583" s="7" t="s">
        <v>1402</v>
      </c>
      <c r="C583" s="62">
        <v>43635</v>
      </c>
      <c r="D583" s="63" t="s">
        <v>1949</v>
      </c>
      <c r="E583" s="8" t="s">
        <v>2443</v>
      </c>
      <c r="F583" s="8"/>
      <c r="G583" s="8" t="s">
        <v>2837</v>
      </c>
      <c r="H583" s="7" t="s">
        <v>38</v>
      </c>
      <c r="I583" s="7" t="s">
        <v>36</v>
      </c>
      <c r="J583" s="7" t="s">
        <v>35</v>
      </c>
      <c r="K583" s="7" t="s">
        <v>48</v>
      </c>
      <c r="L583" s="8" t="s">
        <v>1971</v>
      </c>
      <c r="M583" s="8" t="s">
        <v>2074</v>
      </c>
      <c r="N583" s="8"/>
      <c r="O583" s="8" t="s">
        <v>2697</v>
      </c>
      <c r="P583" s="8" t="s">
        <v>2698</v>
      </c>
      <c r="Q583" s="64"/>
      <c r="R583" s="8"/>
      <c r="S583" s="8"/>
      <c r="T583" s="8"/>
      <c r="U583" s="8"/>
      <c r="V583" s="8"/>
      <c r="W583" s="8"/>
      <c r="X583" s="8"/>
      <c r="Y583" s="8"/>
      <c r="Z583" s="8"/>
      <c r="AA583" s="8"/>
      <c r="AB583" s="8"/>
    </row>
    <row r="584" ht="97.8" customHeight="1" spans="1:28" s="3" customFormat="1" x14ac:dyDescent="0.25">
      <c r="A584" s="45">
        <v>1</v>
      </c>
      <c r="B584" s="3" t="s">
        <v>1402</v>
      </c>
      <c r="C584" s="46">
        <v>43636</v>
      </c>
      <c r="D584" s="47" t="s">
        <v>1949</v>
      </c>
      <c r="E584" s="4" t="s">
        <v>1950</v>
      </c>
      <c r="F584" s="4"/>
      <c r="G584" s="4" t="s">
        <v>2838</v>
      </c>
      <c r="H584" s="3" t="s">
        <v>44</v>
      </c>
      <c r="I584" s="3" t="s">
        <v>35</v>
      </c>
      <c r="J584" s="3" t="s">
        <v>36</v>
      </c>
      <c r="K584" s="3" t="s">
        <v>48</v>
      </c>
      <c r="L584" s="4" t="s">
        <v>2007</v>
      </c>
      <c r="M584" s="4" t="s">
        <v>1974</v>
      </c>
      <c r="N584" s="4"/>
      <c r="O584" s="4" t="s">
        <v>2839</v>
      </c>
      <c r="P584" s="4" t="s">
        <v>2840</v>
      </c>
      <c r="Q584" s="48"/>
      <c r="R584" s="4"/>
      <c r="S584" s="4"/>
      <c r="T584" s="4"/>
      <c r="U584" s="4"/>
      <c r="V584" s="4"/>
      <c r="W584" s="4"/>
      <c r="X584" s="4"/>
      <c r="Y584" s="4"/>
      <c r="Z584" s="4"/>
      <c r="AA584" s="4"/>
      <c r="AB584" s="4"/>
    </row>
    <row r="585" ht="97.8" customHeight="1" spans="1:28" s="3" customFormat="1" x14ac:dyDescent="0.25">
      <c r="A585" s="45">
        <v>1</v>
      </c>
      <c r="B585" s="3" t="s">
        <v>1402</v>
      </c>
      <c r="C585" s="46">
        <v>43636</v>
      </c>
      <c r="D585" s="47" t="s">
        <v>1949</v>
      </c>
      <c r="E585" s="4" t="s">
        <v>1950</v>
      </c>
      <c r="F585" s="4"/>
      <c r="G585" s="4" t="s">
        <v>2841</v>
      </c>
      <c r="H585" s="3" t="s">
        <v>44</v>
      </c>
      <c r="I585" s="3" t="s">
        <v>35</v>
      </c>
      <c r="J585" s="3" t="s">
        <v>36</v>
      </c>
      <c r="K585" s="3" t="s">
        <v>48</v>
      </c>
      <c r="L585" s="4" t="s">
        <v>2007</v>
      </c>
      <c r="M585" s="4" t="s">
        <v>1974</v>
      </c>
      <c r="N585" s="4"/>
      <c r="O585" s="4" t="s">
        <v>2842</v>
      </c>
      <c r="P585" s="4" t="s">
        <v>2458</v>
      </c>
      <c r="Q585" s="48"/>
      <c r="R585" s="4"/>
      <c r="S585" s="4"/>
      <c r="T585" s="4"/>
      <c r="U585" s="4"/>
      <c r="V585" s="4"/>
      <c r="W585" s="4"/>
      <c r="X585" s="4"/>
      <c r="Y585" s="4"/>
      <c r="Z585" s="4"/>
      <c r="AA585" s="4"/>
      <c r="AB585" s="4"/>
    </row>
    <row r="586" ht="97.8" customHeight="1" spans="1:28" s="3" customFormat="1" x14ac:dyDescent="0.25">
      <c r="A586" s="45">
        <v>1</v>
      </c>
      <c r="B586" s="3" t="s">
        <v>1402</v>
      </c>
      <c r="C586" s="46">
        <v>43636</v>
      </c>
      <c r="D586" s="47" t="s">
        <v>1953</v>
      </c>
      <c r="E586" s="4" t="s">
        <v>1950</v>
      </c>
      <c r="F586" s="4"/>
      <c r="G586" s="4" t="s">
        <v>2843</v>
      </c>
      <c r="H586" s="3" t="s">
        <v>44</v>
      </c>
      <c r="I586" s="3" t="s">
        <v>35</v>
      </c>
      <c r="J586" s="3" t="s">
        <v>36</v>
      </c>
      <c r="K586" s="3" t="s">
        <v>48</v>
      </c>
      <c r="L586" s="4" t="s">
        <v>2007</v>
      </c>
      <c r="M586" s="4" t="s">
        <v>1974</v>
      </c>
      <c r="N586" s="4"/>
      <c r="O586" s="4" t="s">
        <v>2839</v>
      </c>
      <c r="P586" s="4" t="s">
        <v>2840</v>
      </c>
      <c r="Q586" s="48"/>
      <c r="R586" s="4"/>
      <c r="S586" s="4"/>
      <c r="T586" s="4"/>
      <c r="U586" s="4"/>
      <c r="V586" s="4"/>
      <c r="W586" s="4"/>
      <c r="X586" s="4"/>
      <c r="Y586" s="4"/>
      <c r="Z586" s="4"/>
      <c r="AA586" s="4"/>
      <c r="AB586" s="4"/>
    </row>
    <row r="587" ht="97.8" customHeight="1" spans="1:28" s="3" customFormat="1" x14ac:dyDescent="0.25">
      <c r="A587" s="45">
        <v>1</v>
      </c>
      <c r="B587" s="3" t="s">
        <v>1402</v>
      </c>
      <c r="C587" s="46">
        <v>43636</v>
      </c>
      <c r="D587" s="47" t="s">
        <v>1955</v>
      </c>
      <c r="E587" s="4" t="s">
        <v>27</v>
      </c>
      <c r="F587" s="4"/>
      <c r="G587" s="4" t="s">
        <v>2844</v>
      </c>
      <c r="H587" s="3" t="s">
        <v>44</v>
      </c>
      <c r="I587" s="3" t="s">
        <v>35</v>
      </c>
      <c r="J587" s="3" t="s">
        <v>36</v>
      </c>
      <c r="K587" s="3" t="s">
        <v>48</v>
      </c>
      <c r="L587" s="4" t="s">
        <v>2007</v>
      </c>
      <c r="M587" s="4" t="s">
        <v>1974</v>
      </c>
      <c r="N587" s="4"/>
      <c r="O587" s="4" t="s">
        <v>2839</v>
      </c>
      <c r="P587" s="4" t="s">
        <v>2840</v>
      </c>
      <c r="Q587" s="48"/>
      <c r="R587" s="4"/>
      <c r="S587" s="4"/>
      <c r="T587" s="4"/>
      <c r="U587" s="4"/>
      <c r="V587" s="4"/>
      <c r="W587" s="4"/>
      <c r="X587" s="4"/>
      <c r="Y587" s="4"/>
      <c r="Z587" s="4"/>
      <c r="AA587" s="4"/>
      <c r="AB587" s="4"/>
    </row>
    <row r="588" ht="97.8" customHeight="1" spans="1:28" s="3" customFormat="1" x14ac:dyDescent="0.25">
      <c r="A588" s="45">
        <v>1</v>
      </c>
      <c r="B588" s="3" t="s">
        <v>1402</v>
      </c>
      <c r="C588" s="46">
        <v>43636</v>
      </c>
      <c r="D588" s="47" t="s">
        <v>1957</v>
      </c>
      <c r="E588" s="4" t="s">
        <v>27</v>
      </c>
      <c r="F588" s="4"/>
      <c r="G588" s="4" t="s">
        <v>2844</v>
      </c>
      <c r="H588" s="3" t="s">
        <v>44</v>
      </c>
      <c r="I588" s="3" t="s">
        <v>35</v>
      </c>
      <c r="J588" s="3" t="s">
        <v>36</v>
      </c>
      <c r="K588" s="3" t="s">
        <v>48</v>
      </c>
      <c r="L588" s="4" t="s">
        <v>2007</v>
      </c>
      <c r="M588" s="4" t="s">
        <v>1974</v>
      </c>
      <c r="N588" s="4"/>
      <c r="O588" s="4" t="s">
        <v>2839</v>
      </c>
      <c r="P588" s="4" t="s">
        <v>2840</v>
      </c>
      <c r="Q588" s="48"/>
      <c r="R588" s="4"/>
      <c r="S588" s="4"/>
      <c r="T588" s="4"/>
      <c r="U588" s="4"/>
      <c r="V588" s="4"/>
      <c r="W588" s="4"/>
      <c r="X588" s="4"/>
      <c r="Y588" s="4"/>
      <c r="Z588" s="4"/>
      <c r="AA588" s="4"/>
      <c r="AB588" s="4"/>
    </row>
    <row r="589" ht="86.4" customHeight="1" spans="1:28" s="7" customFormat="1" x14ac:dyDescent="0.25">
      <c r="A589" s="61">
        <v>1</v>
      </c>
      <c r="B589" s="7" t="s">
        <v>1402</v>
      </c>
      <c r="C589" s="62">
        <v>43636</v>
      </c>
      <c r="D589" s="63" t="s">
        <v>1949</v>
      </c>
      <c r="E589" s="8" t="s">
        <v>2279</v>
      </c>
      <c r="F589" s="8"/>
      <c r="G589" s="8" t="s">
        <v>2845</v>
      </c>
      <c r="H589" s="7" t="s">
        <v>44</v>
      </c>
      <c r="I589" s="7" t="s">
        <v>36</v>
      </c>
      <c r="J589" s="7" t="s">
        <v>35</v>
      </c>
      <c r="K589" s="7" t="s">
        <v>48</v>
      </c>
      <c r="L589" s="8" t="s">
        <v>1998</v>
      </c>
      <c r="M589" s="8" t="s">
        <v>1952</v>
      </c>
      <c r="N589" s="8"/>
      <c r="O589" s="8" t="s">
        <v>2846</v>
      </c>
      <c r="P589" s="8" t="s">
        <v>2847</v>
      </c>
      <c r="Q589" s="64"/>
      <c r="R589" s="8"/>
      <c r="S589" s="8"/>
      <c r="T589" s="8"/>
      <c r="U589" s="8"/>
      <c r="V589" s="8"/>
      <c r="W589" s="8"/>
      <c r="X589" s="8"/>
      <c r="Y589" s="8"/>
      <c r="Z589" s="8"/>
      <c r="AA589" s="8"/>
      <c r="AB589" s="8"/>
    </row>
    <row r="590" ht="57.6" customHeight="1" spans="1:28" s="7" customFormat="1" x14ac:dyDescent="0.25">
      <c r="A590" s="61">
        <v>1</v>
      </c>
      <c r="B590" s="7" t="s">
        <v>1402</v>
      </c>
      <c r="C590" s="62">
        <v>43636</v>
      </c>
      <c r="D590" s="63" t="s">
        <v>1949</v>
      </c>
      <c r="E590" s="8" t="s">
        <v>2022</v>
      </c>
      <c r="F590" s="8"/>
      <c r="G590" s="8" t="s">
        <v>2848</v>
      </c>
      <c r="H590" s="7" t="s">
        <v>44</v>
      </c>
      <c r="I590" s="7" t="s">
        <v>36</v>
      </c>
      <c r="J590" s="7" t="s">
        <v>35</v>
      </c>
      <c r="K590" s="7" t="s">
        <v>48</v>
      </c>
      <c r="L590" s="8" t="s">
        <v>1998</v>
      </c>
      <c r="M590" s="8" t="s">
        <v>1952</v>
      </c>
      <c r="N590" s="8"/>
      <c r="O590" s="8"/>
      <c r="P590" s="8"/>
      <c r="Q590" s="64"/>
      <c r="R590" s="8"/>
      <c r="S590" s="8"/>
      <c r="T590" s="8"/>
      <c r="U590" s="8"/>
      <c r="V590" s="8"/>
      <c r="W590" s="8"/>
      <c r="X590" s="8"/>
      <c r="Y590" s="8"/>
      <c r="Z590" s="8"/>
      <c r="AA590" s="8"/>
      <c r="AB590" s="8"/>
    </row>
    <row r="591" ht="97.8" customHeight="1" spans="1:28" x14ac:dyDescent="0.25">
      <c r="A591" s="67">
        <v>1</v>
      </c>
      <c r="B591" s="26" t="s">
        <v>1402</v>
      </c>
      <c r="C591" s="68">
        <v>43637</v>
      </c>
      <c r="D591" s="60" t="s">
        <v>1949</v>
      </c>
      <c r="E591" s="27" t="s">
        <v>1950</v>
      </c>
      <c r="F591" s="27"/>
      <c r="G591" s="27" t="s">
        <v>2849</v>
      </c>
      <c r="H591" s="26" t="s">
        <v>44</v>
      </c>
      <c r="I591" s="26" t="s">
        <v>35</v>
      </c>
      <c r="J591" s="26" t="s">
        <v>36</v>
      </c>
      <c r="K591" s="26" t="s">
        <v>39</v>
      </c>
      <c r="L591" s="27" t="s">
        <v>2182</v>
      </c>
      <c r="M591" s="27" t="s">
        <v>1640</v>
      </c>
      <c r="N591" s="27"/>
      <c r="O591" s="27" t="s">
        <v>1641</v>
      </c>
      <c r="P591" s="27" t="s">
        <v>1642</v>
      </c>
      <c r="Q591" s="58"/>
      <c r="R591" s="27"/>
      <c r="S591" s="27"/>
      <c r="T591" s="27"/>
      <c r="U591" s="27"/>
      <c r="V591" s="27"/>
      <c r="W591" s="27"/>
      <c r="X591" s="27"/>
      <c r="Y591" s="27"/>
      <c r="Z591" s="27"/>
      <c r="AA591" s="27"/>
      <c r="AB591" s="27"/>
    </row>
    <row r="592" ht="97.8" customHeight="1" spans="1:28" x14ac:dyDescent="0.25">
      <c r="A592" s="67">
        <v>1</v>
      </c>
      <c r="B592" s="26" t="s">
        <v>1402</v>
      </c>
      <c r="C592" s="68">
        <v>43637</v>
      </c>
      <c r="D592" s="60" t="s">
        <v>1949</v>
      </c>
      <c r="E592" s="27" t="s">
        <v>1950</v>
      </c>
      <c r="F592" s="27"/>
      <c r="G592" s="27" t="s">
        <v>2850</v>
      </c>
      <c r="H592" s="26" t="s">
        <v>38</v>
      </c>
      <c r="I592" s="26" t="s">
        <v>35</v>
      </c>
      <c r="J592" s="26" t="s">
        <v>36</v>
      </c>
      <c r="K592" s="26" t="s">
        <v>39</v>
      </c>
      <c r="L592" s="27" t="s">
        <v>2182</v>
      </c>
      <c r="M592" s="27" t="s">
        <v>1640</v>
      </c>
      <c r="N592" s="27"/>
      <c r="O592" s="27" t="s">
        <v>2851</v>
      </c>
      <c r="P592" s="27" t="s">
        <v>2852</v>
      </c>
      <c r="Q592" s="58"/>
      <c r="R592" s="27"/>
      <c r="S592" s="27"/>
      <c r="T592" s="27"/>
      <c r="U592" s="27"/>
      <c r="V592" s="27"/>
      <c r="W592" s="27"/>
      <c r="X592" s="27"/>
      <c r="Y592" s="27"/>
      <c r="Z592" s="27"/>
      <c r="AA592" s="27"/>
      <c r="AB592" s="27"/>
    </row>
    <row r="593" ht="97.8" customHeight="1" spans="1:28" x14ac:dyDescent="0.25">
      <c r="A593" s="67">
        <v>1</v>
      </c>
      <c r="B593" s="26" t="s">
        <v>1402</v>
      </c>
      <c r="C593" s="68">
        <v>43637</v>
      </c>
      <c r="D593" s="60" t="s">
        <v>1953</v>
      </c>
      <c r="E593" s="27" t="s">
        <v>1950</v>
      </c>
      <c r="F593" s="27"/>
      <c r="G593" s="27" t="s">
        <v>2853</v>
      </c>
      <c r="H593" s="26" t="s">
        <v>1979</v>
      </c>
      <c r="I593" s="26" t="s">
        <v>35</v>
      </c>
      <c r="J593" s="26" t="s">
        <v>36</v>
      </c>
      <c r="K593" s="26" t="s">
        <v>39</v>
      </c>
      <c r="L593" s="27" t="s">
        <v>2182</v>
      </c>
      <c r="M593" s="27" t="s">
        <v>1640</v>
      </c>
      <c r="N593" s="27"/>
      <c r="O593" s="27" t="s">
        <v>1641</v>
      </c>
      <c r="P593" s="27" t="s">
        <v>1642</v>
      </c>
      <c r="Q593" s="58"/>
      <c r="R593" s="27"/>
      <c r="S593" s="27"/>
      <c r="T593" s="27"/>
      <c r="U593" s="27"/>
      <c r="V593" s="27"/>
      <c r="W593" s="27"/>
      <c r="X593" s="27"/>
      <c r="Y593" s="27"/>
      <c r="Z593" s="27"/>
      <c r="AA593" s="27"/>
      <c r="AB593" s="27"/>
    </row>
    <row r="594" ht="97.8" customHeight="1" spans="1:28" x14ac:dyDescent="0.25">
      <c r="A594" s="67">
        <v>1</v>
      </c>
      <c r="B594" s="26" t="s">
        <v>1402</v>
      </c>
      <c r="C594" s="68">
        <v>43637</v>
      </c>
      <c r="D594" s="60" t="s">
        <v>1955</v>
      </c>
      <c r="E594" s="27" t="s">
        <v>27</v>
      </c>
      <c r="F594" s="27"/>
      <c r="G594" s="27" t="s">
        <v>2854</v>
      </c>
      <c r="H594" s="26" t="s">
        <v>1979</v>
      </c>
      <c r="I594" s="26" t="s">
        <v>35</v>
      </c>
      <c r="J594" s="26" t="s">
        <v>36</v>
      </c>
      <c r="K594" s="26" t="s">
        <v>39</v>
      </c>
      <c r="L594" s="27" t="s">
        <v>2182</v>
      </c>
      <c r="M594" s="27" t="s">
        <v>1640</v>
      </c>
      <c r="N594" s="27"/>
      <c r="O594" s="27" t="s">
        <v>1641</v>
      </c>
      <c r="P594" s="27" t="s">
        <v>1642</v>
      </c>
      <c r="Q594" s="58"/>
      <c r="R594" s="27"/>
      <c r="S594" s="27"/>
      <c r="T594" s="27"/>
      <c r="U594" s="27"/>
      <c r="V594" s="27"/>
      <c r="W594" s="27"/>
      <c r="X594" s="27"/>
      <c r="Y594" s="27"/>
      <c r="Z594" s="27"/>
      <c r="AA594" s="27"/>
      <c r="AB594" s="27"/>
    </row>
    <row r="595" ht="97.8" customHeight="1" spans="1:28" x14ac:dyDescent="0.25">
      <c r="A595" s="67">
        <v>1</v>
      </c>
      <c r="B595" s="26" t="s">
        <v>1402</v>
      </c>
      <c r="C595" s="68">
        <v>43637</v>
      </c>
      <c r="D595" s="60" t="s">
        <v>1957</v>
      </c>
      <c r="E595" s="27" t="s">
        <v>27</v>
      </c>
      <c r="F595" s="27"/>
      <c r="G595" s="27" t="s">
        <v>2854</v>
      </c>
      <c r="H595" s="26" t="s">
        <v>1979</v>
      </c>
      <c r="I595" s="26" t="s">
        <v>35</v>
      </c>
      <c r="J595" s="26" t="s">
        <v>36</v>
      </c>
      <c r="K595" s="26" t="s">
        <v>39</v>
      </c>
      <c r="L595" s="27" t="s">
        <v>2182</v>
      </c>
      <c r="M595" s="27" t="s">
        <v>1640</v>
      </c>
      <c r="N595" s="27"/>
      <c r="O595" s="27" t="s">
        <v>1641</v>
      </c>
      <c r="P595" s="27" t="s">
        <v>1642</v>
      </c>
      <c r="Q595" s="58"/>
      <c r="R595" s="27"/>
      <c r="S595" s="27"/>
      <c r="T595" s="27"/>
      <c r="U595" s="27"/>
      <c r="V595" s="27"/>
      <c r="W595" s="27"/>
      <c r="X595" s="27"/>
      <c r="Y595" s="27"/>
      <c r="Z595" s="27"/>
      <c r="AA595" s="27"/>
      <c r="AB595" s="27"/>
    </row>
    <row r="596" ht="97.8" customHeight="1" spans="1:28" s="3" customFormat="1" x14ac:dyDescent="0.25">
      <c r="A596" s="45">
        <v>1</v>
      </c>
      <c r="B596" s="3" t="s">
        <v>1402</v>
      </c>
      <c r="C596" s="46">
        <v>43637</v>
      </c>
      <c r="D596" s="47" t="s">
        <v>1949</v>
      </c>
      <c r="E596" s="4" t="s">
        <v>1950</v>
      </c>
      <c r="F596" s="4"/>
      <c r="G596" s="4" t="s">
        <v>2855</v>
      </c>
      <c r="H596" s="3" t="s">
        <v>44</v>
      </c>
      <c r="I596" s="3" t="s">
        <v>35</v>
      </c>
      <c r="J596" s="3" t="s">
        <v>36</v>
      </c>
      <c r="K596" s="3" t="s">
        <v>39</v>
      </c>
      <c r="L596" s="4" t="s">
        <v>1952</v>
      </c>
      <c r="M596" s="4" t="s">
        <v>1683</v>
      </c>
      <c r="N596" s="4"/>
      <c r="O596" s="4" t="s">
        <v>1684</v>
      </c>
      <c r="P596" s="4" t="s">
        <v>1685</v>
      </c>
      <c r="Q596" s="48"/>
      <c r="R596" s="4"/>
      <c r="S596" s="4"/>
      <c r="T596" s="4"/>
      <c r="U596" s="4"/>
      <c r="V596" s="4"/>
      <c r="W596" s="4"/>
      <c r="X596" s="4"/>
      <c r="Y596" s="4"/>
      <c r="Z596" s="4"/>
      <c r="AA596" s="4"/>
      <c r="AB596" s="4"/>
    </row>
    <row r="597" ht="97.8" customHeight="1" spans="1:28" s="3" customFormat="1" x14ac:dyDescent="0.25">
      <c r="A597" s="45">
        <v>1</v>
      </c>
      <c r="B597" s="3" t="s">
        <v>1402</v>
      </c>
      <c r="C597" s="46">
        <v>43637</v>
      </c>
      <c r="D597" s="47" t="s">
        <v>1949</v>
      </c>
      <c r="E597" s="4" t="s">
        <v>1950</v>
      </c>
      <c r="F597" s="4"/>
      <c r="G597" s="4" t="s">
        <v>2856</v>
      </c>
      <c r="H597" s="3" t="s">
        <v>38</v>
      </c>
      <c r="I597" s="3" t="s">
        <v>35</v>
      </c>
      <c r="J597" s="3" t="s">
        <v>36</v>
      </c>
      <c r="K597" s="3" t="s">
        <v>39</v>
      </c>
      <c r="L597" s="4" t="s">
        <v>1952</v>
      </c>
      <c r="M597" s="4" t="s">
        <v>1683</v>
      </c>
      <c r="N597" s="4"/>
      <c r="O597" s="4" t="s">
        <v>1687</v>
      </c>
      <c r="P597" s="4" t="s">
        <v>1688</v>
      </c>
      <c r="Q597" s="48"/>
      <c r="R597" s="4"/>
      <c r="S597" s="4"/>
      <c r="T597" s="4"/>
      <c r="U597" s="4"/>
      <c r="V597" s="4"/>
      <c r="W597" s="4"/>
      <c r="X597" s="4"/>
      <c r="Y597" s="4"/>
      <c r="Z597" s="4"/>
      <c r="AA597" s="4"/>
      <c r="AB597" s="4"/>
    </row>
    <row r="598" ht="97.8" customHeight="1" spans="1:28" s="3" customFormat="1" x14ac:dyDescent="0.25">
      <c r="A598" s="45">
        <v>1</v>
      </c>
      <c r="B598" s="3" t="s">
        <v>1402</v>
      </c>
      <c r="C598" s="46">
        <v>43637</v>
      </c>
      <c r="D598" s="47" t="s">
        <v>1953</v>
      </c>
      <c r="E598" s="4" t="s">
        <v>1950</v>
      </c>
      <c r="F598" s="4"/>
      <c r="G598" s="4" t="s">
        <v>2857</v>
      </c>
      <c r="H598" s="3" t="s">
        <v>1979</v>
      </c>
      <c r="I598" s="3" t="s">
        <v>35</v>
      </c>
      <c r="J598" s="3" t="s">
        <v>36</v>
      </c>
      <c r="K598" s="3" t="s">
        <v>39</v>
      </c>
      <c r="L598" s="4" t="s">
        <v>1952</v>
      </c>
      <c r="M598" s="4" t="s">
        <v>1683</v>
      </c>
      <c r="N598" s="4"/>
      <c r="O598" s="4" t="s">
        <v>1684</v>
      </c>
      <c r="P598" s="4" t="s">
        <v>1685</v>
      </c>
      <c r="Q598" s="48"/>
      <c r="R598" s="4"/>
      <c r="S598" s="4"/>
      <c r="T598" s="4"/>
      <c r="U598" s="4"/>
      <c r="V598" s="4"/>
      <c r="W598" s="4"/>
      <c r="X598" s="4"/>
      <c r="Y598" s="4"/>
      <c r="Z598" s="4"/>
      <c r="AA598" s="4"/>
      <c r="AB598" s="4"/>
    </row>
    <row r="599" ht="97.8" customHeight="1" spans="1:28" s="3" customFormat="1" x14ac:dyDescent="0.25">
      <c r="A599" s="45">
        <v>1</v>
      </c>
      <c r="B599" s="3" t="s">
        <v>1402</v>
      </c>
      <c r="C599" s="46">
        <v>43637</v>
      </c>
      <c r="D599" s="47" t="s">
        <v>1955</v>
      </c>
      <c r="E599" s="4" t="s">
        <v>27</v>
      </c>
      <c r="F599" s="4"/>
      <c r="G599" s="4" t="s">
        <v>2858</v>
      </c>
      <c r="H599" s="3" t="s">
        <v>1979</v>
      </c>
      <c r="I599" s="3" t="s">
        <v>35</v>
      </c>
      <c r="J599" s="3" t="s">
        <v>36</v>
      </c>
      <c r="K599" s="3" t="s">
        <v>39</v>
      </c>
      <c r="L599" s="4" t="s">
        <v>1952</v>
      </c>
      <c r="M599" s="4" t="s">
        <v>1683</v>
      </c>
      <c r="N599" s="4"/>
      <c r="O599" s="4" t="s">
        <v>1684</v>
      </c>
      <c r="P599" s="4" t="s">
        <v>1685</v>
      </c>
      <c r="Q599" s="48"/>
      <c r="R599" s="4"/>
      <c r="S599" s="4"/>
      <c r="T599" s="4"/>
      <c r="U599" s="4"/>
      <c r="V599" s="4"/>
      <c r="W599" s="4"/>
      <c r="X599" s="4"/>
      <c r="Y599" s="4"/>
      <c r="Z599" s="4"/>
      <c r="AA599" s="4"/>
      <c r="AB599" s="4"/>
    </row>
    <row r="600" ht="97.8" customHeight="1" spans="1:28" s="3" customFormat="1" x14ac:dyDescent="0.25">
      <c r="A600" s="45">
        <v>1</v>
      </c>
      <c r="B600" s="3" t="s">
        <v>1402</v>
      </c>
      <c r="C600" s="46">
        <v>43637</v>
      </c>
      <c r="D600" s="47" t="s">
        <v>1957</v>
      </c>
      <c r="E600" s="4" t="s">
        <v>27</v>
      </c>
      <c r="F600" s="4"/>
      <c r="G600" s="4" t="s">
        <v>2858</v>
      </c>
      <c r="H600" s="3" t="s">
        <v>1979</v>
      </c>
      <c r="I600" s="3" t="s">
        <v>35</v>
      </c>
      <c r="J600" s="3" t="s">
        <v>36</v>
      </c>
      <c r="K600" s="3" t="s">
        <v>39</v>
      </c>
      <c r="L600" s="4" t="s">
        <v>1952</v>
      </c>
      <c r="M600" s="4" t="s">
        <v>1683</v>
      </c>
      <c r="N600" s="4"/>
      <c r="O600" s="4" t="s">
        <v>1684</v>
      </c>
      <c r="P600" s="4" t="s">
        <v>1685</v>
      </c>
      <c r="Q600" s="48"/>
      <c r="R600" s="4"/>
      <c r="S600" s="4"/>
      <c r="T600" s="4"/>
      <c r="U600" s="4"/>
      <c r="V600" s="4"/>
      <c r="W600" s="4"/>
      <c r="X600" s="4"/>
      <c r="Y600" s="4"/>
      <c r="Z600" s="4"/>
      <c r="AA600" s="4"/>
      <c r="AB600" s="4"/>
    </row>
    <row r="601" ht="97.8" customHeight="1" spans="1:28" x14ac:dyDescent="0.25">
      <c r="A601" s="67">
        <v>1</v>
      </c>
      <c r="B601" s="26" t="s">
        <v>1402</v>
      </c>
      <c r="C601" s="68">
        <v>43640</v>
      </c>
      <c r="D601" s="60" t="s">
        <v>1949</v>
      </c>
      <c r="E601" s="27" t="s">
        <v>1950</v>
      </c>
      <c r="F601" s="27"/>
      <c r="G601" s="27" t="s">
        <v>2859</v>
      </c>
      <c r="H601" s="26" t="s">
        <v>44</v>
      </c>
      <c r="I601" s="26" t="s">
        <v>35</v>
      </c>
      <c r="J601" s="26" t="s">
        <v>36</v>
      </c>
      <c r="K601" s="26" t="s">
        <v>48</v>
      </c>
      <c r="L601" s="27" t="s">
        <v>2007</v>
      </c>
      <c r="M601" s="27" t="s">
        <v>1974</v>
      </c>
      <c r="N601" s="27"/>
      <c r="O601" s="27" t="s">
        <v>2842</v>
      </c>
      <c r="P601" s="27" t="s">
        <v>2458</v>
      </c>
      <c r="Q601" s="58"/>
      <c r="R601" s="27"/>
      <c r="S601" s="27"/>
      <c r="T601" s="27"/>
      <c r="U601" s="27"/>
      <c r="V601" s="27"/>
      <c r="W601" s="27"/>
      <c r="X601" s="27"/>
      <c r="Y601" s="27"/>
      <c r="Z601" s="27"/>
      <c r="AA601" s="27"/>
      <c r="AB601" s="27"/>
    </row>
    <row r="602" ht="97.8" customHeight="1" spans="1:28" x14ac:dyDescent="0.25">
      <c r="A602" s="67">
        <v>1</v>
      </c>
      <c r="B602" s="26" t="s">
        <v>1402</v>
      </c>
      <c r="C602" s="68">
        <v>43640</v>
      </c>
      <c r="D602" s="60" t="s">
        <v>1953</v>
      </c>
      <c r="E602" s="27" t="s">
        <v>1950</v>
      </c>
      <c r="F602" s="27"/>
      <c r="G602" s="27" t="s">
        <v>2860</v>
      </c>
      <c r="H602" s="26" t="s">
        <v>44</v>
      </c>
      <c r="I602" s="26" t="s">
        <v>35</v>
      </c>
      <c r="J602" s="26" t="s">
        <v>36</v>
      </c>
      <c r="K602" s="26" t="s">
        <v>48</v>
      </c>
      <c r="L602" s="27" t="s">
        <v>2007</v>
      </c>
      <c r="M602" s="27" t="s">
        <v>1974</v>
      </c>
      <c r="N602" s="27"/>
      <c r="O602" s="27" t="s">
        <v>2842</v>
      </c>
      <c r="P602" s="27" t="s">
        <v>2458</v>
      </c>
      <c r="Q602" s="58"/>
      <c r="R602" s="27"/>
      <c r="S602" s="27"/>
      <c r="T602" s="27"/>
      <c r="U602" s="27"/>
      <c r="V602" s="27"/>
      <c r="W602" s="27"/>
      <c r="X602" s="27"/>
      <c r="Y602" s="27"/>
      <c r="Z602" s="27"/>
      <c r="AA602" s="27"/>
      <c r="AB602" s="27"/>
    </row>
    <row r="603" ht="97.8" customHeight="1" spans="1:28" x14ac:dyDescent="0.25">
      <c r="A603" s="67">
        <v>1</v>
      </c>
      <c r="B603" s="26" t="s">
        <v>1402</v>
      </c>
      <c r="C603" s="68">
        <v>43640</v>
      </c>
      <c r="D603" s="60" t="s">
        <v>1955</v>
      </c>
      <c r="E603" s="27" t="s">
        <v>27</v>
      </c>
      <c r="F603" s="27"/>
      <c r="G603" s="27" t="s">
        <v>2861</v>
      </c>
      <c r="H603" s="26" t="s">
        <v>44</v>
      </c>
      <c r="I603" s="26" t="s">
        <v>35</v>
      </c>
      <c r="J603" s="26" t="s">
        <v>36</v>
      </c>
      <c r="K603" s="26" t="s">
        <v>48</v>
      </c>
      <c r="L603" s="27" t="s">
        <v>2007</v>
      </c>
      <c r="M603" s="27" t="s">
        <v>1974</v>
      </c>
      <c r="N603" s="27"/>
      <c r="O603" s="27" t="s">
        <v>2842</v>
      </c>
      <c r="P603" s="27" t="s">
        <v>2458</v>
      </c>
      <c r="Q603" s="58"/>
      <c r="R603" s="27"/>
      <c r="S603" s="27"/>
      <c r="T603" s="27"/>
      <c r="U603" s="27"/>
      <c r="V603" s="27"/>
      <c r="W603" s="27"/>
      <c r="X603" s="27"/>
      <c r="Y603" s="27"/>
      <c r="Z603" s="27"/>
      <c r="AA603" s="27"/>
      <c r="AB603" s="27"/>
    </row>
    <row r="604" ht="97.8" customHeight="1" spans="1:28" x14ac:dyDescent="0.25">
      <c r="A604" s="67">
        <v>1</v>
      </c>
      <c r="B604" s="26" t="s">
        <v>1402</v>
      </c>
      <c r="C604" s="68">
        <v>43640</v>
      </c>
      <c r="D604" s="60" t="s">
        <v>1957</v>
      </c>
      <c r="E604" s="27" t="s">
        <v>27</v>
      </c>
      <c r="F604" s="27"/>
      <c r="G604" s="27" t="s">
        <v>2861</v>
      </c>
      <c r="H604" s="26" t="s">
        <v>44</v>
      </c>
      <c r="I604" s="26" t="s">
        <v>35</v>
      </c>
      <c r="J604" s="26" t="s">
        <v>36</v>
      </c>
      <c r="K604" s="26" t="s">
        <v>48</v>
      </c>
      <c r="L604" s="27" t="s">
        <v>2007</v>
      </c>
      <c r="M604" s="27" t="s">
        <v>1974</v>
      </c>
      <c r="N604" s="27"/>
      <c r="O604" s="27" t="s">
        <v>2842</v>
      </c>
      <c r="P604" s="27" t="s">
        <v>2458</v>
      </c>
      <c r="Q604" s="58"/>
      <c r="R604" s="27"/>
      <c r="S604" s="27"/>
      <c r="T604" s="27"/>
      <c r="U604" s="27"/>
      <c r="V604" s="27"/>
      <c r="W604" s="27"/>
      <c r="X604" s="27"/>
      <c r="Y604" s="27"/>
      <c r="Z604" s="27"/>
      <c r="AA604" s="27"/>
      <c r="AB604" s="27"/>
    </row>
    <row r="605" ht="43.2" customHeight="1" spans="1:28" s="7" customFormat="1" x14ac:dyDescent="0.25">
      <c r="A605" s="61">
        <v>1</v>
      </c>
      <c r="B605" s="7" t="s">
        <v>1402</v>
      </c>
      <c r="C605" s="62">
        <v>43640</v>
      </c>
      <c r="D605" s="63" t="s">
        <v>1949</v>
      </c>
      <c r="E605" s="8" t="s">
        <v>1992</v>
      </c>
      <c r="F605" s="8"/>
      <c r="G605" s="8" t="s">
        <v>2862</v>
      </c>
      <c r="H605" s="7" t="s">
        <v>44</v>
      </c>
      <c r="I605" s="7" t="s">
        <v>35</v>
      </c>
      <c r="J605" s="7" t="s">
        <v>36</v>
      </c>
      <c r="K605" s="7" t="s">
        <v>39</v>
      </c>
      <c r="L605" s="8" t="s">
        <v>2182</v>
      </c>
      <c r="M605" s="8" t="s">
        <v>1640</v>
      </c>
      <c r="N605" s="8"/>
      <c r="O605" s="8" t="s">
        <v>1661</v>
      </c>
      <c r="P605" s="8" t="s">
        <v>1662</v>
      </c>
      <c r="Q605" s="64"/>
      <c r="R605" s="8"/>
      <c r="S605" s="8"/>
      <c r="T605" s="8"/>
      <c r="U605" s="8"/>
      <c r="V605" s="8"/>
      <c r="W605" s="8"/>
      <c r="X605" s="8"/>
      <c r="Y605" s="8"/>
      <c r="Z605" s="8"/>
      <c r="AA605" s="8"/>
      <c r="AB605" s="8"/>
    </row>
    <row r="606" ht="86.4" customHeight="1" spans="1:28" s="7" customFormat="1" x14ac:dyDescent="0.25">
      <c r="A606" s="61">
        <v>1</v>
      </c>
      <c r="B606" s="7" t="s">
        <v>1402</v>
      </c>
      <c r="C606" s="62">
        <v>43640</v>
      </c>
      <c r="D606" s="63" t="s">
        <v>1949</v>
      </c>
      <c r="E606" s="8" t="s">
        <v>1992</v>
      </c>
      <c r="F606" s="8"/>
      <c r="G606" s="8" t="s">
        <v>2863</v>
      </c>
      <c r="H606" s="7" t="s">
        <v>44</v>
      </c>
      <c r="I606" s="7" t="s">
        <v>35</v>
      </c>
      <c r="J606" s="7" t="s">
        <v>36</v>
      </c>
      <c r="K606" s="7" t="s">
        <v>39</v>
      </c>
      <c r="L606" s="8" t="s">
        <v>1952</v>
      </c>
      <c r="M606" s="8" t="s">
        <v>1683</v>
      </c>
      <c r="N606" s="8"/>
      <c r="O606" s="8" t="s">
        <v>1702</v>
      </c>
      <c r="P606" s="8" t="s">
        <v>1703</v>
      </c>
      <c r="Q606" s="64"/>
      <c r="R606" s="8"/>
      <c r="S606" s="8"/>
      <c r="T606" s="8"/>
      <c r="U606" s="8"/>
      <c r="V606" s="8"/>
      <c r="W606" s="8"/>
      <c r="X606" s="8"/>
      <c r="Y606" s="8"/>
      <c r="Z606" s="8"/>
      <c r="AA606" s="8"/>
      <c r="AB606" s="8"/>
    </row>
    <row r="607" ht="72" customHeight="1" spans="1:28" s="7" customFormat="1" x14ac:dyDescent="0.25">
      <c r="A607" s="61">
        <v>1</v>
      </c>
      <c r="B607" s="7" t="s">
        <v>1402</v>
      </c>
      <c r="C607" s="62">
        <v>43640</v>
      </c>
      <c r="D607" s="63" t="s">
        <v>1949</v>
      </c>
      <c r="E607" s="8" t="s">
        <v>2072</v>
      </c>
      <c r="F607" s="8"/>
      <c r="G607" s="8" t="s">
        <v>2864</v>
      </c>
      <c r="H607" s="7" t="s">
        <v>44</v>
      </c>
      <c r="I607" s="7" t="s">
        <v>36</v>
      </c>
      <c r="J607" s="7" t="s">
        <v>35</v>
      </c>
      <c r="K607" s="7" t="s">
        <v>48</v>
      </c>
      <c r="L607" s="8" t="s">
        <v>1971</v>
      </c>
      <c r="M607" s="8" t="s">
        <v>2074</v>
      </c>
      <c r="N607" s="8"/>
      <c r="O607" s="8"/>
      <c r="P607" s="8"/>
      <c r="Q607" s="64"/>
      <c r="R607" s="8"/>
      <c r="S607" s="8"/>
      <c r="T607" s="8"/>
      <c r="U607" s="8"/>
      <c r="V607" s="8"/>
      <c r="W607" s="8"/>
      <c r="X607" s="8"/>
      <c r="Y607" s="8"/>
      <c r="Z607" s="8"/>
      <c r="AA607" s="8"/>
      <c r="AB607" s="8"/>
    </row>
    <row r="608" ht="97.8" customHeight="1" spans="1:28" s="3" customFormat="1" x14ac:dyDescent="0.25">
      <c r="A608" s="45">
        <v>1</v>
      </c>
      <c r="B608" s="3" t="s">
        <v>1402</v>
      </c>
      <c r="C608" s="46">
        <v>43641</v>
      </c>
      <c r="D608" s="47" t="s">
        <v>1949</v>
      </c>
      <c r="E608" s="4" t="s">
        <v>1950</v>
      </c>
      <c r="F608" s="4"/>
      <c r="G608" s="4" t="s">
        <v>2865</v>
      </c>
      <c r="H608" s="3" t="s">
        <v>44</v>
      </c>
      <c r="I608" s="3" t="s">
        <v>35</v>
      </c>
      <c r="J608" s="3" t="s">
        <v>36</v>
      </c>
      <c r="K608" s="3" t="s">
        <v>48</v>
      </c>
      <c r="L608" s="4" t="s">
        <v>1952</v>
      </c>
      <c r="M608" s="4" t="s">
        <v>1952</v>
      </c>
      <c r="N608" s="4"/>
      <c r="O608" s="4" t="s">
        <v>2866</v>
      </c>
      <c r="P608" s="4" t="s">
        <v>2867</v>
      </c>
      <c r="Q608" s="48"/>
      <c r="R608" s="4"/>
      <c r="S608" s="4"/>
      <c r="T608" s="4"/>
      <c r="U608" s="4"/>
      <c r="V608" s="4"/>
      <c r="W608" s="4"/>
      <c r="X608" s="4"/>
      <c r="Y608" s="4"/>
      <c r="Z608" s="4"/>
      <c r="AA608" s="4"/>
      <c r="AB608" s="4"/>
    </row>
    <row r="609" ht="97.8" customHeight="1" spans="1:28" s="3" customFormat="1" x14ac:dyDescent="0.25">
      <c r="A609" s="45">
        <v>1</v>
      </c>
      <c r="B609" s="3" t="s">
        <v>1402</v>
      </c>
      <c r="C609" s="46">
        <v>43641</v>
      </c>
      <c r="D609" s="47" t="s">
        <v>1953</v>
      </c>
      <c r="E609" s="4" t="s">
        <v>1950</v>
      </c>
      <c r="F609" s="4"/>
      <c r="G609" s="4" t="s">
        <v>2868</v>
      </c>
      <c r="H609" s="3" t="s">
        <v>44</v>
      </c>
      <c r="I609" s="3" t="s">
        <v>35</v>
      </c>
      <c r="J609" s="3" t="s">
        <v>36</v>
      </c>
      <c r="K609" s="3" t="s">
        <v>48</v>
      </c>
      <c r="L609" s="4" t="s">
        <v>1952</v>
      </c>
      <c r="M609" s="4" t="s">
        <v>1952</v>
      </c>
      <c r="N609" s="4"/>
      <c r="O609" s="4" t="s">
        <v>2866</v>
      </c>
      <c r="P609" s="4" t="s">
        <v>2867</v>
      </c>
      <c r="Q609" s="48"/>
      <c r="R609" s="4"/>
      <c r="S609" s="4"/>
      <c r="T609" s="4"/>
      <c r="U609" s="4"/>
      <c r="V609" s="4"/>
      <c r="W609" s="4"/>
      <c r="X609" s="4"/>
      <c r="Y609" s="4"/>
      <c r="Z609" s="4"/>
      <c r="AA609" s="4"/>
      <c r="AB609" s="4"/>
    </row>
    <row r="610" ht="97.8" customHeight="1" spans="1:28" s="3" customFormat="1" x14ac:dyDescent="0.25">
      <c r="A610" s="45">
        <v>1</v>
      </c>
      <c r="B610" s="3" t="s">
        <v>1402</v>
      </c>
      <c r="C610" s="46">
        <v>43641</v>
      </c>
      <c r="D610" s="47" t="s">
        <v>1955</v>
      </c>
      <c r="E610" s="4" t="s">
        <v>27</v>
      </c>
      <c r="F610" s="4"/>
      <c r="G610" s="4" t="s">
        <v>2869</v>
      </c>
      <c r="H610" s="3" t="s">
        <v>44</v>
      </c>
      <c r="I610" s="3" t="s">
        <v>35</v>
      </c>
      <c r="J610" s="3" t="s">
        <v>36</v>
      </c>
      <c r="K610" s="3" t="s">
        <v>48</v>
      </c>
      <c r="L610" s="4" t="s">
        <v>1952</v>
      </c>
      <c r="M610" s="4" t="s">
        <v>1952</v>
      </c>
      <c r="N610" s="4"/>
      <c r="O610" s="4" t="s">
        <v>2866</v>
      </c>
      <c r="P610" s="4" t="s">
        <v>2867</v>
      </c>
      <c r="Q610" s="48"/>
      <c r="R610" s="4"/>
      <c r="S610" s="4"/>
      <c r="T610" s="4"/>
      <c r="U610" s="4"/>
      <c r="V610" s="4"/>
      <c r="W610" s="4"/>
      <c r="X610" s="4"/>
      <c r="Y610" s="4"/>
      <c r="Z610" s="4"/>
      <c r="AA610" s="4"/>
      <c r="AB610" s="4"/>
    </row>
    <row r="611" ht="97.8" customHeight="1" spans="1:28" s="3" customFormat="1" x14ac:dyDescent="0.25">
      <c r="A611" s="45">
        <v>1</v>
      </c>
      <c r="B611" s="3" t="s">
        <v>1402</v>
      </c>
      <c r="C611" s="46">
        <v>43641</v>
      </c>
      <c r="D611" s="47" t="s">
        <v>1957</v>
      </c>
      <c r="E611" s="4" t="s">
        <v>27</v>
      </c>
      <c r="F611" s="4"/>
      <c r="G611" s="4" t="s">
        <v>2869</v>
      </c>
      <c r="H611" s="3" t="s">
        <v>44</v>
      </c>
      <c r="I611" s="3" t="s">
        <v>35</v>
      </c>
      <c r="J611" s="3" t="s">
        <v>36</v>
      </c>
      <c r="K611" s="3" t="s">
        <v>48</v>
      </c>
      <c r="L611" s="4" t="s">
        <v>1952</v>
      </c>
      <c r="M611" s="4" t="s">
        <v>1952</v>
      </c>
      <c r="N611" s="4"/>
      <c r="O611" s="4" t="s">
        <v>2866</v>
      </c>
      <c r="P611" s="4" t="s">
        <v>2867</v>
      </c>
      <c r="Q611" s="48"/>
      <c r="R611" s="4"/>
      <c r="S611" s="4"/>
      <c r="T611" s="4"/>
      <c r="U611" s="4"/>
      <c r="V611" s="4"/>
      <c r="W611" s="4"/>
      <c r="X611" s="4"/>
      <c r="Y611" s="4"/>
      <c r="Z611" s="4"/>
      <c r="AA611" s="4"/>
      <c r="AB611" s="4"/>
    </row>
    <row r="612" ht="86.4" customHeight="1" spans="1:28" s="7" customFormat="1" x14ac:dyDescent="0.25">
      <c r="A612" s="61">
        <v>1</v>
      </c>
      <c r="B612" s="7" t="s">
        <v>1402</v>
      </c>
      <c r="C612" s="62">
        <v>43641</v>
      </c>
      <c r="D612" s="63" t="s">
        <v>1949</v>
      </c>
      <c r="E612" s="8" t="s">
        <v>2279</v>
      </c>
      <c r="F612" s="8"/>
      <c r="G612" s="8" t="s">
        <v>2870</v>
      </c>
      <c r="H612" s="7" t="s">
        <v>44</v>
      </c>
      <c r="I612" s="7" t="s">
        <v>35</v>
      </c>
      <c r="J612" s="7" t="s">
        <v>36</v>
      </c>
      <c r="K612" s="7" t="s">
        <v>39</v>
      </c>
      <c r="L612" s="8" t="s">
        <v>1952</v>
      </c>
      <c r="M612" s="8" t="s">
        <v>1683</v>
      </c>
      <c r="N612" s="8"/>
      <c r="O612" s="8" t="s">
        <v>1724</v>
      </c>
      <c r="P612" s="8" t="s">
        <v>1725</v>
      </c>
      <c r="Q612" s="64"/>
      <c r="R612" s="8"/>
      <c r="S612" s="8"/>
      <c r="T612" s="8"/>
      <c r="U612" s="8"/>
      <c r="V612" s="8"/>
      <c r="W612" s="8"/>
      <c r="X612" s="8"/>
      <c r="Y612" s="8"/>
      <c r="Z612" s="8"/>
      <c r="AA612" s="8"/>
      <c r="AB612" s="8"/>
    </row>
    <row r="613" ht="86.4" customHeight="1" spans="1:28" s="7" customFormat="1" x14ac:dyDescent="0.25">
      <c r="A613" s="61">
        <v>1</v>
      </c>
      <c r="B613" s="7" t="s">
        <v>1402</v>
      </c>
      <c r="C613" s="62">
        <v>43641</v>
      </c>
      <c r="D613" s="63" t="s">
        <v>1949</v>
      </c>
      <c r="E613" s="8" t="s">
        <v>2072</v>
      </c>
      <c r="F613" s="8"/>
      <c r="G613" s="8" t="s">
        <v>2871</v>
      </c>
      <c r="H613" s="7" t="s">
        <v>44</v>
      </c>
      <c r="I613" s="7" t="s">
        <v>36</v>
      </c>
      <c r="J613" s="7" t="s">
        <v>35</v>
      </c>
      <c r="K613" s="7" t="s">
        <v>48</v>
      </c>
      <c r="L613" s="8" t="s">
        <v>1971</v>
      </c>
      <c r="M613" s="8" t="s">
        <v>2074</v>
      </c>
      <c r="N613" s="8"/>
      <c r="O613" s="8" t="s">
        <v>2872</v>
      </c>
      <c r="P613" s="7" t="s">
        <v>2396</v>
      </c>
      <c r="Q613" s="64"/>
      <c r="R613" s="8"/>
      <c r="S613" s="8"/>
      <c r="T613" s="8"/>
      <c r="U613" s="8"/>
      <c r="V613" s="8"/>
      <c r="W613" s="8"/>
      <c r="X613" s="8"/>
      <c r="Y613" s="8"/>
      <c r="Z613" s="8"/>
      <c r="AA613" s="8"/>
      <c r="AB613" s="8"/>
    </row>
    <row r="614" ht="43.2" customHeight="1" spans="1:16" s="7" customFormat="1" x14ac:dyDescent="0.25">
      <c r="A614" s="61">
        <v>1</v>
      </c>
      <c r="B614" s="7" t="s">
        <v>1402</v>
      </c>
      <c r="C614" s="62">
        <v>43641</v>
      </c>
      <c r="D614" s="7" t="s">
        <v>1949</v>
      </c>
      <c r="E614" s="8" t="s">
        <v>2279</v>
      </c>
      <c r="F614" s="8"/>
      <c r="G614" s="8" t="s">
        <v>2873</v>
      </c>
      <c r="H614" s="7" t="s">
        <v>44</v>
      </c>
      <c r="I614" s="7" t="s">
        <v>36</v>
      </c>
      <c r="J614" s="7" t="s">
        <v>35</v>
      </c>
      <c r="K614" s="7" t="s">
        <v>48</v>
      </c>
      <c r="L614" s="8" t="s">
        <v>1952</v>
      </c>
      <c r="M614" s="8" t="s">
        <v>1952</v>
      </c>
      <c r="N614" s="8"/>
      <c r="P614" s="8"/>
    </row>
    <row r="615" ht="100.8" customHeight="1" spans="1:16" s="7" customFormat="1" x14ac:dyDescent="0.25">
      <c r="A615" s="61">
        <v>1</v>
      </c>
      <c r="B615" s="7" t="s">
        <v>1402</v>
      </c>
      <c r="C615" s="62">
        <v>43641</v>
      </c>
      <c r="D615" s="63" t="s">
        <v>1949</v>
      </c>
      <c r="E615" s="8" t="s">
        <v>2279</v>
      </c>
      <c r="F615" s="8"/>
      <c r="G615" s="8" t="s">
        <v>2874</v>
      </c>
      <c r="H615" s="7" t="s">
        <v>44</v>
      </c>
      <c r="I615" s="7" t="s">
        <v>36</v>
      </c>
      <c r="J615" s="7" t="s">
        <v>35</v>
      </c>
      <c r="K615" s="7" t="s">
        <v>48</v>
      </c>
      <c r="L615" s="8" t="s">
        <v>2161</v>
      </c>
      <c r="M615" s="8" t="s">
        <v>1984</v>
      </c>
      <c r="N615" s="8"/>
      <c r="P615" s="8"/>
    </row>
    <row r="616" ht="81" customHeight="1" spans="1:28" s="7" customFormat="1" x14ac:dyDescent="0.25">
      <c r="A616" s="61">
        <v>1</v>
      </c>
      <c r="B616" s="7" t="s">
        <v>1402</v>
      </c>
      <c r="C616" s="62">
        <v>43641</v>
      </c>
      <c r="D616" s="63" t="s">
        <v>1955</v>
      </c>
      <c r="E616" s="8" t="s">
        <v>2612</v>
      </c>
      <c r="F616" s="8"/>
      <c r="G616" s="8" t="s">
        <v>2875</v>
      </c>
      <c r="H616" s="7" t="s">
        <v>44</v>
      </c>
      <c r="I616" s="7" t="s">
        <v>36</v>
      </c>
      <c r="J616" s="7" t="s">
        <v>35</v>
      </c>
      <c r="K616" s="7" t="s">
        <v>48</v>
      </c>
      <c r="L616" s="7" t="s">
        <v>1952</v>
      </c>
      <c r="M616" s="8" t="s">
        <v>1683</v>
      </c>
      <c r="N616" s="8"/>
      <c r="O616" s="8" t="s">
        <v>1724</v>
      </c>
      <c r="P616" s="8" t="s">
        <v>1725</v>
      </c>
      <c r="Q616" s="64"/>
      <c r="R616" s="8"/>
      <c r="S616" s="8"/>
      <c r="T616" s="8"/>
      <c r="U616" s="8"/>
      <c r="V616" s="8"/>
      <c r="W616" s="8"/>
      <c r="X616" s="8"/>
      <c r="Y616" s="8"/>
      <c r="Z616" s="8"/>
      <c r="AA616" s="8"/>
      <c r="AB616" s="8"/>
    </row>
    <row r="617" ht="81" customHeight="1" spans="1:28" s="7" customFormat="1" x14ac:dyDescent="0.25">
      <c r="A617" s="61">
        <v>1</v>
      </c>
      <c r="B617" s="7" t="s">
        <v>1402</v>
      </c>
      <c r="C617" s="62">
        <v>43642</v>
      </c>
      <c r="D617" s="63" t="s">
        <v>1955</v>
      </c>
      <c r="E617" s="8" t="s">
        <v>2876</v>
      </c>
      <c r="F617" s="8"/>
      <c r="G617" s="8" t="s">
        <v>2877</v>
      </c>
      <c r="H617" s="7" t="s">
        <v>44</v>
      </c>
      <c r="I617" s="7" t="s">
        <v>36</v>
      </c>
      <c r="J617" s="7" t="s">
        <v>35</v>
      </c>
      <c r="K617" s="7" t="s">
        <v>48</v>
      </c>
      <c r="L617" s="7" t="s">
        <v>1971</v>
      </c>
      <c r="M617" s="8" t="s">
        <v>2074</v>
      </c>
      <c r="N617" s="8"/>
      <c r="O617" s="8" t="s">
        <v>2878</v>
      </c>
      <c r="P617" s="8" t="s">
        <v>2879</v>
      </c>
      <c r="Q617" s="64"/>
      <c r="R617" s="8"/>
      <c r="S617" s="8"/>
      <c r="T617" s="8"/>
      <c r="U617" s="8"/>
      <c r="V617" s="8"/>
      <c r="W617" s="8"/>
      <c r="X617" s="8"/>
      <c r="Y617" s="8"/>
      <c r="Z617" s="8"/>
      <c r="AA617" s="8"/>
      <c r="AB617" s="8"/>
    </row>
    <row r="618" ht="72" customHeight="1" spans="1:16" s="7" customFormat="1" x14ac:dyDescent="0.25">
      <c r="A618" s="61">
        <v>1</v>
      </c>
      <c r="B618" s="7" t="s">
        <v>1402</v>
      </c>
      <c r="C618" s="62">
        <v>43643</v>
      </c>
      <c r="D618" s="63" t="s">
        <v>1949</v>
      </c>
      <c r="E618" s="8" t="s">
        <v>2157</v>
      </c>
      <c r="F618" s="8"/>
      <c r="G618" s="8" t="s">
        <v>2880</v>
      </c>
      <c r="H618" s="7" t="s">
        <v>44</v>
      </c>
      <c r="I618" s="7" t="s">
        <v>36</v>
      </c>
      <c r="J618" s="7" t="s">
        <v>35</v>
      </c>
      <c r="K618" s="7" t="s">
        <v>48</v>
      </c>
      <c r="L618" s="8" t="s">
        <v>1952</v>
      </c>
      <c r="M618" s="8" t="s">
        <v>1952</v>
      </c>
      <c r="N618" s="8"/>
      <c r="O618" s="7" t="s">
        <v>2881</v>
      </c>
      <c r="P618" s="7" t="s">
        <v>2882</v>
      </c>
    </row>
    <row r="619" ht="57.6" customHeight="1" spans="1:16" s="7" customFormat="1" x14ac:dyDescent="0.25">
      <c r="A619" s="61">
        <v>1</v>
      </c>
      <c r="B619" s="7" t="s">
        <v>1402</v>
      </c>
      <c r="C619" s="62">
        <v>43643</v>
      </c>
      <c r="D619" s="63" t="s">
        <v>1949</v>
      </c>
      <c r="E619" s="8" t="s">
        <v>2157</v>
      </c>
      <c r="F619" s="8"/>
      <c r="G619" s="8" t="s">
        <v>2883</v>
      </c>
      <c r="H619" s="7" t="s">
        <v>44</v>
      </c>
      <c r="I619" s="7" t="s">
        <v>36</v>
      </c>
      <c r="J619" s="7" t="s">
        <v>35</v>
      </c>
      <c r="K619" s="7" t="s">
        <v>48</v>
      </c>
      <c r="L619" s="8" t="s">
        <v>1952</v>
      </c>
      <c r="M619" s="8" t="s">
        <v>1952</v>
      </c>
      <c r="N619" s="8"/>
      <c r="O619" s="7" t="s">
        <v>2846</v>
      </c>
      <c r="P619" s="8" t="s">
        <v>2847</v>
      </c>
    </row>
    <row r="620" ht="72" customHeight="1" spans="1:16" s="26" customFormat="1" x14ac:dyDescent="0.25">
      <c r="A620" s="67">
        <v>1</v>
      </c>
      <c r="B620" s="26" t="s">
        <v>1402</v>
      </c>
      <c r="C620" s="68">
        <v>43644</v>
      </c>
      <c r="D620" s="60" t="s">
        <v>1949</v>
      </c>
      <c r="E620" s="27" t="s">
        <v>1950</v>
      </c>
      <c r="F620" s="27"/>
      <c r="G620" s="27" t="s">
        <v>2884</v>
      </c>
      <c r="H620" s="26" t="s">
        <v>44</v>
      </c>
      <c r="I620" s="26" t="s">
        <v>35</v>
      </c>
      <c r="J620" s="26" t="s">
        <v>36</v>
      </c>
      <c r="K620" s="26" t="s">
        <v>39</v>
      </c>
      <c r="L620" s="26" t="s">
        <v>1989</v>
      </c>
      <c r="M620" s="27" t="s">
        <v>1745</v>
      </c>
      <c r="N620" s="27"/>
      <c r="O620" s="26" t="s">
        <v>2885</v>
      </c>
      <c r="P620" s="27" t="s">
        <v>2886</v>
      </c>
    </row>
    <row r="621" ht="72" customHeight="1" spans="1:16" s="26" customFormat="1" x14ac:dyDescent="0.25">
      <c r="A621" s="67">
        <v>1</v>
      </c>
      <c r="B621" s="26" t="s">
        <v>1402</v>
      </c>
      <c r="C621" s="68">
        <v>43644</v>
      </c>
      <c r="D621" s="60" t="s">
        <v>1949</v>
      </c>
      <c r="E621" s="27" t="s">
        <v>1950</v>
      </c>
      <c r="F621" s="27"/>
      <c r="G621" s="27" t="s">
        <v>2887</v>
      </c>
      <c r="H621" s="26" t="s">
        <v>44</v>
      </c>
      <c r="I621" s="26" t="s">
        <v>35</v>
      </c>
      <c r="J621" s="26" t="s">
        <v>36</v>
      </c>
      <c r="K621" s="26" t="s">
        <v>39</v>
      </c>
      <c r="L621" s="26" t="s">
        <v>1989</v>
      </c>
      <c r="M621" s="27" t="s">
        <v>1745</v>
      </c>
      <c r="N621" s="27"/>
      <c r="O621" s="26" t="s">
        <v>1746</v>
      </c>
      <c r="P621" s="27" t="s">
        <v>1747</v>
      </c>
    </row>
    <row r="622" ht="72" customHeight="1" spans="1:16" s="26" customFormat="1" x14ac:dyDescent="0.25">
      <c r="A622" s="67">
        <v>1</v>
      </c>
      <c r="B622" s="26" t="s">
        <v>1402</v>
      </c>
      <c r="C622" s="68">
        <v>43644</v>
      </c>
      <c r="D622" s="60" t="s">
        <v>1949</v>
      </c>
      <c r="E622" s="27" t="s">
        <v>1950</v>
      </c>
      <c r="F622" s="27"/>
      <c r="G622" s="27" t="s">
        <v>2888</v>
      </c>
      <c r="H622" s="26" t="s">
        <v>38</v>
      </c>
      <c r="I622" s="26" t="s">
        <v>35</v>
      </c>
      <c r="J622" s="26" t="s">
        <v>36</v>
      </c>
      <c r="K622" s="26" t="s">
        <v>39</v>
      </c>
      <c r="L622" s="26" t="s">
        <v>1989</v>
      </c>
      <c r="M622" s="27" t="s">
        <v>1745</v>
      </c>
      <c r="N622" s="27"/>
      <c r="O622" s="26" t="s">
        <v>2885</v>
      </c>
      <c r="P622" s="27" t="s">
        <v>2886</v>
      </c>
    </row>
    <row r="623" ht="72" customHeight="1" spans="1:16" s="26" customFormat="1" x14ac:dyDescent="0.25">
      <c r="A623" s="67">
        <v>1</v>
      </c>
      <c r="B623" s="26" t="s">
        <v>1402</v>
      </c>
      <c r="C623" s="68">
        <v>43644</v>
      </c>
      <c r="D623" s="60" t="s">
        <v>1949</v>
      </c>
      <c r="E623" s="27" t="s">
        <v>1950</v>
      </c>
      <c r="F623" s="27"/>
      <c r="G623" s="27" t="s">
        <v>2889</v>
      </c>
      <c r="H623" s="26" t="s">
        <v>38</v>
      </c>
      <c r="I623" s="26" t="s">
        <v>35</v>
      </c>
      <c r="J623" s="26" t="s">
        <v>36</v>
      </c>
      <c r="K623" s="26" t="s">
        <v>39</v>
      </c>
      <c r="L623" s="26" t="s">
        <v>1989</v>
      </c>
      <c r="M623" s="27" t="s">
        <v>1745</v>
      </c>
      <c r="N623" s="27"/>
      <c r="O623" s="26" t="s">
        <v>1749</v>
      </c>
      <c r="P623" s="27" t="s">
        <v>1750</v>
      </c>
    </row>
    <row r="624" ht="67.8" customHeight="1" spans="1:28" x14ac:dyDescent="0.25">
      <c r="A624" s="67">
        <v>1</v>
      </c>
      <c r="B624" s="26" t="s">
        <v>1402</v>
      </c>
      <c r="C624" s="68">
        <v>43644</v>
      </c>
      <c r="D624" s="60" t="s">
        <v>1953</v>
      </c>
      <c r="E624" s="27" t="s">
        <v>1950</v>
      </c>
      <c r="F624" s="27"/>
      <c r="G624" s="27" t="s">
        <v>2890</v>
      </c>
      <c r="H624" s="26" t="s">
        <v>1979</v>
      </c>
      <c r="I624" s="26" t="s">
        <v>35</v>
      </c>
      <c r="J624" s="26" t="s">
        <v>36</v>
      </c>
      <c r="K624" s="26" t="s">
        <v>39</v>
      </c>
      <c r="L624" s="26" t="s">
        <v>1989</v>
      </c>
      <c r="M624" s="27" t="s">
        <v>1745</v>
      </c>
      <c r="N624" s="27"/>
      <c r="O624" s="26" t="s">
        <v>1746</v>
      </c>
      <c r="P624" s="27" t="s">
        <v>1747</v>
      </c>
      <c r="Q624" s="58"/>
      <c r="R624" s="27"/>
      <c r="S624" s="27"/>
      <c r="T624" s="27"/>
      <c r="U624" s="27"/>
      <c r="V624" s="27"/>
      <c r="W624" s="27"/>
      <c r="X624" s="27"/>
      <c r="Y624" s="27"/>
      <c r="Z624" s="27"/>
      <c r="AA624" s="27"/>
      <c r="AB624" s="27"/>
    </row>
    <row r="625" ht="67.8" customHeight="1" spans="1:28" x14ac:dyDescent="0.25">
      <c r="A625" s="67">
        <v>1</v>
      </c>
      <c r="B625" s="26" t="s">
        <v>1402</v>
      </c>
      <c r="C625" s="68">
        <v>43644</v>
      </c>
      <c r="D625" s="60" t="s">
        <v>1955</v>
      </c>
      <c r="E625" s="27" t="s">
        <v>27</v>
      </c>
      <c r="F625" s="27"/>
      <c r="G625" s="27" t="s">
        <v>2891</v>
      </c>
      <c r="H625" s="26" t="s">
        <v>1979</v>
      </c>
      <c r="I625" s="26" t="s">
        <v>35</v>
      </c>
      <c r="J625" s="26" t="s">
        <v>36</v>
      </c>
      <c r="K625" s="26" t="s">
        <v>39</v>
      </c>
      <c r="L625" s="26" t="s">
        <v>1989</v>
      </c>
      <c r="M625" s="27" t="s">
        <v>1745</v>
      </c>
      <c r="N625" s="27"/>
      <c r="O625" s="26" t="s">
        <v>1746</v>
      </c>
      <c r="P625" s="27" t="s">
        <v>1747</v>
      </c>
      <c r="Q625" s="58"/>
      <c r="R625" s="27"/>
      <c r="S625" s="27"/>
      <c r="T625" s="27"/>
      <c r="U625" s="27"/>
      <c r="V625" s="27"/>
      <c r="W625" s="27"/>
      <c r="X625" s="27"/>
      <c r="Y625" s="27"/>
      <c r="Z625" s="27"/>
      <c r="AA625" s="27"/>
      <c r="AB625" s="27"/>
    </row>
    <row r="626" ht="67.8" customHeight="1" spans="1:28" x14ac:dyDescent="0.25">
      <c r="A626" s="67">
        <v>1</v>
      </c>
      <c r="B626" s="26" t="s">
        <v>1402</v>
      </c>
      <c r="C626" s="68">
        <v>43644</v>
      </c>
      <c r="D626" s="60" t="s">
        <v>1957</v>
      </c>
      <c r="E626" s="27" t="s">
        <v>27</v>
      </c>
      <c r="F626" s="27"/>
      <c r="G626" s="27" t="s">
        <v>2891</v>
      </c>
      <c r="H626" s="26" t="s">
        <v>1979</v>
      </c>
      <c r="I626" s="26" t="s">
        <v>35</v>
      </c>
      <c r="J626" s="26" t="s">
        <v>36</v>
      </c>
      <c r="K626" s="26" t="s">
        <v>39</v>
      </c>
      <c r="L626" s="26" t="s">
        <v>1989</v>
      </c>
      <c r="M626" s="27" t="s">
        <v>1745</v>
      </c>
      <c r="N626" s="27"/>
      <c r="O626" s="26" t="s">
        <v>1746</v>
      </c>
      <c r="P626" s="27" t="s">
        <v>1747</v>
      </c>
      <c r="Q626" s="58"/>
      <c r="R626" s="27"/>
      <c r="S626" s="27"/>
      <c r="T626" s="27"/>
      <c r="U626" s="27"/>
      <c r="V626" s="27"/>
      <c r="W626" s="27"/>
      <c r="X626" s="27"/>
      <c r="Y626" s="27"/>
      <c r="Z626" s="27"/>
      <c r="AA626" s="27"/>
      <c r="AB626" s="27"/>
    </row>
    <row r="627" ht="72" customHeight="1" spans="1:28" s="7" customFormat="1" x14ac:dyDescent="0.25">
      <c r="A627" s="61">
        <v>1</v>
      </c>
      <c r="B627" s="7" t="s">
        <v>1402</v>
      </c>
      <c r="C627" s="62">
        <v>43644</v>
      </c>
      <c r="D627" s="63" t="s">
        <v>1949</v>
      </c>
      <c r="E627" s="8" t="s">
        <v>2892</v>
      </c>
      <c r="F627" s="8"/>
      <c r="G627" s="8" t="s">
        <v>2893</v>
      </c>
      <c r="H627" s="7" t="s">
        <v>38</v>
      </c>
      <c r="I627" s="7" t="s">
        <v>36</v>
      </c>
      <c r="J627" s="7" t="s">
        <v>35</v>
      </c>
      <c r="K627" s="7" t="s">
        <v>39</v>
      </c>
      <c r="L627" s="7" t="s">
        <v>1989</v>
      </c>
      <c r="M627" s="8" t="s">
        <v>1745</v>
      </c>
      <c r="N627" s="8"/>
      <c r="O627" s="8" t="s">
        <v>1781</v>
      </c>
      <c r="P627" s="8" t="s">
        <v>1782</v>
      </c>
      <c r="Q627" s="64"/>
      <c r="R627" s="8"/>
      <c r="S627" s="8"/>
      <c r="T627" s="8"/>
      <c r="U627" s="8"/>
      <c r="V627" s="8"/>
      <c r="W627" s="8"/>
      <c r="X627" s="8"/>
      <c r="Y627" s="8"/>
      <c r="Z627" s="8"/>
      <c r="AA627" s="8"/>
      <c r="AB627" s="8"/>
    </row>
    <row r="628" ht="72" customHeight="1" spans="1:28" s="7" customFormat="1" x14ac:dyDescent="0.25">
      <c r="A628" s="61">
        <v>1</v>
      </c>
      <c r="B628" s="7" t="s">
        <v>1402</v>
      </c>
      <c r="C628" s="62">
        <v>43644</v>
      </c>
      <c r="D628" s="63" t="s">
        <v>1949</v>
      </c>
      <c r="E628" s="8" t="s">
        <v>2171</v>
      </c>
      <c r="F628" s="8"/>
      <c r="G628" s="8" t="s">
        <v>2894</v>
      </c>
      <c r="H628" s="7" t="s">
        <v>44</v>
      </c>
      <c r="I628" s="7" t="s">
        <v>36</v>
      </c>
      <c r="J628" s="7" t="s">
        <v>35</v>
      </c>
      <c r="K628" s="7" t="s">
        <v>39</v>
      </c>
      <c r="L628" s="7" t="s">
        <v>1989</v>
      </c>
      <c r="M628" s="8" t="s">
        <v>1745</v>
      </c>
      <c r="N628" s="8"/>
      <c r="O628" s="8" t="s">
        <v>2895</v>
      </c>
      <c r="P628" s="8" t="s">
        <v>2896</v>
      </c>
      <c r="Q628" s="64"/>
      <c r="R628" s="8"/>
      <c r="S628" s="8"/>
      <c r="T628" s="8"/>
      <c r="U628" s="8"/>
      <c r="V628" s="8"/>
      <c r="W628" s="8"/>
      <c r="X628" s="8"/>
      <c r="Y628" s="8"/>
      <c r="Z628" s="8"/>
      <c r="AA628" s="8"/>
      <c r="AB628" s="8"/>
    </row>
    <row r="629" ht="43.2" customHeight="1" spans="1:28" s="3" customFormat="1" x14ac:dyDescent="0.25">
      <c r="A629" s="45">
        <v>1</v>
      </c>
      <c r="B629" s="3" t="s">
        <v>1402</v>
      </c>
      <c r="C629" s="46">
        <v>43644</v>
      </c>
      <c r="D629" s="47" t="s">
        <v>1949</v>
      </c>
      <c r="E629" s="4" t="s">
        <v>1950</v>
      </c>
      <c r="F629" s="4"/>
      <c r="G629" s="4" t="s">
        <v>2897</v>
      </c>
      <c r="H629" s="3" t="s">
        <v>44</v>
      </c>
      <c r="I629" s="3" t="s">
        <v>35</v>
      </c>
      <c r="J629" s="3" t="s">
        <v>36</v>
      </c>
      <c r="K629" s="3" t="s">
        <v>48</v>
      </c>
      <c r="L629" s="3" t="s">
        <v>1952</v>
      </c>
      <c r="M629" s="4" t="s">
        <v>1818</v>
      </c>
      <c r="N629" s="4"/>
      <c r="O629" s="4" t="s">
        <v>1819</v>
      </c>
      <c r="P629" s="4" t="s">
        <v>1820</v>
      </c>
      <c r="Q629" s="48"/>
      <c r="R629" s="4"/>
      <c r="S629" s="4"/>
      <c r="T629" s="4"/>
      <c r="U629" s="4"/>
      <c r="V629" s="4"/>
      <c r="W629" s="4"/>
      <c r="X629" s="4"/>
      <c r="Y629" s="4"/>
      <c r="Z629" s="4"/>
      <c r="AA629" s="4"/>
      <c r="AB629" s="4"/>
    </row>
    <row r="630" ht="172.8" customHeight="1" spans="1:28" s="3" customFormat="1" x14ac:dyDescent="0.25">
      <c r="A630" s="45">
        <v>1</v>
      </c>
      <c r="B630" s="3" t="s">
        <v>1402</v>
      </c>
      <c r="C630" s="46">
        <v>43644</v>
      </c>
      <c r="D630" s="47" t="s">
        <v>1953</v>
      </c>
      <c r="E630" s="4" t="s">
        <v>1950</v>
      </c>
      <c r="F630" s="4"/>
      <c r="G630" s="4" t="s">
        <v>2898</v>
      </c>
      <c r="H630" s="3" t="s">
        <v>44</v>
      </c>
      <c r="I630" s="3" t="s">
        <v>35</v>
      </c>
      <c r="J630" s="3" t="s">
        <v>36</v>
      </c>
      <c r="K630" s="3" t="s">
        <v>48</v>
      </c>
      <c r="L630" s="3" t="s">
        <v>1952</v>
      </c>
      <c r="M630" s="4" t="s">
        <v>1818</v>
      </c>
      <c r="N630" s="4"/>
      <c r="O630" s="4" t="s">
        <v>1819</v>
      </c>
      <c r="P630" s="4" t="s">
        <v>1820</v>
      </c>
      <c r="Q630" s="48"/>
      <c r="R630" s="4"/>
      <c r="S630" s="4"/>
      <c r="T630" s="4"/>
      <c r="U630" s="4"/>
      <c r="V630" s="4"/>
      <c r="W630" s="4"/>
      <c r="X630" s="4"/>
      <c r="Y630" s="4"/>
      <c r="Z630" s="4"/>
      <c r="AA630" s="4"/>
      <c r="AB630" s="4"/>
    </row>
    <row r="631" ht="115.2" customHeight="1" spans="1:28" s="3" customFormat="1" x14ac:dyDescent="0.25">
      <c r="A631" s="45">
        <v>1</v>
      </c>
      <c r="B631" s="3" t="s">
        <v>1402</v>
      </c>
      <c r="C631" s="46">
        <v>43644</v>
      </c>
      <c r="D631" s="47" t="s">
        <v>1955</v>
      </c>
      <c r="E631" s="4" t="s">
        <v>27</v>
      </c>
      <c r="F631" s="4"/>
      <c r="G631" s="4" t="s">
        <v>2899</v>
      </c>
      <c r="H631" s="3" t="s">
        <v>44</v>
      </c>
      <c r="I631" s="3" t="s">
        <v>35</v>
      </c>
      <c r="J631" s="3" t="s">
        <v>36</v>
      </c>
      <c r="K631" s="3" t="s">
        <v>48</v>
      </c>
      <c r="L631" s="3" t="s">
        <v>1952</v>
      </c>
      <c r="M631" s="4" t="s">
        <v>1818</v>
      </c>
      <c r="N631" s="4"/>
      <c r="O631" s="4" t="s">
        <v>1819</v>
      </c>
      <c r="P631" s="4" t="s">
        <v>1820</v>
      </c>
      <c r="Q631" s="48"/>
      <c r="R631" s="4"/>
      <c r="S631" s="4"/>
      <c r="T631" s="4"/>
      <c r="U631" s="4"/>
      <c r="V631" s="4"/>
      <c r="W631" s="4"/>
      <c r="X631" s="4"/>
      <c r="Y631" s="4"/>
      <c r="Z631" s="4"/>
      <c r="AA631" s="4"/>
      <c r="AB631" s="4"/>
    </row>
    <row r="632" ht="115.2" customHeight="1" spans="1:28" s="3" customFormat="1" x14ac:dyDescent="0.25">
      <c r="A632" s="45">
        <v>1</v>
      </c>
      <c r="B632" s="3" t="s">
        <v>1402</v>
      </c>
      <c r="C632" s="46">
        <v>43644</v>
      </c>
      <c r="D632" s="47" t="s">
        <v>1957</v>
      </c>
      <c r="E632" s="4" t="s">
        <v>27</v>
      </c>
      <c r="F632" s="4"/>
      <c r="G632" s="4" t="s">
        <v>2899</v>
      </c>
      <c r="H632" s="3" t="s">
        <v>44</v>
      </c>
      <c r="I632" s="3" t="s">
        <v>35</v>
      </c>
      <c r="J632" s="3" t="s">
        <v>36</v>
      </c>
      <c r="K632" s="3" t="s">
        <v>48</v>
      </c>
      <c r="L632" s="3" t="s">
        <v>1952</v>
      </c>
      <c r="M632" s="4" t="s">
        <v>1818</v>
      </c>
      <c r="N632" s="4"/>
      <c r="O632" s="4" t="s">
        <v>1819</v>
      </c>
      <c r="P632" s="4" t="s">
        <v>1820</v>
      </c>
      <c r="Q632" s="48"/>
      <c r="R632" s="4"/>
      <c r="S632" s="4"/>
      <c r="T632" s="4"/>
      <c r="U632" s="4"/>
      <c r="V632" s="4"/>
      <c r="W632" s="4"/>
      <c r="X632" s="4"/>
      <c r="Y632" s="4"/>
      <c r="Z632" s="4"/>
      <c r="AA632" s="4"/>
      <c r="AB632" s="4"/>
    </row>
    <row r="633" ht="64.2" customHeight="1" spans="1:28" s="7" customFormat="1" x14ac:dyDescent="0.25">
      <c r="A633" s="61">
        <v>1</v>
      </c>
      <c r="B633" s="7" t="s">
        <v>1402</v>
      </c>
      <c r="C633" s="62">
        <v>43646</v>
      </c>
      <c r="D633" s="63" t="s">
        <v>1949</v>
      </c>
      <c r="E633" s="8" t="s">
        <v>1969</v>
      </c>
      <c r="F633" s="8"/>
      <c r="G633" s="8" t="s">
        <v>2900</v>
      </c>
      <c r="H633" s="7" t="s">
        <v>38</v>
      </c>
      <c r="I633" s="7" t="s">
        <v>36</v>
      </c>
      <c r="J633" s="7" t="s">
        <v>35</v>
      </c>
      <c r="K633" s="7" t="s">
        <v>39</v>
      </c>
      <c r="L633" s="7" t="s">
        <v>1989</v>
      </c>
      <c r="M633" s="8" t="s">
        <v>1745</v>
      </c>
      <c r="N633" s="8"/>
      <c r="O633" s="8"/>
      <c r="P633" s="8"/>
      <c r="Q633" s="64"/>
      <c r="R633" s="8"/>
      <c r="S633" s="8"/>
      <c r="T633" s="8"/>
      <c r="U633" s="8"/>
      <c r="V633" s="8"/>
      <c r="W633" s="8"/>
      <c r="X633" s="8"/>
      <c r="Y633" s="8"/>
      <c r="Z633" s="8"/>
      <c r="AA633" s="8"/>
      <c r="AB633" s="8"/>
    </row>
    <row r="634" ht="64.2" customHeight="1" spans="1:28" s="7" customFormat="1" x14ac:dyDescent="0.25">
      <c r="A634" s="61">
        <v>1</v>
      </c>
      <c r="B634" s="7" t="s">
        <v>1130</v>
      </c>
      <c r="C634" s="62">
        <v>43647</v>
      </c>
      <c r="D634" s="63" t="s">
        <v>1949</v>
      </c>
      <c r="E634" s="8" t="s">
        <v>2901</v>
      </c>
      <c r="F634" s="8"/>
      <c r="G634" s="8" t="s">
        <v>2902</v>
      </c>
      <c r="H634" s="7" t="s">
        <v>38</v>
      </c>
      <c r="I634" s="7" t="s">
        <v>36</v>
      </c>
      <c r="J634" s="7" t="s">
        <v>35</v>
      </c>
      <c r="K634" s="7" t="s">
        <v>39</v>
      </c>
      <c r="L634" s="7" t="s">
        <v>1989</v>
      </c>
      <c r="M634" s="8" t="s">
        <v>1745</v>
      </c>
      <c r="N634" s="8"/>
      <c r="O634" s="8" t="s">
        <v>2903</v>
      </c>
      <c r="P634" s="8" t="s">
        <v>2904</v>
      </c>
      <c r="Q634" s="64"/>
      <c r="R634" s="8"/>
      <c r="S634" s="8"/>
      <c r="T634" s="8"/>
      <c r="U634" s="8"/>
      <c r="V634" s="8"/>
      <c r="W634" s="8"/>
      <c r="X634" s="8"/>
      <c r="Y634" s="8"/>
      <c r="Z634" s="8"/>
      <c r="AA634" s="8"/>
      <c r="AB634" s="8"/>
    </row>
    <row r="635" ht="64.2" customHeight="1" spans="1:28" s="7" customFormat="1" x14ac:dyDescent="0.25">
      <c r="A635" s="61">
        <v>1</v>
      </c>
      <c r="B635" s="7" t="s">
        <v>1130</v>
      </c>
      <c r="C635" s="62">
        <v>43647</v>
      </c>
      <c r="D635" s="63" t="s">
        <v>1949</v>
      </c>
      <c r="E635" s="8" t="s">
        <v>2072</v>
      </c>
      <c r="F635" s="8"/>
      <c r="G635" s="8" t="s">
        <v>2905</v>
      </c>
      <c r="H635" s="7" t="s">
        <v>44</v>
      </c>
      <c r="I635" s="7" t="s">
        <v>36</v>
      </c>
      <c r="J635" s="7" t="s">
        <v>35</v>
      </c>
      <c r="K635" s="7" t="s">
        <v>48</v>
      </c>
      <c r="L635" s="7" t="s">
        <v>1971</v>
      </c>
      <c r="M635" s="8" t="s">
        <v>2709</v>
      </c>
      <c r="N635" s="8"/>
      <c r="O635" s="8"/>
      <c r="P635" s="8"/>
      <c r="Q635" s="64"/>
      <c r="R635" s="8"/>
      <c r="S635" s="8"/>
      <c r="T635" s="8"/>
      <c r="U635" s="8"/>
      <c r="V635" s="8"/>
      <c r="W635" s="8"/>
      <c r="X635" s="8"/>
      <c r="Y635" s="8"/>
      <c r="Z635" s="8"/>
      <c r="AA635" s="8"/>
      <c r="AB635" s="8"/>
    </row>
    <row r="636" ht="64.2" customHeight="1" spans="1:28" x14ac:dyDescent="0.25">
      <c r="A636" s="67">
        <v>1</v>
      </c>
      <c r="B636" s="26" t="s">
        <v>1130</v>
      </c>
      <c r="C636" s="68">
        <v>43647</v>
      </c>
      <c r="D636" s="60" t="s">
        <v>1949</v>
      </c>
      <c r="E636" s="27" t="s">
        <v>1950</v>
      </c>
      <c r="F636" s="27"/>
      <c r="G636" s="27" t="s">
        <v>2906</v>
      </c>
      <c r="H636" s="26" t="s">
        <v>44</v>
      </c>
      <c r="I636" s="26" t="s">
        <v>35</v>
      </c>
      <c r="J636" s="26" t="s">
        <v>36</v>
      </c>
      <c r="K636" s="26" t="s">
        <v>48</v>
      </c>
      <c r="L636" s="26" t="s">
        <v>1973</v>
      </c>
      <c r="M636" s="27" t="s">
        <v>1984</v>
      </c>
      <c r="N636" s="27"/>
      <c r="O636" s="27" t="s">
        <v>2907</v>
      </c>
      <c r="P636" s="57" t="s">
        <v>2908</v>
      </c>
      <c r="Q636" s="58"/>
      <c r="R636" s="27"/>
      <c r="S636" s="27"/>
      <c r="T636" s="27"/>
      <c r="U636" s="27"/>
      <c r="V636" s="27"/>
      <c r="W636" s="27"/>
      <c r="X636" s="27"/>
      <c r="Y636" s="27"/>
      <c r="Z636" s="27"/>
      <c r="AA636" s="27"/>
      <c r="AB636" s="27"/>
    </row>
    <row r="637" ht="64.2" customHeight="1" spans="1:28" x14ac:dyDescent="0.25">
      <c r="A637" s="67">
        <v>1</v>
      </c>
      <c r="B637" s="26" t="s">
        <v>1130</v>
      </c>
      <c r="C637" s="68">
        <v>43647</v>
      </c>
      <c r="D637" s="60" t="s">
        <v>1949</v>
      </c>
      <c r="E637" s="27" t="s">
        <v>1950</v>
      </c>
      <c r="F637" s="27"/>
      <c r="G637" s="27" t="s">
        <v>2909</v>
      </c>
      <c r="H637" s="26" t="s">
        <v>44</v>
      </c>
      <c r="I637" s="26" t="s">
        <v>35</v>
      </c>
      <c r="J637" s="26" t="s">
        <v>36</v>
      </c>
      <c r="K637" s="26" t="s">
        <v>48</v>
      </c>
      <c r="L637" s="26" t="s">
        <v>1973</v>
      </c>
      <c r="M637" s="27" t="s">
        <v>1984</v>
      </c>
      <c r="N637" s="27"/>
      <c r="O637" s="27"/>
      <c r="P637" s="27"/>
      <c r="Q637" s="58"/>
      <c r="R637" s="27"/>
      <c r="S637" s="27"/>
      <c r="T637" s="27"/>
      <c r="U637" s="27"/>
      <c r="V637" s="27"/>
      <c r="W637" s="27"/>
      <c r="X637" s="27"/>
      <c r="Y637" s="27"/>
      <c r="Z637" s="27"/>
      <c r="AA637" s="27"/>
      <c r="AB637" s="27"/>
    </row>
    <row r="638" ht="64.2" customHeight="1" spans="1:28" x14ac:dyDescent="0.25">
      <c r="A638" s="67">
        <v>1</v>
      </c>
      <c r="B638" s="26" t="s">
        <v>1130</v>
      </c>
      <c r="C638" s="68">
        <v>43647</v>
      </c>
      <c r="D638" s="60" t="s">
        <v>1953</v>
      </c>
      <c r="E638" s="27" t="s">
        <v>1950</v>
      </c>
      <c r="F638" s="27"/>
      <c r="G638" s="27" t="s">
        <v>2910</v>
      </c>
      <c r="H638" s="26" t="s">
        <v>44</v>
      </c>
      <c r="I638" s="26" t="s">
        <v>35</v>
      </c>
      <c r="J638" s="26" t="s">
        <v>36</v>
      </c>
      <c r="K638" s="26" t="s">
        <v>48</v>
      </c>
      <c r="L638" s="26" t="s">
        <v>1973</v>
      </c>
      <c r="M638" s="27" t="s">
        <v>1984</v>
      </c>
      <c r="N638" s="27"/>
      <c r="O638" s="27" t="s">
        <v>2907</v>
      </c>
      <c r="P638" s="57" t="s">
        <v>2908</v>
      </c>
      <c r="Q638" s="58"/>
      <c r="R638" s="27"/>
      <c r="S638" s="27"/>
      <c r="T638" s="27"/>
      <c r="U638" s="27"/>
      <c r="V638" s="27"/>
      <c r="W638" s="27"/>
      <c r="X638" s="27"/>
      <c r="Y638" s="27"/>
      <c r="Z638" s="27"/>
      <c r="AA638" s="27"/>
      <c r="AB638" s="27"/>
    </row>
    <row r="639" ht="64.2" customHeight="1" spans="1:28" x14ac:dyDescent="0.25">
      <c r="A639" s="67">
        <v>1</v>
      </c>
      <c r="B639" s="26" t="s">
        <v>1130</v>
      </c>
      <c r="C639" s="68">
        <v>43647</v>
      </c>
      <c r="D639" s="60" t="s">
        <v>1955</v>
      </c>
      <c r="E639" s="27" t="s">
        <v>27</v>
      </c>
      <c r="F639" s="27"/>
      <c r="G639" s="27" t="s">
        <v>2911</v>
      </c>
      <c r="H639" s="26" t="s">
        <v>44</v>
      </c>
      <c r="I639" s="26" t="s">
        <v>35</v>
      </c>
      <c r="J639" s="26" t="s">
        <v>36</v>
      </c>
      <c r="K639" s="26" t="s">
        <v>48</v>
      </c>
      <c r="L639" s="26" t="s">
        <v>1973</v>
      </c>
      <c r="M639" s="27" t="s">
        <v>1984</v>
      </c>
      <c r="N639" s="27"/>
      <c r="O639" s="27" t="s">
        <v>2907</v>
      </c>
      <c r="P639" s="57" t="s">
        <v>2908</v>
      </c>
      <c r="Q639" s="58"/>
      <c r="R639" s="27"/>
      <c r="S639" s="27"/>
      <c r="T639" s="27"/>
      <c r="U639" s="27"/>
      <c r="V639" s="27"/>
      <c r="W639" s="27"/>
      <c r="X639" s="27"/>
      <c r="Y639" s="27"/>
      <c r="Z639" s="27"/>
      <c r="AA639" s="27"/>
      <c r="AB639" s="27"/>
    </row>
    <row r="640" ht="64.2" customHeight="1" spans="1:28" x14ac:dyDescent="0.25">
      <c r="A640" s="67">
        <v>1</v>
      </c>
      <c r="B640" s="26" t="s">
        <v>1130</v>
      </c>
      <c r="C640" s="68">
        <v>43647</v>
      </c>
      <c r="D640" s="60" t="s">
        <v>1957</v>
      </c>
      <c r="E640" s="27" t="s">
        <v>27</v>
      </c>
      <c r="F640" s="27"/>
      <c r="G640" s="27" t="s">
        <v>2911</v>
      </c>
      <c r="H640" s="26" t="s">
        <v>44</v>
      </c>
      <c r="I640" s="26" t="s">
        <v>35</v>
      </c>
      <c r="J640" s="26" t="s">
        <v>36</v>
      </c>
      <c r="K640" s="26" t="s">
        <v>48</v>
      </c>
      <c r="L640" s="26" t="s">
        <v>1973</v>
      </c>
      <c r="M640" s="27" t="s">
        <v>1984</v>
      </c>
      <c r="N640" s="27"/>
      <c r="O640" s="27" t="s">
        <v>2907</v>
      </c>
      <c r="P640" s="57" t="s">
        <v>2908</v>
      </c>
      <c r="Q640" s="58"/>
      <c r="R640" s="27"/>
      <c r="S640" s="27"/>
      <c r="T640" s="27"/>
      <c r="U640" s="27"/>
      <c r="V640" s="27"/>
      <c r="W640" s="27"/>
      <c r="X640" s="27"/>
      <c r="Y640" s="27"/>
      <c r="Z640" s="27"/>
      <c r="AA640" s="27"/>
      <c r="AB640" s="27"/>
    </row>
    <row r="641" ht="64.2" customHeight="1" spans="1:28" s="3" customFormat="1" x14ac:dyDescent="0.25">
      <c r="A641" s="45">
        <v>1</v>
      </c>
      <c r="B641" s="3" t="s">
        <v>1130</v>
      </c>
      <c r="C641" s="46">
        <v>43648</v>
      </c>
      <c r="D641" s="47" t="s">
        <v>1949</v>
      </c>
      <c r="E641" s="4" t="s">
        <v>1950</v>
      </c>
      <c r="F641" s="4"/>
      <c r="G641" s="4" t="s">
        <v>2912</v>
      </c>
      <c r="H641" s="3" t="s">
        <v>38</v>
      </c>
      <c r="I641" s="3" t="s">
        <v>35</v>
      </c>
      <c r="J641" s="3" t="s">
        <v>36</v>
      </c>
      <c r="K641" s="3" t="s">
        <v>48</v>
      </c>
      <c r="L641" s="4" t="s">
        <v>2007</v>
      </c>
      <c r="M641" s="4" t="s">
        <v>1974</v>
      </c>
      <c r="N641" s="4"/>
      <c r="O641" s="4" t="s">
        <v>2913</v>
      </c>
      <c r="P641" s="4" t="s">
        <v>2914</v>
      </c>
      <c r="Q641" s="48"/>
      <c r="R641" s="4"/>
      <c r="S641" s="4"/>
      <c r="T641" s="4"/>
      <c r="U641" s="4"/>
      <c r="V641" s="4"/>
      <c r="W641" s="4"/>
      <c r="X641" s="4"/>
      <c r="Y641" s="4"/>
      <c r="Z641" s="4"/>
      <c r="AA641" s="4"/>
      <c r="AB641" s="4"/>
    </row>
    <row r="642" ht="64.2" customHeight="1" spans="1:28" s="3" customFormat="1" x14ac:dyDescent="0.25">
      <c r="A642" s="45">
        <v>1</v>
      </c>
      <c r="B642" s="3" t="s">
        <v>1130</v>
      </c>
      <c r="C642" s="46">
        <v>43648</v>
      </c>
      <c r="D642" s="47" t="s">
        <v>1953</v>
      </c>
      <c r="E642" s="4" t="s">
        <v>1950</v>
      </c>
      <c r="F642" s="4"/>
      <c r="G642" s="4" t="s">
        <v>2915</v>
      </c>
      <c r="H642" s="3" t="s">
        <v>38</v>
      </c>
      <c r="I642" s="3" t="s">
        <v>35</v>
      </c>
      <c r="J642" s="3" t="s">
        <v>36</v>
      </c>
      <c r="K642" s="3" t="s">
        <v>48</v>
      </c>
      <c r="L642" s="4" t="s">
        <v>2007</v>
      </c>
      <c r="M642" s="4" t="s">
        <v>1974</v>
      </c>
      <c r="N642" s="4"/>
      <c r="O642" s="4" t="s">
        <v>2913</v>
      </c>
      <c r="P642" s="4" t="s">
        <v>2914</v>
      </c>
      <c r="Q642" s="48"/>
      <c r="R642" s="4"/>
      <c r="S642" s="4"/>
      <c r="T642" s="4"/>
      <c r="U642" s="4"/>
      <c r="V642" s="4"/>
      <c r="W642" s="4"/>
      <c r="X642" s="4"/>
      <c r="Y642" s="4"/>
      <c r="Z642" s="4"/>
      <c r="AA642" s="4"/>
      <c r="AB642" s="4"/>
    </row>
    <row r="643" ht="64.2" customHeight="1" spans="1:28" s="3" customFormat="1" x14ac:dyDescent="0.25">
      <c r="A643" s="45">
        <v>1</v>
      </c>
      <c r="B643" s="3" t="s">
        <v>1130</v>
      </c>
      <c r="C643" s="46">
        <v>43648</v>
      </c>
      <c r="D643" s="47" t="s">
        <v>1955</v>
      </c>
      <c r="E643" s="4" t="s">
        <v>27</v>
      </c>
      <c r="F643" s="4"/>
      <c r="G643" s="4" t="s">
        <v>2916</v>
      </c>
      <c r="H643" s="3" t="s">
        <v>38</v>
      </c>
      <c r="I643" s="3" t="s">
        <v>35</v>
      </c>
      <c r="J643" s="3" t="s">
        <v>36</v>
      </c>
      <c r="K643" s="3" t="s">
        <v>48</v>
      </c>
      <c r="L643" s="4" t="s">
        <v>2007</v>
      </c>
      <c r="M643" s="4" t="s">
        <v>1974</v>
      </c>
      <c r="N643" s="4"/>
      <c r="O643" s="4" t="s">
        <v>2913</v>
      </c>
      <c r="P643" s="4" t="s">
        <v>2914</v>
      </c>
      <c r="Q643" s="48"/>
      <c r="R643" s="4"/>
      <c r="S643" s="4"/>
      <c r="T643" s="4"/>
      <c r="U643" s="4"/>
      <c r="V643" s="4"/>
      <c r="W643" s="4"/>
      <c r="X643" s="4"/>
      <c r="Y643" s="4"/>
      <c r="Z643" s="4"/>
      <c r="AA643" s="4"/>
      <c r="AB643" s="4"/>
    </row>
    <row r="644" ht="64.2" customHeight="1" spans="1:28" s="3" customFormat="1" x14ac:dyDescent="0.25">
      <c r="A644" s="45">
        <v>1</v>
      </c>
      <c r="B644" s="3" t="s">
        <v>1130</v>
      </c>
      <c r="C644" s="46">
        <v>43648</v>
      </c>
      <c r="D644" s="47" t="s">
        <v>1957</v>
      </c>
      <c r="E644" s="4" t="s">
        <v>27</v>
      </c>
      <c r="F644" s="4"/>
      <c r="G644" s="4" t="s">
        <v>2916</v>
      </c>
      <c r="H644" s="3" t="s">
        <v>38</v>
      </c>
      <c r="I644" s="3" t="s">
        <v>35</v>
      </c>
      <c r="J644" s="3" t="s">
        <v>36</v>
      </c>
      <c r="K644" s="3" t="s">
        <v>48</v>
      </c>
      <c r="L644" s="4" t="s">
        <v>2007</v>
      </c>
      <c r="M644" s="4" t="s">
        <v>1974</v>
      </c>
      <c r="N644" s="4"/>
      <c r="O644" s="4" t="s">
        <v>2913</v>
      </c>
      <c r="P644" s="4" t="s">
        <v>2914</v>
      </c>
      <c r="Q644" s="48"/>
      <c r="R644" s="4"/>
      <c r="S644" s="4"/>
      <c r="T644" s="4"/>
      <c r="U644" s="4"/>
      <c r="V644" s="4"/>
      <c r="W644" s="4"/>
      <c r="X644" s="4"/>
      <c r="Y644" s="4"/>
      <c r="Z644" s="4"/>
      <c r="AA644" s="4"/>
      <c r="AB644" s="4"/>
    </row>
    <row r="645" ht="64.2" customHeight="1" spans="1:28" s="7" customFormat="1" x14ac:dyDescent="0.25">
      <c r="A645" s="61">
        <v>1</v>
      </c>
      <c r="B645" s="7" t="s">
        <v>1130</v>
      </c>
      <c r="C645" s="62">
        <v>43648</v>
      </c>
      <c r="D645" s="63" t="s">
        <v>1949</v>
      </c>
      <c r="E645" s="8" t="s">
        <v>2116</v>
      </c>
      <c r="F645" s="8"/>
      <c r="G645" s="8" t="s">
        <v>2917</v>
      </c>
      <c r="H645" s="7" t="s">
        <v>38</v>
      </c>
      <c r="I645" s="7" t="s">
        <v>36</v>
      </c>
      <c r="J645" s="7" t="s">
        <v>35</v>
      </c>
      <c r="K645" s="7" t="s">
        <v>39</v>
      </c>
      <c r="L645" s="8" t="s">
        <v>1989</v>
      </c>
      <c r="M645" s="8" t="s">
        <v>1745</v>
      </c>
      <c r="N645" s="8"/>
      <c r="O645" s="8" t="s">
        <v>1793</v>
      </c>
      <c r="P645" s="8" t="s">
        <v>1794</v>
      </c>
      <c r="Q645" s="64"/>
      <c r="R645" s="8"/>
      <c r="S645" s="8"/>
      <c r="T645" s="8"/>
      <c r="U645" s="8"/>
      <c r="V645" s="8"/>
      <c r="W645" s="8"/>
      <c r="X645" s="8"/>
      <c r="Y645" s="8"/>
      <c r="Z645" s="8"/>
      <c r="AA645" s="8"/>
      <c r="AB645" s="8"/>
    </row>
    <row r="646" ht="72" customHeight="1" spans="1:28" s="7" customFormat="1" x14ac:dyDescent="0.25">
      <c r="A646" s="61">
        <v>1</v>
      </c>
      <c r="B646" s="7" t="s">
        <v>1130</v>
      </c>
      <c r="C646" s="62">
        <v>43648</v>
      </c>
      <c r="D646" s="63" t="s">
        <v>1949</v>
      </c>
      <c r="E646" s="8" t="s">
        <v>1967</v>
      </c>
      <c r="F646" s="8"/>
      <c r="G646" s="8" t="s">
        <v>2918</v>
      </c>
      <c r="H646" s="7" t="s">
        <v>38</v>
      </c>
      <c r="I646" s="7" t="s">
        <v>36</v>
      </c>
      <c r="J646" s="7" t="s">
        <v>35</v>
      </c>
      <c r="K646" s="7" t="s">
        <v>39</v>
      </c>
      <c r="L646" s="8" t="s">
        <v>1989</v>
      </c>
      <c r="M646" s="8" t="s">
        <v>1745</v>
      </c>
      <c r="N646" s="8"/>
      <c r="O646" s="8" t="s">
        <v>1797</v>
      </c>
      <c r="P646" s="8" t="s">
        <v>1798</v>
      </c>
      <c r="Q646" s="64"/>
      <c r="R646" s="8"/>
      <c r="S646" s="8"/>
      <c r="T646" s="8"/>
      <c r="U646" s="8"/>
      <c r="V646" s="8"/>
      <c r="W646" s="8"/>
      <c r="X646" s="8"/>
      <c r="Y646" s="8"/>
      <c r="Z646" s="8"/>
      <c r="AA646" s="8"/>
      <c r="AB646" s="8"/>
    </row>
    <row r="647" ht="64.2" customHeight="1" spans="1:28" x14ac:dyDescent="0.25">
      <c r="A647" s="67">
        <v>1</v>
      </c>
      <c r="B647" s="26" t="s">
        <v>1130</v>
      </c>
      <c r="C647" s="68">
        <v>43649</v>
      </c>
      <c r="D647" s="60" t="s">
        <v>1949</v>
      </c>
      <c r="E647" s="27" t="s">
        <v>1950</v>
      </c>
      <c r="F647" s="27"/>
      <c r="G647" s="27" t="s">
        <v>2919</v>
      </c>
      <c r="H647" s="26" t="s">
        <v>44</v>
      </c>
      <c r="I647" s="26" t="s">
        <v>35</v>
      </c>
      <c r="J647" s="26" t="s">
        <v>36</v>
      </c>
      <c r="K647" s="26" t="s">
        <v>48</v>
      </c>
      <c r="L647" s="27" t="s">
        <v>1952</v>
      </c>
      <c r="M647" s="27" t="s">
        <v>1952</v>
      </c>
      <c r="N647" s="27"/>
      <c r="O647" s="27" t="s">
        <v>2920</v>
      </c>
      <c r="P647" s="27" t="s">
        <v>2921</v>
      </c>
      <c r="Q647" s="58"/>
      <c r="R647" s="27"/>
      <c r="S647" s="27"/>
      <c r="T647" s="27"/>
      <c r="U647" s="27"/>
      <c r="V647" s="27"/>
      <c r="W647" s="27"/>
      <c r="X647" s="27"/>
      <c r="Y647" s="27"/>
      <c r="Z647" s="27"/>
      <c r="AA647" s="27"/>
      <c r="AB647" s="27"/>
    </row>
    <row r="648" ht="64.2" customHeight="1" spans="1:28" x14ac:dyDescent="0.25">
      <c r="A648" s="67">
        <v>1</v>
      </c>
      <c r="B648" s="26" t="s">
        <v>1130</v>
      </c>
      <c r="C648" s="68">
        <v>43649</v>
      </c>
      <c r="D648" s="60" t="s">
        <v>1953</v>
      </c>
      <c r="E648" s="27" t="s">
        <v>1950</v>
      </c>
      <c r="F648" s="27"/>
      <c r="G648" s="27" t="s">
        <v>2922</v>
      </c>
      <c r="H648" s="26" t="s">
        <v>44</v>
      </c>
      <c r="I648" s="26" t="s">
        <v>35</v>
      </c>
      <c r="J648" s="26" t="s">
        <v>36</v>
      </c>
      <c r="K648" s="26" t="s">
        <v>48</v>
      </c>
      <c r="L648" s="27" t="s">
        <v>1952</v>
      </c>
      <c r="M648" s="27" t="s">
        <v>1952</v>
      </c>
      <c r="N648" s="27"/>
      <c r="O648" s="27" t="s">
        <v>2920</v>
      </c>
      <c r="P648" s="27" t="s">
        <v>2921</v>
      </c>
      <c r="Q648" s="58"/>
      <c r="R648" s="27"/>
      <c r="S648" s="27"/>
      <c r="T648" s="27"/>
      <c r="U648" s="27"/>
      <c r="V648" s="27"/>
      <c r="W648" s="27"/>
      <c r="X648" s="27"/>
      <c r="Y648" s="27"/>
      <c r="Z648" s="27"/>
      <c r="AA648" s="27"/>
      <c r="AB648" s="27"/>
    </row>
    <row r="649" ht="64.2" customHeight="1" spans="1:28" x14ac:dyDescent="0.25">
      <c r="A649" s="67">
        <v>1</v>
      </c>
      <c r="B649" s="26" t="s">
        <v>1130</v>
      </c>
      <c r="C649" s="68">
        <v>43649</v>
      </c>
      <c r="D649" s="60" t="s">
        <v>1955</v>
      </c>
      <c r="E649" s="27" t="s">
        <v>27</v>
      </c>
      <c r="F649" s="27"/>
      <c r="G649" s="27" t="s">
        <v>2923</v>
      </c>
      <c r="H649" s="26" t="s">
        <v>44</v>
      </c>
      <c r="I649" s="26" t="s">
        <v>35</v>
      </c>
      <c r="J649" s="26" t="s">
        <v>36</v>
      </c>
      <c r="K649" s="26" t="s">
        <v>48</v>
      </c>
      <c r="L649" s="27" t="s">
        <v>1952</v>
      </c>
      <c r="M649" s="27" t="s">
        <v>1952</v>
      </c>
      <c r="N649" s="27"/>
      <c r="O649" s="27" t="s">
        <v>2920</v>
      </c>
      <c r="P649" s="27" t="s">
        <v>2921</v>
      </c>
      <c r="Q649" s="58"/>
      <c r="R649" s="27"/>
      <c r="S649" s="27"/>
      <c r="T649" s="27"/>
      <c r="U649" s="27"/>
      <c r="V649" s="27"/>
      <c r="W649" s="27"/>
      <c r="X649" s="27"/>
      <c r="Y649" s="27"/>
      <c r="Z649" s="27"/>
      <c r="AA649" s="27"/>
      <c r="AB649" s="27"/>
    </row>
    <row r="650" ht="64.2" customHeight="1" spans="1:28" x14ac:dyDescent="0.25">
      <c r="A650" s="67">
        <v>1</v>
      </c>
      <c r="B650" s="26" t="s">
        <v>1130</v>
      </c>
      <c r="C650" s="68">
        <v>43649</v>
      </c>
      <c r="D650" s="60" t="s">
        <v>1957</v>
      </c>
      <c r="E650" s="27" t="s">
        <v>27</v>
      </c>
      <c r="F650" s="27"/>
      <c r="G650" s="27" t="s">
        <v>2923</v>
      </c>
      <c r="H650" s="26" t="s">
        <v>44</v>
      </c>
      <c r="I650" s="26" t="s">
        <v>35</v>
      </c>
      <c r="J650" s="26" t="s">
        <v>36</v>
      </c>
      <c r="K650" s="26" t="s">
        <v>48</v>
      </c>
      <c r="L650" s="27" t="s">
        <v>1952</v>
      </c>
      <c r="M650" s="27" t="s">
        <v>1952</v>
      </c>
      <c r="N650" s="27"/>
      <c r="O650" s="27" t="s">
        <v>2920</v>
      </c>
      <c r="P650" s="27" t="s">
        <v>2921</v>
      </c>
      <c r="Q650" s="58"/>
      <c r="R650" s="27"/>
      <c r="S650" s="27"/>
      <c r="T650" s="27"/>
      <c r="U650" s="27"/>
      <c r="V650" s="27"/>
      <c r="W650" s="27"/>
      <c r="X650" s="27"/>
      <c r="Y650" s="27"/>
      <c r="Z650" s="27"/>
      <c r="AA650" s="27"/>
      <c r="AB650" s="27"/>
    </row>
    <row r="651" ht="64.2" customHeight="1" spans="1:28" s="3" customFormat="1" x14ac:dyDescent="0.25">
      <c r="A651" s="45">
        <v>1</v>
      </c>
      <c r="B651" s="3" t="s">
        <v>1130</v>
      </c>
      <c r="C651" s="46">
        <v>43649</v>
      </c>
      <c r="D651" s="47" t="s">
        <v>1949</v>
      </c>
      <c r="E651" s="4" t="s">
        <v>1950</v>
      </c>
      <c r="F651" s="4"/>
      <c r="G651" s="4" t="s">
        <v>2924</v>
      </c>
      <c r="H651" s="3" t="s">
        <v>44</v>
      </c>
      <c r="I651" s="3" t="s">
        <v>35</v>
      </c>
      <c r="J651" s="3" t="s">
        <v>36</v>
      </c>
      <c r="K651" s="3" t="s">
        <v>48</v>
      </c>
      <c r="L651" s="4" t="s">
        <v>1952</v>
      </c>
      <c r="M651" s="4" t="s">
        <v>1952</v>
      </c>
      <c r="N651" s="4"/>
      <c r="O651" s="4" t="s">
        <v>1830</v>
      </c>
      <c r="P651" s="4" t="s">
        <v>1831</v>
      </c>
      <c r="Q651" s="48"/>
      <c r="R651" s="4"/>
      <c r="S651" s="4"/>
      <c r="T651" s="4"/>
      <c r="U651" s="4"/>
      <c r="V651" s="4"/>
      <c r="W651" s="4"/>
      <c r="X651" s="4"/>
      <c r="Y651" s="4"/>
      <c r="Z651" s="4"/>
      <c r="AA651" s="4"/>
      <c r="AB651" s="4"/>
    </row>
    <row r="652" ht="64.2" customHeight="1" spans="1:28" s="3" customFormat="1" x14ac:dyDescent="0.25">
      <c r="A652" s="45">
        <v>1</v>
      </c>
      <c r="B652" s="3" t="s">
        <v>1130</v>
      </c>
      <c r="C652" s="46">
        <v>43649</v>
      </c>
      <c r="D652" s="47" t="s">
        <v>1953</v>
      </c>
      <c r="E652" s="4" t="s">
        <v>1950</v>
      </c>
      <c r="F652" s="4"/>
      <c r="G652" s="4" t="s">
        <v>2925</v>
      </c>
      <c r="H652" s="3" t="s">
        <v>44</v>
      </c>
      <c r="I652" s="3" t="s">
        <v>35</v>
      </c>
      <c r="J652" s="3" t="s">
        <v>36</v>
      </c>
      <c r="K652" s="3" t="s">
        <v>48</v>
      </c>
      <c r="L652" s="4" t="s">
        <v>1952</v>
      </c>
      <c r="M652" s="4" t="s">
        <v>1952</v>
      </c>
      <c r="N652" s="4"/>
      <c r="O652" s="4" t="s">
        <v>1830</v>
      </c>
      <c r="P652" s="4" t="s">
        <v>1831</v>
      </c>
      <c r="Q652" s="48"/>
      <c r="R652" s="4"/>
      <c r="S652" s="4"/>
      <c r="T652" s="4"/>
      <c r="U652" s="4"/>
      <c r="V652" s="4"/>
      <c r="W652" s="4"/>
      <c r="X652" s="4"/>
      <c r="Y652" s="4"/>
      <c r="Z652" s="4"/>
      <c r="AA652" s="4"/>
      <c r="AB652" s="4"/>
    </row>
    <row r="653" ht="64.2" customHeight="1" spans="1:28" s="3" customFormat="1" x14ac:dyDescent="0.25">
      <c r="A653" s="45">
        <v>1</v>
      </c>
      <c r="B653" s="3" t="s">
        <v>1130</v>
      </c>
      <c r="C653" s="46">
        <v>43649</v>
      </c>
      <c r="D653" s="47" t="s">
        <v>1955</v>
      </c>
      <c r="E653" s="4" t="s">
        <v>27</v>
      </c>
      <c r="F653" s="4"/>
      <c r="G653" s="4" t="s">
        <v>2926</v>
      </c>
      <c r="H653" s="3" t="s">
        <v>44</v>
      </c>
      <c r="I653" s="3" t="s">
        <v>35</v>
      </c>
      <c r="J653" s="3" t="s">
        <v>36</v>
      </c>
      <c r="K653" s="3" t="s">
        <v>48</v>
      </c>
      <c r="L653" s="4" t="s">
        <v>1952</v>
      </c>
      <c r="M653" s="4" t="s">
        <v>1952</v>
      </c>
      <c r="N653" s="4"/>
      <c r="O653" s="4" t="s">
        <v>1830</v>
      </c>
      <c r="P653" s="4" t="s">
        <v>1831</v>
      </c>
      <c r="Q653" s="48"/>
      <c r="R653" s="4"/>
      <c r="S653" s="4"/>
      <c r="T653" s="4"/>
      <c r="U653" s="4"/>
      <c r="V653" s="4"/>
      <c r="W653" s="4"/>
      <c r="X653" s="4"/>
      <c r="Y653" s="4"/>
      <c r="Z653" s="4"/>
      <c r="AA653" s="4"/>
      <c r="AB653" s="4"/>
    </row>
    <row r="654" ht="64.2" customHeight="1" spans="1:28" s="3" customFormat="1" x14ac:dyDescent="0.25">
      <c r="A654" s="45">
        <v>1</v>
      </c>
      <c r="B654" s="3" t="s">
        <v>1130</v>
      </c>
      <c r="C654" s="46">
        <v>43649</v>
      </c>
      <c r="D654" s="47" t="s">
        <v>1957</v>
      </c>
      <c r="E654" s="4" t="s">
        <v>27</v>
      </c>
      <c r="F654" s="4"/>
      <c r="G654" s="4" t="s">
        <v>2926</v>
      </c>
      <c r="H654" s="3" t="s">
        <v>44</v>
      </c>
      <c r="I654" s="3" t="s">
        <v>35</v>
      </c>
      <c r="J654" s="3" t="s">
        <v>36</v>
      </c>
      <c r="K654" s="3" t="s">
        <v>48</v>
      </c>
      <c r="L654" s="4" t="s">
        <v>1952</v>
      </c>
      <c r="M654" s="4" t="s">
        <v>1952</v>
      </c>
      <c r="N654" s="4"/>
      <c r="O654" s="4" t="s">
        <v>1830</v>
      </c>
      <c r="P654" s="4" t="s">
        <v>1831</v>
      </c>
      <c r="Q654" s="48"/>
      <c r="R654" s="4"/>
      <c r="S654" s="4"/>
      <c r="T654" s="4"/>
      <c r="U654" s="4"/>
      <c r="V654" s="4"/>
      <c r="W654" s="4"/>
      <c r="X654" s="4"/>
      <c r="Y654" s="4"/>
      <c r="Z654" s="4"/>
      <c r="AA654" s="4"/>
      <c r="AB654" s="4"/>
    </row>
    <row r="655" ht="72" customHeight="1" spans="1:28" s="7" customFormat="1" x14ac:dyDescent="0.25">
      <c r="A655" s="61">
        <v>1</v>
      </c>
      <c r="B655" s="7" t="s">
        <v>1130</v>
      </c>
      <c r="C655" s="62">
        <v>43649</v>
      </c>
      <c r="D655" s="63" t="s">
        <v>1949</v>
      </c>
      <c r="E655" s="8" t="s">
        <v>2927</v>
      </c>
      <c r="F655" s="8"/>
      <c r="G655" s="8" t="s">
        <v>2928</v>
      </c>
      <c r="H655" s="7" t="s">
        <v>38</v>
      </c>
      <c r="I655" s="7" t="s">
        <v>36</v>
      </c>
      <c r="J655" s="7" t="s">
        <v>35</v>
      </c>
      <c r="K655" s="7" t="s">
        <v>39</v>
      </c>
      <c r="L655" s="8" t="s">
        <v>1989</v>
      </c>
      <c r="M655" s="8" t="s">
        <v>1745</v>
      </c>
      <c r="N655" s="8"/>
      <c r="O655" s="8" t="s">
        <v>1812</v>
      </c>
      <c r="P655" s="8" t="s">
        <v>1813</v>
      </c>
      <c r="Q655" s="64"/>
      <c r="R655" s="8"/>
      <c r="S655" s="8"/>
      <c r="T655" s="8"/>
      <c r="U655" s="8"/>
      <c r="V655" s="8"/>
      <c r="W655" s="8"/>
      <c r="X655" s="8"/>
      <c r="Y655" s="8"/>
      <c r="Z655" s="8"/>
      <c r="AA655" s="8"/>
      <c r="AB655" s="8"/>
    </row>
    <row r="656" ht="86.4" customHeight="1" spans="1:28" s="7" customFormat="1" x14ac:dyDescent="0.25">
      <c r="A656" s="61">
        <v>1</v>
      </c>
      <c r="B656" s="7" t="s">
        <v>1130</v>
      </c>
      <c r="C656" s="62">
        <v>43649</v>
      </c>
      <c r="D656" s="63" t="s">
        <v>1949</v>
      </c>
      <c r="E656" s="8" t="s">
        <v>2279</v>
      </c>
      <c r="F656" s="8"/>
      <c r="G656" s="8" t="s">
        <v>2929</v>
      </c>
      <c r="H656" s="7" t="s">
        <v>44</v>
      </c>
      <c r="I656" s="7" t="s">
        <v>36</v>
      </c>
      <c r="J656" s="7" t="s">
        <v>35</v>
      </c>
      <c r="K656" s="7" t="s">
        <v>39</v>
      </c>
      <c r="L656" s="8" t="s">
        <v>1952</v>
      </c>
      <c r="M656" s="8" t="s">
        <v>1683</v>
      </c>
      <c r="N656" s="8"/>
      <c r="O656" s="8" t="s">
        <v>1724</v>
      </c>
      <c r="P656" s="8" t="s">
        <v>1725</v>
      </c>
      <c r="Q656" s="64"/>
      <c r="R656" s="8"/>
      <c r="S656" s="8"/>
      <c r="T656" s="8"/>
      <c r="U656" s="8"/>
      <c r="V656" s="8"/>
      <c r="W656" s="8"/>
      <c r="X656" s="8"/>
      <c r="Y656" s="8"/>
      <c r="Z656" s="8"/>
      <c r="AA656" s="8"/>
      <c r="AB656" s="8"/>
    </row>
    <row r="657" ht="57.6" customHeight="1" spans="1:28" s="7" customFormat="1" x14ac:dyDescent="0.25">
      <c r="A657" s="61">
        <v>1</v>
      </c>
      <c r="B657" s="7" t="s">
        <v>1130</v>
      </c>
      <c r="C657" s="62">
        <v>43649</v>
      </c>
      <c r="D657" s="63" t="s">
        <v>1949</v>
      </c>
      <c r="E657" s="8" t="s">
        <v>2930</v>
      </c>
      <c r="F657" s="8"/>
      <c r="G657" s="8" t="s">
        <v>2931</v>
      </c>
      <c r="H657" s="7" t="s">
        <v>44</v>
      </c>
      <c r="I657" s="7" t="s">
        <v>36</v>
      </c>
      <c r="J657" s="7" t="s">
        <v>35</v>
      </c>
      <c r="K657" s="7" t="s">
        <v>48</v>
      </c>
      <c r="L657" s="8" t="s">
        <v>1971</v>
      </c>
      <c r="M657" s="8" t="s">
        <v>1984</v>
      </c>
      <c r="N657" s="8"/>
      <c r="O657" s="8" t="s">
        <v>2932</v>
      </c>
      <c r="P657" s="8" t="s">
        <v>2933</v>
      </c>
      <c r="Q657" s="64"/>
      <c r="R657" s="8"/>
      <c r="S657" s="8"/>
      <c r="T657" s="8"/>
      <c r="U657" s="8"/>
      <c r="V657" s="8"/>
      <c r="W657" s="8"/>
      <c r="X657" s="8"/>
      <c r="Y657" s="8"/>
      <c r="Z657" s="8"/>
      <c r="AA657" s="8"/>
      <c r="AB657" s="8"/>
    </row>
    <row r="658" ht="72" customHeight="1" spans="1:28" s="7" customFormat="1" x14ac:dyDescent="0.25">
      <c r="A658" s="61">
        <v>1</v>
      </c>
      <c r="B658" s="7" t="s">
        <v>1130</v>
      </c>
      <c r="C658" s="62">
        <v>43649</v>
      </c>
      <c r="D658" s="63" t="s">
        <v>1949</v>
      </c>
      <c r="E658" s="8" t="s">
        <v>2934</v>
      </c>
      <c r="F658" s="8"/>
      <c r="G658" s="8" t="s">
        <v>2935</v>
      </c>
      <c r="H658" s="7" t="s">
        <v>44</v>
      </c>
      <c r="I658" s="7" t="s">
        <v>36</v>
      </c>
      <c r="J658" s="7" t="s">
        <v>35</v>
      </c>
      <c r="K658" s="7" t="s">
        <v>48</v>
      </c>
      <c r="L658" s="8" t="s">
        <v>1971</v>
      </c>
      <c r="M658" s="8" t="s">
        <v>1984</v>
      </c>
      <c r="N658" s="8"/>
      <c r="O658" s="8" t="s">
        <v>2936</v>
      </c>
      <c r="P658" s="8" t="s">
        <v>2937</v>
      </c>
      <c r="Q658" s="64"/>
      <c r="R658" s="8"/>
      <c r="S658" s="8"/>
      <c r="T658" s="8"/>
      <c r="U658" s="8"/>
      <c r="V658" s="8"/>
      <c r="W658" s="8"/>
      <c r="X658" s="8"/>
      <c r="Y658" s="8"/>
      <c r="Z658" s="8"/>
      <c r="AA658" s="8"/>
      <c r="AB658" s="8"/>
    </row>
    <row r="659" ht="72" customHeight="1" spans="1:28" s="7" customFormat="1" x14ac:dyDescent="0.25">
      <c r="A659" s="61">
        <v>1</v>
      </c>
      <c r="B659" s="7" t="s">
        <v>1130</v>
      </c>
      <c r="C659" s="62">
        <v>43649</v>
      </c>
      <c r="D659" s="63" t="s">
        <v>1949</v>
      </c>
      <c r="E659" s="8" t="s">
        <v>2938</v>
      </c>
      <c r="F659" s="8"/>
      <c r="G659" s="8" t="s">
        <v>2939</v>
      </c>
      <c r="H659" s="7" t="s">
        <v>38</v>
      </c>
      <c r="I659" s="7" t="s">
        <v>36</v>
      </c>
      <c r="J659" s="7" t="s">
        <v>35</v>
      </c>
      <c r="K659" s="7" t="s">
        <v>39</v>
      </c>
      <c r="L659" s="8" t="s">
        <v>1989</v>
      </c>
      <c r="M659" s="8" t="s">
        <v>1745</v>
      </c>
      <c r="N659" s="8"/>
      <c r="O659" s="8" t="s">
        <v>1793</v>
      </c>
      <c r="P659" s="8" t="s">
        <v>1794</v>
      </c>
      <c r="Q659" s="64"/>
      <c r="R659" s="8"/>
      <c r="S659" s="8"/>
      <c r="T659" s="8"/>
      <c r="U659" s="8"/>
      <c r="V659" s="8"/>
      <c r="W659" s="8"/>
      <c r="X659" s="8"/>
      <c r="Y659" s="8"/>
      <c r="Z659" s="8"/>
      <c r="AA659" s="8"/>
      <c r="AB659" s="8"/>
    </row>
    <row r="660" ht="100.8" customHeight="1" spans="1:28" s="7" customFormat="1" x14ac:dyDescent="0.25">
      <c r="A660" s="61">
        <v>1</v>
      </c>
      <c r="B660" s="7" t="s">
        <v>1130</v>
      </c>
      <c r="C660" s="62">
        <v>43649</v>
      </c>
      <c r="D660" s="63" t="s">
        <v>1955</v>
      </c>
      <c r="E660" s="8" t="s">
        <v>2940</v>
      </c>
      <c r="F660" s="8"/>
      <c r="G660" s="8" t="s">
        <v>2941</v>
      </c>
      <c r="H660" s="7" t="s">
        <v>44</v>
      </c>
      <c r="I660" s="7" t="s">
        <v>36</v>
      </c>
      <c r="J660" s="7" t="s">
        <v>35</v>
      </c>
      <c r="K660" s="7" t="s">
        <v>39</v>
      </c>
      <c r="L660" s="8" t="s">
        <v>1989</v>
      </c>
      <c r="M660" s="8" t="s">
        <v>1745</v>
      </c>
      <c r="N660" s="8"/>
      <c r="O660" s="8" t="s">
        <v>1802</v>
      </c>
      <c r="P660" s="8" t="s">
        <v>1803</v>
      </c>
      <c r="Q660" s="64"/>
      <c r="R660" s="8"/>
      <c r="S660" s="8"/>
      <c r="T660" s="8"/>
      <c r="U660" s="8"/>
      <c r="V660" s="8"/>
      <c r="W660" s="8"/>
      <c r="X660" s="8"/>
      <c r="Y660" s="8"/>
      <c r="Z660" s="8"/>
      <c r="AA660" s="8"/>
      <c r="AB660" s="8"/>
    </row>
    <row r="661" ht="64.2" customHeight="1" spans="1:28" x14ac:dyDescent="0.25">
      <c r="A661" s="67">
        <v>1</v>
      </c>
      <c r="B661" s="26" t="s">
        <v>1130</v>
      </c>
      <c r="C661" s="68">
        <v>43650</v>
      </c>
      <c r="D661" s="71" t="s">
        <v>1949</v>
      </c>
      <c r="E661" s="27" t="s">
        <v>1950</v>
      </c>
      <c r="F661" s="27"/>
      <c r="G661" s="27" t="s">
        <v>2942</v>
      </c>
      <c r="H661" s="26" t="s">
        <v>44</v>
      </c>
      <c r="I661" s="26" t="s">
        <v>35</v>
      </c>
      <c r="J661" s="26" t="s">
        <v>36</v>
      </c>
      <c r="K661" s="26" t="s">
        <v>48</v>
      </c>
      <c r="L661" s="27" t="s">
        <v>496</v>
      </c>
      <c r="M661" s="27" t="s">
        <v>1984</v>
      </c>
      <c r="N661" s="27"/>
      <c r="O661" s="27" t="s">
        <v>2943</v>
      </c>
      <c r="P661" s="27" t="s">
        <v>2944</v>
      </c>
      <c r="Q661" s="58"/>
      <c r="R661" s="27"/>
      <c r="S661" s="27"/>
      <c r="T661" s="27"/>
      <c r="U661" s="27"/>
      <c r="V661" s="27"/>
      <c r="W661" s="27"/>
      <c r="X661" s="27"/>
      <c r="Y661" s="27"/>
      <c r="Z661" s="27"/>
      <c r="AA661" s="27"/>
      <c r="AB661" s="27"/>
    </row>
    <row r="662" ht="64.2" customHeight="1" spans="1:28" x14ac:dyDescent="0.25">
      <c r="A662" s="67">
        <v>1</v>
      </c>
      <c r="B662" s="26" t="s">
        <v>1130</v>
      </c>
      <c r="C662" s="68">
        <v>43650</v>
      </c>
      <c r="D662" s="71" t="s">
        <v>1953</v>
      </c>
      <c r="E662" s="27" t="s">
        <v>1950</v>
      </c>
      <c r="F662" s="27"/>
      <c r="G662" s="27" t="s">
        <v>2945</v>
      </c>
      <c r="H662" s="26" t="s">
        <v>44</v>
      </c>
      <c r="I662" s="26" t="s">
        <v>35</v>
      </c>
      <c r="J662" s="26" t="s">
        <v>36</v>
      </c>
      <c r="K662" s="26" t="s">
        <v>48</v>
      </c>
      <c r="L662" s="27" t="s">
        <v>496</v>
      </c>
      <c r="M662" s="27" t="s">
        <v>1984</v>
      </c>
      <c r="N662" s="27"/>
      <c r="O662" s="27" t="s">
        <v>2943</v>
      </c>
      <c r="P662" s="27" t="s">
        <v>2944</v>
      </c>
      <c r="Q662" s="58"/>
      <c r="R662" s="27"/>
      <c r="S662" s="27"/>
      <c r="T662" s="27"/>
      <c r="U662" s="27"/>
      <c r="V662" s="27"/>
      <c r="W662" s="27"/>
      <c r="X662" s="27"/>
      <c r="Y662" s="27"/>
      <c r="Z662" s="27"/>
      <c r="AA662" s="27"/>
      <c r="AB662" s="27"/>
    </row>
    <row r="663" ht="64.2" customHeight="1" spans="1:28" x14ac:dyDescent="0.25">
      <c r="A663" s="67">
        <v>1</v>
      </c>
      <c r="B663" s="26" t="s">
        <v>1130</v>
      </c>
      <c r="C663" s="68">
        <v>43650</v>
      </c>
      <c r="D663" s="71" t="s">
        <v>1955</v>
      </c>
      <c r="E663" s="27" t="s">
        <v>27</v>
      </c>
      <c r="F663" s="27"/>
      <c r="G663" s="27" t="s">
        <v>2946</v>
      </c>
      <c r="H663" s="26" t="s">
        <v>44</v>
      </c>
      <c r="I663" s="26" t="s">
        <v>35</v>
      </c>
      <c r="J663" s="26" t="s">
        <v>36</v>
      </c>
      <c r="K663" s="26" t="s">
        <v>48</v>
      </c>
      <c r="L663" s="27" t="s">
        <v>496</v>
      </c>
      <c r="M663" s="27" t="s">
        <v>1984</v>
      </c>
      <c r="N663" s="27"/>
      <c r="O663" s="27" t="s">
        <v>2943</v>
      </c>
      <c r="P663" s="27" t="s">
        <v>2944</v>
      </c>
      <c r="Q663" s="58"/>
      <c r="R663" s="27"/>
      <c r="S663" s="27"/>
      <c r="T663" s="27"/>
      <c r="U663" s="27"/>
      <c r="V663" s="27"/>
      <c r="W663" s="27"/>
      <c r="X663" s="27"/>
      <c r="Y663" s="27"/>
      <c r="Z663" s="27"/>
      <c r="AA663" s="27"/>
      <c r="AB663" s="27"/>
    </row>
    <row r="664" ht="64.2" customHeight="1" spans="1:28" x14ac:dyDescent="0.25">
      <c r="A664" s="67">
        <v>1</v>
      </c>
      <c r="B664" s="26" t="s">
        <v>1130</v>
      </c>
      <c r="C664" s="68">
        <v>43650</v>
      </c>
      <c r="D664" s="71" t="s">
        <v>1957</v>
      </c>
      <c r="E664" s="27" t="s">
        <v>27</v>
      </c>
      <c r="F664" s="27"/>
      <c r="G664" s="27" t="s">
        <v>2946</v>
      </c>
      <c r="H664" s="26" t="s">
        <v>44</v>
      </c>
      <c r="I664" s="26" t="s">
        <v>35</v>
      </c>
      <c r="J664" s="26" t="s">
        <v>36</v>
      </c>
      <c r="K664" s="26" t="s">
        <v>48</v>
      </c>
      <c r="L664" s="27" t="s">
        <v>496</v>
      </c>
      <c r="M664" s="27" t="s">
        <v>1984</v>
      </c>
      <c r="N664" s="27"/>
      <c r="O664" s="27" t="s">
        <v>2943</v>
      </c>
      <c r="P664" s="27" t="s">
        <v>2944</v>
      </c>
      <c r="Q664" s="58"/>
      <c r="R664" s="27"/>
      <c r="S664" s="27"/>
      <c r="T664" s="27"/>
      <c r="U664" s="27"/>
      <c r="V664" s="27"/>
      <c r="W664" s="27"/>
      <c r="X664" s="27"/>
      <c r="Y664" s="27"/>
      <c r="Z664" s="27"/>
      <c r="AA664" s="27"/>
      <c r="AB664" s="27"/>
    </row>
    <row r="665" ht="64.2" customHeight="1" spans="1:28" s="3" customFormat="1" x14ac:dyDescent="0.25">
      <c r="A665" s="45">
        <v>1</v>
      </c>
      <c r="B665" s="3" t="s">
        <v>1130</v>
      </c>
      <c r="C665" s="46">
        <v>43650</v>
      </c>
      <c r="D665" s="47" t="s">
        <v>1949</v>
      </c>
      <c r="E665" s="4" t="s">
        <v>1950</v>
      </c>
      <c r="F665" s="4"/>
      <c r="G665" s="4" t="s">
        <v>2947</v>
      </c>
      <c r="H665" s="3" t="s">
        <v>38</v>
      </c>
      <c r="I665" s="3" t="s">
        <v>35</v>
      </c>
      <c r="J665" s="3" t="s">
        <v>36</v>
      </c>
      <c r="K665" s="3" t="s">
        <v>48</v>
      </c>
      <c r="L665" s="4" t="s">
        <v>2007</v>
      </c>
      <c r="M665" s="4" t="s">
        <v>1974</v>
      </c>
      <c r="N665" s="4"/>
      <c r="O665" s="4" t="s">
        <v>2036</v>
      </c>
      <c r="P665" s="4" t="s">
        <v>2037</v>
      </c>
      <c r="Q665" s="48"/>
      <c r="R665" s="4"/>
      <c r="S665" s="4"/>
      <c r="T665" s="4"/>
      <c r="U665" s="4"/>
      <c r="V665" s="4"/>
      <c r="W665" s="4"/>
      <c r="X665" s="4"/>
      <c r="Y665" s="4"/>
      <c r="Z665" s="4"/>
      <c r="AA665" s="4"/>
      <c r="AB665" s="4"/>
    </row>
    <row r="666" ht="64.2" customHeight="1" spans="1:28" s="3" customFormat="1" x14ac:dyDescent="0.25">
      <c r="A666" s="45">
        <v>1</v>
      </c>
      <c r="B666" s="3" t="s">
        <v>1130</v>
      </c>
      <c r="C666" s="46">
        <v>43650</v>
      </c>
      <c r="D666" s="47" t="s">
        <v>1953</v>
      </c>
      <c r="E666" s="4" t="s">
        <v>1950</v>
      </c>
      <c r="F666" s="4"/>
      <c r="G666" s="4" t="s">
        <v>2948</v>
      </c>
      <c r="H666" s="3" t="s">
        <v>38</v>
      </c>
      <c r="I666" s="3" t="s">
        <v>35</v>
      </c>
      <c r="J666" s="3" t="s">
        <v>36</v>
      </c>
      <c r="K666" s="3" t="s">
        <v>48</v>
      </c>
      <c r="L666" s="4" t="s">
        <v>2007</v>
      </c>
      <c r="M666" s="4" t="s">
        <v>1974</v>
      </c>
      <c r="N666" s="4"/>
      <c r="O666" s="4" t="s">
        <v>2036</v>
      </c>
      <c r="P666" s="4" t="s">
        <v>2037</v>
      </c>
      <c r="Q666" s="48"/>
      <c r="R666" s="4"/>
      <c r="S666" s="4"/>
      <c r="T666" s="4"/>
      <c r="U666" s="4"/>
      <c r="V666" s="4"/>
      <c r="W666" s="4"/>
      <c r="X666" s="4"/>
      <c r="Y666" s="4"/>
      <c r="Z666" s="4"/>
      <c r="AA666" s="4"/>
      <c r="AB666" s="4"/>
    </row>
    <row r="667" ht="64.2" customHeight="1" spans="1:28" s="3" customFormat="1" x14ac:dyDescent="0.25">
      <c r="A667" s="45">
        <v>1</v>
      </c>
      <c r="B667" s="3" t="s">
        <v>1130</v>
      </c>
      <c r="C667" s="46">
        <v>43650</v>
      </c>
      <c r="D667" s="47" t="s">
        <v>1955</v>
      </c>
      <c r="E667" s="4" t="s">
        <v>27</v>
      </c>
      <c r="F667" s="4"/>
      <c r="G667" s="4" t="s">
        <v>2949</v>
      </c>
      <c r="H667" s="3" t="s">
        <v>38</v>
      </c>
      <c r="I667" s="3" t="s">
        <v>35</v>
      </c>
      <c r="J667" s="3" t="s">
        <v>36</v>
      </c>
      <c r="K667" s="3" t="s">
        <v>48</v>
      </c>
      <c r="L667" s="4" t="s">
        <v>2007</v>
      </c>
      <c r="M667" s="4" t="s">
        <v>1974</v>
      </c>
      <c r="N667" s="4"/>
      <c r="O667" s="4" t="s">
        <v>2036</v>
      </c>
      <c r="P667" s="4" t="s">
        <v>2037</v>
      </c>
      <c r="Q667" s="48"/>
      <c r="R667" s="4"/>
      <c r="S667" s="4"/>
      <c r="T667" s="4"/>
      <c r="U667" s="4"/>
      <c r="V667" s="4"/>
      <c r="W667" s="4"/>
      <c r="X667" s="4"/>
      <c r="Y667" s="4"/>
      <c r="Z667" s="4"/>
      <c r="AA667" s="4"/>
      <c r="AB667" s="4"/>
    </row>
    <row r="668" ht="64.2" customHeight="1" spans="1:28" s="3" customFormat="1" x14ac:dyDescent="0.25">
      <c r="A668" s="45">
        <v>1</v>
      </c>
      <c r="B668" s="3" t="s">
        <v>1130</v>
      </c>
      <c r="C668" s="46">
        <v>43650</v>
      </c>
      <c r="D668" s="47" t="s">
        <v>1957</v>
      </c>
      <c r="E668" s="4" t="s">
        <v>27</v>
      </c>
      <c r="F668" s="4"/>
      <c r="G668" s="4" t="s">
        <v>2949</v>
      </c>
      <c r="H668" s="3" t="s">
        <v>38</v>
      </c>
      <c r="I668" s="3" t="s">
        <v>35</v>
      </c>
      <c r="J668" s="3" t="s">
        <v>36</v>
      </c>
      <c r="K668" s="3" t="s">
        <v>48</v>
      </c>
      <c r="L668" s="4" t="s">
        <v>2007</v>
      </c>
      <c r="M668" s="4" t="s">
        <v>1974</v>
      </c>
      <c r="N668" s="4"/>
      <c r="O668" s="4" t="s">
        <v>2036</v>
      </c>
      <c r="P668" s="4" t="s">
        <v>2037</v>
      </c>
      <c r="Q668" s="48"/>
      <c r="R668" s="4"/>
      <c r="S668" s="4"/>
      <c r="T668" s="4"/>
      <c r="U668" s="4"/>
      <c r="V668" s="4"/>
      <c r="W668" s="4"/>
      <c r="X668" s="4"/>
      <c r="Y668" s="4"/>
      <c r="Z668" s="4"/>
      <c r="AA668" s="4"/>
      <c r="AB668" s="4"/>
    </row>
    <row r="669" ht="28.8" customHeight="1" spans="1:28" s="7" customFormat="1" x14ac:dyDescent="0.25">
      <c r="A669" s="61">
        <v>1</v>
      </c>
      <c r="B669" s="7" t="s">
        <v>1130</v>
      </c>
      <c r="C669" s="62">
        <v>43650</v>
      </c>
      <c r="D669" s="63" t="s">
        <v>1949</v>
      </c>
      <c r="E669" s="8" t="s">
        <v>2950</v>
      </c>
      <c r="F669" s="8"/>
      <c r="G669" s="8" t="s">
        <v>2951</v>
      </c>
      <c r="H669" s="7" t="s">
        <v>44</v>
      </c>
      <c r="I669" s="7" t="s">
        <v>36</v>
      </c>
      <c r="J669" s="7" t="s">
        <v>35</v>
      </c>
      <c r="K669" s="7" t="s">
        <v>48</v>
      </c>
      <c r="L669" s="8" t="s">
        <v>1971</v>
      </c>
      <c r="M669" s="8" t="s">
        <v>1952</v>
      </c>
      <c r="N669" s="8"/>
      <c r="O669" s="8"/>
      <c r="P669" s="8"/>
      <c r="Q669" s="64"/>
      <c r="R669" s="8"/>
      <c r="S669" s="8"/>
      <c r="T669" s="8"/>
      <c r="U669" s="8"/>
      <c r="V669" s="8"/>
      <c r="W669" s="8"/>
      <c r="X669" s="8"/>
      <c r="Y669" s="8"/>
      <c r="Z669" s="8"/>
      <c r="AA669" s="8"/>
      <c r="AB669" s="8"/>
    </row>
    <row r="670" ht="49.8" customHeight="1" spans="1:28" x14ac:dyDescent="0.25">
      <c r="A670" s="67">
        <v>1</v>
      </c>
      <c r="B670" s="26" t="s">
        <v>1130</v>
      </c>
      <c r="C670" s="68">
        <v>43651</v>
      </c>
      <c r="D670" s="71" t="s">
        <v>1949</v>
      </c>
      <c r="E670" s="27" t="s">
        <v>1950</v>
      </c>
      <c r="F670" s="27"/>
      <c r="G670" s="27" t="s">
        <v>2952</v>
      </c>
      <c r="H670" s="26" t="s">
        <v>44</v>
      </c>
      <c r="I670" s="26" t="s">
        <v>35</v>
      </c>
      <c r="J670" s="26" t="s">
        <v>36</v>
      </c>
      <c r="K670" s="26" t="s">
        <v>48</v>
      </c>
      <c r="L670" s="27" t="s">
        <v>2007</v>
      </c>
      <c r="M670" s="27" t="s">
        <v>1839</v>
      </c>
      <c r="N670" s="27"/>
      <c r="O670" s="70" t="s">
        <v>2953</v>
      </c>
      <c r="P670" s="57" t="s">
        <v>2954</v>
      </c>
      <c r="Q670" s="58"/>
      <c r="R670" s="27"/>
      <c r="S670" s="27"/>
      <c r="T670" s="27"/>
      <c r="U670" s="27"/>
      <c r="V670" s="27"/>
      <c r="W670" s="27"/>
      <c r="X670" s="27"/>
      <c r="Y670" s="27"/>
      <c r="Z670" s="27"/>
      <c r="AA670" s="27"/>
      <c r="AB670" s="27"/>
    </row>
    <row r="671" ht="49.8" customHeight="1" spans="1:28" x14ac:dyDescent="0.25">
      <c r="A671" s="67">
        <v>1</v>
      </c>
      <c r="B671" s="26" t="s">
        <v>1130</v>
      </c>
      <c r="C671" s="68">
        <v>43651</v>
      </c>
      <c r="D671" s="71" t="s">
        <v>1953</v>
      </c>
      <c r="E671" s="27" t="s">
        <v>1950</v>
      </c>
      <c r="F671" s="27"/>
      <c r="G671" s="27" t="s">
        <v>2955</v>
      </c>
      <c r="H671" s="26" t="s">
        <v>44</v>
      </c>
      <c r="I671" s="26" t="s">
        <v>35</v>
      </c>
      <c r="J671" s="26" t="s">
        <v>36</v>
      </c>
      <c r="K671" s="26" t="s">
        <v>48</v>
      </c>
      <c r="L671" s="27" t="s">
        <v>2007</v>
      </c>
      <c r="M671" s="27" t="s">
        <v>1839</v>
      </c>
      <c r="N671" s="27"/>
      <c r="O671" s="70" t="s">
        <v>2953</v>
      </c>
      <c r="P671" s="57" t="s">
        <v>2954</v>
      </c>
      <c r="Q671" s="58"/>
      <c r="R671" s="27"/>
      <c r="S671" s="27"/>
      <c r="T671" s="27"/>
      <c r="U671" s="27"/>
      <c r="V671" s="27"/>
      <c r="W671" s="27"/>
      <c r="X671" s="27"/>
      <c r="Y671" s="27"/>
      <c r="Z671" s="27"/>
      <c r="AA671" s="27"/>
      <c r="AB671" s="27"/>
    </row>
    <row r="672" ht="49.8" customHeight="1" spans="1:28" x14ac:dyDescent="0.25">
      <c r="A672" s="67">
        <v>1</v>
      </c>
      <c r="B672" s="26" t="s">
        <v>1130</v>
      </c>
      <c r="C672" s="68">
        <v>43651</v>
      </c>
      <c r="D672" s="71" t="s">
        <v>1955</v>
      </c>
      <c r="E672" s="27" t="s">
        <v>27</v>
      </c>
      <c r="F672" s="27"/>
      <c r="G672" s="27" t="s">
        <v>2956</v>
      </c>
      <c r="H672" s="26" t="s">
        <v>44</v>
      </c>
      <c r="I672" s="26" t="s">
        <v>35</v>
      </c>
      <c r="J672" s="26" t="s">
        <v>36</v>
      </c>
      <c r="K672" s="26" t="s">
        <v>48</v>
      </c>
      <c r="L672" s="27" t="s">
        <v>2007</v>
      </c>
      <c r="M672" s="27" t="s">
        <v>1839</v>
      </c>
      <c r="N672" s="27"/>
      <c r="O672" s="70" t="s">
        <v>2953</v>
      </c>
      <c r="P672" s="57" t="s">
        <v>2954</v>
      </c>
      <c r="Q672" s="58"/>
      <c r="R672" s="27"/>
      <c r="S672" s="27"/>
      <c r="T672" s="27"/>
      <c r="U672" s="27"/>
      <c r="V672" s="27"/>
      <c r="W672" s="27"/>
      <c r="X672" s="27"/>
      <c r="Y672" s="27"/>
      <c r="Z672" s="27"/>
      <c r="AA672" s="27"/>
      <c r="AB672" s="27"/>
    </row>
    <row r="673" ht="49.8" customHeight="1" spans="1:28" x14ac:dyDescent="0.25">
      <c r="A673" s="67">
        <v>1</v>
      </c>
      <c r="B673" s="26" t="s">
        <v>1130</v>
      </c>
      <c r="C673" s="68">
        <v>43651</v>
      </c>
      <c r="D673" s="71" t="s">
        <v>1957</v>
      </c>
      <c r="E673" s="27" t="s">
        <v>27</v>
      </c>
      <c r="F673" s="27"/>
      <c r="G673" s="27" t="s">
        <v>2956</v>
      </c>
      <c r="H673" s="26" t="s">
        <v>44</v>
      </c>
      <c r="I673" s="26" t="s">
        <v>35</v>
      </c>
      <c r="J673" s="26" t="s">
        <v>36</v>
      </c>
      <c r="K673" s="26" t="s">
        <v>48</v>
      </c>
      <c r="L673" s="27" t="s">
        <v>2007</v>
      </c>
      <c r="M673" s="27" t="s">
        <v>1839</v>
      </c>
      <c r="N673" s="27"/>
      <c r="O673" s="16" t="s">
        <v>2953</v>
      </c>
      <c r="P673" s="57" t="s">
        <v>2954</v>
      </c>
      <c r="Q673" s="58"/>
      <c r="R673" s="27"/>
      <c r="S673" s="27"/>
      <c r="T673" s="27"/>
      <c r="U673" s="27"/>
      <c r="V673" s="27"/>
      <c r="W673" s="27"/>
      <c r="X673" s="27"/>
      <c r="Y673" s="27"/>
      <c r="Z673" s="27"/>
      <c r="AA673" s="27"/>
      <c r="AB673" s="27"/>
    </row>
    <row r="674" ht="49.8" customHeight="1" spans="1:28" s="3" customFormat="1" x14ac:dyDescent="0.25">
      <c r="A674" s="45">
        <v>1</v>
      </c>
      <c r="B674" s="3" t="s">
        <v>1130</v>
      </c>
      <c r="C674" s="46">
        <v>43651</v>
      </c>
      <c r="D674" s="47" t="s">
        <v>1949</v>
      </c>
      <c r="E674" s="4" t="s">
        <v>1950</v>
      </c>
      <c r="F674" s="4"/>
      <c r="G674" s="4" t="s">
        <v>2957</v>
      </c>
      <c r="H674" s="3" t="s">
        <v>44</v>
      </c>
      <c r="I674" s="3" t="s">
        <v>35</v>
      </c>
      <c r="J674" s="3" t="s">
        <v>36</v>
      </c>
      <c r="K674" s="3" t="s">
        <v>48</v>
      </c>
      <c r="L674" s="4" t="s">
        <v>2007</v>
      </c>
      <c r="M674" s="4" t="s">
        <v>1974</v>
      </c>
      <c r="N674" s="4"/>
      <c r="O674" s="4" t="s">
        <v>2796</v>
      </c>
      <c r="P674" s="4" t="s">
        <v>2191</v>
      </c>
      <c r="Q674" s="48"/>
      <c r="R674" s="4"/>
      <c r="S674" s="4"/>
      <c r="T674" s="4"/>
      <c r="U674" s="4"/>
      <c r="V674" s="4"/>
      <c r="W674" s="4"/>
      <c r="X674" s="4"/>
      <c r="Y674" s="4"/>
      <c r="Z674" s="4"/>
      <c r="AA674" s="4"/>
      <c r="AB674" s="4"/>
    </row>
    <row r="675" ht="49.8" customHeight="1" spans="1:28" s="3" customFormat="1" x14ac:dyDescent="0.25">
      <c r="A675" s="45">
        <v>1</v>
      </c>
      <c r="B675" s="3" t="s">
        <v>1130</v>
      </c>
      <c r="C675" s="46">
        <v>43651</v>
      </c>
      <c r="D675" s="47" t="s">
        <v>1953</v>
      </c>
      <c r="E675" s="4" t="s">
        <v>1950</v>
      </c>
      <c r="F675" s="4"/>
      <c r="G675" s="4" t="s">
        <v>2958</v>
      </c>
      <c r="H675" s="3" t="s">
        <v>44</v>
      </c>
      <c r="I675" s="3" t="s">
        <v>35</v>
      </c>
      <c r="J675" s="3" t="s">
        <v>36</v>
      </c>
      <c r="K675" s="3" t="s">
        <v>48</v>
      </c>
      <c r="L675" s="4" t="s">
        <v>2007</v>
      </c>
      <c r="M675" s="4" t="s">
        <v>1974</v>
      </c>
      <c r="N675" s="4"/>
      <c r="O675" s="4" t="s">
        <v>2796</v>
      </c>
      <c r="P675" s="4" t="s">
        <v>2191</v>
      </c>
      <c r="Q675" s="48"/>
      <c r="R675" s="4"/>
      <c r="S675" s="4"/>
      <c r="T675" s="4"/>
      <c r="U675" s="4"/>
      <c r="V675" s="4"/>
      <c r="W675" s="4"/>
      <c r="X675" s="4"/>
      <c r="Y675" s="4"/>
      <c r="Z675" s="4"/>
      <c r="AA675" s="4"/>
      <c r="AB675" s="4"/>
    </row>
    <row r="676" ht="49.8" customHeight="1" spans="1:28" s="3" customFormat="1" x14ac:dyDescent="0.25">
      <c r="A676" s="45">
        <v>1</v>
      </c>
      <c r="B676" s="3" t="s">
        <v>1130</v>
      </c>
      <c r="C676" s="46">
        <v>43651</v>
      </c>
      <c r="D676" s="47" t="s">
        <v>1955</v>
      </c>
      <c r="E676" s="4" t="s">
        <v>27</v>
      </c>
      <c r="F676" s="4"/>
      <c r="G676" s="4" t="s">
        <v>2959</v>
      </c>
      <c r="H676" s="3" t="s">
        <v>44</v>
      </c>
      <c r="I676" s="3" t="s">
        <v>35</v>
      </c>
      <c r="J676" s="3" t="s">
        <v>36</v>
      </c>
      <c r="K676" s="3" t="s">
        <v>48</v>
      </c>
      <c r="L676" s="4" t="s">
        <v>2007</v>
      </c>
      <c r="M676" s="4" t="s">
        <v>1974</v>
      </c>
      <c r="N676" s="4"/>
      <c r="O676" s="4" t="s">
        <v>2796</v>
      </c>
      <c r="P676" s="4" t="s">
        <v>2191</v>
      </c>
      <c r="Q676" s="48"/>
      <c r="R676" s="4"/>
      <c r="S676" s="4"/>
      <c r="T676" s="4"/>
      <c r="U676" s="4"/>
      <c r="V676" s="4"/>
      <c r="W676" s="4"/>
      <c r="X676" s="4"/>
      <c r="Y676" s="4"/>
      <c r="Z676" s="4"/>
      <c r="AA676" s="4"/>
      <c r="AB676" s="4"/>
    </row>
    <row r="677" ht="49.8" customHeight="1" spans="1:28" s="3" customFormat="1" x14ac:dyDescent="0.25">
      <c r="A677" s="45">
        <v>1</v>
      </c>
      <c r="B677" s="3" t="s">
        <v>1130</v>
      </c>
      <c r="C677" s="46">
        <v>43651</v>
      </c>
      <c r="D677" s="47" t="s">
        <v>1957</v>
      </c>
      <c r="E677" s="4" t="s">
        <v>27</v>
      </c>
      <c r="F677" s="4"/>
      <c r="G677" s="4" t="s">
        <v>2959</v>
      </c>
      <c r="H677" s="3" t="s">
        <v>44</v>
      </c>
      <c r="I677" s="3" t="s">
        <v>35</v>
      </c>
      <c r="J677" s="3" t="s">
        <v>36</v>
      </c>
      <c r="K677" s="3" t="s">
        <v>48</v>
      </c>
      <c r="L677" s="4" t="s">
        <v>2007</v>
      </c>
      <c r="M677" s="4" t="s">
        <v>1974</v>
      </c>
      <c r="N677" s="4"/>
      <c r="O677" s="4" t="s">
        <v>2796</v>
      </c>
      <c r="P677" s="4" t="s">
        <v>2191</v>
      </c>
      <c r="Q677" s="48"/>
      <c r="R677" s="4"/>
      <c r="S677" s="4"/>
      <c r="T677" s="4"/>
      <c r="U677" s="4"/>
      <c r="V677" s="4"/>
      <c r="W677" s="4"/>
      <c r="X677" s="4"/>
      <c r="Y677" s="4"/>
      <c r="Z677" s="4"/>
      <c r="AA677" s="4"/>
      <c r="AB677" s="4"/>
    </row>
    <row r="678" ht="57.6" customHeight="1" spans="1:28" x14ac:dyDescent="0.25">
      <c r="A678" s="67">
        <v>1</v>
      </c>
      <c r="B678" s="26" t="s">
        <v>1130</v>
      </c>
      <c r="C678" s="68">
        <v>43652</v>
      </c>
      <c r="D678" s="71" t="s">
        <v>1949</v>
      </c>
      <c r="E678" s="27" t="s">
        <v>1950</v>
      </c>
      <c r="F678" s="27"/>
      <c r="G678" s="27" t="s">
        <v>2960</v>
      </c>
      <c r="H678" s="26" t="s">
        <v>44</v>
      </c>
      <c r="I678" s="26" t="s">
        <v>35</v>
      </c>
      <c r="J678" s="26" t="s">
        <v>36</v>
      </c>
      <c r="K678" s="26" t="s">
        <v>48</v>
      </c>
      <c r="L678" s="27" t="s">
        <v>1952</v>
      </c>
      <c r="M678" s="27" t="s">
        <v>1847</v>
      </c>
      <c r="N678" s="27"/>
      <c r="O678" s="27" t="s">
        <v>1848</v>
      </c>
      <c r="P678" s="27" t="s">
        <v>1849</v>
      </c>
      <c r="Q678" s="58"/>
      <c r="R678" s="27"/>
      <c r="S678" s="27"/>
      <c r="T678" s="27"/>
      <c r="U678" s="27"/>
      <c r="V678" s="27"/>
      <c r="W678" s="27"/>
      <c r="X678" s="27"/>
      <c r="Y678" s="27"/>
      <c r="Z678" s="27"/>
      <c r="AA678" s="27"/>
      <c r="AB678" s="27"/>
    </row>
    <row r="679" ht="57.6" customHeight="1" spans="1:28" x14ac:dyDescent="0.25">
      <c r="A679" s="67">
        <v>1</v>
      </c>
      <c r="B679" s="26" t="s">
        <v>1130</v>
      </c>
      <c r="C679" s="68">
        <v>43652</v>
      </c>
      <c r="D679" s="71" t="s">
        <v>1953</v>
      </c>
      <c r="E679" s="27" t="s">
        <v>1950</v>
      </c>
      <c r="F679" s="27"/>
      <c r="G679" s="27" t="s">
        <v>2961</v>
      </c>
      <c r="H679" s="26" t="s">
        <v>44</v>
      </c>
      <c r="I679" s="26" t="s">
        <v>35</v>
      </c>
      <c r="J679" s="26" t="s">
        <v>36</v>
      </c>
      <c r="K679" s="26" t="s">
        <v>48</v>
      </c>
      <c r="L679" s="27" t="s">
        <v>1952</v>
      </c>
      <c r="M679" s="27" t="s">
        <v>1847</v>
      </c>
      <c r="N679" s="27"/>
      <c r="O679" s="27" t="s">
        <v>1848</v>
      </c>
      <c r="P679" s="27" t="s">
        <v>1849</v>
      </c>
      <c r="Q679" s="58"/>
      <c r="R679" s="27"/>
      <c r="S679" s="27"/>
      <c r="T679" s="27"/>
      <c r="U679" s="27"/>
      <c r="V679" s="27"/>
      <c r="W679" s="27"/>
      <c r="X679" s="27"/>
      <c r="Y679" s="27"/>
      <c r="Z679" s="27"/>
      <c r="AA679" s="27"/>
      <c r="AB679" s="27"/>
    </row>
    <row r="680" ht="57.6" customHeight="1" spans="1:28" x14ac:dyDescent="0.25">
      <c r="A680" s="67">
        <v>1</v>
      </c>
      <c r="B680" s="26" t="s">
        <v>1130</v>
      </c>
      <c r="C680" s="68">
        <v>43652</v>
      </c>
      <c r="D680" s="71" t="s">
        <v>1955</v>
      </c>
      <c r="E680" s="27" t="s">
        <v>27</v>
      </c>
      <c r="F680" s="27"/>
      <c r="G680" s="27" t="s">
        <v>2962</v>
      </c>
      <c r="H680" s="26" t="s">
        <v>44</v>
      </c>
      <c r="I680" s="26" t="s">
        <v>35</v>
      </c>
      <c r="J680" s="26" t="s">
        <v>36</v>
      </c>
      <c r="K680" s="26" t="s">
        <v>48</v>
      </c>
      <c r="L680" s="27" t="s">
        <v>1952</v>
      </c>
      <c r="M680" s="27" t="s">
        <v>1847</v>
      </c>
      <c r="N680" s="27"/>
      <c r="O680" s="27" t="s">
        <v>1848</v>
      </c>
      <c r="P680" s="27" t="s">
        <v>1849</v>
      </c>
      <c r="Q680" s="58"/>
      <c r="R680" s="27"/>
      <c r="S680" s="27"/>
      <c r="T680" s="27"/>
      <c r="U680" s="27"/>
      <c r="V680" s="27"/>
      <c r="W680" s="27"/>
      <c r="X680" s="27"/>
      <c r="Y680" s="27"/>
      <c r="Z680" s="27"/>
      <c r="AA680" s="27"/>
      <c r="AB680" s="27"/>
    </row>
    <row r="681" ht="57.6" customHeight="1" spans="1:28" x14ac:dyDescent="0.25">
      <c r="A681" s="67">
        <v>1</v>
      </c>
      <c r="B681" s="26" t="s">
        <v>1130</v>
      </c>
      <c r="C681" s="68">
        <v>43652</v>
      </c>
      <c r="D681" s="71" t="s">
        <v>1957</v>
      </c>
      <c r="E681" s="27" t="s">
        <v>27</v>
      </c>
      <c r="F681" s="27"/>
      <c r="G681" s="27" t="s">
        <v>2962</v>
      </c>
      <c r="H681" s="26" t="s">
        <v>44</v>
      </c>
      <c r="I681" s="26" t="s">
        <v>35</v>
      </c>
      <c r="J681" s="26" t="s">
        <v>36</v>
      </c>
      <c r="K681" s="26" t="s">
        <v>48</v>
      </c>
      <c r="L681" s="27" t="s">
        <v>1952</v>
      </c>
      <c r="M681" s="27" t="s">
        <v>1847</v>
      </c>
      <c r="N681" s="27"/>
      <c r="O681" s="27" t="s">
        <v>1848</v>
      </c>
      <c r="P681" s="27" t="s">
        <v>1849</v>
      </c>
      <c r="Q681" s="58"/>
      <c r="R681" s="27"/>
      <c r="S681" s="27"/>
      <c r="T681" s="27"/>
      <c r="U681" s="27"/>
      <c r="V681" s="27"/>
      <c r="W681" s="27"/>
      <c r="X681" s="27"/>
      <c r="Y681" s="27"/>
      <c r="Z681" s="27"/>
      <c r="AA681" s="27"/>
      <c r="AB681" s="27"/>
    </row>
    <row r="682" ht="66.6" customHeight="1" spans="1:28" s="7" customFormat="1" x14ac:dyDescent="0.25">
      <c r="A682" s="61">
        <v>1</v>
      </c>
      <c r="B682" s="7" t="s">
        <v>1130</v>
      </c>
      <c r="C682" s="62">
        <v>43653</v>
      </c>
      <c r="D682" s="63" t="s">
        <v>1949</v>
      </c>
      <c r="E682" s="8" t="s">
        <v>1967</v>
      </c>
      <c r="F682" s="8"/>
      <c r="G682" s="8" t="s">
        <v>2963</v>
      </c>
      <c r="H682" s="7" t="s">
        <v>44</v>
      </c>
      <c r="I682" s="7" t="s">
        <v>36</v>
      </c>
      <c r="J682" s="7" t="s">
        <v>35</v>
      </c>
      <c r="K682" s="7" t="s">
        <v>39</v>
      </c>
      <c r="L682" s="8" t="s">
        <v>1989</v>
      </c>
      <c r="M682" s="8" t="s">
        <v>1745</v>
      </c>
      <c r="N682" s="8"/>
      <c r="O682" s="8" t="s">
        <v>1814</v>
      </c>
      <c r="P682" s="8" t="s">
        <v>1815</v>
      </c>
      <c r="Q682" s="64"/>
      <c r="R682" s="8"/>
      <c r="S682" s="8"/>
      <c r="T682" s="8"/>
      <c r="U682" s="8"/>
      <c r="V682" s="8"/>
      <c r="W682" s="8"/>
      <c r="X682" s="8"/>
      <c r="Y682" s="8"/>
      <c r="Z682" s="8"/>
      <c r="AA682" s="8"/>
      <c r="AB682" s="8"/>
    </row>
    <row r="683" ht="57.6" customHeight="1" spans="1:28" s="3" customFormat="1" x14ac:dyDescent="0.25">
      <c r="A683" s="45">
        <v>1</v>
      </c>
      <c r="B683" s="3" t="s">
        <v>1130</v>
      </c>
      <c r="C683" s="46">
        <v>43654</v>
      </c>
      <c r="D683" s="47" t="s">
        <v>1949</v>
      </c>
      <c r="E683" s="4" t="s">
        <v>1950</v>
      </c>
      <c r="F683" s="4"/>
      <c r="G683" s="4" t="s">
        <v>2964</v>
      </c>
      <c r="H683" s="3" t="s">
        <v>44</v>
      </c>
      <c r="I683" s="3" t="s">
        <v>35</v>
      </c>
      <c r="J683" s="3" t="s">
        <v>36</v>
      </c>
      <c r="K683" s="3" t="s">
        <v>48</v>
      </c>
      <c r="L683" s="4" t="s">
        <v>1952</v>
      </c>
      <c r="M683" s="4" t="s">
        <v>1984</v>
      </c>
      <c r="N683" s="4"/>
      <c r="O683" s="4" t="s">
        <v>2965</v>
      </c>
      <c r="P683" s="4" t="s">
        <v>2966</v>
      </c>
      <c r="Q683" s="48"/>
      <c r="R683" s="4"/>
      <c r="S683" s="4"/>
      <c r="T683" s="4"/>
      <c r="U683" s="4"/>
      <c r="V683" s="4"/>
      <c r="W683" s="4"/>
      <c r="X683" s="4"/>
      <c r="Y683" s="4"/>
      <c r="Z683" s="4"/>
      <c r="AA683" s="4"/>
      <c r="AB683" s="4"/>
    </row>
    <row r="684" ht="57.6" customHeight="1" spans="1:28" s="3" customFormat="1" x14ac:dyDescent="0.25">
      <c r="A684" s="45">
        <v>1</v>
      </c>
      <c r="B684" s="3" t="s">
        <v>1130</v>
      </c>
      <c r="C684" s="46">
        <v>43654</v>
      </c>
      <c r="D684" s="47" t="s">
        <v>1953</v>
      </c>
      <c r="E684" s="4" t="s">
        <v>1950</v>
      </c>
      <c r="F684" s="4"/>
      <c r="G684" s="4" t="s">
        <v>2967</v>
      </c>
      <c r="H684" s="3" t="s">
        <v>44</v>
      </c>
      <c r="I684" s="3" t="s">
        <v>35</v>
      </c>
      <c r="J684" s="3" t="s">
        <v>36</v>
      </c>
      <c r="K684" s="3" t="s">
        <v>48</v>
      </c>
      <c r="L684" s="4" t="s">
        <v>1952</v>
      </c>
      <c r="M684" s="4" t="s">
        <v>1984</v>
      </c>
      <c r="N684" s="4"/>
      <c r="O684" s="4" t="s">
        <v>2965</v>
      </c>
      <c r="P684" s="4" t="s">
        <v>2966</v>
      </c>
      <c r="Q684" s="48"/>
      <c r="R684" s="4"/>
      <c r="S684" s="4"/>
      <c r="T684" s="4"/>
      <c r="U684" s="4"/>
      <c r="V684" s="4"/>
      <c r="W684" s="4"/>
      <c r="X684" s="4"/>
      <c r="Y684" s="4"/>
      <c r="Z684" s="4"/>
      <c r="AA684" s="4"/>
      <c r="AB684" s="4"/>
    </row>
    <row r="685" ht="57.6" customHeight="1" spans="1:28" s="3" customFormat="1" x14ac:dyDescent="0.25">
      <c r="A685" s="45">
        <v>1</v>
      </c>
      <c r="B685" s="3" t="s">
        <v>1130</v>
      </c>
      <c r="C685" s="46">
        <v>43654</v>
      </c>
      <c r="D685" s="47" t="s">
        <v>1955</v>
      </c>
      <c r="E685" s="4" t="s">
        <v>27</v>
      </c>
      <c r="F685" s="4"/>
      <c r="G685" s="4" t="s">
        <v>2968</v>
      </c>
      <c r="H685" s="3" t="s">
        <v>44</v>
      </c>
      <c r="I685" s="3" t="s">
        <v>35</v>
      </c>
      <c r="J685" s="3" t="s">
        <v>36</v>
      </c>
      <c r="K685" s="3" t="s">
        <v>48</v>
      </c>
      <c r="L685" s="4" t="s">
        <v>1952</v>
      </c>
      <c r="M685" s="4" t="s">
        <v>1984</v>
      </c>
      <c r="N685" s="4"/>
      <c r="O685" s="4" t="s">
        <v>2965</v>
      </c>
      <c r="P685" s="4" t="s">
        <v>2966</v>
      </c>
      <c r="Q685" s="48"/>
      <c r="R685" s="4"/>
      <c r="S685" s="4"/>
      <c r="T685" s="4"/>
      <c r="U685" s="4"/>
      <c r="V685" s="4"/>
      <c r="W685" s="4"/>
      <c r="X685" s="4"/>
      <c r="Y685" s="4"/>
      <c r="Z685" s="4"/>
      <c r="AA685" s="4"/>
      <c r="AB685" s="4"/>
    </row>
    <row r="686" ht="57.6" customHeight="1" spans="1:28" s="3" customFormat="1" x14ac:dyDescent="0.25">
      <c r="A686" s="45">
        <v>1</v>
      </c>
      <c r="B686" s="3" t="s">
        <v>1130</v>
      </c>
      <c r="C686" s="46">
        <v>43654</v>
      </c>
      <c r="D686" s="47" t="s">
        <v>1957</v>
      </c>
      <c r="E686" s="4" t="s">
        <v>27</v>
      </c>
      <c r="F686" s="4"/>
      <c r="G686" s="4" t="s">
        <v>2968</v>
      </c>
      <c r="H686" s="3" t="s">
        <v>44</v>
      </c>
      <c r="I686" s="3" t="s">
        <v>35</v>
      </c>
      <c r="J686" s="3" t="s">
        <v>36</v>
      </c>
      <c r="K686" s="3" t="s">
        <v>48</v>
      </c>
      <c r="L686" s="4" t="s">
        <v>1952</v>
      </c>
      <c r="M686" s="4" t="s">
        <v>1984</v>
      </c>
      <c r="N686" s="4"/>
      <c r="O686" s="4" t="s">
        <v>2965</v>
      </c>
      <c r="P686" s="4" t="s">
        <v>2966</v>
      </c>
      <c r="Q686" s="48"/>
      <c r="R686" s="4"/>
      <c r="S686" s="4"/>
      <c r="T686" s="4"/>
      <c r="U686" s="4"/>
      <c r="V686" s="4"/>
      <c r="W686" s="4"/>
      <c r="X686" s="4"/>
      <c r="Y686" s="4"/>
      <c r="Z686" s="4"/>
      <c r="AA686" s="4"/>
      <c r="AB686" s="4"/>
    </row>
    <row r="687" ht="66.6" customHeight="1" spans="1:28" s="7" customFormat="1" x14ac:dyDescent="0.25">
      <c r="A687" s="61">
        <v>1</v>
      </c>
      <c r="B687" s="7" t="s">
        <v>1130</v>
      </c>
      <c r="C687" s="62">
        <v>43655</v>
      </c>
      <c r="D687" s="63" t="s">
        <v>1949</v>
      </c>
      <c r="E687" s="8" t="s">
        <v>1967</v>
      </c>
      <c r="F687" s="8"/>
      <c r="G687" s="8" t="s">
        <v>2969</v>
      </c>
      <c r="H687" s="7" t="s">
        <v>38</v>
      </c>
      <c r="I687" s="7" t="s">
        <v>36</v>
      </c>
      <c r="J687" s="7" t="s">
        <v>35</v>
      </c>
      <c r="K687" s="7" t="s">
        <v>48</v>
      </c>
      <c r="L687" s="8" t="s">
        <v>2007</v>
      </c>
      <c r="M687" s="8" t="s">
        <v>1839</v>
      </c>
      <c r="N687" s="8"/>
      <c r="O687" s="8" t="s">
        <v>1845</v>
      </c>
      <c r="P687" s="8" t="s">
        <v>1846</v>
      </c>
      <c r="Q687" s="64"/>
      <c r="R687" s="8"/>
      <c r="S687" s="8"/>
      <c r="T687" s="8"/>
      <c r="U687" s="8"/>
      <c r="V687" s="8"/>
      <c r="W687" s="8"/>
      <c r="X687" s="8"/>
      <c r="Y687" s="8"/>
      <c r="Z687" s="8"/>
      <c r="AA687" s="8"/>
      <c r="AB687" s="8"/>
    </row>
    <row r="688" ht="66.6" customHeight="1" spans="1:28" s="7" customFormat="1" x14ac:dyDescent="0.25">
      <c r="A688" s="61">
        <v>1</v>
      </c>
      <c r="B688" s="7" t="s">
        <v>1130</v>
      </c>
      <c r="C688" s="62">
        <v>43656</v>
      </c>
      <c r="D688" s="63" t="s">
        <v>1949</v>
      </c>
      <c r="E688" s="8" t="s">
        <v>2283</v>
      </c>
      <c r="F688" s="8"/>
      <c r="G688" s="8" t="s">
        <v>2970</v>
      </c>
      <c r="H688" s="7" t="s">
        <v>38</v>
      </c>
      <c r="I688" s="7" t="s">
        <v>36</v>
      </c>
      <c r="J688" s="7" t="s">
        <v>35</v>
      </c>
      <c r="K688" s="7" t="s">
        <v>39</v>
      </c>
      <c r="L688" s="8" t="s">
        <v>2161</v>
      </c>
      <c r="M688" s="8" t="s">
        <v>474</v>
      </c>
      <c r="N688" s="8"/>
      <c r="O688" s="8" t="s">
        <v>1140</v>
      </c>
      <c r="P688" s="8" t="s">
        <v>1141</v>
      </c>
      <c r="Q688" s="64"/>
      <c r="R688" s="8"/>
      <c r="S688" s="8"/>
      <c r="T688" s="8"/>
      <c r="U688" s="8"/>
      <c r="V688" s="8"/>
      <c r="W688" s="8"/>
      <c r="X688" s="8"/>
      <c r="Y688" s="8"/>
      <c r="Z688" s="8"/>
      <c r="AA688" s="8"/>
      <c r="AB688" s="8"/>
    </row>
    <row r="689" spans="1:28" s="72" customFormat="1" x14ac:dyDescent="0.25">
      <c r="A689" s="73">
        <v>1</v>
      </c>
      <c r="B689" s="72" t="s">
        <v>1130</v>
      </c>
      <c r="C689" s="74">
        <v>43656</v>
      </c>
      <c r="D689" s="75" t="s">
        <v>1949</v>
      </c>
      <c r="E689" s="76" t="s">
        <v>2971</v>
      </c>
      <c r="F689" s="76"/>
      <c r="G689" s="76" t="s">
        <v>2972</v>
      </c>
      <c r="H689" s="72" t="s">
        <v>44</v>
      </c>
      <c r="I689" s="72" t="s">
        <v>36</v>
      </c>
      <c r="J689" s="72" t="s">
        <v>35</v>
      </c>
      <c r="K689" s="72" t="s">
        <v>48</v>
      </c>
      <c r="L689" s="76" t="s">
        <v>1971</v>
      </c>
      <c r="M689" s="76" t="s">
        <v>2074</v>
      </c>
      <c r="N689" s="76"/>
      <c r="O689" s="76"/>
      <c r="P689" s="76"/>
      <c r="Q689" s="77"/>
      <c r="R689" s="76"/>
      <c r="S689" s="76"/>
      <c r="T689" s="76"/>
      <c r="U689" s="76"/>
      <c r="V689" s="76"/>
      <c r="W689" s="76"/>
      <c r="X689" s="76"/>
      <c r="Y689" s="76"/>
      <c r="Z689" s="76"/>
      <c r="AA689" s="76"/>
      <c r="AB689" s="76"/>
    </row>
    <row r="690" ht="80.4" customHeight="1" spans="1:28" s="7" customFormat="1" x14ac:dyDescent="0.25">
      <c r="A690" s="61">
        <v>1</v>
      </c>
      <c r="B690" s="7" t="s">
        <v>1130</v>
      </c>
      <c r="C690" s="62">
        <v>43656</v>
      </c>
      <c r="D690" s="63" t="s">
        <v>1949</v>
      </c>
      <c r="E690" s="8" t="s">
        <v>2973</v>
      </c>
      <c r="F690" s="8"/>
      <c r="G690" s="8" t="s">
        <v>2974</v>
      </c>
      <c r="H690" s="7" t="s">
        <v>44</v>
      </c>
      <c r="I690" s="7" t="s">
        <v>36</v>
      </c>
      <c r="J690" s="7" t="s">
        <v>35</v>
      </c>
      <c r="K690" s="7" t="s">
        <v>39</v>
      </c>
      <c r="L690" s="8" t="s">
        <v>2161</v>
      </c>
      <c r="M690" s="8" t="s">
        <v>474</v>
      </c>
      <c r="N690" s="8"/>
      <c r="O690" s="8"/>
      <c r="P690" s="8"/>
      <c r="Q690" s="64"/>
      <c r="R690" s="8"/>
      <c r="S690" s="8"/>
      <c r="T690" s="8"/>
      <c r="U690" s="8"/>
      <c r="V690" s="8"/>
      <c r="W690" s="8"/>
      <c r="X690" s="8"/>
      <c r="Y690" s="8"/>
      <c r="Z690" s="8"/>
      <c r="AA690" s="8"/>
      <c r="AB690" s="8"/>
    </row>
    <row r="691" ht="62.4" customHeight="1" spans="1:28" s="7" customFormat="1" x14ac:dyDescent="0.25">
      <c r="A691" s="61">
        <v>1</v>
      </c>
      <c r="B691" s="7" t="s">
        <v>1130</v>
      </c>
      <c r="C691" s="62">
        <v>43656</v>
      </c>
      <c r="D691" s="63" t="s">
        <v>1955</v>
      </c>
      <c r="E691" s="8" t="s">
        <v>1838</v>
      </c>
      <c r="F691" s="8"/>
      <c r="G691" s="8" t="s">
        <v>2975</v>
      </c>
      <c r="H691" s="7" t="s">
        <v>44</v>
      </c>
      <c r="I691" s="7" t="s">
        <v>36</v>
      </c>
      <c r="J691" s="7" t="s">
        <v>35</v>
      </c>
      <c r="K691" s="7" t="s">
        <v>48</v>
      </c>
      <c r="L691" s="8" t="s">
        <v>1971</v>
      </c>
      <c r="M691" s="8" t="s">
        <v>1839</v>
      </c>
      <c r="N691" s="8"/>
      <c r="O691" s="8"/>
      <c r="P691" s="8"/>
      <c r="Q691" s="64"/>
      <c r="R691" s="8"/>
      <c r="S691" s="8"/>
      <c r="T691" s="8"/>
      <c r="U691" s="8"/>
      <c r="V691" s="8"/>
      <c r="W691" s="8"/>
      <c r="X691" s="8"/>
      <c r="Y691" s="8"/>
      <c r="Z691" s="8"/>
      <c r="AA691" s="8"/>
      <c r="AB691" s="8"/>
    </row>
    <row r="692" ht="46.8" customHeight="1" spans="1:28" x14ac:dyDescent="0.25">
      <c r="A692" s="67">
        <v>1</v>
      </c>
      <c r="B692" s="26" t="s">
        <v>1130</v>
      </c>
      <c r="C692" s="68">
        <v>43658</v>
      </c>
      <c r="D692" s="71" t="s">
        <v>1949</v>
      </c>
      <c r="E692" s="27" t="s">
        <v>1950</v>
      </c>
      <c r="F692" s="27"/>
      <c r="G692" s="27" t="s">
        <v>2976</v>
      </c>
      <c r="H692" s="26" t="s">
        <v>38</v>
      </c>
      <c r="I692" s="26" t="s">
        <v>35</v>
      </c>
      <c r="J692" s="26" t="s">
        <v>36</v>
      </c>
      <c r="K692" s="26" t="s">
        <v>39</v>
      </c>
      <c r="L692" s="27" t="s">
        <v>2161</v>
      </c>
      <c r="M692" s="27" t="s">
        <v>474</v>
      </c>
      <c r="N692" s="27"/>
      <c r="O692" s="27" t="s">
        <v>2977</v>
      </c>
      <c r="P692" s="27" t="s">
        <v>2978</v>
      </c>
      <c r="Q692" s="58"/>
      <c r="R692" s="27"/>
      <c r="S692" s="27"/>
      <c r="T692" s="27"/>
      <c r="U692" s="27"/>
      <c r="V692" s="27"/>
      <c r="W692" s="27"/>
      <c r="X692" s="27"/>
      <c r="Y692" s="27"/>
      <c r="Z692" s="27"/>
      <c r="AA692" s="27"/>
      <c r="AB692" s="27"/>
    </row>
    <row r="693" ht="46.8" customHeight="1" spans="1:28" x14ac:dyDescent="0.25">
      <c r="A693" s="67">
        <v>1</v>
      </c>
      <c r="B693" s="26" t="s">
        <v>1130</v>
      </c>
      <c r="C693" s="68">
        <v>43658</v>
      </c>
      <c r="D693" s="71" t="s">
        <v>1949</v>
      </c>
      <c r="E693" s="27" t="s">
        <v>1950</v>
      </c>
      <c r="F693" s="27"/>
      <c r="G693" s="27" t="s">
        <v>2979</v>
      </c>
      <c r="H693" s="26" t="s">
        <v>44</v>
      </c>
      <c r="I693" s="26" t="s">
        <v>35</v>
      </c>
      <c r="J693" s="26" t="s">
        <v>36</v>
      </c>
      <c r="K693" s="26" t="s">
        <v>39</v>
      </c>
      <c r="L693" s="27" t="s">
        <v>2161</v>
      </c>
      <c r="M693" s="27" t="s">
        <v>474</v>
      </c>
      <c r="N693" s="27"/>
      <c r="O693" s="27" t="s">
        <v>2977</v>
      </c>
      <c r="P693" s="27" t="s">
        <v>2978</v>
      </c>
      <c r="Q693" s="58"/>
      <c r="R693" s="27"/>
      <c r="S693" s="27"/>
      <c r="T693" s="27"/>
      <c r="U693" s="27"/>
      <c r="V693" s="27"/>
      <c r="W693" s="27"/>
      <c r="X693" s="27"/>
      <c r="Y693" s="27"/>
      <c r="Z693" s="27"/>
      <c r="AA693" s="27"/>
      <c r="AB693" s="27"/>
    </row>
    <row r="694" ht="46.8" customHeight="1" spans="1:28" x14ac:dyDescent="0.25">
      <c r="A694" s="67">
        <v>1</v>
      </c>
      <c r="B694" s="26" t="s">
        <v>1130</v>
      </c>
      <c r="C694" s="68">
        <v>43658</v>
      </c>
      <c r="D694" s="71" t="s">
        <v>1949</v>
      </c>
      <c r="E694" s="27" t="s">
        <v>1950</v>
      </c>
      <c r="F694" s="27"/>
      <c r="G694" s="27" t="s">
        <v>2980</v>
      </c>
      <c r="H694" s="26" t="s">
        <v>38</v>
      </c>
      <c r="I694" s="26" t="s">
        <v>35</v>
      </c>
      <c r="J694" s="26" t="s">
        <v>36</v>
      </c>
      <c r="K694" s="26" t="s">
        <v>39</v>
      </c>
      <c r="L694" s="27" t="s">
        <v>2161</v>
      </c>
      <c r="M694" s="27" t="s">
        <v>474</v>
      </c>
      <c r="N694" s="27"/>
      <c r="O694" s="27" t="s">
        <v>1140</v>
      </c>
      <c r="P694" s="27" t="s">
        <v>1141</v>
      </c>
      <c r="Q694" s="58"/>
      <c r="R694" s="27"/>
      <c r="S694" s="27"/>
      <c r="T694" s="27"/>
      <c r="U694" s="27"/>
      <c r="V694" s="27"/>
      <c r="W694" s="27"/>
      <c r="X694" s="27"/>
      <c r="Y694" s="27"/>
      <c r="Z694" s="27"/>
      <c r="AA694" s="27"/>
      <c r="AB694" s="27"/>
    </row>
    <row r="695" ht="46.8" customHeight="1" spans="1:28" x14ac:dyDescent="0.25">
      <c r="A695" s="67">
        <v>1</v>
      </c>
      <c r="B695" s="26" t="s">
        <v>1130</v>
      </c>
      <c r="C695" s="68">
        <v>43658</v>
      </c>
      <c r="D695" s="71" t="s">
        <v>1953</v>
      </c>
      <c r="E695" s="27" t="s">
        <v>1950</v>
      </c>
      <c r="F695" s="27"/>
      <c r="G695" s="27" t="s">
        <v>2981</v>
      </c>
      <c r="H695" s="26" t="s">
        <v>44</v>
      </c>
      <c r="I695" s="26" t="s">
        <v>35</v>
      </c>
      <c r="J695" s="26" t="s">
        <v>36</v>
      </c>
      <c r="K695" s="26" t="s">
        <v>39</v>
      </c>
      <c r="L695" s="27" t="s">
        <v>2161</v>
      </c>
      <c r="M695" s="27" t="s">
        <v>474</v>
      </c>
      <c r="N695" s="27"/>
      <c r="O695" s="27" t="s">
        <v>2977</v>
      </c>
      <c r="P695" s="27" t="s">
        <v>2978</v>
      </c>
      <c r="Q695" s="58"/>
      <c r="R695" s="27"/>
      <c r="S695" s="27"/>
      <c r="T695" s="27"/>
      <c r="U695" s="27"/>
      <c r="V695" s="27"/>
      <c r="W695" s="27"/>
      <c r="X695" s="27"/>
      <c r="Y695" s="27"/>
      <c r="Z695" s="27"/>
      <c r="AA695" s="27"/>
      <c r="AB695" s="27"/>
    </row>
    <row r="696" ht="46.8" customHeight="1" spans="1:28" x14ac:dyDescent="0.25">
      <c r="A696" s="67">
        <v>1</v>
      </c>
      <c r="B696" s="26" t="s">
        <v>1130</v>
      </c>
      <c r="C696" s="68">
        <v>43658</v>
      </c>
      <c r="D696" s="71" t="s">
        <v>1953</v>
      </c>
      <c r="E696" s="27" t="s">
        <v>1950</v>
      </c>
      <c r="F696" s="27"/>
      <c r="G696" s="27" t="s">
        <v>2982</v>
      </c>
      <c r="H696" s="26" t="s">
        <v>38</v>
      </c>
      <c r="I696" s="26" t="s">
        <v>35</v>
      </c>
      <c r="J696" s="26" t="s">
        <v>36</v>
      </c>
      <c r="K696" s="26" t="s">
        <v>39</v>
      </c>
      <c r="L696" s="27" t="s">
        <v>2161</v>
      </c>
      <c r="M696" s="27" t="s">
        <v>474</v>
      </c>
      <c r="N696" s="27"/>
      <c r="O696" s="27" t="s">
        <v>1140</v>
      </c>
      <c r="P696" s="27" t="s">
        <v>1141</v>
      </c>
      <c r="Q696" s="58"/>
      <c r="R696" s="27"/>
      <c r="S696" s="27"/>
      <c r="T696" s="27"/>
      <c r="U696" s="27"/>
      <c r="V696" s="27"/>
      <c r="W696" s="27"/>
      <c r="X696" s="27"/>
      <c r="Y696" s="27"/>
      <c r="Z696" s="27"/>
      <c r="AA696" s="27"/>
      <c r="AB696" s="27"/>
    </row>
    <row r="697" ht="46.8" customHeight="1" spans="1:28" x14ac:dyDescent="0.25">
      <c r="A697" s="67">
        <v>1</v>
      </c>
      <c r="B697" s="26" t="s">
        <v>1130</v>
      </c>
      <c r="C697" s="68">
        <v>43658</v>
      </c>
      <c r="D697" s="71" t="s">
        <v>1955</v>
      </c>
      <c r="E697" s="27" t="s">
        <v>27</v>
      </c>
      <c r="F697" s="27"/>
      <c r="G697" s="27" t="s">
        <v>2983</v>
      </c>
      <c r="H697" s="26" t="s">
        <v>44</v>
      </c>
      <c r="I697" s="26" t="s">
        <v>35</v>
      </c>
      <c r="J697" s="26" t="s">
        <v>36</v>
      </c>
      <c r="K697" s="26" t="s">
        <v>39</v>
      </c>
      <c r="L697" s="27" t="s">
        <v>2161</v>
      </c>
      <c r="M697" s="27" t="s">
        <v>474</v>
      </c>
      <c r="N697" s="27"/>
      <c r="O697" s="27" t="s">
        <v>2977</v>
      </c>
      <c r="P697" s="27" t="s">
        <v>2978</v>
      </c>
      <c r="Q697" s="58"/>
      <c r="R697" s="27"/>
      <c r="S697" s="27"/>
      <c r="T697" s="27"/>
      <c r="U697" s="27"/>
      <c r="V697" s="27"/>
      <c r="W697" s="27"/>
      <c r="X697" s="27"/>
      <c r="Y697" s="27"/>
      <c r="Z697" s="27"/>
      <c r="AA697" s="27"/>
      <c r="AB697" s="27"/>
    </row>
    <row r="698" ht="46.8" customHeight="1" spans="1:28" x14ac:dyDescent="0.25">
      <c r="A698" s="67">
        <v>1</v>
      </c>
      <c r="B698" s="26" t="s">
        <v>1130</v>
      </c>
      <c r="C698" s="68">
        <v>43658</v>
      </c>
      <c r="D698" s="71" t="s">
        <v>1955</v>
      </c>
      <c r="E698" s="27" t="s">
        <v>27</v>
      </c>
      <c r="F698" s="27"/>
      <c r="G698" s="27" t="s">
        <v>2984</v>
      </c>
      <c r="H698" s="26" t="s">
        <v>38</v>
      </c>
      <c r="I698" s="26" t="s">
        <v>35</v>
      </c>
      <c r="J698" s="26" t="s">
        <v>36</v>
      </c>
      <c r="K698" s="26" t="s">
        <v>39</v>
      </c>
      <c r="L698" s="27" t="s">
        <v>2161</v>
      </c>
      <c r="M698" s="27" t="s">
        <v>474</v>
      </c>
      <c r="N698" s="27"/>
      <c r="O698" s="27" t="s">
        <v>1140</v>
      </c>
      <c r="P698" s="27" t="s">
        <v>1141</v>
      </c>
      <c r="Q698" s="58"/>
      <c r="R698" s="27"/>
      <c r="S698" s="27"/>
      <c r="T698" s="27"/>
      <c r="U698" s="27"/>
      <c r="V698" s="27"/>
      <c r="W698" s="27"/>
      <c r="X698" s="27"/>
      <c r="Y698" s="27"/>
      <c r="Z698" s="27"/>
      <c r="AA698" s="27"/>
      <c r="AB698" s="27"/>
    </row>
    <row r="699" ht="46.8" customHeight="1" spans="1:28" x14ac:dyDescent="0.25">
      <c r="A699" s="67">
        <v>1</v>
      </c>
      <c r="B699" s="26" t="s">
        <v>1130</v>
      </c>
      <c r="C699" s="68">
        <v>43658</v>
      </c>
      <c r="D699" s="71" t="s">
        <v>1957</v>
      </c>
      <c r="E699" s="27" t="s">
        <v>27</v>
      </c>
      <c r="F699" s="27"/>
      <c r="G699" s="27" t="s">
        <v>2983</v>
      </c>
      <c r="H699" s="26" t="s">
        <v>44</v>
      </c>
      <c r="I699" s="26" t="s">
        <v>35</v>
      </c>
      <c r="J699" s="26" t="s">
        <v>36</v>
      </c>
      <c r="K699" s="26" t="s">
        <v>39</v>
      </c>
      <c r="L699" s="27" t="s">
        <v>2161</v>
      </c>
      <c r="M699" s="27" t="s">
        <v>474</v>
      </c>
      <c r="N699" s="27"/>
      <c r="O699" s="27" t="s">
        <v>2977</v>
      </c>
      <c r="P699" s="27" t="s">
        <v>2978</v>
      </c>
      <c r="Q699" s="58"/>
      <c r="R699" s="27"/>
      <c r="S699" s="27"/>
      <c r="T699" s="27"/>
      <c r="U699" s="27"/>
      <c r="V699" s="27"/>
      <c r="W699" s="27"/>
      <c r="X699" s="27"/>
      <c r="Y699" s="27"/>
      <c r="Z699" s="27"/>
      <c r="AA699" s="27"/>
      <c r="AB699" s="27"/>
    </row>
    <row r="700" ht="46.8" customHeight="1" spans="1:28" x14ac:dyDescent="0.25">
      <c r="A700" s="67">
        <v>1</v>
      </c>
      <c r="B700" s="26" t="s">
        <v>1130</v>
      </c>
      <c r="C700" s="68">
        <v>43658</v>
      </c>
      <c r="D700" s="71" t="s">
        <v>1957</v>
      </c>
      <c r="E700" s="27" t="s">
        <v>27</v>
      </c>
      <c r="F700" s="27"/>
      <c r="G700" s="27" t="s">
        <v>2984</v>
      </c>
      <c r="H700" s="26" t="s">
        <v>38</v>
      </c>
      <c r="I700" s="26" t="s">
        <v>35</v>
      </c>
      <c r="J700" s="26" t="s">
        <v>36</v>
      </c>
      <c r="K700" s="26" t="s">
        <v>39</v>
      </c>
      <c r="L700" s="27" t="s">
        <v>2161</v>
      </c>
      <c r="M700" s="27" t="s">
        <v>474</v>
      </c>
      <c r="N700" s="27"/>
      <c r="O700" s="27" t="s">
        <v>1140</v>
      </c>
      <c r="P700" s="27" t="s">
        <v>1141</v>
      </c>
      <c r="Q700" s="58"/>
      <c r="R700" s="27"/>
      <c r="S700" s="27"/>
      <c r="T700" s="27"/>
      <c r="U700" s="27"/>
      <c r="V700" s="27"/>
      <c r="W700" s="27"/>
      <c r="X700" s="27"/>
      <c r="Y700" s="27"/>
      <c r="Z700" s="27"/>
      <c r="AA700" s="27"/>
      <c r="AB700" s="27"/>
    </row>
    <row r="701" ht="60" customHeight="1" spans="1:28" s="3" customFormat="1" x14ac:dyDescent="0.25">
      <c r="A701" s="45">
        <v>1</v>
      </c>
      <c r="B701" s="3" t="s">
        <v>1130</v>
      </c>
      <c r="C701" s="46">
        <v>43658</v>
      </c>
      <c r="D701" s="47" t="s">
        <v>1949</v>
      </c>
      <c r="E701" s="4" t="s">
        <v>1950</v>
      </c>
      <c r="F701" s="4"/>
      <c r="G701" s="4" t="s">
        <v>2985</v>
      </c>
      <c r="H701" s="3" t="s">
        <v>44</v>
      </c>
      <c r="I701" s="3" t="s">
        <v>35</v>
      </c>
      <c r="J701" s="3" t="s">
        <v>36</v>
      </c>
      <c r="K701" s="3" t="s">
        <v>39</v>
      </c>
      <c r="L701" s="4" t="s">
        <v>1952</v>
      </c>
      <c r="M701" s="4" t="s">
        <v>1867</v>
      </c>
      <c r="N701" s="4"/>
      <c r="O701" s="4" t="s">
        <v>1869</v>
      </c>
      <c r="P701" s="4" t="s">
        <v>1870</v>
      </c>
      <c r="Q701" s="48"/>
      <c r="R701" s="4"/>
      <c r="S701" s="4"/>
      <c r="T701" s="4"/>
      <c r="U701" s="4"/>
      <c r="V701" s="4"/>
      <c r="W701" s="4"/>
      <c r="X701" s="4"/>
      <c r="Y701" s="4"/>
      <c r="Z701" s="4"/>
      <c r="AA701" s="4"/>
      <c r="AB701" s="4"/>
    </row>
    <row r="702" ht="60" customHeight="1" spans="1:28" s="3" customFormat="1" x14ac:dyDescent="0.25">
      <c r="A702" s="45">
        <v>1</v>
      </c>
      <c r="B702" s="3" t="s">
        <v>1130</v>
      </c>
      <c r="C702" s="46">
        <v>43658</v>
      </c>
      <c r="D702" s="47" t="s">
        <v>1953</v>
      </c>
      <c r="E702" s="4" t="s">
        <v>1950</v>
      </c>
      <c r="F702" s="4"/>
      <c r="G702" s="4" t="s">
        <v>2986</v>
      </c>
      <c r="I702" s="3" t="s">
        <v>35</v>
      </c>
      <c r="J702" s="3" t="s">
        <v>36</v>
      </c>
      <c r="K702" s="3" t="s">
        <v>39</v>
      </c>
      <c r="L702" s="4" t="s">
        <v>1952</v>
      </c>
      <c r="M702" s="4" t="s">
        <v>1867</v>
      </c>
      <c r="N702" s="4"/>
      <c r="O702" s="4" t="s">
        <v>1869</v>
      </c>
      <c r="P702" s="4" t="s">
        <v>1870</v>
      </c>
      <c r="Q702" s="48"/>
      <c r="R702" s="4"/>
      <c r="S702" s="4"/>
      <c r="T702" s="4"/>
      <c r="U702" s="4"/>
      <c r="V702" s="4"/>
      <c r="W702" s="4"/>
      <c r="X702" s="4"/>
      <c r="Y702" s="4"/>
      <c r="Z702" s="4"/>
      <c r="AA702" s="4"/>
      <c r="AB702" s="4"/>
    </row>
    <row r="703" ht="60" customHeight="1" spans="1:28" s="3" customFormat="1" x14ac:dyDescent="0.25">
      <c r="A703" s="45">
        <v>1</v>
      </c>
      <c r="B703" s="3" t="s">
        <v>1130</v>
      </c>
      <c r="C703" s="46">
        <v>43658</v>
      </c>
      <c r="D703" s="47" t="s">
        <v>1955</v>
      </c>
      <c r="E703" s="4" t="s">
        <v>27</v>
      </c>
      <c r="F703" s="4"/>
      <c r="G703" s="4" t="s">
        <v>2987</v>
      </c>
      <c r="I703" s="3" t="s">
        <v>35</v>
      </c>
      <c r="J703" s="3" t="s">
        <v>36</v>
      </c>
      <c r="K703" s="3" t="s">
        <v>39</v>
      </c>
      <c r="L703" s="4" t="s">
        <v>1952</v>
      </c>
      <c r="M703" s="4" t="s">
        <v>1867</v>
      </c>
      <c r="N703" s="4"/>
      <c r="O703" s="4" t="s">
        <v>1869</v>
      </c>
      <c r="P703" s="4" t="s">
        <v>1870</v>
      </c>
      <c r="Q703" s="48"/>
      <c r="R703" s="4"/>
      <c r="S703" s="4"/>
      <c r="T703" s="4"/>
      <c r="U703" s="4"/>
      <c r="V703" s="4"/>
      <c r="W703" s="4"/>
      <c r="X703" s="4"/>
      <c r="Y703" s="4"/>
      <c r="Z703" s="4"/>
      <c r="AA703" s="4"/>
      <c r="AB703" s="4"/>
    </row>
    <row r="704" ht="60" customHeight="1" spans="1:28" s="3" customFormat="1" x14ac:dyDescent="0.25">
      <c r="A704" s="45">
        <v>1</v>
      </c>
      <c r="B704" s="3" t="s">
        <v>1130</v>
      </c>
      <c r="C704" s="46">
        <v>43658</v>
      </c>
      <c r="D704" s="47" t="s">
        <v>1957</v>
      </c>
      <c r="E704" s="4" t="s">
        <v>27</v>
      </c>
      <c r="F704" s="4"/>
      <c r="G704" s="4" t="s">
        <v>2987</v>
      </c>
      <c r="I704" s="3" t="s">
        <v>35</v>
      </c>
      <c r="J704" s="3" t="s">
        <v>36</v>
      </c>
      <c r="K704" s="3" t="s">
        <v>39</v>
      </c>
      <c r="L704" s="4" t="s">
        <v>1952</v>
      </c>
      <c r="M704" s="4" t="s">
        <v>1867</v>
      </c>
      <c r="N704" s="4"/>
      <c r="O704" s="4" t="s">
        <v>1869</v>
      </c>
      <c r="P704" s="4" t="s">
        <v>1870</v>
      </c>
      <c r="Q704" s="48"/>
      <c r="R704" s="4"/>
      <c r="S704" s="4"/>
      <c r="T704" s="4"/>
      <c r="U704" s="4"/>
      <c r="V704" s="4"/>
      <c r="W704" s="4"/>
      <c r="X704" s="4"/>
      <c r="Y704" s="4"/>
      <c r="Z704" s="4"/>
      <c r="AA704" s="4"/>
      <c r="AB704" s="4"/>
    </row>
    <row r="705" ht="57" customHeight="1" spans="1:28" s="7" customFormat="1" x14ac:dyDescent="0.25">
      <c r="A705" s="61">
        <v>1</v>
      </c>
      <c r="B705" s="7" t="s">
        <v>1130</v>
      </c>
      <c r="C705" s="62">
        <v>43658</v>
      </c>
      <c r="D705" s="63" t="s">
        <v>1949</v>
      </c>
      <c r="E705" s="8" t="s">
        <v>2988</v>
      </c>
      <c r="F705" s="8"/>
      <c r="G705" s="8" t="s">
        <v>2989</v>
      </c>
      <c r="H705" s="7" t="s">
        <v>44</v>
      </c>
      <c r="I705" s="7" t="s">
        <v>36</v>
      </c>
      <c r="J705" s="7" t="s">
        <v>35</v>
      </c>
      <c r="K705" s="7" t="s">
        <v>48</v>
      </c>
      <c r="L705" s="8" t="s">
        <v>1998</v>
      </c>
      <c r="M705" s="8" t="s">
        <v>1952</v>
      </c>
      <c r="N705" s="8"/>
      <c r="O705" s="8"/>
      <c r="P705" s="8"/>
      <c r="Q705" s="64"/>
      <c r="R705" s="8"/>
      <c r="S705" s="8"/>
      <c r="T705" s="8"/>
      <c r="U705" s="8"/>
      <c r="V705" s="8"/>
      <c r="W705" s="8"/>
      <c r="X705" s="8"/>
      <c r="Y705" s="8"/>
      <c r="Z705" s="8"/>
      <c r="AA705" s="8"/>
      <c r="AB705" s="8"/>
    </row>
    <row r="706" ht="57" customHeight="1" spans="1:28" s="7" customFormat="1" x14ac:dyDescent="0.25">
      <c r="A706" s="61">
        <v>1</v>
      </c>
      <c r="B706" s="7" t="s">
        <v>1130</v>
      </c>
      <c r="C706" s="62">
        <v>43658</v>
      </c>
      <c r="D706" s="63" t="s">
        <v>1949</v>
      </c>
      <c r="E706" s="8" t="s">
        <v>1992</v>
      </c>
      <c r="F706" s="8"/>
      <c r="G706" s="8" t="s">
        <v>2990</v>
      </c>
      <c r="H706" s="7" t="s">
        <v>44</v>
      </c>
      <c r="I706" s="7" t="s">
        <v>36</v>
      </c>
      <c r="J706" s="7" t="s">
        <v>35</v>
      </c>
      <c r="K706" s="7" t="s">
        <v>39</v>
      </c>
      <c r="L706" s="8" t="s">
        <v>1952</v>
      </c>
      <c r="M706" s="8" t="s">
        <v>1867</v>
      </c>
      <c r="N706" s="8"/>
      <c r="O706" s="8" t="s">
        <v>1887</v>
      </c>
      <c r="P706" s="8" t="s">
        <v>1888</v>
      </c>
      <c r="Q706" s="64"/>
      <c r="R706" s="8"/>
      <c r="S706" s="8"/>
      <c r="T706" s="8"/>
      <c r="U706" s="8"/>
      <c r="V706" s="8"/>
      <c r="W706" s="8"/>
      <c r="X706" s="8"/>
      <c r="Y706" s="8"/>
      <c r="Z706" s="8"/>
      <c r="AA706" s="8"/>
      <c r="AB706" s="8"/>
    </row>
    <row r="707" ht="57" customHeight="1" spans="1:28" s="7" customFormat="1" x14ac:dyDescent="0.25">
      <c r="A707" s="61">
        <v>1</v>
      </c>
      <c r="B707" s="7" t="s">
        <v>1130</v>
      </c>
      <c r="C707" s="62">
        <v>43658</v>
      </c>
      <c r="D707" s="63" t="s">
        <v>1949</v>
      </c>
      <c r="E707" s="8" t="s">
        <v>1992</v>
      </c>
      <c r="F707" s="8"/>
      <c r="G707" s="8" t="s">
        <v>2991</v>
      </c>
      <c r="H707" s="7" t="s">
        <v>44</v>
      </c>
      <c r="I707" s="7" t="s">
        <v>36</v>
      </c>
      <c r="J707" s="7" t="s">
        <v>35</v>
      </c>
      <c r="K707" s="7" t="s">
        <v>39</v>
      </c>
      <c r="L707" s="8" t="s">
        <v>1952</v>
      </c>
      <c r="M707" s="8" t="s">
        <v>1867</v>
      </c>
      <c r="N707" s="8"/>
      <c r="O707" s="8" t="s">
        <v>1887</v>
      </c>
      <c r="P707" s="8" t="s">
        <v>1888</v>
      </c>
      <c r="Q707" s="64"/>
      <c r="R707" s="8"/>
      <c r="S707" s="8"/>
      <c r="T707" s="8"/>
      <c r="U707" s="8"/>
      <c r="V707" s="8"/>
      <c r="W707" s="8"/>
      <c r="X707" s="8"/>
      <c r="Y707" s="8"/>
      <c r="Z707" s="8"/>
      <c r="AA707" s="8"/>
      <c r="AB707" s="8"/>
    </row>
    <row r="708" ht="57" customHeight="1" spans="1:28" s="7" customFormat="1" x14ac:dyDescent="0.25">
      <c r="A708" s="61">
        <v>1</v>
      </c>
      <c r="B708" s="7" t="s">
        <v>1130</v>
      </c>
      <c r="C708" s="62">
        <v>43658</v>
      </c>
      <c r="D708" s="63" t="s">
        <v>1949</v>
      </c>
      <c r="E708" s="8" t="s">
        <v>2992</v>
      </c>
      <c r="F708" s="8"/>
      <c r="G708" s="8" t="s">
        <v>2993</v>
      </c>
      <c r="H708" s="7" t="s">
        <v>44</v>
      </c>
      <c r="I708" s="7" t="s">
        <v>36</v>
      </c>
      <c r="J708" s="7" t="s">
        <v>35</v>
      </c>
      <c r="K708" s="7" t="s">
        <v>39</v>
      </c>
      <c r="L708" s="8" t="s">
        <v>1971</v>
      </c>
      <c r="M708" s="8" t="s">
        <v>1867</v>
      </c>
      <c r="N708" s="8"/>
      <c r="O708" s="8"/>
      <c r="P708" s="8"/>
      <c r="Q708" s="64"/>
      <c r="R708" s="8"/>
      <c r="S708" s="8"/>
      <c r="T708" s="8"/>
      <c r="U708" s="8"/>
      <c r="V708" s="8"/>
      <c r="W708" s="8"/>
      <c r="X708" s="8"/>
      <c r="Y708" s="8"/>
      <c r="Z708" s="8"/>
      <c r="AA708" s="8"/>
      <c r="AB708" s="8"/>
    </row>
    <row r="709" ht="57" customHeight="1" spans="1:28" s="7" customFormat="1" x14ac:dyDescent="0.25">
      <c r="A709" s="61">
        <v>1</v>
      </c>
      <c r="B709" s="7" t="s">
        <v>1130</v>
      </c>
      <c r="C709" s="62">
        <v>43658</v>
      </c>
      <c r="D709" s="63" t="s">
        <v>1949</v>
      </c>
      <c r="E709" s="8" t="s">
        <v>2994</v>
      </c>
      <c r="F709" s="8"/>
      <c r="G709" s="8" t="s">
        <v>2995</v>
      </c>
      <c r="H709" s="7" t="s">
        <v>44</v>
      </c>
      <c r="I709" s="7" t="s">
        <v>36</v>
      </c>
      <c r="J709" s="7" t="s">
        <v>35</v>
      </c>
      <c r="K709" s="7" t="s">
        <v>48</v>
      </c>
      <c r="L709" s="8" t="s">
        <v>1971</v>
      </c>
      <c r="M709" s="8" t="s">
        <v>2074</v>
      </c>
      <c r="N709" s="8"/>
      <c r="O709" s="8"/>
      <c r="P709" s="8"/>
      <c r="Q709" s="64"/>
      <c r="R709" s="8"/>
      <c r="S709" s="8"/>
      <c r="T709" s="8"/>
      <c r="U709" s="8"/>
      <c r="V709" s="8"/>
      <c r="W709" s="8"/>
      <c r="X709" s="8"/>
      <c r="Y709" s="8"/>
      <c r="Z709" s="8"/>
      <c r="AA709" s="8"/>
      <c r="AB709" s="8"/>
    </row>
    <row r="710" ht="58.2" customHeight="1" spans="1:28" x14ac:dyDescent="0.25">
      <c r="A710" s="67">
        <v>1</v>
      </c>
      <c r="B710" s="26" t="s">
        <v>1130</v>
      </c>
      <c r="C710" s="68">
        <v>43659</v>
      </c>
      <c r="D710" s="60" t="s">
        <v>1949</v>
      </c>
      <c r="E710" s="27" t="s">
        <v>1950</v>
      </c>
      <c r="F710" s="27"/>
      <c r="G710" s="27" t="s">
        <v>2996</v>
      </c>
      <c r="H710" s="26" t="s">
        <v>44</v>
      </c>
      <c r="I710" s="26" t="s">
        <v>35</v>
      </c>
      <c r="J710" s="26" t="s">
        <v>36</v>
      </c>
      <c r="K710" s="26" t="s">
        <v>48</v>
      </c>
      <c r="L710" s="27" t="s">
        <v>1952</v>
      </c>
      <c r="M710" s="27" t="s">
        <v>1984</v>
      </c>
      <c r="N710" s="27"/>
      <c r="O710" s="27"/>
      <c r="P710" s="27"/>
      <c r="Q710" s="58"/>
      <c r="R710" s="27"/>
      <c r="S710" s="27"/>
      <c r="T710" s="27"/>
      <c r="U710" s="27"/>
      <c r="V710" s="27"/>
      <c r="W710" s="27"/>
      <c r="X710" s="27"/>
      <c r="Y710" s="27"/>
      <c r="Z710" s="27"/>
      <c r="AA710" s="27"/>
      <c r="AB710" s="27"/>
    </row>
    <row r="711" ht="58.2" customHeight="1" spans="1:28" x14ac:dyDescent="0.25">
      <c r="A711" s="67">
        <v>1</v>
      </c>
      <c r="B711" s="26" t="s">
        <v>1130</v>
      </c>
      <c r="C711" s="68">
        <v>43659</v>
      </c>
      <c r="D711" s="60" t="s">
        <v>1949</v>
      </c>
      <c r="E711" s="27" t="s">
        <v>1950</v>
      </c>
      <c r="F711" s="27"/>
      <c r="G711" s="27" t="s">
        <v>2997</v>
      </c>
      <c r="H711" s="26" t="s">
        <v>38</v>
      </c>
      <c r="I711" s="26" t="s">
        <v>35</v>
      </c>
      <c r="J711" s="26" t="s">
        <v>36</v>
      </c>
      <c r="K711" s="26" t="s">
        <v>48</v>
      </c>
      <c r="L711" s="27" t="s">
        <v>1952</v>
      </c>
      <c r="M711" s="27" t="s">
        <v>1984</v>
      </c>
      <c r="N711" s="27"/>
      <c r="O711" s="27"/>
      <c r="P711" s="27"/>
      <c r="Q711" s="58"/>
      <c r="R711" s="27"/>
      <c r="S711" s="27"/>
      <c r="T711" s="27"/>
      <c r="U711" s="27"/>
      <c r="V711" s="27"/>
      <c r="W711" s="27"/>
      <c r="X711" s="27"/>
      <c r="Y711" s="27"/>
      <c r="Z711" s="27"/>
      <c r="AA711" s="27"/>
      <c r="AB711" s="27"/>
    </row>
    <row r="712" ht="58.2" customHeight="1" spans="1:28" x14ac:dyDescent="0.25">
      <c r="A712" s="67">
        <v>1</v>
      </c>
      <c r="B712" s="26" t="s">
        <v>1130</v>
      </c>
      <c r="C712" s="68">
        <v>43659</v>
      </c>
      <c r="D712" s="60" t="s">
        <v>1953</v>
      </c>
      <c r="E712" s="27" t="s">
        <v>1950</v>
      </c>
      <c r="F712" s="27"/>
      <c r="G712" s="27" t="s">
        <v>2998</v>
      </c>
      <c r="H712" s="26" t="s">
        <v>44</v>
      </c>
      <c r="I712" s="26" t="s">
        <v>35</v>
      </c>
      <c r="J712" s="26" t="s">
        <v>36</v>
      </c>
      <c r="K712" s="26" t="s">
        <v>48</v>
      </c>
      <c r="L712" s="27" t="s">
        <v>1952</v>
      </c>
      <c r="M712" s="27" t="s">
        <v>1984</v>
      </c>
      <c r="N712" s="27"/>
      <c r="O712" s="27"/>
      <c r="P712" s="27"/>
      <c r="Q712" s="58"/>
      <c r="R712" s="27"/>
      <c r="S712" s="27"/>
      <c r="T712" s="27"/>
      <c r="U712" s="27"/>
      <c r="V712" s="27"/>
      <c r="W712" s="27"/>
      <c r="X712" s="27"/>
      <c r="Y712" s="27"/>
      <c r="Z712" s="27"/>
      <c r="AA712" s="27"/>
      <c r="AB712" s="27"/>
    </row>
    <row r="713" ht="58.2" customHeight="1" spans="1:28" x14ac:dyDescent="0.25">
      <c r="A713" s="67">
        <v>1</v>
      </c>
      <c r="B713" s="26" t="s">
        <v>1130</v>
      </c>
      <c r="C713" s="68">
        <v>43659</v>
      </c>
      <c r="D713" s="60" t="s">
        <v>1953</v>
      </c>
      <c r="E713" s="27" t="s">
        <v>1950</v>
      </c>
      <c r="F713" s="27"/>
      <c r="G713" s="27" t="s">
        <v>2999</v>
      </c>
      <c r="H713" s="26" t="s">
        <v>38</v>
      </c>
      <c r="I713" s="26" t="s">
        <v>35</v>
      </c>
      <c r="J713" s="26" t="s">
        <v>36</v>
      </c>
      <c r="K713" s="26" t="s">
        <v>48</v>
      </c>
      <c r="L713" s="27" t="s">
        <v>1952</v>
      </c>
      <c r="M713" s="27" t="s">
        <v>1984</v>
      </c>
      <c r="N713" s="27"/>
      <c r="O713" s="27"/>
      <c r="P713" s="27"/>
      <c r="Q713" s="58"/>
      <c r="R713" s="27"/>
      <c r="S713" s="27"/>
      <c r="T713" s="27"/>
      <c r="U713" s="27"/>
      <c r="V713" s="27"/>
      <c r="W713" s="27"/>
      <c r="X713" s="27"/>
      <c r="Y713" s="27"/>
      <c r="Z713" s="27"/>
      <c r="AA713" s="27"/>
      <c r="AB713" s="27"/>
    </row>
    <row r="714" ht="58.2" customHeight="1" spans="1:28" x14ac:dyDescent="0.25">
      <c r="A714" s="67">
        <v>1</v>
      </c>
      <c r="B714" s="26" t="s">
        <v>1130</v>
      </c>
      <c r="C714" s="68">
        <v>43661</v>
      </c>
      <c r="D714" s="60" t="s">
        <v>1955</v>
      </c>
      <c r="E714" s="27" t="s">
        <v>27</v>
      </c>
      <c r="F714" s="27"/>
      <c r="G714" s="27" t="s">
        <v>3000</v>
      </c>
      <c r="H714" s="26" t="s">
        <v>38</v>
      </c>
      <c r="I714" s="26" t="s">
        <v>35</v>
      </c>
      <c r="J714" s="26" t="s">
        <v>36</v>
      </c>
      <c r="K714" s="26" t="s">
        <v>48</v>
      </c>
      <c r="L714" s="27" t="s">
        <v>1952</v>
      </c>
      <c r="M714" s="27" t="s">
        <v>1984</v>
      </c>
      <c r="N714" s="27"/>
      <c r="O714" s="27"/>
      <c r="P714" s="27"/>
      <c r="Q714" s="58"/>
      <c r="R714" s="27"/>
      <c r="S714" s="27"/>
      <c r="T714" s="27"/>
      <c r="U714" s="27"/>
      <c r="V714" s="27"/>
      <c r="W714" s="27"/>
      <c r="X714" s="27"/>
      <c r="Y714" s="27"/>
      <c r="Z714" s="27"/>
      <c r="AA714" s="27"/>
      <c r="AB714" s="27"/>
    </row>
    <row r="715" ht="58.2" customHeight="1" spans="1:28" x14ac:dyDescent="0.25">
      <c r="A715" s="67">
        <v>1</v>
      </c>
      <c r="B715" s="26" t="s">
        <v>1130</v>
      </c>
      <c r="C715" s="68">
        <v>43661</v>
      </c>
      <c r="D715" s="60" t="s">
        <v>1955</v>
      </c>
      <c r="E715" s="27" t="s">
        <v>27</v>
      </c>
      <c r="F715" s="27"/>
      <c r="G715" s="27" t="s">
        <v>3001</v>
      </c>
      <c r="H715" s="26" t="s">
        <v>44</v>
      </c>
      <c r="I715" s="26" t="s">
        <v>35</v>
      </c>
      <c r="J715" s="26" t="s">
        <v>36</v>
      </c>
      <c r="K715" s="26" t="s">
        <v>48</v>
      </c>
      <c r="L715" s="27" t="s">
        <v>1952</v>
      </c>
      <c r="M715" s="27" t="s">
        <v>1984</v>
      </c>
      <c r="N715" s="27"/>
      <c r="O715" s="27"/>
      <c r="P715" s="27"/>
      <c r="Q715" s="58"/>
      <c r="R715" s="27"/>
      <c r="S715" s="27"/>
      <c r="T715" s="27"/>
      <c r="U715" s="27"/>
      <c r="V715" s="27"/>
      <c r="W715" s="27"/>
      <c r="X715" s="27"/>
      <c r="Y715" s="27"/>
      <c r="Z715" s="27"/>
      <c r="AA715" s="27"/>
      <c r="AB715" s="27"/>
    </row>
    <row r="716" ht="58.2" customHeight="1" spans="1:28" x14ac:dyDescent="0.25">
      <c r="A716" s="67">
        <v>1</v>
      </c>
      <c r="B716" s="26" t="s">
        <v>1130</v>
      </c>
      <c r="C716" s="68">
        <v>43659</v>
      </c>
      <c r="D716" s="60" t="s">
        <v>1957</v>
      </c>
      <c r="E716" s="27" t="s">
        <v>27</v>
      </c>
      <c r="F716" s="27"/>
      <c r="G716" s="27" t="s">
        <v>3000</v>
      </c>
      <c r="H716" s="26" t="s">
        <v>38</v>
      </c>
      <c r="I716" s="26" t="s">
        <v>35</v>
      </c>
      <c r="J716" s="26" t="s">
        <v>36</v>
      </c>
      <c r="K716" s="26" t="s">
        <v>48</v>
      </c>
      <c r="L716" s="27" t="s">
        <v>1952</v>
      </c>
      <c r="M716" s="27" t="s">
        <v>1984</v>
      </c>
      <c r="N716" s="27"/>
      <c r="O716" s="27"/>
      <c r="P716" s="27"/>
      <c r="Q716" s="58"/>
      <c r="R716" s="27"/>
      <c r="S716" s="27"/>
      <c r="T716" s="27"/>
      <c r="U716" s="27"/>
      <c r="V716" s="27"/>
      <c r="W716" s="27"/>
      <c r="X716" s="27"/>
      <c r="Y716" s="27"/>
      <c r="Z716" s="27"/>
      <c r="AA716" s="27"/>
      <c r="AB716" s="27"/>
    </row>
    <row r="717" ht="58.2" customHeight="1" spans="1:28" x14ac:dyDescent="0.25">
      <c r="A717" s="67">
        <v>1</v>
      </c>
      <c r="B717" s="26" t="s">
        <v>1130</v>
      </c>
      <c r="C717" s="68">
        <v>43659</v>
      </c>
      <c r="D717" s="60" t="s">
        <v>1957</v>
      </c>
      <c r="E717" s="27" t="s">
        <v>27</v>
      </c>
      <c r="F717" s="27"/>
      <c r="G717" s="27" t="s">
        <v>3001</v>
      </c>
      <c r="H717" s="26" t="s">
        <v>44</v>
      </c>
      <c r="I717" s="26" t="s">
        <v>35</v>
      </c>
      <c r="J717" s="26" t="s">
        <v>36</v>
      </c>
      <c r="K717" s="26" t="s">
        <v>48</v>
      </c>
      <c r="L717" s="27" t="s">
        <v>1952</v>
      </c>
      <c r="M717" s="27" t="s">
        <v>1984</v>
      </c>
      <c r="N717" s="27"/>
      <c r="O717" s="27"/>
      <c r="P717" s="27"/>
      <c r="Q717" s="58"/>
      <c r="R717" s="27"/>
      <c r="S717" s="27"/>
      <c r="T717" s="27"/>
      <c r="U717" s="27"/>
      <c r="V717" s="27"/>
      <c r="W717" s="27"/>
      <c r="X717" s="27"/>
      <c r="Y717" s="27"/>
      <c r="Z717" s="27"/>
      <c r="AA717" s="27"/>
      <c r="AB717" s="27"/>
    </row>
    <row r="718" ht="80.4" customHeight="1" spans="1:28" s="7" customFormat="1" x14ac:dyDescent="0.25">
      <c r="A718" s="61">
        <v>1</v>
      </c>
      <c r="B718" s="7" t="s">
        <v>1130</v>
      </c>
      <c r="C718" s="62">
        <v>43660</v>
      </c>
      <c r="D718" s="63" t="s">
        <v>1949</v>
      </c>
      <c r="E718" s="8" t="s">
        <v>3002</v>
      </c>
      <c r="F718" s="8"/>
      <c r="G718" s="8" t="s">
        <v>3003</v>
      </c>
      <c r="H718" s="7" t="s">
        <v>44</v>
      </c>
      <c r="I718" s="7" t="s">
        <v>36</v>
      </c>
      <c r="J718" s="7" t="s">
        <v>35</v>
      </c>
      <c r="K718" s="7" t="s">
        <v>48</v>
      </c>
      <c r="L718" s="8" t="s">
        <v>1971</v>
      </c>
      <c r="M718" s="8" t="s">
        <v>1952</v>
      </c>
      <c r="N718" s="8"/>
      <c r="O718" s="8"/>
      <c r="P718" s="8"/>
      <c r="Q718" s="64"/>
      <c r="R718" s="8"/>
      <c r="S718" s="8"/>
      <c r="T718" s="8"/>
      <c r="U718" s="8"/>
      <c r="V718" s="8"/>
      <c r="W718" s="8"/>
      <c r="X718" s="8"/>
      <c r="Y718" s="8"/>
      <c r="Z718" s="8"/>
      <c r="AA718" s="8"/>
      <c r="AB718" s="8"/>
    </row>
    <row r="719" ht="80.4" customHeight="1" spans="1:28" s="7" customFormat="1" x14ac:dyDescent="0.25">
      <c r="A719" s="61">
        <v>1</v>
      </c>
      <c r="B719" s="7" t="s">
        <v>1130</v>
      </c>
      <c r="C719" s="62">
        <v>43660</v>
      </c>
      <c r="D719" s="63" t="s">
        <v>1949</v>
      </c>
      <c r="E719" s="8" t="s">
        <v>3004</v>
      </c>
      <c r="F719" s="8"/>
      <c r="G719" s="8" t="s">
        <v>3005</v>
      </c>
      <c r="H719" s="7" t="s">
        <v>44</v>
      </c>
      <c r="I719" s="7" t="s">
        <v>36</v>
      </c>
      <c r="J719" s="7" t="s">
        <v>35</v>
      </c>
      <c r="K719" s="7" t="s">
        <v>39</v>
      </c>
      <c r="L719" s="8" t="s">
        <v>1989</v>
      </c>
      <c r="M719" s="8" t="s">
        <v>1557</v>
      </c>
      <c r="N719" s="8"/>
      <c r="O719" s="8" t="s">
        <v>3006</v>
      </c>
      <c r="P719" s="8" t="s">
        <v>1637</v>
      </c>
      <c r="Q719" s="64"/>
      <c r="R719" s="8"/>
      <c r="S719" s="8"/>
      <c r="T719" s="8"/>
      <c r="U719" s="8"/>
      <c r="V719" s="8"/>
      <c r="W719" s="8"/>
      <c r="X719" s="8"/>
      <c r="Y719" s="8"/>
      <c r="Z719" s="8"/>
      <c r="AA719" s="8"/>
      <c r="AB719" s="8"/>
    </row>
    <row r="720" ht="57.6" customHeight="1" spans="1:28" s="3" customFormat="1" x14ac:dyDescent="0.25">
      <c r="A720" s="45">
        <v>1</v>
      </c>
      <c r="B720" s="3" t="s">
        <v>1130</v>
      </c>
      <c r="C720" s="46">
        <v>43662</v>
      </c>
      <c r="D720" s="47" t="s">
        <v>1949</v>
      </c>
      <c r="E720" s="4" t="s">
        <v>1950</v>
      </c>
      <c r="F720" s="4"/>
      <c r="G720" s="4" t="s">
        <v>3007</v>
      </c>
      <c r="H720" s="3" t="s">
        <v>44</v>
      </c>
      <c r="I720" s="3" t="s">
        <v>35</v>
      </c>
      <c r="J720" s="3" t="s">
        <v>36</v>
      </c>
      <c r="K720" s="3" t="s">
        <v>48</v>
      </c>
      <c r="L720" s="4" t="s">
        <v>1952</v>
      </c>
      <c r="M720" s="4" t="s">
        <v>1984</v>
      </c>
      <c r="N720" s="4"/>
      <c r="O720" s="4" t="s">
        <v>3008</v>
      </c>
      <c r="P720" s="4" t="s">
        <v>3009</v>
      </c>
      <c r="Q720" s="48"/>
      <c r="R720" s="4"/>
      <c r="S720" s="4"/>
      <c r="T720" s="4"/>
      <c r="U720" s="4"/>
      <c r="V720" s="4"/>
      <c r="W720" s="4"/>
      <c r="X720" s="4"/>
      <c r="Y720" s="4"/>
      <c r="Z720" s="4"/>
      <c r="AA720" s="4"/>
      <c r="AB720" s="4"/>
    </row>
    <row r="721" ht="64.2" customHeight="1" spans="1:28" s="3" customFormat="1" x14ac:dyDescent="0.25">
      <c r="A721" s="45">
        <v>1</v>
      </c>
      <c r="B721" s="3" t="s">
        <v>1130</v>
      </c>
      <c r="C721" s="46">
        <v>43662</v>
      </c>
      <c r="D721" s="47" t="s">
        <v>1953</v>
      </c>
      <c r="E721" s="4" t="s">
        <v>1950</v>
      </c>
      <c r="F721" s="4"/>
      <c r="G721" s="4" t="s">
        <v>3010</v>
      </c>
      <c r="H721" s="3" t="s">
        <v>44</v>
      </c>
      <c r="I721" s="3" t="s">
        <v>35</v>
      </c>
      <c r="J721" s="3" t="s">
        <v>36</v>
      </c>
      <c r="K721" s="3" t="s">
        <v>48</v>
      </c>
      <c r="L721" s="4" t="s">
        <v>1952</v>
      </c>
      <c r="M721" s="4" t="s">
        <v>1984</v>
      </c>
      <c r="N721" s="4"/>
      <c r="O721" s="4" t="s">
        <v>3008</v>
      </c>
      <c r="P721" s="4" t="s">
        <v>3009</v>
      </c>
      <c r="Q721" s="48"/>
      <c r="R721" s="4"/>
      <c r="S721" s="4"/>
      <c r="T721" s="4"/>
      <c r="U721" s="4"/>
      <c r="V721" s="4"/>
      <c r="W721" s="4"/>
      <c r="X721" s="4"/>
      <c r="Y721" s="4"/>
      <c r="Z721" s="4"/>
      <c r="AA721" s="4"/>
      <c r="AB721" s="4"/>
    </row>
    <row r="722" ht="64.2" customHeight="1" spans="1:28" s="3" customFormat="1" x14ac:dyDescent="0.25">
      <c r="A722" s="45">
        <v>1</v>
      </c>
      <c r="B722" s="3" t="s">
        <v>1130</v>
      </c>
      <c r="C722" s="46">
        <v>43662</v>
      </c>
      <c r="D722" s="47" t="s">
        <v>1955</v>
      </c>
      <c r="E722" s="4" t="s">
        <v>27</v>
      </c>
      <c r="F722" s="4"/>
      <c r="G722" s="4" t="s">
        <v>3011</v>
      </c>
      <c r="H722" s="3" t="s">
        <v>44</v>
      </c>
      <c r="I722" s="3" t="s">
        <v>35</v>
      </c>
      <c r="J722" s="3" t="s">
        <v>36</v>
      </c>
      <c r="K722" s="3" t="s">
        <v>48</v>
      </c>
      <c r="L722" s="4" t="s">
        <v>1952</v>
      </c>
      <c r="M722" s="4" t="s">
        <v>1984</v>
      </c>
      <c r="N722" s="4"/>
      <c r="O722" s="4" t="s">
        <v>3008</v>
      </c>
      <c r="P722" s="4" t="s">
        <v>3009</v>
      </c>
      <c r="Q722" s="48"/>
      <c r="R722" s="4"/>
      <c r="S722" s="4"/>
      <c r="T722" s="4"/>
      <c r="U722" s="4"/>
      <c r="V722" s="4"/>
      <c r="W722" s="4"/>
      <c r="X722" s="4"/>
      <c r="Y722" s="4"/>
      <c r="Z722" s="4"/>
      <c r="AA722" s="4"/>
      <c r="AB722" s="4"/>
    </row>
    <row r="723" ht="64.2" customHeight="1" spans="1:28" s="3" customFormat="1" x14ac:dyDescent="0.25">
      <c r="A723" s="45">
        <v>1</v>
      </c>
      <c r="B723" s="3" t="s">
        <v>1130</v>
      </c>
      <c r="C723" s="46">
        <v>43662</v>
      </c>
      <c r="D723" s="47" t="s">
        <v>1957</v>
      </c>
      <c r="E723" s="4" t="s">
        <v>27</v>
      </c>
      <c r="F723" s="4"/>
      <c r="G723" s="4" t="s">
        <v>3011</v>
      </c>
      <c r="H723" s="3" t="s">
        <v>44</v>
      </c>
      <c r="I723" s="3" t="s">
        <v>35</v>
      </c>
      <c r="J723" s="3" t="s">
        <v>36</v>
      </c>
      <c r="K723" s="3" t="s">
        <v>48</v>
      </c>
      <c r="L723" s="4" t="s">
        <v>1952</v>
      </c>
      <c r="M723" s="4" t="s">
        <v>1984</v>
      </c>
      <c r="N723" s="4"/>
      <c r="O723" s="4" t="s">
        <v>3008</v>
      </c>
      <c r="P723" s="4" t="s">
        <v>3009</v>
      </c>
      <c r="Q723" s="48"/>
      <c r="R723" s="4"/>
      <c r="S723" s="4"/>
      <c r="T723" s="4"/>
      <c r="U723" s="4"/>
      <c r="V723" s="4"/>
      <c r="W723" s="4"/>
      <c r="X723" s="4"/>
      <c r="Y723" s="4"/>
      <c r="Z723" s="4"/>
      <c r="AA723" s="4"/>
      <c r="AB723" s="4"/>
    </row>
    <row r="724" spans="1:28" x14ac:dyDescent="0.25">
      <c r="A724" s="67">
        <v>1</v>
      </c>
      <c r="B724" s="26" t="s">
        <v>1130</v>
      </c>
      <c r="C724" s="68"/>
      <c r="D724" s="60" t="s">
        <v>1949</v>
      </c>
      <c r="E724" s="27" t="s">
        <v>1950</v>
      </c>
      <c r="F724" s="27"/>
      <c r="G724" s="27"/>
      <c r="H724" s="26"/>
      <c r="I724" s="26"/>
      <c r="J724" s="26"/>
      <c r="K724" s="26"/>
      <c r="L724" s="27"/>
      <c r="M724" s="27"/>
      <c r="N724" s="27"/>
      <c r="O724" s="27"/>
      <c r="P724" s="27"/>
      <c r="Q724" s="58"/>
      <c r="R724" s="27"/>
      <c r="S724" s="27"/>
      <c r="T724" s="27"/>
      <c r="U724" s="27"/>
      <c r="V724" s="27"/>
      <c r="W724" s="27"/>
      <c r="X724" s="27"/>
      <c r="Y724" s="27"/>
      <c r="Z724" s="27"/>
      <c r="AA724" s="27"/>
      <c r="AB724" s="27"/>
    </row>
    <row r="725" spans="1:28" x14ac:dyDescent="0.25">
      <c r="A725" s="67">
        <v>1</v>
      </c>
      <c r="B725" s="26" t="s">
        <v>1130</v>
      </c>
      <c r="C725" s="68"/>
      <c r="D725" s="60" t="s">
        <v>1953</v>
      </c>
      <c r="E725" s="27" t="s">
        <v>1950</v>
      </c>
      <c r="F725" s="27"/>
      <c r="G725" s="27"/>
      <c r="H725" s="26"/>
      <c r="I725" s="26"/>
      <c r="J725" s="26"/>
      <c r="K725" s="26"/>
      <c r="L725" s="27"/>
      <c r="M725" s="27"/>
      <c r="N725" s="27"/>
      <c r="O725" s="27"/>
      <c r="P725" s="27"/>
      <c r="Q725" s="58"/>
      <c r="R725" s="27"/>
      <c r="S725" s="27"/>
      <c r="T725" s="27"/>
      <c r="U725" s="27"/>
      <c r="V725" s="27"/>
      <c r="W725" s="27"/>
      <c r="X725" s="27"/>
      <c r="Y725" s="27"/>
      <c r="Z725" s="27"/>
      <c r="AA725" s="27"/>
      <c r="AB725" s="27"/>
    </row>
    <row r="726" spans="1:28" x14ac:dyDescent="0.25">
      <c r="A726" s="67">
        <v>1</v>
      </c>
      <c r="B726" s="26" t="s">
        <v>1130</v>
      </c>
      <c r="C726" s="68"/>
      <c r="D726" s="60" t="s">
        <v>1955</v>
      </c>
      <c r="E726" s="27" t="s">
        <v>27</v>
      </c>
      <c r="F726" s="27"/>
      <c r="G726" s="27"/>
      <c r="H726" s="26"/>
      <c r="I726" s="26"/>
      <c r="J726" s="26"/>
      <c r="K726" s="26"/>
      <c r="L726" s="27"/>
      <c r="M726" s="27"/>
      <c r="N726" s="27"/>
      <c r="O726" s="27"/>
      <c r="P726" s="27"/>
      <c r="Q726" s="58"/>
      <c r="R726" s="27"/>
      <c r="S726" s="27"/>
      <c r="T726" s="27"/>
      <c r="U726" s="27"/>
      <c r="V726" s="27"/>
      <c r="W726" s="27"/>
      <c r="X726" s="27"/>
      <c r="Y726" s="27"/>
      <c r="Z726" s="27"/>
      <c r="AA726" s="27"/>
      <c r="AB726" s="27"/>
    </row>
    <row r="727" spans="1:28" x14ac:dyDescent="0.25">
      <c r="A727" s="67">
        <v>1</v>
      </c>
      <c r="B727" s="26" t="s">
        <v>1130</v>
      </c>
      <c r="C727" s="68"/>
      <c r="D727" s="60" t="s">
        <v>1957</v>
      </c>
      <c r="E727" s="27" t="s">
        <v>27</v>
      </c>
      <c r="F727" s="27"/>
      <c r="G727" s="27"/>
      <c r="H727" s="26"/>
      <c r="I727" s="26"/>
      <c r="J727" s="26"/>
      <c r="K727" s="26"/>
      <c r="L727" s="27"/>
      <c r="M727" s="27"/>
      <c r="N727" s="27"/>
      <c r="O727" s="27"/>
      <c r="P727" s="27"/>
      <c r="Q727" s="58"/>
      <c r="R727" s="27"/>
      <c r="S727" s="27"/>
      <c r="T727" s="27"/>
      <c r="U727" s="27"/>
      <c r="V727" s="27"/>
      <c r="W727" s="27"/>
      <c r="X727" s="27"/>
      <c r="Y727" s="27"/>
      <c r="Z727" s="27"/>
      <c r="AA727" s="27"/>
      <c r="AB727" s="27"/>
    </row>
    <row r="728" spans="1:28" x14ac:dyDescent="0.25">
      <c r="A728" s="67">
        <v>1</v>
      </c>
      <c r="B728" s="26" t="s">
        <v>1130</v>
      </c>
      <c r="C728" s="68"/>
      <c r="D728" s="60" t="s">
        <v>1949</v>
      </c>
      <c r="E728" s="27" t="s">
        <v>1950</v>
      </c>
      <c r="F728" s="27"/>
      <c r="G728" s="27"/>
      <c r="H728" s="26"/>
      <c r="I728" s="26"/>
      <c r="J728" s="26"/>
      <c r="K728" s="26"/>
      <c r="L728" s="27"/>
      <c r="M728" s="27"/>
      <c r="N728" s="27"/>
      <c r="O728" s="27"/>
      <c r="P728" s="27"/>
      <c r="Q728" s="58"/>
      <c r="R728" s="27"/>
      <c r="S728" s="27"/>
      <c r="T728" s="27"/>
      <c r="U728" s="27"/>
      <c r="V728" s="27"/>
      <c r="W728" s="27"/>
      <c r="X728" s="27"/>
      <c r="Y728" s="27"/>
      <c r="Z728" s="27"/>
      <c r="AA728" s="27"/>
      <c r="AB728" s="27"/>
    </row>
    <row r="729" spans="1:28" x14ac:dyDescent="0.25">
      <c r="A729" s="67">
        <v>1</v>
      </c>
      <c r="B729" s="26" t="s">
        <v>1130</v>
      </c>
      <c r="C729" s="68"/>
      <c r="D729" s="60" t="s">
        <v>1953</v>
      </c>
      <c r="E729" s="27" t="s">
        <v>1950</v>
      </c>
      <c r="F729" s="27"/>
      <c r="G729" s="27"/>
      <c r="H729" s="26"/>
      <c r="I729" s="26"/>
      <c r="J729" s="26"/>
      <c r="K729" s="26"/>
      <c r="L729" s="27"/>
      <c r="M729" s="27"/>
      <c r="N729" s="27"/>
      <c r="O729" s="27"/>
      <c r="P729" s="27"/>
      <c r="Q729" s="58"/>
      <c r="R729" s="27"/>
      <c r="S729" s="27"/>
      <c r="T729" s="27"/>
      <c r="U729" s="27"/>
      <c r="V729" s="27"/>
      <c r="W729" s="27"/>
      <c r="X729" s="27"/>
      <c r="Y729" s="27"/>
      <c r="Z729" s="27"/>
      <c r="AA729" s="27"/>
      <c r="AB729" s="27"/>
    </row>
    <row r="730" spans="1:28" x14ac:dyDescent="0.25">
      <c r="A730" s="67">
        <v>1</v>
      </c>
      <c r="B730" s="26" t="s">
        <v>1130</v>
      </c>
      <c r="C730" s="68"/>
      <c r="D730" s="60" t="s">
        <v>1955</v>
      </c>
      <c r="E730" s="27" t="s">
        <v>27</v>
      </c>
      <c r="F730" s="27"/>
      <c r="G730" s="27"/>
      <c r="H730" s="26"/>
      <c r="I730" s="26"/>
      <c r="J730" s="26"/>
      <c r="K730" s="26"/>
      <c r="L730" s="27"/>
      <c r="M730" s="27"/>
      <c r="N730" s="27"/>
      <c r="O730" s="27"/>
      <c r="P730" s="27"/>
      <c r="Q730" s="58"/>
      <c r="R730" s="27"/>
      <c r="S730" s="27"/>
      <c r="T730" s="27"/>
      <c r="U730" s="27"/>
      <c r="V730" s="27"/>
      <c r="W730" s="27"/>
      <c r="X730" s="27"/>
      <c r="Y730" s="27"/>
      <c r="Z730" s="27"/>
      <c r="AA730" s="27"/>
      <c r="AB730" s="27"/>
    </row>
    <row r="731" spans="1:28" x14ac:dyDescent="0.25">
      <c r="A731" s="67">
        <v>1</v>
      </c>
      <c r="B731" s="26" t="s">
        <v>1130</v>
      </c>
      <c r="C731" s="68"/>
      <c r="D731" s="60" t="s">
        <v>1957</v>
      </c>
      <c r="E731" s="27" t="s">
        <v>27</v>
      </c>
      <c r="F731" s="27"/>
      <c r="G731" s="27"/>
      <c r="H731" s="26"/>
      <c r="I731" s="26"/>
      <c r="J731" s="26"/>
      <c r="K731" s="26"/>
      <c r="L731" s="27"/>
      <c r="M731" s="27"/>
      <c r="N731" s="27"/>
      <c r="O731" s="27"/>
      <c r="P731" s="27"/>
      <c r="Q731" s="58"/>
      <c r="R731" s="27"/>
      <c r="S731" s="27"/>
      <c r="T731" s="27"/>
      <c r="U731" s="27"/>
      <c r="V731" s="27"/>
      <c r="W731" s="27"/>
      <c r="X731" s="27"/>
      <c r="Y731" s="27"/>
      <c r="Z731" s="27"/>
      <c r="AA731" s="27"/>
      <c r="AB731" s="27"/>
    </row>
    <row r="732" spans="1:28" x14ac:dyDescent="0.25">
      <c r="A732" s="67">
        <v>1</v>
      </c>
      <c r="B732" s="26" t="s">
        <v>1130</v>
      </c>
      <c r="C732" s="68"/>
      <c r="D732" s="60" t="s">
        <v>1949</v>
      </c>
      <c r="E732" s="27" t="s">
        <v>1950</v>
      </c>
      <c r="F732" s="27"/>
      <c r="G732" s="27"/>
      <c r="H732" s="26"/>
      <c r="I732" s="26"/>
      <c r="J732" s="26"/>
      <c r="K732" s="26"/>
      <c r="L732" s="27"/>
      <c r="M732" s="27"/>
      <c r="N732" s="27"/>
      <c r="O732" s="27"/>
      <c r="P732" s="27"/>
      <c r="Q732" s="58"/>
      <c r="R732" s="27"/>
      <c r="S732" s="27"/>
      <c r="T732" s="27"/>
      <c r="U732" s="27"/>
      <c r="V732" s="27"/>
      <c r="W732" s="27"/>
      <c r="X732" s="27"/>
      <c r="Y732" s="27"/>
      <c r="Z732" s="27"/>
      <c r="AA732" s="27"/>
      <c r="AB732" s="27"/>
    </row>
    <row r="733" spans="1:28" x14ac:dyDescent="0.25">
      <c r="A733" s="67">
        <v>1</v>
      </c>
      <c r="B733" s="26" t="s">
        <v>1130</v>
      </c>
      <c r="C733" s="68"/>
      <c r="D733" s="60" t="s">
        <v>1953</v>
      </c>
      <c r="E733" s="27" t="s">
        <v>1950</v>
      </c>
      <c r="F733" s="27"/>
      <c r="G733" s="27"/>
      <c r="H733" s="26"/>
      <c r="I733" s="26"/>
      <c r="J733" s="26"/>
      <c r="K733" s="26"/>
      <c r="L733" s="27"/>
      <c r="M733" s="27"/>
      <c r="N733" s="27"/>
      <c r="O733" s="27"/>
      <c r="P733" s="27"/>
      <c r="Q733" s="58"/>
      <c r="R733" s="27"/>
      <c r="S733" s="27"/>
      <c r="T733" s="27"/>
      <c r="U733" s="27"/>
      <c r="V733" s="27"/>
      <c r="W733" s="27"/>
      <c r="X733" s="27"/>
      <c r="Y733" s="27"/>
      <c r="Z733" s="27"/>
      <c r="AA733" s="27"/>
      <c r="AB733" s="27"/>
    </row>
    <row r="734" spans="1:28" x14ac:dyDescent="0.25">
      <c r="A734" s="67">
        <v>1</v>
      </c>
      <c r="B734" s="26" t="s">
        <v>1130</v>
      </c>
      <c r="C734" s="68"/>
      <c r="D734" s="60" t="s">
        <v>1955</v>
      </c>
      <c r="E734" s="27" t="s">
        <v>27</v>
      </c>
      <c r="F734" s="27"/>
      <c r="G734" s="27"/>
      <c r="H734" s="26"/>
      <c r="I734" s="26"/>
      <c r="J734" s="26"/>
      <c r="K734" s="26"/>
      <c r="L734" s="27"/>
      <c r="M734" s="27"/>
      <c r="N734" s="27"/>
      <c r="O734" s="27"/>
      <c r="P734" s="27"/>
      <c r="Q734" s="58"/>
      <c r="R734" s="27"/>
      <c r="S734" s="27"/>
      <c r="T734" s="27"/>
      <c r="U734" s="27"/>
      <c r="V734" s="27"/>
      <c r="W734" s="27"/>
      <c r="X734" s="27"/>
      <c r="Y734" s="27"/>
      <c r="Z734" s="27"/>
      <c r="AA734" s="27"/>
      <c r="AB734" s="27"/>
    </row>
    <row r="735" spans="1:28" x14ac:dyDescent="0.25">
      <c r="A735" s="67">
        <v>1</v>
      </c>
      <c r="B735" s="26" t="s">
        <v>1130</v>
      </c>
      <c r="C735" s="68"/>
      <c r="D735" s="60" t="s">
        <v>1957</v>
      </c>
      <c r="E735" s="27" t="s">
        <v>27</v>
      </c>
      <c r="F735" s="27"/>
      <c r="G735" s="27"/>
      <c r="H735" s="26"/>
      <c r="I735" s="26"/>
      <c r="J735" s="26"/>
      <c r="K735" s="26"/>
      <c r="L735" s="27"/>
      <c r="M735" s="27"/>
      <c r="N735" s="27"/>
      <c r="O735" s="27"/>
      <c r="P735" s="27"/>
      <c r="Q735" s="58"/>
      <c r="R735" s="27"/>
      <c r="S735" s="27"/>
      <c r="T735" s="27"/>
      <c r="U735" s="27"/>
      <c r="V735" s="27"/>
      <c r="W735" s="27"/>
      <c r="X735" s="27"/>
      <c r="Y735" s="27"/>
      <c r="Z735" s="27"/>
      <c r="AA735" s="27"/>
      <c r="AB735" s="27"/>
    </row>
    <row r="736" spans="1:28" x14ac:dyDescent="0.25">
      <c r="A736" s="67">
        <v>1</v>
      </c>
      <c r="B736" s="26" t="s">
        <v>1130</v>
      </c>
      <c r="C736" s="68"/>
      <c r="D736" s="60" t="s">
        <v>1949</v>
      </c>
      <c r="E736" s="27" t="s">
        <v>1950</v>
      </c>
      <c r="F736" s="27"/>
      <c r="G736" s="27"/>
      <c r="H736" s="26"/>
      <c r="I736" s="26"/>
      <c r="J736" s="26"/>
      <c r="K736" s="26"/>
      <c r="L736" s="27"/>
      <c r="M736" s="27"/>
      <c r="N736" s="27"/>
      <c r="O736" s="27"/>
      <c r="P736" s="27"/>
      <c r="Q736" s="58"/>
      <c r="R736" s="27"/>
      <c r="S736" s="27"/>
      <c r="T736" s="27"/>
      <c r="U736" s="27"/>
      <c r="V736" s="27"/>
      <c r="W736" s="27"/>
      <c r="X736" s="27"/>
      <c r="Y736" s="27"/>
      <c r="Z736" s="27"/>
      <c r="AA736" s="27"/>
      <c r="AB736" s="27"/>
    </row>
    <row r="737" spans="1:28" x14ac:dyDescent="0.25">
      <c r="A737" s="67">
        <v>1</v>
      </c>
      <c r="B737" s="26" t="s">
        <v>1130</v>
      </c>
      <c r="C737" s="68"/>
      <c r="D737" s="60" t="s">
        <v>1953</v>
      </c>
      <c r="E737" s="27" t="s">
        <v>1950</v>
      </c>
      <c r="F737" s="27"/>
      <c r="G737" s="27"/>
      <c r="H737" s="26"/>
      <c r="I737" s="26"/>
      <c r="J737" s="26"/>
      <c r="K737" s="26"/>
      <c r="L737" s="27"/>
      <c r="M737" s="27"/>
      <c r="N737" s="27"/>
      <c r="O737" s="27"/>
      <c r="P737" s="27"/>
      <c r="Q737" s="58"/>
      <c r="R737" s="27"/>
      <c r="S737" s="27"/>
      <c r="T737" s="27"/>
      <c r="U737" s="27"/>
      <c r="V737" s="27"/>
      <c r="W737" s="27"/>
      <c r="X737" s="27"/>
      <c r="Y737" s="27"/>
      <c r="Z737" s="27"/>
      <c r="AA737" s="27"/>
      <c r="AB737" s="27"/>
    </row>
    <row r="738" spans="1:28" x14ac:dyDescent="0.25">
      <c r="A738" s="67">
        <v>1</v>
      </c>
      <c r="B738" s="26" t="s">
        <v>1130</v>
      </c>
      <c r="C738" s="68"/>
      <c r="D738" s="60" t="s">
        <v>1955</v>
      </c>
      <c r="E738" s="27" t="s">
        <v>27</v>
      </c>
      <c r="F738" s="27"/>
      <c r="G738" s="27"/>
      <c r="H738" s="26"/>
      <c r="I738" s="26"/>
      <c r="J738" s="26"/>
      <c r="K738" s="26"/>
      <c r="L738" s="27"/>
      <c r="M738" s="27"/>
      <c r="N738" s="27"/>
      <c r="O738" s="27"/>
      <c r="P738" s="27"/>
      <c r="Q738" s="58"/>
      <c r="R738" s="27"/>
      <c r="S738" s="27"/>
      <c r="T738" s="27"/>
      <c r="U738" s="27"/>
      <c r="V738" s="27"/>
      <c r="W738" s="27"/>
      <c r="X738" s="27"/>
      <c r="Y738" s="27"/>
      <c r="Z738" s="27"/>
      <c r="AA738" s="27"/>
      <c r="AB738" s="27"/>
    </row>
    <row r="739" spans="1:28" x14ac:dyDescent="0.25">
      <c r="A739" s="67">
        <v>1</v>
      </c>
      <c r="B739" s="26" t="s">
        <v>1130</v>
      </c>
      <c r="C739" s="68"/>
      <c r="D739" s="60" t="s">
        <v>1957</v>
      </c>
      <c r="E739" s="27" t="s">
        <v>27</v>
      </c>
      <c r="F739" s="27"/>
      <c r="G739" s="27"/>
      <c r="H739" s="26"/>
      <c r="I739" s="26"/>
      <c r="J739" s="26"/>
      <c r="K739" s="26"/>
      <c r="L739" s="27"/>
      <c r="M739" s="27"/>
      <c r="N739" s="27"/>
      <c r="O739" s="27"/>
      <c r="P739" s="27"/>
      <c r="Q739" s="58"/>
      <c r="R739" s="27"/>
      <c r="S739" s="27"/>
      <c r="T739" s="27"/>
      <c r="U739" s="27"/>
      <c r="V739" s="27"/>
      <c r="W739" s="27"/>
      <c r="X739" s="27"/>
      <c r="Y739" s="27"/>
      <c r="Z739" s="27"/>
      <c r="AA739" s="27"/>
      <c r="AB739" s="27"/>
    </row>
    <row r="740" spans="1:28" x14ac:dyDescent="0.25">
      <c r="A740" s="67">
        <v>1</v>
      </c>
      <c r="B740" s="26" t="s">
        <v>1130</v>
      </c>
      <c r="C740" s="68"/>
      <c r="D740" s="60" t="s">
        <v>1949</v>
      </c>
      <c r="E740" s="27" t="s">
        <v>1950</v>
      </c>
      <c r="F740" s="27"/>
      <c r="G740" s="27"/>
      <c r="H740" s="26"/>
      <c r="I740" s="26"/>
      <c r="J740" s="26"/>
      <c r="K740" s="26"/>
      <c r="L740" s="27"/>
      <c r="M740" s="27"/>
      <c r="N740" s="27"/>
      <c r="O740" s="27"/>
      <c r="P740" s="27"/>
      <c r="Q740" s="58"/>
      <c r="R740" s="27"/>
      <c r="S740" s="27"/>
      <c r="T740" s="27"/>
      <c r="U740" s="27"/>
      <c r="V740" s="27"/>
      <c r="W740" s="27"/>
      <c r="X740" s="27"/>
      <c r="Y740" s="27"/>
      <c r="Z740" s="27"/>
      <c r="AA740" s="27"/>
      <c r="AB740" s="27"/>
    </row>
    <row r="741" spans="1:28" x14ac:dyDescent="0.25">
      <c r="A741" s="67">
        <v>1</v>
      </c>
      <c r="B741" s="26" t="s">
        <v>1130</v>
      </c>
      <c r="C741" s="68"/>
      <c r="D741" s="60" t="s">
        <v>1953</v>
      </c>
      <c r="E741" s="27" t="s">
        <v>1950</v>
      </c>
      <c r="F741" s="27"/>
      <c r="G741" s="27"/>
      <c r="H741" s="26"/>
      <c r="I741" s="26"/>
      <c r="J741" s="26"/>
      <c r="K741" s="26"/>
      <c r="L741" s="27"/>
      <c r="M741" s="27"/>
      <c r="N741" s="27"/>
      <c r="O741" s="27"/>
      <c r="P741" s="27"/>
      <c r="Q741" s="58"/>
      <c r="R741" s="27"/>
      <c r="S741" s="27"/>
      <c r="T741" s="27"/>
      <c r="U741" s="27"/>
      <c r="V741" s="27"/>
      <c r="W741" s="27"/>
      <c r="X741" s="27"/>
      <c r="Y741" s="27"/>
      <c r="Z741" s="27"/>
      <c r="AA741" s="27"/>
      <c r="AB741" s="27"/>
    </row>
    <row r="742" spans="1:28" x14ac:dyDescent="0.25">
      <c r="A742" s="67">
        <v>1</v>
      </c>
      <c r="B742" s="26" t="s">
        <v>1130</v>
      </c>
      <c r="C742" s="68"/>
      <c r="D742" s="60" t="s">
        <v>1955</v>
      </c>
      <c r="E742" s="27" t="s">
        <v>27</v>
      </c>
      <c r="F742" s="27"/>
      <c r="G742" s="27"/>
      <c r="H742" s="26"/>
      <c r="I742" s="26"/>
      <c r="J742" s="26"/>
      <c r="K742" s="26"/>
      <c r="L742" s="27"/>
      <c r="M742" s="27"/>
      <c r="N742" s="27"/>
      <c r="O742" s="27"/>
      <c r="P742" s="27"/>
      <c r="Q742" s="58"/>
      <c r="R742" s="27"/>
      <c r="S742" s="27"/>
      <c r="T742" s="27"/>
      <c r="U742" s="27"/>
      <c r="V742" s="27"/>
      <c r="W742" s="27"/>
      <c r="X742" s="27"/>
      <c r="Y742" s="27"/>
      <c r="Z742" s="27"/>
      <c r="AA742" s="27"/>
      <c r="AB742" s="27"/>
    </row>
    <row r="743" spans="1:28" x14ac:dyDescent="0.25">
      <c r="A743" s="67">
        <v>1</v>
      </c>
      <c r="B743" s="26" t="s">
        <v>1130</v>
      </c>
      <c r="C743" s="68"/>
      <c r="D743" s="60" t="s">
        <v>1957</v>
      </c>
      <c r="E743" s="27" t="s">
        <v>27</v>
      </c>
      <c r="F743" s="27"/>
      <c r="G743" s="27"/>
      <c r="H743" s="26"/>
      <c r="I743" s="26"/>
      <c r="J743" s="26"/>
      <c r="K743" s="26"/>
      <c r="L743" s="27"/>
      <c r="M743" s="27"/>
      <c r="N743" s="27"/>
      <c r="O743" s="27"/>
      <c r="P743" s="27"/>
      <c r="Q743" s="58"/>
      <c r="R743" s="27"/>
      <c r="S743" s="27"/>
      <c r="T743" s="27"/>
      <c r="U743" s="27"/>
      <c r="V743" s="27"/>
      <c r="W743" s="27"/>
      <c r="X743" s="27"/>
      <c r="Y743" s="27"/>
      <c r="Z743" s="27"/>
      <c r="AA743" s="27"/>
      <c r="AB743" s="27"/>
    </row>
  </sheetData>
  <dataValidations count="33">
    <dataValidation type="list" allowBlank="1" showInputMessage="1" showErrorMessage="1" sqref="B290:B1048576">
      <formula1>$B$28:$B$40</formula1>
    </dataValidation>
    <dataValidation type="list" allowBlank="1" showInputMessage="1" showErrorMessage="1" sqref="L1:L615 L641:L1048576">
      <formula1>$L$28:$L$40</formula1>
    </dataValidation>
    <dataValidation type="list" allowBlank="1" showInputMessage="1" showErrorMessage="1" sqref="K138:K231">
      <formula1>$K$28:$K$29</formula1>
    </dataValidation>
    <dataValidation type="list" allowBlank="1" showInputMessage="1" showErrorMessage="1" sqref="K618:K619">
      <formula1>$K$28:$K$29</formula1>
    </dataValidation>
    <dataValidation type="list" allowBlank="1" showInputMessage="1" showErrorMessage="1" sqref="K290:K615">
      <formula1>$K$28:$K$29</formula1>
    </dataValidation>
    <dataValidation type="list" allowBlank="1" showInputMessage="1" showErrorMessage="1" sqref="K641:K1048576">
      <formula1>$K$28:$K$29</formula1>
    </dataValidation>
    <dataValidation type="list" allowBlank="1" showInputMessage="1" showErrorMessage="1" sqref="M575:M577">
      <formula1>$M$28:$M$31</formula1>
    </dataValidation>
    <dataValidation type="list" allowBlank="1" showInputMessage="1" showErrorMessage="1" sqref="M589:M590">
      <formula1>$M$28:$M$31</formula1>
    </dataValidation>
    <dataValidation type="list" allowBlank="1" showInputMessage="1" showErrorMessage="1" sqref="M582:M583">
      <formula1>$M$28:$M$31</formula1>
    </dataValidation>
    <dataValidation type="list" allowBlank="1" showInputMessage="1" showErrorMessage="1" sqref="M601:M604">
      <formula1>$M$28:$M$31</formula1>
    </dataValidation>
    <dataValidation type="list" allowBlank="1" showInputMessage="1" showErrorMessage="1" sqref="M631:M632">
      <formula1>$M$28:$M$31</formula1>
    </dataValidation>
    <dataValidation type="list" allowBlank="1" showInputMessage="1" showErrorMessage="1" sqref="M657:M658">
      <formula1>$M$28:$M$31</formula1>
    </dataValidation>
    <dataValidation type="list" allowBlank="1" showInputMessage="1" showErrorMessage="1" sqref="M641:M644">
      <formula1>$M$28:$M$31</formula1>
    </dataValidation>
    <dataValidation type="list" allowBlank="1" showInputMessage="1" showErrorMessage="1" sqref="M647:M654">
      <formula1>$M$28:$M$31</formula1>
    </dataValidation>
    <dataValidation type="list" allowBlank="1" showInputMessage="1" showErrorMessage="1" sqref="M661:M669">
      <formula1>$M$28:$M$31</formula1>
    </dataValidation>
    <dataValidation type="list" allowBlank="1" showInputMessage="1" showErrorMessage="1" sqref="M674:M677">
      <formula1>$M$28:$M$31</formula1>
    </dataValidation>
    <dataValidation type="list" allowBlank="1" showInputMessage="1" showErrorMessage="1" sqref="M725:M1048576">
      <formula1>$M$28:$M$31</formula1>
    </dataValidation>
    <dataValidation type="list" allowBlank="1" showInputMessage="1" showErrorMessage="1" sqref="M683:M686">
      <formula1>$M$28:$M$31</formula1>
    </dataValidation>
    <dataValidation type="list" allowBlank="1" showInputMessage="1" showErrorMessage="1" sqref="M689">
      <formula1>$M$28:$M$31</formula1>
    </dataValidation>
    <dataValidation type="list" allowBlank="1" showInputMessage="1" showErrorMessage="1" sqref="M705">
      <formula1>$M$28:$M$31</formula1>
    </dataValidation>
    <dataValidation type="list" allowBlank="1" showInputMessage="1" showErrorMessage="1" sqref="M710:M717">
      <formula1>$M$28:$M$31</formula1>
    </dataValidation>
    <dataValidation type="list" allowBlank="1" showInputMessage="1" showErrorMessage="1" sqref="M720:M723">
      <formula1>$M$28:$M$31</formula1>
    </dataValidation>
    <dataValidation type="list" allowBlank="1" showInputMessage="1" showErrorMessage="1" sqref="M1">
      <formula1>$M$28:$M$31</formula1>
    </dataValidation>
    <dataValidation type="list" allowBlank="1" showInputMessage="1" sqref="M2:M574">
      <formula1>$M$28:$M$31</formula1>
    </dataValidation>
    <dataValidation type="list" allowBlank="1" showInputMessage="1" sqref="M578:M581">
      <formula1>$M$28:$M$31</formula1>
    </dataValidation>
    <dataValidation type="list" allowBlank="1" showInputMessage="1" sqref="M584:M588">
      <formula1>$M$28:$M$31</formula1>
    </dataValidation>
    <dataValidation type="list" allowBlank="1" showInputMessage="1" sqref="M613:M615">
      <formula1>$M$28:$M$31</formula1>
    </dataValidation>
    <dataValidation type="list" allowBlank="1" showInputMessage="1" sqref="M618:M619">
      <formula1>$M$28:$M$31</formula1>
    </dataValidation>
    <dataValidation type="list" allowBlank="1" showInputMessage="1" sqref="M656">
      <formula1>$M$28:$M$31</formula1>
    </dataValidation>
    <dataValidation type="list" allowBlank="1" showInputMessage="1" sqref="M719">
      <formula1>$M$28:$M$31</formula1>
    </dataValidation>
    <dataValidation type="list" allowBlank="1" showInputMessage="1" sqref="M591:M600">
      <formula1>$M$28:$M$31</formula1>
    </dataValidation>
    <dataValidation type="list" allowBlank="1" showInputMessage="1" showErrorMessage="1" sqref="I627:J1048576">
      <formula1>$I$28:$I$29</formula1>
    </dataValidation>
    <dataValidation type="list" allowBlank="1" showInputMessage="1" showErrorMessage="1" sqref="H624:H1048576">
      <formula1>$H$28:$H$31</formula1>
    </dataValidation>
  </dataValidations>
  <hyperlinks>
    <hyperlink ref="O6" r:id="rId1"/>
    <hyperlink ref="P6" r:id="rId2"/>
    <hyperlink ref="O7" r:id="rId3"/>
    <hyperlink ref="P7" r:id="rId4"/>
    <hyperlink ref="O8" r:id="rId5"/>
    <hyperlink ref="P8" r:id="rId6"/>
    <hyperlink ref="O9" r:id="rId7"/>
    <hyperlink ref="P9" r:id="rId8"/>
    <hyperlink ref="O10" r:id="rId9"/>
    <hyperlink ref="P10" r:id="rId10"/>
    <hyperlink ref="O11" r:id="rId11"/>
    <hyperlink ref="P11" r:id="rId12"/>
    <hyperlink ref="O13" r:id="rId13"/>
    <hyperlink ref="P13" r:id="rId14"/>
    <hyperlink ref="O14" r:id="rId15"/>
    <hyperlink ref="P14" r:id="rId16"/>
    <hyperlink ref="O15" r:id="rId17"/>
    <hyperlink ref="P15" r:id="rId18"/>
    <hyperlink ref="O16" r:id="rId19"/>
    <hyperlink ref="P16" r:id="rId20"/>
    <hyperlink ref="O17" r:id="rId21"/>
    <hyperlink ref="P17" r:id="rId22"/>
    <hyperlink ref="O18" r:id="rId23"/>
    <hyperlink ref="P18" r:id="rId24"/>
    <hyperlink ref="O24" r:id="rId25"/>
    <hyperlink ref="P24" r:id="rId26"/>
    <hyperlink ref="O25" r:id="rId27"/>
    <hyperlink ref="P25" r:id="rId28"/>
    <hyperlink ref="O26" r:id="rId29"/>
    <hyperlink ref="P26" r:id="rId30"/>
    <hyperlink ref="O27" r:id="rId31"/>
    <hyperlink ref="P27" r:id="rId32"/>
    <hyperlink ref="O28" r:id="rId33"/>
    <hyperlink ref="P28" r:id="rId34"/>
    <hyperlink ref="O29" r:id="rId35"/>
    <hyperlink ref="P29" r:id="rId36"/>
    <hyperlink ref="O30" r:id="rId37"/>
    <hyperlink ref="P30" r:id="rId38"/>
    <hyperlink ref="O31" r:id="rId39"/>
    <hyperlink ref="P31" r:id="rId40"/>
    <hyperlink ref="O32" r:id="rId41"/>
    <hyperlink ref="P32" r:id="rId42"/>
    <hyperlink ref="O33" r:id="rId43"/>
    <hyperlink ref="P33" r:id="rId44"/>
    <hyperlink ref="O34" r:id="rId45"/>
    <hyperlink ref="P34" r:id="rId46"/>
    <hyperlink ref="O35" r:id="rId47"/>
    <hyperlink ref="P35" r:id="rId48"/>
    <hyperlink ref="O36" r:id="rId49"/>
    <hyperlink ref="P36" r:id="rId50"/>
    <hyperlink ref="O37" r:id="rId51"/>
    <hyperlink ref="P37" r:id="rId52"/>
    <hyperlink ref="O38" r:id="rId53"/>
    <hyperlink ref="P38" r:id="rId54"/>
    <hyperlink ref="O39" r:id="rId55"/>
    <hyperlink ref="P39" r:id="rId56"/>
    <hyperlink ref="O40" r:id="rId57"/>
    <hyperlink ref="P40" r:id="rId58"/>
    <hyperlink ref="O41" r:id="rId59"/>
    <hyperlink ref="P41" r:id="rId60"/>
    <hyperlink ref="O42" r:id="rId61"/>
    <hyperlink ref="P42" r:id="rId62"/>
    <hyperlink ref="O43" r:id="rId63"/>
    <hyperlink ref="P43" r:id="rId64"/>
    <hyperlink ref="O44" r:id="rId65"/>
    <hyperlink ref="P44" r:id="rId66"/>
    <hyperlink ref="O45" r:id="rId67"/>
    <hyperlink ref="P45" r:id="rId68"/>
    <hyperlink ref="O46" r:id="rId69"/>
    <hyperlink ref="P46" r:id="rId70"/>
    <hyperlink ref="O47" r:id="rId71"/>
    <hyperlink ref="P47" r:id="rId72"/>
    <hyperlink ref="O48" r:id="rId73"/>
    <hyperlink ref="P48" r:id="rId74"/>
    <hyperlink ref="O49" r:id="rId75"/>
    <hyperlink ref="P49" r:id="rId76"/>
    <hyperlink ref="O50" r:id="rId77"/>
    <hyperlink ref="P50" r:id="rId78"/>
    <hyperlink ref="O51" r:id="rId79"/>
    <hyperlink ref="P51" r:id="rId80"/>
    <hyperlink ref="O52" r:id="rId81"/>
    <hyperlink ref="P52" r:id="rId82"/>
    <hyperlink ref="O53" r:id="rId83"/>
    <hyperlink ref="P53" r:id="rId84"/>
    <hyperlink ref="O54" r:id="rId85"/>
    <hyperlink ref="P54" r:id="rId86"/>
    <hyperlink ref="O55" r:id="rId87"/>
    <hyperlink ref="P55" r:id="rId88"/>
    <hyperlink ref="O56" r:id="rId89"/>
    <hyperlink ref="P56" r:id="rId90"/>
    <hyperlink ref="O57" r:id="rId91"/>
    <hyperlink ref="P57" r:id="rId92"/>
    <hyperlink ref="O58" r:id="rId93"/>
    <hyperlink ref="O59" r:id="rId94"/>
    <hyperlink ref="O60" r:id="rId95"/>
    <hyperlink ref="O61" r:id="rId96"/>
    <hyperlink ref="P61" r:id="rId97"/>
    <hyperlink ref="O62" r:id="rId98"/>
    <hyperlink ref="P62" r:id="rId99"/>
    <hyperlink ref="O63" r:id="rId100"/>
    <hyperlink ref="P63" r:id="rId101"/>
    <hyperlink ref="O64" r:id="rId102"/>
    <hyperlink ref="P64" r:id="rId103"/>
    <hyperlink ref="O65" r:id="rId104"/>
    <hyperlink ref="P65" r:id="rId105"/>
    <hyperlink ref="O66" r:id="rId106"/>
    <hyperlink ref="P66" r:id="rId107"/>
    <hyperlink ref="O67" r:id="rId108"/>
    <hyperlink ref="P67" r:id="rId109"/>
    <hyperlink ref="O68" r:id="rId110"/>
    <hyperlink ref="P68" r:id="rId111"/>
    <hyperlink ref="O69" r:id="rId112"/>
    <hyperlink ref="P69" r:id="rId113"/>
    <hyperlink ref="O70" r:id="rId114"/>
    <hyperlink ref="O71" r:id="rId115"/>
    <hyperlink ref="P71" r:id="rId116"/>
    <hyperlink ref="O72" r:id="rId117"/>
    <hyperlink ref="P72" r:id="rId118"/>
    <hyperlink ref="O73" r:id="rId119"/>
    <hyperlink ref="P73" r:id="rId120"/>
    <hyperlink ref="O74" r:id="rId121"/>
    <hyperlink ref="P74" r:id="rId122"/>
    <hyperlink ref="O75" r:id="rId123"/>
    <hyperlink ref="P75" r:id="rId124"/>
    <hyperlink ref="O76" r:id="rId125"/>
    <hyperlink ref="P76" r:id="rId126"/>
    <hyperlink ref="O77" r:id="rId127"/>
    <hyperlink ref="P77" r:id="rId128"/>
    <hyperlink ref="O78" r:id="rId129"/>
    <hyperlink ref="P78" r:id="rId130"/>
    <hyperlink ref="P81" r:id="rId131"/>
    <hyperlink ref="P82" r:id="rId132"/>
    <hyperlink ref="P83" r:id="rId133"/>
    <hyperlink ref="P84" r:id="rId134"/>
    <hyperlink ref="O85" r:id="rId135"/>
    <hyperlink ref="P85" r:id="rId136"/>
    <hyperlink ref="O87" r:id="rId137"/>
    <hyperlink ref="P87" r:id="rId138"/>
    <hyperlink ref="O88" r:id="rId139"/>
    <hyperlink ref="P88" r:id="rId140"/>
    <hyperlink ref="O89" r:id="rId141"/>
    <hyperlink ref="P89" r:id="rId142"/>
    <hyperlink ref="O90" r:id="rId143"/>
    <hyperlink ref="P90" r:id="rId144"/>
    <hyperlink ref="O91" r:id="rId145"/>
    <hyperlink ref="P91" r:id="rId146"/>
    <hyperlink ref="O92" r:id="rId147"/>
    <hyperlink ref="P92" r:id="rId148"/>
    <hyperlink ref="O93" r:id="rId149"/>
    <hyperlink ref="P93" r:id="rId150"/>
    <hyperlink ref="O94" r:id="rId151"/>
    <hyperlink ref="P94" r:id="rId152"/>
    <hyperlink ref="O95" r:id="rId153"/>
    <hyperlink ref="P95" r:id="rId154"/>
    <hyperlink ref="O103" r:id="rId155"/>
    <hyperlink ref="P103" r:id="rId156"/>
    <hyperlink ref="O106" r:id="rId157"/>
    <hyperlink ref="P106" r:id="rId158"/>
    <hyperlink ref="O107" r:id="rId159"/>
    <hyperlink ref="P107" r:id="rId160"/>
    <hyperlink ref="O109" r:id="rId161"/>
    <hyperlink ref="P109" r:id="rId162"/>
    <hyperlink ref="O110" r:id="rId163"/>
    <hyperlink ref="P110" r:id="rId164"/>
    <hyperlink ref="O111" r:id="rId165"/>
    <hyperlink ref="P111" r:id="rId166"/>
    <hyperlink ref="O114" r:id="rId167"/>
    <hyperlink ref="P114" r:id="rId168"/>
    <hyperlink ref="O115" r:id="rId169"/>
    <hyperlink ref="P115" r:id="rId170"/>
    <hyperlink ref="O117" r:id="rId171"/>
    <hyperlink ref="P117" r:id="rId172"/>
    <hyperlink ref="O118" r:id="rId173"/>
    <hyperlink ref="P118" r:id="rId174"/>
    <hyperlink ref="O119" r:id="rId175"/>
    <hyperlink ref="P119" r:id="rId176"/>
    <hyperlink ref="O121" r:id="rId177"/>
    <hyperlink ref="P121" r:id="rId178"/>
    <hyperlink ref="O122" r:id="rId179"/>
    <hyperlink ref="P122" r:id="rId180"/>
    <hyperlink ref="O123" r:id="rId181"/>
    <hyperlink ref="P123" r:id="rId182"/>
    <hyperlink ref="O124" r:id="rId183"/>
    <hyperlink ref="P124" r:id="rId184"/>
    <hyperlink ref="O125" r:id="rId185"/>
    <hyperlink ref="P125" r:id="rId186"/>
    <hyperlink ref="O126" r:id="rId187"/>
    <hyperlink ref="P126" r:id="rId188"/>
    <hyperlink ref="O127" r:id="rId189"/>
    <hyperlink ref="P127" r:id="rId190"/>
    <hyperlink ref="O128" r:id="rId191"/>
    <hyperlink ref="P128" r:id="rId192"/>
    <hyperlink ref="O129" r:id="rId193"/>
    <hyperlink ref="P129" r:id="rId194"/>
    <hyperlink ref="O130" r:id="rId195"/>
    <hyperlink ref="P130" r:id="rId196"/>
    <hyperlink ref="O131" r:id="rId197"/>
    <hyperlink ref="P131" r:id="rId198"/>
    <hyperlink ref="O132" r:id="rId199"/>
    <hyperlink ref="P132" r:id="rId200"/>
    <hyperlink ref="O133" r:id="rId201"/>
    <hyperlink ref="P133" r:id="rId202"/>
    <hyperlink ref="O134" r:id="rId203"/>
    <hyperlink ref="P134" r:id="rId204"/>
    <hyperlink ref="O135" r:id="rId205"/>
    <hyperlink ref="P135" r:id="rId206"/>
    <hyperlink ref="O137" r:id="rId207"/>
    <hyperlink ref="P137" r:id="rId208"/>
    <hyperlink ref="O138" r:id="rId209"/>
    <hyperlink ref="P138" r:id="rId210"/>
    <hyperlink ref="O139" r:id="rId211"/>
    <hyperlink ref="P139" r:id="rId212"/>
    <hyperlink ref="O140" r:id="rId213"/>
    <hyperlink ref="P140" r:id="rId214"/>
    <hyperlink ref="O141" r:id="rId215"/>
    <hyperlink ref="P141" r:id="rId216"/>
    <hyperlink ref="O142" r:id="rId217"/>
    <hyperlink ref="P142" r:id="rId218"/>
    <hyperlink ref="O143" r:id="rId219"/>
    <hyperlink ref="P143" r:id="rId220"/>
    <hyperlink ref="O144" r:id="rId221"/>
    <hyperlink ref="P144" r:id="rId222"/>
    <hyperlink ref="O145" r:id="rId223"/>
    <hyperlink ref="P145" r:id="rId224"/>
    <hyperlink ref="P146" r:id="rId225"/>
    <hyperlink ref="O147" r:id="rId226"/>
    <hyperlink ref="P147" r:id="rId227"/>
    <hyperlink ref="O148" r:id="rId228"/>
    <hyperlink ref="P148" r:id="rId229"/>
    <hyperlink ref="O149" r:id="rId230"/>
    <hyperlink ref="P149" r:id="rId231"/>
    <hyperlink ref="O150" r:id="rId232"/>
    <hyperlink ref="P150" r:id="rId233"/>
    <hyperlink ref="O152" r:id="rId234"/>
    <hyperlink ref="P152" r:id="rId235"/>
    <hyperlink ref="O153" r:id="rId236"/>
    <hyperlink ref="P153" r:id="rId237"/>
    <hyperlink ref="O154" r:id="rId238"/>
    <hyperlink ref="P154" r:id="rId239"/>
    <hyperlink ref="O155" r:id="rId240"/>
    <hyperlink ref="P155" r:id="rId241"/>
    <hyperlink ref="O157" r:id="rId242"/>
    <hyperlink ref="P157" r:id="rId243"/>
    <hyperlink ref="O158" r:id="rId244"/>
    <hyperlink ref="P158" r:id="rId245"/>
    <hyperlink ref="O159" r:id="rId246"/>
    <hyperlink ref="P159" r:id="rId247"/>
    <hyperlink ref="O160" r:id="rId248"/>
    <hyperlink ref="P160" r:id="rId249"/>
    <hyperlink ref="P161" r:id="rId250"/>
    <hyperlink ref="P162" r:id="rId251"/>
    <hyperlink ref="P163" r:id="rId252"/>
    <hyperlink ref="P164" r:id="rId253"/>
    <hyperlink ref="O170" r:id="rId254"/>
    <hyperlink ref="P170" r:id="rId255"/>
    <hyperlink ref="O171" r:id="rId256"/>
    <hyperlink ref="P171" r:id="rId257"/>
    <hyperlink ref="O172" r:id="rId258"/>
    <hyperlink ref="P172" r:id="rId259"/>
    <hyperlink ref="O173" r:id="rId260"/>
    <hyperlink ref="P173" r:id="rId261"/>
    <hyperlink ref="O175" r:id="rId262"/>
    <hyperlink ref="O176" r:id="rId263"/>
    <hyperlink ref="O177" r:id="rId264"/>
    <hyperlink ref="O178" r:id="rId265"/>
    <hyperlink ref="O179" r:id="rId266"/>
    <hyperlink ref="P179" r:id="rId267"/>
    <hyperlink ref="O180" r:id="rId268"/>
    <hyperlink ref="P180" r:id="rId269"/>
    <hyperlink ref="O181" r:id="rId270"/>
    <hyperlink ref="P181" r:id="rId271"/>
    <hyperlink ref="O182" r:id="rId272"/>
    <hyperlink ref="P182" r:id="rId273"/>
    <hyperlink ref="O184" r:id="rId274"/>
    <hyperlink ref="P184" r:id="rId275"/>
    <hyperlink ref="O185" r:id="rId276"/>
    <hyperlink ref="P185" r:id="rId277"/>
    <hyperlink ref="O186" r:id="rId278"/>
    <hyperlink ref="P186" r:id="rId279"/>
    <hyperlink ref="O187" r:id="rId280"/>
    <hyperlink ref="P187" r:id="rId281"/>
    <hyperlink ref="O188" r:id="rId282"/>
    <hyperlink ref="P188" r:id="rId283"/>
    <hyperlink ref="O189" r:id="rId284"/>
    <hyperlink ref="P189" r:id="rId285"/>
    <hyperlink ref="O190" r:id="rId286"/>
    <hyperlink ref="P190" r:id="rId287"/>
    <hyperlink ref="O191" r:id="rId288"/>
    <hyperlink ref="P191" r:id="rId289"/>
    <hyperlink ref="P192" r:id="rId290"/>
    <hyperlink ref="O193" r:id="rId291"/>
    <hyperlink ref="P193" r:id="rId292"/>
    <hyperlink ref="P195" r:id="rId293"/>
    <hyperlink ref="O196" r:id="rId294"/>
    <hyperlink ref="P196" r:id="rId295"/>
    <hyperlink ref="O197" r:id="rId296"/>
    <hyperlink ref="P197" r:id="rId297"/>
    <hyperlink ref="O198" r:id="rId298"/>
    <hyperlink ref="P198" r:id="rId299"/>
    <hyperlink ref="O199" r:id="rId300"/>
    <hyperlink ref="P199" r:id="rId301"/>
    <hyperlink ref="O200" r:id="rId302"/>
    <hyperlink ref="P200" r:id="rId303"/>
    <hyperlink ref="O201" r:id="rId304"/>
    <hyperlink ref="P201" r:id="rId305"/>
    <hyperlink ref="O202" r:id="rId306"/>
    <hyperlink ref="P202" r:id="rId307"/>
    <hyperlink ref="O203" r:id="rId308"/>
    <hyperlink ref="P203" r:id="rId309"/>
    <hyperlink ref="O204" r:id="rId310"/>
    <hyperlink ref="P204" r:id="rId311"/>
    <hyperlink ref="O205" r:id="rId312"/>
    <hyperlink ref="P205" r:id="rId313"/>
    <hyperlink ref="O206" r:id="rId314"/>
    <hyperlink ref="P206" r:id="rId315"/>
    <hyperlink ref="O207" r:id="rId316"/>
    <hyperlink ref="P207" r:id="rId317"/>
    <hyperlink ref="O208" r:id="rId318"/>
    <hyperlink ref="P208" r:id="rId319"/>
    <hyperlink ref="O209" r:id="rId320"/>
    <hyperlink ref="P209" r:id="rId321"/>
    <hyperlink ref="O210" r:id="rId322"/>
    <hyperlink ref="P210" r:id="rId323"/>
    <hyperlink ref="O211" r:id="rId324"/>
    <hyperlink ref="P211" r:id="rId325"/>
    <hyperlink ref="O212" r:id="rId326"/>
    <hyperlink ref="P212" r:id="rId327"/>
    <hyperlink ref="O213" r:id="rId328"/>
    <hyperlink ref="P213" r:id="rId329"/>
    <hyperlink ref="O214" r:id="rId330"/>
    <hyperlink ref="P214" r:id="rId331"/>
    <hyperlink ref="O215" r:id="rId332"/>
    <hyperlink ref="P215" r:id="rId333"/>
    <hyperlink ref="O220" r:id="rId334"/>
    <hyperlink ref="P220" r:id="rId335"/>
    <hyperlink ref="O221" r:id="rId336"/>
    <hyperlink ref="P221" r:id="rId337"/>
    <hyperlink ref="O222" r:id="rId338"/>
    <hyperlink ref="P222" r:id="rId339"/>
    <hyperlink ref="O223" r:id="rId340"/>
    <hyperlink ref="P223" r:id="rId341"/>
    <hyperlink ref="O224" r:id="rId342"/>
    <hyperlink ref="P224" r:id="rId343"/>
    <hyperlink ref="O225" r:id="rId344"/>
    <hyperlink ref="P225" r:id="rId345"/>
    <hyperlink ref="O226" r:id="rId346"/>
    <hyperlink ref="P226" r:id="rId347"/>
    <hyperlink ref="O227" r:id="rId348"/>
    <hyperlink ref="P227" r:id="rId349"/>
    <hyperlink ref="O228" r:id="rId350"/>
    <hyperlink ref="P228" r:id="rId351"/>
    <hyperlink ref="O229" r:id="rId352"/>
    <hyperlink ref="P229" r:id="rId353"/>
    <hyperlink ref="O232" r:id="rId354"/>
    <hyperlink ref="P232" r:id="rId355"/>
    <hyperlink ref="O233" r:id="rId356"/>
    <hyperlink ref="P233" r:id="rId357"/>
    <hyperlink ref="O234" r:id="rId358"/>
    <hyperlink ref="P234" r:id="rId359"/>
    <hyperlink ref="O235" r:id="rId360"/>
    <hyperlink ref="P235" r:id="rId361"/>
    <hyperlink ref="P236" r:id="rId362"/>
    <hyperlink ref="O241" r:id="rId363"/>
    <hyperlink ref="P241" r:id="rId364"/>
    <hyperlink ref="O242" r:id="rId365"/>
    <hyperlink ref="P242" r:id="rId366"/>
    <hyperlink ref="O243" r:id="rId367"/>
    <hyperlink ref="P243" r:id="rId368"/>
    <hyperlink ref="O244" r:id="rId369"/>
    <hyperlink ref="P244" r:id="rId370"/>
    <hyperlink ref="P245" r:id="rId371"/>
    <hyperlink ref="O246" r:id="rId372"/>
    <hyperlink ref="P246" r:id="rId373"/>
    <hyperlink ref="O247" r:id="rId374"/>
    <hyperlink ref="P247" r:id="rId375"/>
    <hyperlink ref="O248" r:id="rId376"/>
    <hyperlink ref="P248" r:id="rId377"/>
    <hyperlink ref="O249" r:id="rId378"/>
    <hyperlink ref="P249" r:id="rId379"/>
    <hyperlink ref="O250" r:id="rId380"/>
    <hyperlink ref="P250" r:id="rId381"/>
    <hyperlink ref="O251" r:id="rId382"/>
    <hyperlink ref="P251" r:id="rId383"/>
    <hyperlink ref="O252" r:id="rId384"/>
    <hyperlink ref="P252" r:id="rId385"/>
    <hyperlink ref="O253" r:id="rId386"/>
    <hyperlink ref="P253" r:id="rId387"/>
    <hyperlink ref="O254" r:id="rId388"/>
    <hyperlink ref="P254" r:id="rId389"/>
    <hyperlink ref="O255" r:id="rId390"/>
    <hyperlink ref="P255" r:id="rId391"/>
    <hyperlink ref="P256" r:id="rId392"/>
    <hyperlink ref="O257" r:id="rId393"/>
    <hyperlink ref="P257" r:id="rId394"/>
    <hyperlink ref="P258" r:id="rId395"/>
    <hyperlink ref="O259" r:id="rId396"/>
    <hyperlink ref="P259" r:id="rId397"/>
    <hyperlink ref="O260" r:id="rId398"/>
    <hyperlink ref="P260" r:id="rId399"/>
    <hyperlink ref="P261" r:id="rId400"/>
    <hyperlink ref="O262" r:id="rId401"/>
    <hyperlink ref="P262" r:id="rId402"/>
    <hyperlink ref="P263" r:id="rId403"/>
    <hyperlink ref="P264" r:id="rId404"/>
    <hyperlink ref="P266" r:id="rId405"/>
    <hyperlink ref="P267" r:id="rId406"/>
    <hyperlink ref="P268" r:id="rId407"/>
    <hyperlink ref="P269" r:id="rId408"/>
    <hyperlink ref="P270" r:id="rId409"/>
    <hyperlink ref="P271" r:id="rId410"/>
    <hyperlink ref="O272" r:id="rId411"/>
    <hyperlink ref="P272" r:id="rId412"/>
    <hyperlink ref="O273" r:id="rId413"/>
    <hyperlink ref="P273" r:id="rId414"/>
    <hyperlink ref="O274" r:id="rId415"/>
    <hyperlink ref="P274" r:id="rId416"/>
    <hyperlink ref="O275" r:id="rId417"/>
    <hyperlink ref="P275" r:id="rId418"/>
    <hyperlink ref="P276" r:id="rId419"/>
    <hyperlink ref="P277" r:id="rId420"/>
    <hyperlink ref="P278" r:id="rId421"/>
    <hyperlink ref="P279" r:id="rId422"/>
    <hyperlink ref="O280" r:id="rId423"/>
    <hyperlink ref="P280" r:id="rId424"/>
    <hyperlink ref="O285" r:id="rId425"/>
    <hyperlink ref="P285" r:id="rId426"/>
    <hyperlink ref="O286" r:id="rId427"/>
    <hyperlink ref="P286" r:id="rId428"/>
    <hyperlink ref="O287" r:id="rId429"/>
    <hyperlink ref="P287" r:id="rId430"/>
    <hyperlink ref="O288" r:id="rId431"/>
    <hyperlink ref="P288" r:id="rId432"/>
    <hyperlink ref="O289" r:id="rId433"/>
    <hyperlink ref="P289" r:id="rId434"/>
    <hyperlink ref="O290" r:id="rId435"/>
    <hyperlink ref="P290" r:id="rId436"/>
    <hyperlink ref="O291" r:id="rId437"/>
    <hyperlink ref="P291" r:id="rId438"/>
    <hyperlink ref="O292" r:id="rId439"/>
    <hyperlink ref="P292" r:id="rId440"/>
    <hyperlink ref="O293" r:id="rId441"/>
    <hyperlink ref="P293" r:id="rId442"/>
    <hyperlink ref="P294" r:id="rId443"/>
    <hyperlink ref="P295" r:id="rId444"/>
    <hyperlink ref="O296" r:id="rId445"/>
    <hyperlink ref="P296" r:id="rId446"/>
    <hyperlink ref="O297" r:id="rId447"/>
    <hyperlink ref="P297" r:id="rId448"/>
    <hyperlink ref="O298" r:id="rId449"/>
    <hyperlink ref="P298" r:id="rId450"/>
    <hyperlink ref="O299" r:id="rId451"/>
    <hyperlink ref="P299" r:id="rId452"/>
    <hyperlink ref="P300" r:id="rId453"/>
    <hyperlink ref="O301" r:id="rId454"/>
    <hyperlink ref="P301" r:id="rId455"/>
    <hyperlink ref="O302" r:id="rId456"/>
    <hyperlink ref="P302" r:id="rId457"/>
    <hyperlink ref="O303" r:id="rId458"/>
    <hyperlink ref="P303" r:id="rId459"/>
    <hyperlink ref="O304" r:id="rId460"/>
    <hyperlink ref="P304" r:id="rId461"/>
    <hyperlink ref="O305" r:id="rId462"/>
    <hyperlink ref="P305" r:id="rId463"/>
    <hyperlink ref="O306" r:id="rId464"/>
    <hyperlink ref="P306" r:id="rId465"/>
    <hyperlink ref="P307" r:id="rId466"/>
    <hyperlink ref="P308" r:id="rId467"/>
    <hyperlink ref="O309" r:id="rId468"/>
    <hyperlink ref="P309" r:id="rId469"/>
    <hyperlink ref="O310" r:id="rId470"/>
    <hyperlink ref="P310" r:id="rId471"/>
    <hyperlink ref="O311" r:id="rId472"/>
    <hyperlink ref="P311" r:id="rId473"/>
    <hyperlink ref="O312" r:id="rId474"/>
    <hyperlink ref="P312" r:id="rId475"/>
    <hyperlink ref="P313" r:id="rId476"/>
    <hyperlink ref="O314" r:id="rId477"/>
    <hyperlink ref="P314" r:id="rId478"/>
    <hyperlink ref="O315" r:id="rId479"/>
    <hyperlink ref="P315" r:id="rId480"/>
    <hyperlink ref="O316" r:id="rId481"/>
    <hyperlink ref="P316" r:id="rId482"/>
    <hyperlink ref="O317" r:id="rId483"/>
    <hyperlink ref="P317" r:id="rId484"/>
    <hyperlink ref="P318" r:id="rId485"/>
    <hyperlink ref="P319" r:id="rId486"/>
    <hyperlink ref="O320" r:id="rId487"/>
    <hyperlink ref="P320" r:id="rId488"/>
    <hyperlink ref="O321" r:id="rId489"/>
    <hyperlink ref="P321" r:id="rId490"/>
    <hyperlink ref="O322" r:id="rId491"/>
    <hyperlink ref="P322" r:id="rId492"/>
    <hyperlink ref="O323" r:id="rId493"/>
    <hyperlink ref="P323" r:id="rId494"/>
    <hyperlink ref="P324" r:id="rId495"/>
    <hyperlink ref="O325" r:id="rId496"/>
    <hyperlink ref="P325" r:id="rId497"/>
    <hyperlink ref="O326" r:id="rId498"/>
    <hyperlink ref="P326" r:id="rId499"/>
    <hyperlink ref="O327" r:id="rId500"/>
    <hyperlink ref="P327" r:id="rId501"/>
    <hyperlink ref="O328" r:id="rId502"/>
    <hyperlink ref="P328" r:id="rId503"/>
    <hyperlink ref="P329" r:id="rId504"/>
    <hyperlink ref="P330" r:id="rId505"/>
    <hyperlink ref="P331" r:id="rId506"/>
    <hyperlink ref="O332" r:id="rId507"/>
    <hyperlink ref="P332" r:id="rId508"/>
    <hyperlink ref="O333" r:id="rId509"/>
    <hyperlink ref="P333" r:id="rId510"/>
    <hyperlink ref="O334" r:id="rId511"/>
    <hyperlink ref="P334" r:id="rId512"/>
    <hyperlink ref="O335" r:id="rId513"/>
    <hyperlink ref="P335" r:id="rId514"/>
    <hyperlink ref="P336" r:id="rId515"/>
    <hyperlink ref="P337" r:id="rId516"/>
    <hyperlink ref="O338" r:id="rId517"/>
    <hyperlink ref="P338" r:id="rId518"/>
    <hyperlink ref="O339" r:id="rId519"/>
    <hyperlink ref="P339" r:id="rId520"/>
    <hyperlink ref="O340" r:id="rId521"/>
    <hyperlink ref="P340" r:id="rId522"/>
    <hyperlink ref="O341" r:id="rId523"/>
    <hyperlink ref="P341" r:id="rId524"/>
    <hyperlink ref="P342" r:id="rId525"/>
    <hyperlink ref="O343" r:id="rId526"/>
    <hyperlink ref="P343" r:id="rId527"/>
    <hyperlink ref="O344" r:id="rId528"/>
    <hyperlink ref="P344" r:id="rId529"/>
    <hyperlink ref="O345" r:id="rId530"/>
    <hyperlink ref="P345" r:id="rId531"/>
    <hyperlink ref="O346" r:id="rId532"/>
    <hyperlink ref="P346" r:id="rId533"/>
    <hyperlink ref="O347" r:id="rId534"/>
    <hyperlink ref="P347" r:id="rId535"/>
    <hyperlink ref="O348" r:id="rId536"/>
    <hyperlink ref="P348" r:id="rId537"/>
    <hyperlink ref="O349" r:id="rId538"/>
    <hyperlink ref="P349" r:id="rId539"/>
    <hyperlink ref="O350" r:id="rId540"/>
    <hyperlink ref="P350" r:id="rId541"/>
    <hyperlink ref="O351" r:id="rId542"/>
    <hyperlink ref="P351" r:id="rId543"/>
    <hyperlink ref="O352" r:id="rId544"/>
    <hyperlink ref="P352" r:id="rId545"/>
    <hyperlink ref="O353" r:id="rId546"/>
    <hyperlink ref="P353" r:id="rId547"/>
    <hyperlink ref="O354" r:id="rId548"/>
    <hyperlink ref="P354" r:id="rId549"/>
    <hyperlink ref="O355" r:id="rId550"/>
    <hyperlink ref="P355" r:id="rId551"/>
    <hyperlink ref="O356" r:id="rId552"/>
    <hyperlink ref="P356" r:id="rId553"/>
    <hyperlink ref="O357" r:id="rId554"/>
    <hyperlink ref="P357" r:id="rId555"/>
    <hyperlink ref="O358" r:id="rId556"/>
    <hyperlink ref="P358" r:id="rId557"/>
    <hyperlink ref="P359" r:id="rId558"/>
    <hyperlink ref="P360" r:id="rId559"/>
    <hyperlink ref="O361" r:id="rId560"/>
    <hyperlink ref="P361" r:id="rId561"/>
    <hyperlink ref="O362" r:id="rId562"/>
    <hyperlink ref="P362" r:id="rId563"/>
    <hyperlink ref="O363" r:id="rId564"/>
    <hyperlink ref="P363" r:id="rId565"/>
    <hyperlink ref="O364" r:id="rId566"/>
    <hyperlink ref="P364" r:id="rId567"/>
    <hyperlink ref="O365" r:id="rId568"/>
    <hyperlink ref="P365" r:id="rId569"/>
    <hyperlink ref="O366" r:id="rId570"/>
    <hyperlink ref="P366" r:id="rId571"/>
    <hyperlink ref="O367" r:id="rId572"/>
    <hyperlink ref="P367" r:id="rId573"/>
    <hyperlink ref="O368" r:id="rId574"/>
    <hyperlink ref="P368" r:id="rId575"/>
    <hyperlink ref="P369" r:id="rId576"/>
    <hyperlink ref="O374" r:id="rId577"/>
    <hyperlink ref="P374" r:id="rId578"/>
    <hyperlink ref="O375" r:id="rId579"/>
    <hyperlink ref="P375" r:id="rId580"/>
    <hyperlink ref="O376" r:id="rId581"/>
    <hyperlink ref="P376" r:id="rId582"/>
    <hyperlink ref="O377" r:id="rId583"/>
    <hyperlink ref="P377" r:id="rId584"/>
    <hyperlink ref="P379" r:id="rId585"/>
    <hyperlink ref="P380" r:id="rId586"/>
    <hyperlink ref="P381" r:id="rId587"/>
    <hyperlink ref="O382" r:id="rId588"/>
    <hyperlink ref="P382" r:id="rId589"/>
    <hyperlink ref="O383" r:id="rId590"/>
    <hyperlink ref="P383" r:id="rId591"/>
    <hyperlink ref="O384" r:id="rId592"/>
    <hyperlink ref="P384" r:id="rId593"/>
    <hyperlink ref="O385" r:id="rId594"/>
    <hyperlink ref="P385" r:id="rId595"/>
    <hyperlink ref="P386" r:id="rId596"/>
    <hyperlink ref="P387" r:id="rId597"/>
    <hyperlink ref="O388" r:id="rId598"/>
    <hyperlink ref="P388" r:id="rId599"/>
    <hyperlink ref="O389" r:id="rId600"/>
    <hyperlink ref="P389" r:id="rId601"/>
    <hyperlink ref="O390" r:id="rId602"/>
    <hyperlink ref="P390" r:id="rId603"/>
    <hyperlink ref="O391" r:id="rId604"/>
    <hyperlink ref="P391" r:id="rId605"/>
    <hyperlink ref="P392" r:id="rId606"/>
    <hyperlink ref="P393" r:id="rId607"/>
    <hyperlink ref="O394" r:id="rId608"/>
    <hyperlink ref="P394" r:id="rId609"/>
    <hyperlink ref="O395" r:id="rId610"/>
    <hyperlink ref="P395" r:id="rId611"/>
    <hyperlink ref="O396" r:id="rId612"/>
    <hyperlink ref="P396" r:id="rId613"/>
    <hyperlink ref="O397" r:id="rId614"/>
    <hyperlink ref="P397" r:id="rId615"/>
    <hyperlink ref="P398" r:id="rId616"/>
    <hyperlink ref="P399" r:id="rId617"/>
    <hyperlink ref="P400" r:id="rId618"/>
    <hyperlink ref="P401" r:id="rId619"/>
    <hyperlink ref="P402" r:id="rId620"/>
    <hyperlink ref="O403" r:id="rId621"/>
    <hyperlink ref="P403" r:id="rId622"/>
    <hyperlink ref="P404" r:id="rId623"/>
    <hyperlink ref="O405" r:id="rId624"/>
    <hyperlink ref="P405" r:id="rId625"/>
    <hyperlink ref="O406" r:id="rId626"/>
    <hyperlink ref="P406" r:id="rId627"/>
    <hyperlink ref="O407" r:id="rId628"/>
    <hyperlink ref="P407" r:id="rId629"/>
    <hyperlink ref="O408" r:id="rId630"/>
    <hyperlink ref="P408" r:id="rId631"/>
    <hyperlink ref="O409" r:id="rId632"/>
    <hyperlink ref="P409" r:id="rId633"/>
    <hyperlink ref="O410" r:id="rId634"/>
    <hyperlink ref="P410" r:id="rId635"/>
    <hyperlink ref="O411" r:id="rId636"/>
    <hyperlink ref="P411" r:id="rId637"/>
    <hyperlink ref="O412" r:id="rId638"/>
    <hyperlink ref="P412" r:id="rId639"/>
    <hyperlink ref="P413" r:id="rId640"/>
    <hyperlink ref="O414" r:id="rId641"/>
    <hyperlink ref="P414" r:id="rId642"/>
    <hyperlink ref="O415" r:id="rId643"/>
    <hyperlink ref="P415" r:id="rId644"/>
    <hyperlink ref="O416" r:id="rId645"/>
    <hyperlink ref="P416" r:id="rId646"/>
    <hyperlink ref="O417" r:id="rId647"/>
    <hyperlink ref="P417" r:id="rId648"/>
    <hyperlink ref="O418" r:id="rId649"/>
    <hyperlink ref="P418" r:id="rId650"/>
    <hyperlink ref="O419" r:id="rId651"/>
    <hyperlink ref="P419" r:id="rId652"/>
    <hyperlink ref="O420" r:id="rId653"/>
    <hyperlink ref="P420" r:id="rId654"/>
    <hyperlink ref="O421" r:id="rId655"/>
    <hyperlink ref="P421" r:id="rId656"/>
    <hyperlink ref="O422" r:id="rId657"/>
    <hyperlink ref="P422" r:id="rId658"/>
    <hyperlink ref="P424" r:id="rId659"/>
    <hyperlink ref="P425" r:id="rId660"/>
    <hyperlink ref="O426" r:id="rId661"/>
    <hyperlink ref="P426" r:id="rId662"/>
    <hyperlink ref="O427" r:id="rId663"/>
    <hyperlink ref="P427" r:id="rId664"/>
    <hyperlink ref="O428" r:id="rId665"/>
    <hyperlink ref="P428" r:id="rId666"/>
    <hyperlink ref="O429" r:id="rId667"/>
    <hyperlink ref="P429" r:id="rId668"/>
    <hyperlink ref="P430" r:id="rId669"/>
    <hyperlink ref="O431" r:id="rId670"/>
    <hyperlink ref="P431" r:id="rId671"/>
    <hyperlink ref="O432" r:id="rId672"/>
    <hyperlink ref="P432" r:id="rId673"/>
    <hyperlink ref="O433" r:id="rId674"/>
    <hyperlink ref="P433" r:id="rId675"/>
    <hyperlink ref="O434" r:id="rId676"/>
    <hyperlink ref="P434" r:id="rId677"/>
    <hyperlink ref="O435" r:id="rId678"/>
    <hyperlink ref="P435" r:id="rId679"/>
    <hyperlink ref="O436" r:id="rId680"/>
    <hyperlink ref="P436" r:id="rId681"/>
    <hyperlink ref="O437" r:id="rId682"/>
    <hyperlink ref="P437" r:id="rId683"/>
    <hyperlink ref="O438" r:id="rId684"/>
    <hyperlink ref="P438" r:id="rId685"/>
    <hyperlink ref="P439" r:id="rId686"/>
    <hyperlink ref="O440" r:id="rId687"/>
    <hyperlink ref="P440" r:id="rId688"/>
    <hyperlink ref="O441" r:id="rId689"/>
    <hyperlink ref="P441" r:id="rId690"/>
    <hyperlink ref="O442" r:id="rId691"/>
    <hyperlink ref="P442" r:id="rId692"/>
    <hyperlink ref="O443" r:id="rId693"/>
    <hyperlink ref="P443" r:id="rId694"/>
    <hyperlink ref="P444" r:id="rId695"/>
    <hyperlink ref="O445" r:id="rId696"/>
    <hyperlink ref="P445" r:id="rId697"/>
    <hyperlink ref="O446" r:id="rId698"/>
    <hyperlink ref="P446" r:id="rId699"/>
    <hyperlink ref="O447" r:id="rId700"/>
    <hyperlink ref="P447" r:id="rId701"/>
    <hyperlink ref="O448" r:id="rId702"/>
    <hyperlink ref="P448" r:id="rId703"/>
    <hyperlink ref="O449" r:id="rId704"/>
    <hyperlink ref="P449" r:id="rId705"/>
    <hyperlink ref="O450" r:id="rId706"/>
    <hyperlink ref="P450" r:id="rId707"/>
    <hyperlink ref="O451" r:id="rId708"/>
    <hyperlink ref="P451" r:id="rId709"/>
    <hyperlink ref="O452" r:id="rId710"/>
    <hyperlink ref="P452" r:id="rId711"/>
    <hyperlink ref="O453" r:id="rId712"/>
    <hyperlink ref="P453" r:id="rId713"/>
    <hyperlink ref="O454" r:id="rId714"/>
    <hyperlink ref="P454" r:id="rId715"/>
    <hyperlink ref="O455" r:id="rId716"/>
    <hyperlink ref="P455" r:id="rId717"/>
    <hyperlink ref="O456" r:id="rId718"/>
    <hyperlink ref="P456" r:id="rId719"/>
    <hyperlink ref="O457" r:id="rId720"/>
    <hyperlink ref="P457" r:id="rId721"/>
    <hyperlink ref="P458" r:id="rId722"/>
    <hyperlink ref="P459" r:id="rId723"/>
    <hyperlink ref="P460" r:id="rId724"/>
    <hyperlink ref="P461" r:id="rId725"/>
    <hyperlink ref="O462" r:id="rId726"/>
    <hyperlink ref="P462" r:id="rId727"/>
    <hyperlink ref="O463" r:id="rId728"/>
    <hyperlink ref="P463" r:id="rId729"/>
    <hyperlink ref="O464" r:id="rId730"/>
    <hyperlink ref="P464" r:id="rId731"/>
    <hyperlink ref="O465" r:id="rId732"/>
    <hyperlink ref="P465" r:id="rId733"/>
    <hyperlink ref="P466" r:id="rId734"/>
    <hyperlink ref="O467" r:id="rId735"/>
    <hyperlink ref="P467" r:id="rId736"/>
    <hyperlink ref="O475" r:id="rId737"/>
    <hyperlink ref="P475" r:id="rId738"/>
    <hyperlink ref="P478" r:id="rId739"/>
    <hyperlink ref="O479" r:id="rId740"/>
    <hyperlink ref="O480" r:id="rId741"/>
    <hyperlink ref="O481" r:id="rId742"/>
    <hyperlink ref="O482" r:id="rId743"/>
    <hyperlink ref="O483" r:id="rId744"/>
    <hyperlink ref="P483" r:id="rId745"/>
    <hyperlink ref="O484" r:id="rId746"/>
    <hyperlink ref="P484" r:id="rId747"/>
    <hyperlink ref="O485" r:id="rId748"/>
    <hyperlink ref="P485" r:id="rId749"/>
    <hyperlink ref="O486" r:id="rId750"/>
    <hyperlink ref="P486" r:id="rId751"/>
    <hyperlink ref="O489" r:id="rId752"/>
    <hyperlink ref="P489" r:id="rId753"/>
    <hyperlink ref="P498" r:id="rId754"/>
    <hyperlink ref="P499" r:id="rId755"/>
    <hyperlink ref="P500" r:id="rId756"/>
    <hyperlink ref="P501" r:id="rId757"/>
    <hyperlink ref="P502" r:id="rId758"/>
    <hyperlink ref="O504" r:id="rId759"/>
    <hyperlink ref="P504" r:id="rId760"/>
    <hyperlink ref="O505" r:id="rId761"/>
    <hyperlink ref="P505" r:id="rId762"/>
    <hyperlink ref="O509" r:id="rId763"/>
    <hyperlink ref="O510" r:id="rId764"/>
    <hyperlink ref="O511" r:id="rId765"/>
    <hyperlink ref="O512" r:id="rId766"/>
    <hyperlink ref="P513" r:id="rId767"/>
    <hyperlink ref="P514" r:id="rId768"/>
    <hyperlink ref="P520" r:id="rId769"/>
    <hyperlink ref="O526" r:id="rId770"/>
    <hyperlink ref="P526" r:id="rId771"/>
    <hyperlink ref="O531" r:id="rId772"/>
    <hyperlink ref="P531" r:id="rId773"/>
    <hyperlink ref="O532" r:id="rId774"/>
    <hyperlink ref="P532" r:id="rId775"/>
    <hyperlink ref="O533" r:id="rId776"/>
    <hyperlink ref="P533" r:id="rId777"/>
    <hyperlink ref="O534" r:id="rId778"/>
    <hyperlink ref="P534" r:id="rId779"/>
    <hyperlink ref="O535" r:id="rId780"/>
    <hyperlink ref="P535" r:id="rId781"/>
    <hyperlink ref="O536" r:id="rId782"/>
    <hyperlink ref="P536" r:id="rId783"/>
    <hyperlink ref="O537" r:id="rId784"/>
    <hyperlink ref="P537" r:id="rId785"/>
    <hyperlink ref="O539" r:id="rId786"/>
    <hyperlink ref="P539" r:id="rId787"/>
    <hyperlink ref="O540" r:id="rId788"/>
    <hyperlink ref="P540" r:id="rId789"/>
    <hyperlink ref="O541" r:id="rId790"/>
    <hyperlink ref="P541" r:id="rId791"/>
    <hyperlink ref="O544" r:id="rId792"/>
    <hyperlink ref="P544" r:id="rId793"/>
    <hyperlink ref="O545" r:id="rId794"/>
    <hyperlink ref="P545" r:id="rId795"/>
    <hyperlink ref="O546" r:id="rId796"/>
    <hyperlink ref="P546" r:id="rId797"/>
    <hyperlink ref="O547" r:id="rId798"/>
    <hyperlink ref="P547" r:id="rId799"/>
    <hyperlink ref="O548" r:id="rId800"/>
    <hyperlink ref="P548" r:id="rId801"/>
    <hyperlink ref="O550" r:id="rId802"/>
    <hyperlink ref="P550" r:id="rId803"/>
    <hyperlink ref="O551" r:id="rId804"/>
    <hyperlink ref="P551" r:id="rId805"/>
    <hyperlink ref="O552" r:id="rId806"/>
    <hyperlink ref="P552" r:id="rId807"/>
    <hyperlink ref="P556" r:id="rId808"/>
    <hyperlink ref="P557" r:id="rId809"/>
    <hyperlink ref="P558" r:id="rId810"/>
    <hyperlink ref="P559" r:id="rId811"/>
    <hyperlink ref="P564" r:id="rId812"/>
    <hyperlink ref="P574" r:id="rId813"/>
    <hyperlink ref="P583" r:id="rId814"/>
    <hyperlink ref="P605" r:id="rId815"/>
    <hyperlink ref="P606" r:id="rId816"/>
    <hyperlink ref="P613" r:id="rId817"/>
    <hyperlink ref="P618" r:id="rId818"/>
    <hyperlink ref="P636" r:id="rId819"/>
    <hyperlink ref="P638" r:id="rId820"/>
    <hyperlink ref="P639" r:id="rId821"/>
    <hyperlink ref="P640" r:id="rId822"/>
    <hyperlink ref="P646" r:id="rId823"/>
    <hyperlink ref="P670" r:id="rId824"/>
    <hyperlink ref="P671" r:id="rId825"/>
    <hyperlink ref="P672" r:id="rId826"/>
    <hyperlink ref="P673" r:id="rId827"/>
    <hyperlink ref="P674" r:id="rId828"/>
    <hyperlink ref="P675" r:id="rId829"/>
    <hyperlink ref="P676" r:id="rId830"/>
    <hyperlink ref="P677" r:id="rId831"/>
    <hyperlink ref="P682" r:id="rId832"/>
    <hyperlink ref="P683" r:id="rId833"/>
    <hyperlink ref="P684" r:id="rId834"/>
    <hyperlink ref="P685" r:id="rId835"/>
    <hyperlink ref="P686" r:id="rId836"/>
  </hyperlinks>
  <pageMargins left="0.7086614173228347" right="0.7086614173228347" top="0.7480314960629921" bottom="0.7480314960629921" header="0.31496062992125984" footer="0.31496062992125984"/>
  <pageSetup paperSize="9" orientation="landscape" horizontalDpi="1200" verticalDpi="1200" scale="37" fitToWidth="1" fitToHeight="0" firstPageNumber="1" useFirstPageNumber="1" copies="1"/>
  <tableParts count="1">
    <tablePart r:id="rId837"/>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
  <sheetViews>
    <sheetView workbookViewId="0" zoomScale="100" zoomScaleNormal="100">
      <selection activeCell="E12" sqref="E12"/>
    </sheetView>
  </sheetViews>
  <sheetFormatPr defaultRowHeight="14.4" outlineLevelRow="0" outlineLevelCol="0" x14ac:dyDescent="0.3" customHeight="1"/>
  <cols>
    <col min="7" max="7" width="18.88671875" customWidth="1"/>
    <col min="13" max="13" width="16" customWidth="1"/>
    <col min="17" max="17" width="15.5546875" customWidth="1"/>
    <col min="19" max="19" width="13.6640625" customWidth="1"/>
  </cols>
  <sheetData>
    <row r="1" ht="15" customHeight="1" spans="1:12" x14ac:dyDescent="0.25">
      <c r="A1" s="85" t="s">
        <v>3033</v>
      </c>
      <c r="B1" s="85"/>
      <c r="D1" s="86" t="s">
        <v>3034</v>
      </c>
      <c r="E1" s="86"/>
      <c r="G1" s="85" t="s">
        <v>3035</v>
      </c>
      <c r="H1" s="85"/>
      <c r="K1" s="85" t="s">
        <v>3036</v>
      </c>
      <c r="L1" s="85"/>
    </row>
    <row r="2" spans="1:12" x14ac:dyDescent="0.25">
      <c r="A2" s="87" t="s">
        <v>3037</v>
      </c>
      <c r="B2" s="87" t="s">
        <v>3038</v>
      </c>
      <c r="D2" t="s">
        <v>66</v>
      </c>
      <c r="E2">
        <f>COUNTIFS(Clipping!H:H,D2)</f>
        <v>184</v>
      </c>
      <c r="G2" t="str">
        <f>'Run Down Data'!G2</f>
        <v>General Interest</v>
      </c>
      <c r="H2">
        <f>COUNTIFS(Clipping!G:G,G2)</f>
        <v>196</v>
      </c>
      <c r="K2" t="s">
        <v>38</v>
      </c>
      <c r="L2">
        <f>COUNTIFS(Table1[Language],K2)</f>
        <v>304</v>
      </c>
    </row>
    <row r="3" spans="1:12" x14ac:dyDescent="0.25">
      <c r="A3" t="s">
        <v>47</v>
      </c>
      <c r="B3">
        <f>COUNTIF('SM Shares'!B:B,A3)</f>
        <v>90</v>
      </c>
      <c r="D3" t="s">
        <v>31</v>
      </c>
      <c r="E3">
        <f>COUNTIFS(Clipping!H:H,D3)</f>
        <v>338</v>
      </c>
      <c r="G3" t="str">
        <f>'Run Down Data'!G3</f>
        <v>Science Specialised</v>
      </c>
      <c r="H3">
        <f>COUNTIFS(Clipping!G:G,G3)</f>
        <v>222</v>
      </c>
      <c r="K3" t="s">
        <v>44</v>
      </c>
      <c r="L3">
        <f>COUNTIFS(Table1[Language],K3)</f>
        <v>218</v>
      </c>
    </row>
    <row r="4" spans="1:12" x14ac:dyDescent="0.25">
      <c r="A4" t="s">
        <v>194</v>
      </c>
      <c r="B4">
        <f>COUNTIF('SM Shares'!B:B,A4)</f>
        <v>113</v>
      </c>
      <c r="D4" t="s">
        <v>1133</v>
      </c>
      <c r="E4">
        <f>COUNTIFS(Clipping!H:H,D4)</f>
        <v>3</v>
      </c>
      <c r="G4" t="str">
        <f>'Run Down Data'!G4</f>
        <v>Economy Specialised</v>
      </c>
      <c r="H4">
        <f>COUNTIFS(Clipping!G:G,G4)</f>
        <v>17</v>
      </c>
      <c r="K4" t="s">
        <v>496</v>
      </c>
      <c r="L4">
        <f>COUNTIFS(Table1[Language],K4)</f>
        <v>3</v>
      </c>
    </row>
    <row r="5" spans="1:8" x14ac:dyDescent="0.25">
      <c r="A5" t="s">
        <v>380</v>
      </c>
      <c r="B5">
        <f>COUNTIF('SM Shares'!B:B,A5)</f>
        <v>115</v>
      </c>
      <c r="G5" t="str">
        <f>'Run Down Data'!G5</f>
        <v>Technology Specialised</v>
      </c>
      <c r="H5">
        <f>COUNTIFS(Clipping!G:G,G5)</f>
        <v>72</v>
      </c>
    </row>
    <row r="6" spans="1:8" x14ac:dyDescent="0.25">
      <c r="A6" t="s">
        <v>1098</v>
      </c>
      <c r="B6">
        <f>COUNTIF('SM Shares'!B:B,A6)</f>
        <v>120</v>
      </c>
      <c r="G6" t="str">
        <f>'Run Down Data'!G6</f>
        <v>Specialised</v>
      </c>
      <c r="H6">
        <f>COUNTIFS(Clipping!G:G,G6)</f>
        <v>18</v>
      </c>
    </row>
    <row r="7" spans="1:3" x14ac:dyDescent="0.25">
      <c r="A7" t="s">
        <v>1398</v>
      </c>
      <c r="B7">
        <f>COUNTIF('SM Shares'!B:B,A7)</f>
        <v>86</v>
      </c>
    </row>
    <row r="8" spans="1:7" x14ac:dyDescent="0.25">
      <c r="A8" t="s">
        <v>1402</v>
      </c>
      <c r="B8">
        <f>COUNTIF('SM Shares'!B:B,A8)</f>
        <v>108</v>
      </c>
    </row>
    <row r="9" spans="1:7" x14ac:dyDescent="0.25">
      <c r="A9" t="s">
        <v>1130</v>
      </c>
      <c r="B9">
        <f>COUNTIF('SM Shares'!B:B,A9)</f>
        <v>110</v>
      </c>
    </row>
    <row r="10" spans="1:7" x14ac:dyDescent="0.25">
      <c r="A10" t="s">
        <v>3020</v>
      </c>
      <c r="B10">
        <f>COUNTIF('SM Shares'!B:B,A10)</f>
        <v>0</v>
      </c>
    </row>
    <row r="11" spans="1:7" x14ac:dyDescent="0.25">
      <c r="A11" t="s">
        <v>3021</v>
      </c>
      <c r="B11">
        <f>COUNTIF('SM Shares'!B:B,A11)</f>
        <v>0</v>
      </c>
    </row>
    <row r="12" spans="1:7" x14ac:dyDescent="0.25">
      <c r="A12" t="s">
        <v>3022</v>
      </c>
      <c r="B12">
        <f>COUNTIF('SM Shares'!B:B,A12)</f>
        <v>0</v>
      </c>
    </row>
    <row r="13" spans="1:7" x14ac:dyDescent="0.25">
      <c r="A13" t="s">
        <v>3023</v>
      </c>
      <c r="B13">
        <f>COUNTIF('SM Shares'!B:B,A13)</f>
        <v>0</v>
      </c>
    </row>
    <row r="14" spans="1:7" x14ac:dyDescent="0.25">
      <c r="A14" t="s">
        <v>25</v>
      </c>
      <c r="B14">
        <f>COUNTIF('SM Shares'!B:B,A14)</f>
        <v>0</v>
      </c>
    </row>
    <row r="15" spans="1:3" x14ac:dyDescent="0.25"/>
    <row r="16" ht="15" customHeight="1" spans="1:3" x14ac:dyDescent="0.25"/>
    <row r="17" ht="15" customHeight="1" spans="1:20" x14ac:dyDescent="0.25">
      <c r="A17" s="85" t="s">
        <v>3039</v>
      </c>
      <c r="B17" s="85"/>
      <c r="D17" s="85" t="s">
        <v>3040</v>
      </c>
      <c r="E17" s="85"/>
      <c r="J17" s="85" t="s">
        <v>3041</v>
      </c>
      <c r="K17" s="85"/>
      <c r="L17" s="85"/>
      <c r="M17" s="85"/>
      <c r="N17" s="85"/>
      <c r="P17" s="85" t="s">
        <v>3042</v>
      </c>
      <c r="Q17" s="85"/>
      <c r="R17" s="85"/>
      <c r="S17" s="85"/>
      <c r="T17" s="85"/>
    </row>
    <row r="18" spans="1:20" x14ac:dyDescent="0.25">
      <c r="A18" s="2" t="s">
        <v>186</v>
      </c>
      <c r="B18">
        <f>COUNTIF(Table1[[ Type of Publication ]],A18)</f>
        <v>14</v>
      </c>
      <c r="D18" t="str">
        <f>'[5]Run Down Data'!F2</f>
        <v>Blog</v>
      </c>
      <c r="E18">
        <f>COUNTIFS(Clipping!F:F,D18)</f>
        <v>35</v>
      </c>
      <c r="J18" s="87" t="s">
        <v>3037</v>
      </c>
      <c r="K18" s="87" t="s">
        <v>39</v>
      </c>
      <c r="L18" s="87" t="s">
        <v>48</v>
      </c>
      <c r="M18" s="87" t="s">
        <v>3043</v>
      </c>
      <c r="N18" s="87" t="s">
        <v>3044</v>
      </c>
      <c r="P18" s="87" t="s">
        <v>3045</v>
      </c>
      <c r="Q18" s="87" t="s">
        <v>3046</v>
      </c>
      <c r="R18" s="87" t="s">
        <v>3047</v>
      </c>
      <c r="S18" s="87" t="s">
        <v>3048</v>
      </c>
      <c r="T18" s="87" t="s">
        <v>48</v>
      </c>
    </row>
    <row r="19" spans="1:20" x14ac:dyDescent="0.25">
      <c r="A19" s="2" t="s">
        <v>3015</v>
      </c>
      <c r="B19">
        <f>COUNTIF(Table1[[ Type of Publication ]],A19)</f>
        <v>0</v>
      </c>
      <c r="C19" s="2"/>
      <c r="D19" t="str">
        <f>'[5]Run Down Data'!F3</f>
        <v>Content Aggregator</v>
      </c>
      <c r="E19">
        <f>COUNTIFS(Clipping!F:F,D19)</f>
        <v>26</v>
      </c>
      <c r="J19" s="88" t="s">
        <v>47</v>
      </c>
      <c r="K19">
        <f>COUNTIFS(Clipping!B:B,$J19,Clipping!T:T,$K$18)</f>
        <v>12</v>
      </c>
      <c r="L19">
        <f>COUNTIFS(Clipping!B:B,$J19,Clipping!T:T,$L$18)</f>
        <v>27</v>
      </c>
      <c r="M19">
        <f>COUNTIFS(Clipping!B:B,J19)</f>
        <v>39</v>
      </c>
      <c r="N19">
        <f>COUNTIF('SM Shares'!B:B,A3)</f>
        <v>90</v>
      </c>
      <c r="P19" s="88" t="s">
        <v>47</v>
      </c>
      <c r="Q19">
        <f>COUNTIFS(Clipping!B:B,P19,Clipping!R:R,"Yes",Clipping!S:S,"No",Clipping!T:T,"PR")</f>
        <v>4</v>
      </c>
      <c r="R19">
        <f>COUNTIFS(Clipping!B:B,P19,Clipping!R:R,"No",Clipping!S:S,"Yes",Clipping!T:T,"PR")</f>
        <v>8</v>
      </c>
      <c r="S19">
        <f>COUNTIFS(Clipping!B:B,P19,Clipping!R:R,"No",Clipping!S:S,"Yes",Clipping!T:T,"News")</f>
        <v>24</v>
      </c>
      <c r="T19">
        <f>COUNTIFS(Clipping!B:B,P19,Clipping!R:R,"Yes",Clipping!S:S,"No",Clipping!T:T,"News")</f>
        <v>3</v>
      </c>
    </row>
    <row r="20" spans="1:20" x14ac:dyDescent="0.25">
      <c r="A20" s="2" t="s">
        <v>88</v>
      </c>
      <c r="B20">
        <f>COUNTIF(Table1[[ Type of Publication ]],A20)</f>
        <v>10</v>
      </c>
      <c r="C20" s="2"/>
      <c r="D20" t="str">
        <f>'[5]Run Down Data'!F4</f>
        <v>Institutional</v>
      </c>
      <c r="E20">
        <f>COUNTIFS(Clipping!F:F,D20)</f>
        <v>151</v>
      </c>
      <c r="J20" t="s">
        <v>194</v>
      </c>
      <c r="K20">
        <f>COUNTIFS(Clipping!B:B,$J20,Clipping!T:T,$K$18)</f>
        <v>27</v>
      </c>
      <c r="L20">
        <f>COUNTIFS(Clipping!B:B,$J20,Clipping!T:T,$L$18)</f>
        <v>29</v>
      </c>
      <c r="M20">
        <f>COUNTIFS(Clipping!B:B,J20)</f>
        <v>56</v>
      </c>
      <c r="N20">
        <f>COUNTIF('SM Shares'!B:B,A4)</f>
        <v>113</v>
      </c>
      <c r="P20" t="s">
        <v>194</v>
      </c>
      <c r="Q20">
        <f>COUNTIFS(Clipping!B:B,P20,Clipping!R:R,"Yes",Clipping!S:S,"No",Clipping!T:T,"PR")</f>
        <v>12</v>
      </c>
      <c r="R20">
        <f>COUNTIFS(Clipping!B:B,P20,Clipping!R:R,"No",Clipping!S:S,"Yes",Clipping!T:T,"PR")</f>
        <v>15</v>
      </c>
      <c r="S20">
        <f>COUNTIFS(Clipping!B:B,P20,Clipping!R:R,"No",Clipping!S:S,"Yes",Clipping!T:T,"News")</f>
        <v>22</v>
      </c>
      <c r="T20">
        <f>COUNTIFS(Clipping!B:B,P20,Clipping!R:R,"Yes",Clipping!S:S,"No",Clipping!T:T,"News")</f>
        <v>7</v>
      </c>
    </row>
    <row r="21" spans="1:20" x14ac:dyDescent="0.25">
      <c r="A21" s="2" t="s">
        <v>48</v>
      </c>
      <c r="B21">
        <f>COUNTIF(Table1[[ Type of Publication ]],A21)</f>
        <v>341</v>
      </c>
      <c r="C21" s="2"/>
      <c r="D21" t="str">
        <f>'[5]Run Down Data'!F5</f>
        <v>Magazine</v>
      </c>
      <c r="E21">
        <f>COUNTIFS(Clipping!F:F,D21)</f>
        <v>0</v>
      </c>
      <c r="J21" t="s">
        <v>380</v>
      </c>
      <c r="K21">
        <f>COUNTIFS(Clipping!B:B,$J21,Clipping!T:T,$K$18)</f>
        <v>160</v>
      </c>
      <c r="L21">
        <f>COUNTIFS(Clipping!B:B,$J21,Clipping!T:T,$L$18)</f>
        <v>9</v>
      </c>
      <c r="M21">
        <f>COUNTIFS(Clipping!B:B,J21)</f>
        <v>170</v>
      </c>
      <c r="N21">
        <f>COUNTIF('SM Shares'!B:B,A5)</f>
        <v>115</v>
      </c>
      <c r="P21" t="s">
        <v>380</v>
      </c>
      <c r="Q21">
        <f>COUNTIFS(Clipping!B:B,P21,Clipping!R:R,"Yes",Clipping!S:S,"No",Clipping!T:T,"PR")</f>
        <v>131</v>
      </c>
      <c r="R21">
        <f>COUNTIFS(Clipping!B:B,P21,Clipping!R:R,"No",Clipping!S:S,"Yes",Clipping!T:T,"PR")</f>
        <v>29</v>
      </c>
      <c r="S21">
        <f>COUNTIFS(Clipping!B:B,P21,Clipping!R:R,"No",Clipping!S:S,"Yes",Clipping!T:T,"News")</f>
        <v>8</v>
      </c>
      <c r="T21">
        <f>COUNTIFS(Clipping!B:B,P21,Clipping!R:R,"Yes",Clipping!S:S,"No",Clipping!T:T,"News")</f>
        <v>1</v>
      </c>
    </row>
    <row r="22" ht="28.8" customHeight="1" spans="1:20" x14ac:dyDescent="0.25">
      <c r="A22" s="2" t="s">
        <v>122</v>
      </c>
      <c r="B22">
        <f>COUNTIF(Table1[[ Type of Publication ]],A22)</f>
        <v>36</v>
      </c>
      <c r="C22" s="2"/>
      <c r="D22" t="str">
        <f>'[5]Run Down Data'!F6</f>
        <v>Newsletter</v>
      </c>
      <c r="E22">
        <f>COUNTIFS(Clipping!F:F,D22)</f>
        <v>16</v>
      </c>
      <c r="J22" t="s">
        <v>1098</v>
      </c>
      <c r="K22">
        <f>COUNTIFS(Clipping!B:B,$J22,Clipping!T:T,$K$18)</f>
        <v>37</v>
      </c>
      <c r="L22">
        <f>COUNTIFS(Clipping!B:B,$J22,Clipping!T:T,$L$18)</f>
        <v>55</v>
      </c>
      <c r="M22">
        <f>COUNTIFS(Clipping!B:B,J22)</f>
        <v>92</v>
      </c>
      <c r="N22">
        <f>COUNTIF('SM Shares'!B:B,A6)</f>
        <v>120</v>
      </c>
      <c r="P22" t="s">
        <v>1098</v>
      </c>
      <c r="Q22">
        <f>COUNTIFS(Clipping!B:B,P22,Clipping!R:R,"Yes",Clipping!S:S,"No",Clipping!T:T,"PR")</f>
        <v>25</v>
      </c>
      <c r="R22">
        <f>COUNTIFS(Clipping!B:B,P22,Clipping!R:R,"No",Clipping!S:S,"Yes",Clipping!T:T,"PR")</f>
        <v>12</v>
      </c>
      <c r="S22">
        <f>COUNTIFS(Clipping!B:B,P22,Clipping!R:R,"No",Clipping!S:S,"Yes",Clipping!T:T,"News")</f>
        <v>25</v>
      </c>
      <c r="T22">
        <f>COUNTIFS(Clipping!B:B,P22,Clipping!R:R,"Yes",Clipping!S:S,"No",Clipping!T:T,"News")</f>
        <v>30</v>
      </c>
    </row>
    <row r="23" spans="1:20" x14ac:dyDescent="0.25">
      <c r="A23" s="2" t="s">
        <v>1423</v>
      </c>
      <c r="B23">
        <f>COUNTIF(Table1[[ Type of Publication ]],A23)</f>
        <v>3</v>
      </c>
      <c r="C23" s="21"/>
      <c r="D23" t="str">
        <f>'[5]Run Down Data'!F7</f>
        <v>Newspaper</v>
      </c>
      <c r="E23">
        <f>COUNTIFS(Clipping!F:F,D23)</f>
        <v>1</v>
      </c>
      <c r="J23" t="s">
        <v>1398</v>
      </c>
      <c r="K23">
        <f>COUNTIFS(Clipping!B:B,$J23,Clipping!T:T,$K$18)</f>
        <v>0</v>
      </c>
      <c r="L23">
        <f>COUNTIFS(Clipping!B:B,$J23,Clipping!T:T,$L$18)</f>
        <v>10</v>
      </c>
      <c r="M23">
        <f>COUNTIFS(Clipping!B:B,J23)</f>
        <v>10</v>
      </c>
      <c r="N23">
        <f>COUNTIF('SM Shares'!B:B,A7)</f>
        <v>86</v>
      </c>
      <c r="P23" t="s">
        <v>1398</v>
      </c>
      <c r="Q23">
        <f>COUNTIFS(Clipping!B:B,P23,Clipping!R:R,"Yes",Clipping!S:S,"No",Clipping!T:T,"PR")</f>
        <v>0</v>
      </c>
      <c r="R23">
        <f>COUNTIFS(Clipping!B:B,P23,Clipping!R:R,"No",Clipping!S:S,"Yes",Clipping!T:T,"PR")</f>
        <v>0</v>
      </c>
      <c r="S23">
        <f>COUNTIFS(Clipping!B:B,P23,Clipping!R:R,"No",Clipping!S:S,"Yes",Clipping!T:T,"News")</f>
        <v>9</v>
      </c>
      <c r="T23">
        <f>COUNTIFS(Clipping!B:B,P23,Clipping!R:R,"Yes",Clipping!S:S,"No",Clipping!T:T,"News")</f>
        <v>1</v>
      </c>
    </row>
    <row r="24" ht="28.8" customHeight="1" spans="1:20" x14ac:dyDescent="0.25">
      <c r="A24" s="2" t="s">
        <v>32</v>
      </c>
      <c r="B24">
        <f>COUNTIF(Table1[[ Type of Publication ]],A24)</f>
        <v>121</v>
      </c>
      <c r="D24" t="str">
        <f>'[5]Run Down Data'!F8</f>
        <v>News Agency</v>
      </c>
      <c r="E24">
        <f>COUNTIFS(Clipping!F:F,D24)</f>
        <v>35</v>
      </c>
      <c r="J24" t="s">
        <v>1402</v>
      </c>
      <c r="K24">
        <f>COUNTIFS(Clipping!B:B,$J24,Clipping!T:T,$K$18)</f>
        <v>108</v>
      </c>
      <c r="L24">
        <f>COUNTIFS(Clipping!B:B,$J24,Clipping!T:T,$L$18)</f>
        <v>4</v>
      </c>
      <c r="M24">
        <f>COUNTIFS(Clipping!B:B,J24)</f>
        <v>112</v>
      </c>
      <c r="N24">
        <f>COUNTIF('SM Shares'!B:B,A8)</f>
        <v>108</v>
      </c>
      <c r="P24" t="s">
        <v>1402</v>
      </c>
      <c r="Q24">
        <f>COUNTIFS(Clipping!B:B,P24,Clipping!R:R,"Yes",Clipping!S:S,"No",Clipping!T:T,"PR")</f>
        <v>54</v>
      </c>
      <c r="R24">
        <f>COUNTIFS(Clipping!B:B,P24,Clipping!R:R,"No",Clipping!S:S,"Yes",Clipping!T:T,"PR")</f>
        <v>54</v>
      </c>
      <c r="S24">
        <f>COUNTIFS(Clipping!B:B,P24,Clipping!R:R,"No",Clipping!S:S,"Yes",Clipping!T:T,"News")</f>
        <v>0</v>
      </c>
      <c r="T24">
        <f>COUNTIFS(Clipping!B:B,P24,Clipping!R:R,"Yes",Clipping!S:S,"No",Clipping!T:T,"News")</f>
        <v>4</v>
      </c>
    </row>
    <row r="25" spans="1:20" x14ac:dyDescent="0.25">
      <c r="A25" s="2" t="s">
        <v>12</v>
      </c>
      <c r="B25">
        <f>COUNTIF(Table1[[ Type of Publication ]],A25)</f>
        <v>0</v>
      </c>
      <c r="D25" t="str">
        <f>'[5]Run Down Data'!F9</f>
        <v>Online Media</v>
      </c>
      <c r="E25">
        <f>COUNTIFS(Clipping!F:F,D25)</f>
        <v>250</v>
      </c>
      <c r="J25" t="s">
        <v>1130</v>
      </c>
      <c r="K25">
        <f>COUNTIFS(Clipping!B:B,$J25,Clipping!T:T,$K$18)</f>
        <v>29</v>
      </c>
      <c r="L25">
        <f>COUNTIFS(Clipping!B:B,$J25,Clipping!T:T,$L$18)</f>
        <v>15</v>
      </c>
      <c r="M25">
        <f>COUNTIFS(Clipping!B:B,J25)</f>
        <v>44</v>
      </c>
      <c r="N25">
        <f>COUNTIF('SM Shares'!B:B,A9)</f>
        <v>110</v>
      </c>
      <c r="P25" t="s">
        <v>1130</v>
      </c>
      <c r="Q25">
        <f>COUNTIFS(Clipping!B:B,P25,Clipping!R:R,"Yes",Clipping!S:S,"No",Clipping!T:T,"PR")</f>
        <v>19</v>
      </c>
      <c r="R25">
        <f>COUNTIFS(Clipping!B:B,P25,Clipping!R:R,"No",Clipping!S:S,"Yes",Clipping!T:T,"PR")</f>
        <v>10</v>
      </c>
      <c r="S25">
        <f>COUNTIFS(Clipping!B:B,P25,Clipping!R:R,"No",Clipping!S:S,"Yes",Clipping!T:T,"News")</f>
        <v>9</v>
      </c>
      <c r="T25">
        <f>COUNTIFS(Clipping!B:B,P25,Clipping!R:R,"Yes",Clipping!S:S,"No",Clipping!T:T,"News")</f>
        <v>6</v>
      </c>
    </row>
    <row r="26" spans="1:20" x14ac:dyDescent="0.25">
      <c r="A26" s="2"/>
      <c r="D26" t="str">
        <f>'[5]Run Down Data'!F10</f>
        <v>Radio</v>
      </c>
      <c r="E26">
        <f>COUNTIFS(Clipping!F:F,D26)</f>
        <v>6</v>
      </c>
      <c r="J26" t="s">
        <v>3020</v>
      </c>
      <c r="K26">
        <f>COUNTIFS(Clipping!B:B,$J26,Clipping!T:T,$K$18)</f>
        <v>0</v>
      </c>
      <c r="L26">
        <f>COUNTIFS(Clipping!B:B,$J26,Clipping!T:T,$L$18)</f>
        <v>0</v>
      </c>
      <c r="M26">
        <f>COUNTIFS(Clipping!B:B,J26)</f>
        <v>0</v>
      </c>
      <c r="N26">
        <f>COUNTIF('SM Shares'!B:B,A10)</f>
        <v>0</v>
      </c>
      <c r="P26" t="s">
        <v>3020</v>
      </c>
      <c r="Q26">
        <f>COUNTIFS(Clipping!B:B,P26,Clipping!R:R,"Yes",Clipping!S:S,"No",Clipping!T:T,"PR")</f>
        <v>0</v>
      </c>
      <c r="R26">
        <f>COUNTIFS(Clipping!B:B,P26,Clipping!R:R,"No",Clipping!S:S,"Yes",Clipping!T:T,"PR")</f>
        <v>0</v>
      </c>
      <c r="S26">
        <f>COUNTIFS(Clipping!B:B,P26,Clipping!R:R,"No",Clipping!S:S,"Yes",Clipping!T:T,"News")</f>
        <v>0</v>
      </c>
      <c r="T26">
        <f>COUNTIFS(Clipping!B:B,P26,Clipping!R:R,"Yes",Clipping!S:S,"No",Clipping!T:T,"News")</f>
        <v>0</v>
      </c>
    </row>
    <row r="27" spans="1:20" x14ac:dyDescent="0.25">
      <c r="A27" s="2"/>
      <c r="D27" t="str">
        <f>'[5]Run Down Data'!F11</f>
        <v>TV</v>
      </c>
      <c r="E27">
        <f>COUNTIFS(Clipping!F:F,D27)</f>
        <v>5</v>
      </c>
      <c r="J27" t="s">
        <v>3021</v>
      </c>
      <c r="K27">
        <f>COUNTIFS(Clipping!B:B,$J27,Clipping!T:T,$K$18)</f>
        <v>0</v>
      </c>
      <c r="L27">
        <f>COUNTIFS(Clipping!B:B,$J27,Clipping!T:T,$L$18)</f>
        <v>0</v>
      </c>
      <c r="M27">
        <f>COUNTIFS(Clipping!B:B,J27)</f>
        <v>0</v>
      </c>
      <c r="N27">
        <f>COUNTIF('SM Shares'!B:B,A11)</f>
        <v>0</v>
      </c>
      <c r="P27" t="s">
        <v>3021</v>
      </c>
      <c r="Q27">
        <f>COUNTIFS(Clipping!B:B,P27,Clipping!R:R,"Yes",Clipping!S:S,"No",Clipping!T:T,"PR")</f>
        <v>0</v>
      </c>
      <c r="R27">
        <f>COUNTIFS(Clipping!B:B,P27,Clipping!R:R,"No",Clipping!S:S,"Yes",Clipping!T:T,"PR")</f>
        <v>0</v>
      </c>
      <c r="S27">
        <f>COUNTIFS(Clipping!B:B,P27,Clipping!R:R,"No",Clipping!S:S,"Yes",Clipping!T:T,"News")</f>
        <v>0</v>
      </c>
      <c r="T27">
        <f>COUNTIFS(Clipping!B:B,P27,Clipping!R:R,"Yes",Clipping!S:S,"No",Clipping!T:T,"News")</f>
        <v>0</v>
      </c>
    </row>
    <row r="28" spans="1:20" x14ac:dyDescent="0.25">
      <c r="A28" s="2"/>
      <c r="J28" t="s">
        <v>3022</v>
      </c>
      <c r="K28">
        <f>COUNTIFS(Clipping!B:B,$J28,Clipping!T:T,$K$18)</f>
        <v>0</v>
      </c>
      <c r="L28">
        <f>COUNTIFS(Clipping!B:B,$J28,Clipping!T:T,$L$18)</f>
        <v>0</v>
      </c>
      <c r="M28">
        <f>COUNTIFS(Clipping!B:B,J28)</f>
        <v>0</v>
      </c>
      <c r="N28">
        <f>COUNTIF('SM Shares'!B:B,A12)</f>
        <v>0</v>
      </c>
      <c r="P28" t="s">
        <v>3022</v>
      </c>
      <c r="Q28">
        <f>COUNTIFS(Clipping!B:B,P28,Clipping!R:R,"Yes",Clipping!S:S,"No",Clipping!T:T,"PR")</f>
        <v>0</v>
      </c>
      <c r="R28">
        <f>COUNTIFS(Clipping!B:B,P28,Clipping!R:R,"No",Clipping!S:S,"Yes",Clipping!T:T,"PR")</f>
        <v>0</v>
      </c>
      <c r="S28">
        <f>COUNTIFS(Clipping!B:B,P28,Clipping!R:R,"No",Clipping!S:S,"Yes",Clipping!T:T,"News")</f>
        <v>0</v>
      </c>
      <c r="T28">
        <f>COUNTIFS(Clipping!B:B,P28,Clipping!R:R,"Yes",Clipping!S:S,"No",Clipping!T:T,"News")</f>
        <v>0</v>
      </c>
    </row>
    <row r="29" ht="15" customHeight="1" spans="1:20" x14ac:dyDescent="0.25">
      <c r="A29" s="2"/>
      <c r="J29" t="s">
        <v>3023</v>
      </c>
      <c r="K29">
        <f>COUNTIFS(Clipping!B:B,$J29,Clipping!T:T,$K$18)</f>
        <v>0</v>
      </c>
      <c r="L29">
        <f>COUNTIFS(Clipping!B:B,$J29,Clipping!T:T,$L$18)</f>
        <v>0</v>
      </c>
      <c r="M29">
        <f>COUNTIFS(Clipping!B:B,J29)</f>
        <v>0</v>
      </c>
      <c r="N29">
        <f>COUNTIF('SM Shares'!B:B,A13)</f>
        <v>0</v>
      </c>
      <c r="P29" t="s">
        <v>3023</v>
      </c>
      <c r="Q29">
        <f>COUNTIFS(Clipping!B:B,P29,Clipping!R:R,"Yes",Clipping!S:S,"No",Clipping!T:T,"PR")</f>
        <v>0</v>
      </c>
      <c r="R29">
        <f>COUNTIFS(Clipping!B:B,P29,Clipping!R:R,"No",Clipping!S:S,"Yes",Clipping!T:T,"PR")</f>
        <v>0</v>
      </c>
      <c r="S29">
        <f>COUNTIFS(Clipping!B:B,P29,Clipping!R:R,"No",Clipping!S:S,"Yes",Clipping!T:T,"News")</f>
        <v>0</v>
      </c>
      <c r="T29">
        <f>COUNTIFS(Clipping!B:B,P29,Clipping!R:R,"Yes",Clipping!S:S,"No",Clipping!T:T,"News")</f>
        <v>0</v>
      </c>
    </row>
    <row r="30" ht="15" customHeight="1" spans="1:20" x14ac:dyDescent="0.25">
      <c r="A30" s="89" t="s">
        <v>3049</v>
      </c>
      <c r="B30" s="89"/>
      <c r="J30" t="s">
        <v>25</v>
      </c>
      <c r="K30">
        <f>COUNTIFS(Clipping!B:B,$J30,Clipping!T:T,$K$18)</f>
        <v>2</v>
      </c>
      <c r="L30">
        <f>COUNTIFS(Clipping!B:B,$J30,Clipping!T:T,$L$18)</f>
        <v>0</v>
      </c>
      <c r="M30">
        <f>COUNTIFS(Clipping!B:B,J30)</f>
        <v>2</v>
      </c>
      <c r="N30">
        <f>COUNTIF('SM Shares'!B:B,A14)</f>
        <v>0</v>
      </c>
      <c r="P30" t="s">
        <v>25</v>
      </c>
      <c r="Q30">
        <f>COUNTIFS(Clipping!B:B,P30,Clipping!R:R,"Yes",Clipping!S:S,"No",Clipping!T:T,"PR")</f>
        <v>0</v>
      </c>
      <c r="R30">
        <f>COUNTIFS(Clipping!B:B,P30,Clipping!R:R,"No",Clipping!S:S,"Yes",Clipping!T:T,"PR")</f>
        <v>2</v>
      </c>
      <c r="S30">
        <f>COUNTIFS(Clipping!B:B,P30,Clipping!R:R,"No",Clipping!S:S,"Yes",Clipping!T:T,"News")</f>
        <v>0</v>
      </c>
      <c r="T30">
        <f>COUNTIFS(Clipping!B:B,P30,Clipping!R:R,"Yes",Clipping!S:S,"No",Clipping!T:T,"News")</f>
        <v>0</v>
      </c>
    </row>
    <row r="31" spans="1:3" x14ac:dyDescent="0.25">
      <c r="A31" s="21" t="s">
        <v>34</v>
      </c>
      <c r="B31">
        <f>COUNTIF(Table1[Format],A31)</f>
        <v>524</v>
      </c>
    </row>
    <row r="32" spans="1:20" x14ac:dyDescent="0.25">
      <c r="A32" s="2" t="s">
        <v>1092</v>
      </c>
      <c r="B32">
        <f>COUNTIF(Table1[Format],A32)</f>
        <v>1</v>
      </c>
      <c r="P32" t="s">
        <v>3050</v>
      </c>
      <c r="Q32" t="s">
        <v>36</v>
      </c>
      <c r="R32" t="s">
        <v>35</v>
      </c>
      <c r="S32" t="s">
        <v>35</v>
      </c>
      <c r="T32" t="s">
        <v>36</v>
      </c>
    </row>
    <row r="33" spans="1:20" x14ac:dyDescent="0.25">
      <c r="A33" s="2"/>
      <c r="P33" t="s">
        <v>3051</v>
      </c>
      <c r="Q33" t="s">
        <v>35</v>
      </c>
      <c r="R33" t="s">
        <v>36</v>
      </c>
      <c r="S33" t="s">
        <v>36</v>
      </c>
      <c r="T33" t="s">
        <v>35</v>
      </c>
    </row>
    <row r="34" spans="3:20" x14ac:dyDescent="0.25">
      <c r="P34" t="s">
        <v>3052</v>
      </c>
      <c r="Q34" t="s">
        <v>39</v>
      </c>
      <c r="R34" t="s">
        <v>39</v>
      </c>
      <c r="S34" t="s">
        <v>48</v>
      </c>
      <c r="T34" t="s">
        <v>48</v>
      </c>
    </row>
    <row r="35" spans="1:3" x14ac:dyDescent="0.25">
      <c r="A35" s="87" t="s">
        <v>3053</v>
      </c>
      <c r="B35" s="87"/>
    </row>
    <row r="36" spans="1:3" x14ac:dyDescent="0.25">
      <c r="A36" t="s">
        <v>47</v>
      </c>
      <c r="B36">
        <f>COUNTIFS(Table1[Month],A36,Table1[Video],"Yes")</f>
        <v>3</v>
      </c>
    </row>
    <row r="37" spans="1:3" x14ac:dyDescent="0.25">
      <c r="A37" t="s">
        <v>194</v>
      </c>
      <c r="B37">
        <f>COUNTIFS(Table1[Month],A37,Table1[Video],"Yes")</f>
        <v>16</v>
      </c>
    </row>
    <row r="38" spans="1:3" x14ac:dyDescent="0.25">
      <c r="A38" t="s">
        <v>380</v>
      </c>
      <c r="B38">
        <f>COUNTIFS(Table1[Month],A38,Table1[Video],"Yes")</f>
        <v>16</v>
      </c>
    </row>
    <row r="39" spans="1:3" x14ac:dyDescent="0.25">
      <c r="A39" t="s">
        <v>1098</v>
      </c>
      <c r="B39">
        <f>COUNTIFS(Table1[Month],A39,Table1[Video],"Yes")</f>
        <v>7</v>
      </c>
    </row>
    <row r="40" spans="1:3" x14ac:dyDescent="0.25">
      <c r="A40" t="s">
        <v>1398</v>
      </c>
      <c r="B40">
        <f>COUNTIFS(Table1[Month],A40,Table1[Video],"Yes")</f>
        <v>6</v>
      </c>
    </row>
    <row r="41" spans="1:3" x14ac:dyDescent="0.25">
      <c r="A41" t="s">
        <v>1402</v>
      </c>
      <c r="B41">
        <f>COUNTIFS(Table1[Month],A41,Table1[Video],"Yes")</f>
        <v>8</v>
      </c>
    </row>
    <row r="42" spans="1:3" x14ac:dyDescent="0.25">
      <c r="A42" t="s">
        <v>1130</v>
      </c>
      <c r="B42">
        <f>COUNTIFS(Table1[Month],A42,Table1[Video],"Yes")</f>
        <v>8</v>
      </c>
    </row>
    <row r="43" spans="1:3" x14ac:dyDescent="0.25">
      <c r="A43" t="s">
        <v>3020</v>
      </c>
      <c r="B43">
        <f>COUNTIFS(Table1[Month],A43,Table1[Video],"Yes")</f>
        <v>0</v>
      </c>
    </row>
    <row r="44" spans="1:3" x14ac:dyDescent="0.25">
      <c r="A44" t="s">
        <v>3021</v>
      </c>
      <c r="B44">
        <f>COUNTIFS(Table1[Month],A44,Table1[Video],"Yes")</f>
        <v>0</v>
      </c>
    </row>
    <row r="45" spans="1:3" x14ac:dyDescent="0.25">
      <c r="A45" t="s">
        <v>3022</v>
      </c>
      <c r="B45">
        <f>COUNTIFS(Table1[Month],A45,Table1[Video],"Yes")</f>
        <v>0</v>
      </c>
    </row>
    <row r="46" spans="1:3" x14ac:dyDescent="0.25">
      <c r="A46" t="s">
        <v>3023</v>
      </c>
      <c r="B46">
        <f>COUNTIFS(Table1[Month],A46,Table1[Video],"Yes")</f>
        <v>0</v>
      </c>
    </row>
    <row r="47" spans="1:3" x14ac:dyDescent="0.25">
      <c r="A47" t="s">
        <v>25</v>
      </c>
      <c r="B47">
        <f>COUNTIFS(Table1[Month],A47,Table1[Video],"Yes")</f>
        <v>0</v>
      </c>
    </row>
  </sheetData>
  <mergeCells count="10">
    <mergeCell ref="A1:B1"/>
    <mergeCell ref="D1:E1"/>
    <mergeCell ref="G1:H1"/>
    <mergeCell ref="K1:L1"/>
    <mergeCell ref="A17:B17"/>
    <mergeCell ref="D17:E17"/>
    <mergeCell ref="J17:N17"/>
    <mergeCell ref="P17:T17"/>
    <mergeCell ref="A30:B30"/>
    <mergeCell ref="A35:B3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16"/>
  <sheetViews>
    <sheetView workbookViewId="0" zoomScale="100" zoomScaleNormal="100">
      <selection activeCell="C10" sqref="C10"/>
    </sheetView>
  </sheetViews>
  <sheetFormatPr defaultRowHeight="14.4" outlineLevelRow="0" outlineLevelCol="0" x14ac:dyDescent="0.3" customHeight="1"/>
  <cols>
    <col min="1" max="1" width="12.44140625" customWidth="1"/>
    <col min="2" max="2" width="11.6640625" customWidth="1"/>
    <col min="3" max="4" width="12.44140625" customWidth="1"/>
    <col min="5" max="5" width="23.88671875" customWidth="1"/>
    <col min="6" max="6" width="26" customWidth="1"/>
    <col min="7" max="7" width="24" customWidth="1"/>
    <col min="8" max="8" width="15.109375" customWidth="1"/>
    <col min="9" max="9" width="16.33203125" customWidth="1"/>
    <col min="10" max="10" width="38.109375" customWidth="1"/>
    <col min="11" max="11" width="10.5546875" customWidth="1"/>
    <col min="12" max="12" width="17" customWidth="1"/>
    <col min="13" max="13" width="8.5546875" customWidth="1"/>
    <col min="14" max="14" width="12" customWidth="1"/>
    <col min="15" max="15" width="13.6640625" customWidth="1"/>
    <col min="16" max="16" width="62.88671875" customWidth="1"/>
    <col min="17" max="17" width="11.5546875" customWidth="1"/>
    <col min="18" max="18" width="12.6640625" customWidth="1"/>
    <col min="19" max="19" width="12" customWidth="1"/>
    <col min="20" max="20" width="11.44140625" customWidth="1"/>
    <col min="21" max="21" width="54.109375" customWidth="1"/>
    <col min="22" max="22" width="43.5546875" style="1" customWidth="1"/>
    <col min="23" max="23" width="28.109375" customWidth="1"/>
    <col min="24" max="24" width="66.109375" customWidth="1"/>
    <col min="25" max="16384" width="9.109375" customWidth="1"/>
  </cols>
  <sheetData>
    <row r="1" spans="1:24" x14ac:dyDescent="0.25">
      <c r="A1" t="s">
        <v>0</v>
      </c>
      <c r="B1" t="s">
        <v>1</v>
      </c>
      <c r="C1" t="s">
        <v>2</v>
      </c>
      <c r="D1" t="s">
        <v>3</v>
      </c>
      <c r="E1" t="s">
        <v>4</v>
      </c>
      <c r="F1" t="s">
        <v>5</v>
      </c>
      <c r="G1" t="s">
        <v>6</v>
      </c>
      <c r="H1" t="s">
        <v>7</v>
      </c>
      <c r="I1" t="s">
        <v>8</v>
      </c>
      <c r="J1" t="s">
        <v>9</v>
      </c>
      <c r="K1" t="s">
        <v>10</v>
      </c>
      <c r="L1" t="s">
        <v>11</v>
      </c>
      <c r="M1" t="s">
        <v>12</v>
      </c>
      <c r="N1" s="2" t="s">
        <v>13</v>
      </c>
      <c r="O1" t="s">
        <v>14</v>
      </c>
      <c r="P1" t="s">
        <v>15</v>
      </c>
      <c r="Q1" t="s">
        <v>16</v>
      </c>
      <c r="R1" t="s">
        <v>17</v>
      </c>
      <c r="S1" t="s">
        <v>18</v>
      </c>
      <c r="T1" t="s">
        <v>19</v>
      </c>
      <c r="U1" s="2" t="s">
        <v>21</v>
      </c>
      <c r="V1" s="2" t="s">
        <v>22</v>
      </c>
      <c r="W1" t="s">
        <v>23</v>
      </c>
      <c r="X1" t="s">
        <v>24</v>
      </c>
    </row>
    <row r="2" ht="63" customHeight="1" spans="1:24" x14ac:dyDescent="0.25">
      <c r="A2" s="2">
        <v>1</v>
      </c>
      <c r="B2" s="2"/>
      <c r="C2" s="15"/>
      <c r="D2" s="2" t="s">
        <v>27</v>
      </c>
      <c r="E2" s="1" t="s">
        <v>381</v>
      </c>
      <c r="F2" s="2" t="s">
        <v>29</v>
      </c>
      <c r="G2" s="2" t="s">
        <v>30</v>
      </c>
      <c r="H2" s="2" t="s">
        <v>31</v>
      </c>
      <c r="I2" s="2"/>
      <c r="J2" s="2"/>
      <c r="K2" s="2" t="s">
        <v>34</v>
      </c>
      <c r="L2" s="2"/>
      <c r="M2" s="2"/>
      <c r="N2" s="2"/>
      <c r="O2" s="2"/>
      <c r="P2" s="2"/>
      <c r="Q2" s="2" t="s">
        <v>44</v>
      </c>
      <c r="R2" s="2" t="s">
        <v>35</v>
      </c>
      <c r="S2" s="2" t="s">
        <v>36</v>
      </c>
      <c r="T2" s="2"/>
      <c r="U2" s="2"/>
      <c r="W2" s="1"/>
      <c r="X2" s="2"/>
    </row>
    <row r="3" ht="63" customHeight="1" spans="1:24" x14ac:dyDescent="0.25">
      <c r="A3" s="2">
        <v>1</v>
      </c>
      <c r="B3" s="2"/>
      <c r="C3" s="15"/>
      <c r="D3" s="2" t="s">
        <v>27</v>
      </c>
      <c r="E3" s="1" t="s">
        <v>381</v>
      </c>
      <c r="F3" s="2" t="s">
        <v>29</v>
      </c>
      <c r="G3" s="2" t="s">
        <v>30</v>
      </c>
      <c r="H3" s="2" t="s">
        <v>31</v>
      </c>
      <c r="I3" s="2"/>
      <c r="J3" s="2"/>
      <c r="K3" s="2" t="s">
        <v>34</v>
      </c>
      <c r="L3" s="2"/>
      <c r="M3" s="2"/>
      <c r="N3" s="2"/>
      <c r="O3" s="2"/>
      <c r="P3" s="2"/>
      <c r="Q3" s="2" t="s">
        <v>38</v>
      </c>
      <c r="R3" s="2" t="s">
        <v>35</v>
      </c>
      <c r="S3" s="2" t="s">
        <v>36</v>
      </c>
      <c r="T3" s="2"/>
      <c r="U3" s="2"/>
      <c r="W3" s="1"/>
      <c r="X3" s="2"/>
    </row>
    <row r="4" ht="63" customHeight="1" spans="1:24" x14ac:dyDescent="0.25">
      <c r="A4" s="2">
        <v>1</v>
      </c>
      <c r="B4" s="2"/>
      <c r="C4" s="15"/>
      <c r="D4" s="2" t="s">
        <v>56</v>
      </c>
      <c r="E4" s="1" t="s">
        <v>57</v>
      </c>
      <c r="F4" s="2" t="s">
        <v>29</v>
      </c>
      <c r="G4" s="2" t="s">
        <v>58</v>
      </c>
      <c r="H4" s="2" t="s">
        <v>31</v>
      </c>
      <c r="I4" s="2"/>
      <c r="J4" s="2"/>
      <c r="K4" s="2" t="s">
        <v>34</v>
      </c>
      <c r="L4" s="2"/>
      <c r="M4" s="2"/>
      <c r="N4" s="2"/>
      <c r="O4" s="2"/>
      <c r="P4" s="2"/>
      <c r="Q4" s="2" t="s">
        <v>44</v>
      </c>
      <c r="R4" s="2" t="s">
        <v>35</v>
      </c>
      <c r="S4" s="2" t="s">
        <v>36</v>
      </c>
      <c r="T4" s="2"/>
      <c r="U4" s="2"/>
      <c r="W4" s="1"/>
      <c r="X4" s="2"/>
    </row>
    <row r="5" ht="63" customHeight="1" spans="1:24" x14ac:dyDescent="0.25">
      <c r="A5" s="2">
        <v>1</v>
      </c>
      <c r="B5" s="2"/>
      <c r="C5" s="15"/>
      <c r="D5" s="2" t="s">
        <v>56</v>
      </c>
      <c r="E5" s="1" t="s">
        <v>57</v>
      </c>
      <c r="F5" s="2" t="s">
        <v>29</v>
      </c>
      <c r="G5" s="2" t="s">
        <v>58</v>
      </c>
      <c r="H5" s="2" t="s">
        <v>31</v>
      </c>
      <c r="I5" s="2"/>
      <c r="J5" s="2"/>
      <c r="K5" s="2" t="s">
        <v>34</v>
      </c>
      <c r="L5" s="2"/>
      <c r="M5" s="2"/>
      <c r="N5" s="2"/>
      <c r="O5" s="2"/>
      <c r="P5" s="2"/>
      <c r="Q5" s="2" t="s">
        <v>38</v>
      </c>
      <c r="R5" s="2" t="s">
        <v>35</v>
      </c>
      <c r="S5" s="2" t="s">
        <v>36</v>
      </c>
      <c r="T5" s="2"/>
      <c r="U5" s="2"/>
      <c r="W5" s="1"/>
      <c r="X5" s="2"/>
    </row>
    <row r="6" ht="63" customHeight="1" spans="1:24" x14ac:dyDescent="0.25">
      <c r="A6" s="2">
        <v>1</v>
      </c>
      <c r="B6" s="2"/>
      <c r="C6" s="15"/>
      <c r="D6" s="2" t="s">
        <v>1567</v>
      </c>
      <c r="E6" s="1" t="s">
        <v>1568</v>
      </c>
      <c r="F6" s="2" t="s">
        <v>171</v>
      </c>
      <c r="G6" s="2" t="s">
        <v>30</v>
      </c>
      <c r="H6" s="2" t="s">
        <v>31</v>
      </c>
      <c r="I6" s="2"/>
      <c r="J6" s="2"/>
      <c r="K6" s="2" t="s">
        <v>34</v>
      </c>
      <c r="L6" s="2"/>
      <c r="M6" s="2"/>
      <c r="N6" s="2"/>
      <c r="O6" s="2"/>
      <c r="P6" s="2"/>
      <c r="Q6" s="2" t="s">
        <v>44</v>
      </c>
      <c r="R6" s="2" t="s">
        <v>35</v>
      </c>
      <c r="S6" s="2" t="s">
        <v>36</v>
      </c>
      <c r="T6" s="2"/>
      <c r="U6" s="2"/>
      <c r="W6" s="1"/>
      <c r="X6" s="2"/>
    </row>
    <row r="7" ht="63" customHeight="1" spans="1:24" x14ac:dyDescent="0.25">
      <c r="A7" s="2">
        <v>1</v>
      </c>
      <c r="B7" s="2"/>
      <c r="C7" s="15"/>
      <c r="D7" s="2" t="s">
        <v>1567</v>
      </c>
      <c r="E7" s="1" t="s">
        <v>1568</v>
      </c>
      <c r="F7" s="2" t="s">
        <v>171</v>
      </c>
      <c r="G7" s="2" t="s">
        <v>30</v>
      </c>
      <c r="H7" s="2" t="s">
        <v>31</v>
      </c>
      <c r="I7" s="2"/>
      <c r="J7" s="2"/>
      <c r="K7" s="2" t="s">
        <v>34</v>
      </c>
      <c r="L7" s="2"/>
      <c r="M7" s="2"/>
      <c r="N7" s="2"/>
      <c r="O7" s="2"/>
      <c r="P7" s="2"/>
      <c r="Q7" s="2" t="s">
        <v>38</v>
      </c>
      <c r="R7" s="2" t="s">
        <v>35</v>
      </c>
      <c r="S7" s="2" t="s">
        <v>36</v>
      </c>
      <c r="T7" s="2"/>
      <c r="U7" s="2"/>
      <c r="W7" s="1"/>
      <c r="X7" s="2"/>
    </row>
    <row r="8" ht="63" customHeight="1" spans="1:24" x14ac:dyDescent="0.25">
      <c r="A8" s="2">
        <v>1</v>
      </c>
      <c r="B8" s="2"/>
      <c r="C8" s="15"/>
      <c r="D8" s="2" t="s">
        <v>169</v>
      </c>
      <c r="E8" s="1" t="s">
        <v>170</v>
      </c>
      <c r="F8" s="2" t="s">
        <v>171</v>
      </c>
      <c r="G8" s="2" t="s">
        <v>30</v>
      </c>
      <c r="H8" s="2" t="s">
        <v>31</v>
      </c>
      <c r="I8" s="2"/>
      <c r="J8" s="2"/>
      <c r="K8" s="2" t="s">
        <v>34</v>
      </c>
      <c r="L8" s="2"/>
      <c r="M8" s="2"/>
      <c r="N8" s="2"/>
      <c r="O8" s="2"/>
      <c r="P8" s="2"/>
      <c r="Q8" s="2" t="s">
        <v>44</v>
      </c>
      <c r="R8" s="2" t="s">
        <v>35</v>
      </c>
      <c r="S8" s="2" t="s">
        <v>36</v>
      </c>
      <c r="T8" s="2"/>
      <c r="U8" s="2"/>
      <c r="W8" s="1"/>
      <c r="X8" s="2"/>
    </row>
    <row r="9" ht="63" customHeight="1" spans="1:24" x14ac:dyDescent="0.25">
      <c r="A9" s="2">
        <v>1</v>
      </c>
      <c r="B9" s="2"/>
      <c r="C9" s="15"/>
      <c r="D9" s="2" t="s">
        <v>169</v>
      </c>
      <c r="E9" s="1" t="s">
        <v>170</v>
      </c>
      <c r="F9" s="2" t="s">
        <v>171</v>
      </c>
      <c r="G9" s="2" t="s">
        <v>30</v>
      </c>
      <c r="H9" s="2" t="s">
        <v>31</v>
      </c>
      <c r="I9" s="2"/>
      <c r="J9" s="2"/>
      <c r="K9" s="2" t="s">
        <v>34</v>
      </c>
      <c r="L9" s="2"/>
      <c r="M9" s="2"/>
      <c r="N9" s="2"/>
      <c r="O9" s="2"/>
      <c r="P9" s="2"/>
      <c r="Q9" s="2" t="s">
        <v>38</v>
      </c>
      <c r="R9" s="2" t="s">
        <v>35</v>
      </c>
      <c r="S9" s="2" t="s">
        <v>36</v>
      </c>
      <c r="T9" s="2"/>
      <c r="U9" s="2"/>
      <c r="W9" s="1"/>
      <c r="X9" s="2"/>
    </row>
    <row r="10" ht="63" customHeight="1" spans="1:24" x14ac:dyDescent="0.25">
      <c r="A10" s="2">
        <v>1</v>
      </c>
      <c r="B10" s="2"/>
      <c r="C10" s="15"/>
      <c r="D10" s="2" t="s">
        <v>63</v>
      </c>
      <c r="E10" s="1" t="s">
        <v>64</v>
      </c>
      <c r="F10" s="2" t="s">
        <v>65</v>
      </c>
      <c r="G10" s="2" t="s">
        <v>58</v>
      </c>
      <c r="H10" s="2" t="s">
        <v>66</v>
      </c>
      <c r="I10" s="2"/>
      <c r="J10" s="2"/>
      <c r="K10" s="2" t="s">
        <v>34</v>
      </c>
      <c r="L10" s="2"/>
      <c r="M10" s="2"/>
      <c r="N10" s="2"/>
      <c r="O10" s="2"/>
      <c r="P10" s="2"/>
      <c r="Q10" s="2" t="s">
        <v>38</v>
      </c>
      <c r="R10" s="2" t="s">
        <v>35</v>
      </c>
      <c r="S10" s="2" t="s">
        <v>36</v>
      </c>
      <c r="T10" s="2"/>
      <c r="U10" s="2"/>
      <c r="W10" s="1"/>
      <c r="X10" s="2"/>
    </row>
    <row r="11" ht="63" customHeight="1" spans="1:24" x14ac:dyDescent="0.25">
      <c r="A11" s="2">
        <v>1</v>
      </c>
      <c r="B11" s="2"/>
      <c r="C11" s="15"/>
      <c r="D11" s="2" t="s">
        <v>70</v>
      </c>
      <c r="E11" s="1" t="s">
        <v>499</v>
      </c>
      <c r="F11" s="2" t="s">
        <v>65</v>
      </c>
      <c r="G11" s="2" t="s">
        <v>30</v>
      </c>
      <c r="H11" s="2" t="s">
        <v>31</v>
      </c>
      <c r="I11" s="2"/>
      <c r="J11" s="2"/>
      <c r="K11" s="2" t="s">
        <v>34</v>
      </c>
      <c r="L11" s="2"/>
      <c r="M11" s="2"/>
      <c r="N11" s="2"/>
      <c r="O11" s="2"/>
      <c r="P11" s="2"/>
      <c r="Q11" s="2" t="s">
        <v>44</v>
      </c>
      <c r="R11" s="2" t="s">
        <v>35</v>
      </c>
      <c r="S11" s="2" t="s">
        <v>36</v>
      </c>
      <c r="T11" s="2"/>
      <c r="U11" s="2"/>
      <c r="W11" s="10"/>
      <c r="X11" s="2"/>
    </row>
    <row r="12" ht="63" customHeight="1" spans="1:24" x14ac:dyDescent="0.25">
      <c r="A12" s="2">
        <v>1</v>
      </c>
      <c r="B12" s="2"/>
      <c r="C12" s="15"/>
      <c r="D12" s="2" t="s">
        <v>503</v>
      </c>
      <c r="E12" s="1" t="s">
        <v>504</v>
      </c>
      <c r="F12" s="2" t="s">
        <v>171</v>
      </c>
      <c r="G12" s="2" t="s">
        <v>30</v>
      </c>
      <c r="H12" s="2" t="s">
        <v>31</v>
      </c>
      <c r="I12" s="2"/>
      <c r="J12" s="2"/>
      <c r="K12" s="2" t="s">
        <v>34</v>
      </c>
      <c r="L12" s="2"/>
      <c r="M12" s="2"/>
      <c r="N12" s="2"/>
      <c r="O12" s="2"/>
      <c r="P12" s="2"/>
      <c r="Q12" s="2" t="s">
        <v>44</v>
      </c>
      <c r="R12" s="2" t="s">
        <v>35</v>
      </c>
      <c r="S12" s="2" t="s">
        <v>36</v>
      </c>
      <c r="T12" s="2"/>
      <c r="U12" s="2"/>
      <c r="W12" s="1"/>
      <c r="X12" s="2"/>
    </row>
    <row r="13" ht="63" customHeight="1" spans="1:24" x14ac:dyDescent="0.25">
      <c r="A13" s="2">
        <v>1</v>
      </c>
      <c r="B13" s="2"/>
      <c r="C13" s="15"/>
      <c r="D13" s="2" t="s">
        <v>503</v>
      </c>
      <c r="E13" s="1" t="s">
        <v>504</v>
      </c>
      <c r="F13" s="2" t="s">
        <v>171</v>
      </c>
      <c r="G13" s="2" t="s">
        <v>30</v>
      </c>
      <c r="H13" s="2" t="s">
        <v>31</v>
      </c>
      <c r="I13" s="2"/>
      <c r="J13" s="2"/>
      <c r="K13" s="2" t="s">
        <v>34</v>
      </c>
      <c r="L13" s="2"/>
      <c r="M13" s="2"/>
      <c r="N13" s="2"/>
      <c r="O13" s="2"/>
      <c r="P13" s="2"/>
      <c r="Q13" s="2" t="s">
        <v>38</v>
      </c>
      <c r="R13" s="2" t="s">
        <v>35</v>
      </c>
      <c r="S13" s="2" t="s">
        <v>36</v>
      </c>
      <c r="T13" s="2"/>
      <c r="U13" s="2"/>
      <c r="W13" s="1"/>
      <c r="X13" s="2"/>
    </row>
    <row r="14" ht="63" customHeight="1" spans="1:24" x14ac:dyDescent="0.25">
      <c r="A14" s="2">
        <v>1</v>
      </c>
      <c r="B14" s="2"/>
      <c r="C14" s="15"/>
      <c r="D14" s="2" t="s">
        <v>3031</v>
      </c>
      <c r="E14" s="1" t="s">
        <v>3032</v>
      </c>
      <c r="F14" s="2" t="s">
        <v>3017</v>
      </c>
      <c r="G14" s="2" t="s">
        <v>58</v>
      </c>
      <c r="H14" s="2" t="s">
        <v>66</v>
      </c>
      <c r="I14" s="2"/>
      <c r="J14" s="2"/>
      <c r="K14" s="2" t="s">
        <v>34</v>
      </c>
      <c r="L14" s="2"/>
      <c r="M14" s="2"/>
      <c r="N14" s="2"/>
      <c r="O14" s="2"/>
      <c r="P14" s="2"/>
      <c r="Q14" s="2" t="s">
        <v>38</v>
      </c>
      <c r="R14" s="2" t="s">
        <v>35</v>
      </c>
      <c r="S14" s="2" t="s">
        <v>36</v>
      </c>
      <c r="T14" s="2"/>
      <c r="U14" s="2"/>
      <c r="W14" s="1"/>
      <c r="X14" s="2"/>
    </row>
    <row r="15" ht="63" customHeight="1" spans="1:24" x14ac:dyDescent="0.25">
      <c r="A15" s="2">
        <v>1</v>
      </c>
      <c r="B15" s="2"/>
      <c r="C15" s="15"/>
      <c r="D15" s="2" t="s">
        <v>74</v>
      </c>
      <c r="E15" s="1" t="s">
        <v>75</v>
      </c>
      <c r="F15" s="2" t="s">
        <v>76</v>
      </c>
      <c r="G15" s="2" t="s">
        <v>30</v>
      </c>
      <c r="H15" s="2" t="s">
        <v>66</v>
      </c>
      <c r="I15" s="2"/>
      <c r="J15" s="2"/>
      <c r="K15" s="2" t="s">
        <v>34</v>
      </c>
      <c r="L15" s="2"/>
      <c r="M15" s="2"/>
      <c r="N15" s="2"/>
      <c r="O15" s="2"/>
      <c r="P15" s="2"/>
      <c r="Q15" s="2" t="s">
        <v>38</v>
      </c>
      <c r="R15" s="2" t="s">
        <v>35</v>
      </c>
      <c r="S15" s="2" t="s">
        <v>36</v>
      </c>
      <c r="T15" s="2"/>
      <c r="U15" s="2"/>
      <c r="W15" s="1"/>
      <c r="X15" s="2"/>
    </row>
    <row r="16" ht="63" customHeight="1" spans="1:24" x14ac:dyDescent="0.25">
      <c r="A16" s="2">
        <v>1</v>
      </c>
      <c r="B16" s="2"/>
      <c r="C16" s="15"/>
      <c r="D16" s="2" t="s">
        <v>79</v>
      </c>
      <c r="E16" s="1" t="s">
        <v>80</v>
      </c>
      <c r="F16" s="2" t="s">
        <v>29</v>
      </c>
      <c r="G16" s="2" t="s">
        <v>30</v>
      </c>
      <c r="H16" s="2" t="s">
        <v>31</v>
      </c>
      <c r="I16" s="2"/>
      <c r="J16" s="2"/>
      <c r="K16" s="2" t="s">
        <v>34</v>
      </c>
      <c r="L16" s="2"/>
      <c r="M16" s="2"/>
      <c r="N16" s="2"/>
      <c r="O16" s="2"/>
      <c r="P16" s="2"/>
      <c r="Q16" s="2" t="s">
        <v>44</v>
      </c>
      <c r="R16" s="2" t="s">
        <v>35</v>
      </c>
      <c r="S16" s="2" t="s">
        <v>36</v>
      </c>
      <c r="T16" s="2"/>
      <c r="U16" s="2"/>
      <c r="W16" s="10"/>
      <c r="X16" s="2"/>
    </row>
    <row r="17" ht="63" customHeight="1" spans="1:24" x14ac:dyDescent="0.25">
      <c r="A17" s="2"/>
      <c r="B17" s="2"/>
      <c r="C17" s="15"/>
      <c r="D17" s="2"/>
      <c r="E17" s="1"/>
      <c r="F17" s="2"/>
      <c r="G17" s="2"/>
      <c r="H17" s="2"/>
      <c r="I17" s="2"/>
      <c r="J17" s="2"/>
      <c r="K17" s="2"/>
      <c r="L17" s="2"/>
      <c r="M17" s="2"/>
      <c r="N17" s="2"/>
      <c r="O17" s="2"/>
      <c r="P17" s="2"/>
      <c r="Q17" s="2"/>
      <c r="R17" s="2"/>
      <c r="S17" s="2"/>
      <c r="T17" s="2"/>
      <c r="U17" s="2"/>
      <c r="W17" s="1"/>
      <c r="X17" s="2"/>
    </row>
    <row r="18" ht="63" customHeight="1" spans="1:24" x14ac:dyDescent="0.25">
      <c r="A18" s="2"/>
      <c r="B18" s="2"/>
      <c r="C18" s="15"/>
      <c r="D18" s="2"/>
      <c r="E18" s="1"/>
      <c r="F18" s="2"/>
      <c r="G18" s="2"/>
      <c r="H18" s="2"/>
      <c r="I18" s="2"/>
      <c r="J18" s="2"/>
      <c r="K18" s="2"/>
      <c r="L18" s="2"/>
      <c r="M18" s="2"/>
      <c r="N18" s="2"/>
      <c r="O18" s="2"/>
      <c r="P18" s="2"/>
      <c r="Q18" s="2"/>
      <c r="R18" s="2"/>
      <c r="S18" s="2"/>
      <c r="T18" s="2"/>
      <c r="U18" s="2"/>
      <c r="W18" s="1"/>
      <c r="X18" s="2"/>
    </row>
    <row r="19" ht="63" customHeight="1" spans="1:24" x14ac:dyDescent="0.25">
      <c r="A19" s="2"/>
      <c r="B19" s="2"/>
      <c r="C19" s="15"/>
      <c r="D19" s="2"/>
      <c r="E19" s="1"/>
      <c r="F19" s="2"/>
      <c r="G19" s="2"/>
      <c r="H19" s="2"/>
      <c r="I19" s="2"/>
      <c r="J19" s="2"/>
      <c r="K19" s="2"/>
      <c r="L19" s="2"/>
      <c r="M19" s="2"/>
      <c r="N19" s="2"/>
      <c r="O19" s="2"/>
      <c r="P19" s="2"/>
      <c r="Q19" s="2"/>
      <c r="R19" s="2"/>
      <c r="S19" s="2"/>
      <c r="T19" s="2"/>
      <c r="U19" s="2"/>
      <c r="W19" s="1"/>
      <c r="X19" s="2"/>
    </row>
    <row r="20" ht="63" customHeight="1" spans="1:24" x14ac:dyDescent="0.25">
      <c r="A20" s="2"/>
      <c r="B20" s="2"/>
      <c r="C20" s="15"/>
      <c r="D20" s="2"/>
      <c r="E20" s="1"/>
      <c r="F20" s="2"/>
      <c r="G20" s="2"/>
      <c r="H20" s="2"/>
      <c r="I20" s="2"/>
      <c r="J20" s="2"/>
      <c r="K20" s="2"/>
      <c r="L20" s="2"/>
      <c r="M20" s="2"/>
      <c r="N20" s="2"/>
      <c r="O20" s="2"/>
      <c r="P20" s="2"/>
      <c r="Q20" s="2"/>
      <c r="R20" s="2"/>
      <c r="S20" s="2"/>
      <c r="T20" s="2"/>
      <c r="U20" s="2"/>
      <c r="W20" s="1"/>
      <c r="X20" s="2"/>
    </row>
    <row r="21" ht="63" customHeight="1" spans="1:24" x14ac:dyDescent="0.25">
      <c r="A21" s="2"/>
      <c r="B21" s="2"/>
      <c r="C21" s="15"/>
      <c r="D21" s="2"/>
      <c r="E21" s="1"/>
      <c r="F21" s="2"/>
      <c r="G21" s="2"/>
      <c r="H21" s="2"/>
      <c r="I21" s="2"/>
      <c r="J21" s="2"/>
      <c r="K21" s="2"/>
      <c r="L21" s="2"/>
      <c r="M21" s="2"/>
      <c r="N21" s="2"/>
      <c r="O21" s="2"/>
      <c r="P21" s="2"/>
      <c r="Q21" s="2"/>
      <c r="R21" s="2"/>
      <c r="S21" s="2"/>
      <c r="T21" s="2"/>
      <c r="U21" s="2"/>
      <c r="W21" s="1"/>
      <c r="X21" s="2"/>
    </row>
    <row r="22" ht="63" customHeight="1" spans="1:24" x14ac:dyDescent="0.25">
      <c r="A22" s="2"/>
      <c r="B22" s="2"/>
      <c r="C22" s="15"/>
      <c r="D22" s="2"/>
      <c r="E22" s="1"/>
      <c r="F22" s="2"/>
      <c r="G22" s="2"/>
      <c r="H22" s="2"/>
      <c r="I22" s="2"/>
      <c r="J22" s="2"/>
      <c r="K22" s="2"/>
      <c r="L22" s="2"/>
      <c r="M22" s="2"/>
      <c r="N22" s="2"/>
      <c r="O22" s="2"/>
      <c r="P22" s="2"/>
      <c r="Q22" s="2"/>
      <c r="R22" s="2"/>
      <c r="S22" s="2"/>
      <c r="T22" s="2"/>
      <c r="U22" s="2"/>
      <c r="W22" s="1"/>
      <c r="X22" s="2"/>
    </row>
    <row r="23" ht="63" customHeight="1" spans="1:24" x14ac:dyDescent="0.25">
      <c r="A23" s="2"/>
      <c r="B23" s="2"/>
      <c r="C23" s="15"/>
      <c r="D23" s="2"/>
      <c r="E23" s="1"/>
      <c r="F23" s="2"/>
      <c r="G23" s="2"/>
      <c r="H23" s="2"/>
      <c r="I23" s="2"/>
      <c r="J23" s="2"/>
      <c r="K23" s="2"/>
      <c r="L23" s="2"/>
      <c r="M23" s="2"/>
      <c r="N23" s="2"/>
      <c r="O23" s="2"/>
      <c r="P23" s="2"/>
      <c r="Q23" s="2"/>
      <c r="R23" s="2"/>
      <c r="S23" s="2"/>
      <c r="T23" s="2"/>
      <c r="U23" s="2"/>
      <c r="W23" s="1"/>
      <c r="X23" s="2"/>
    </row>
    <row r="24" ht="63" customHeight="1" spans="1:24" x14ac:dyDescent="0.25">
      <c r="A24" s="2"/>
      <c r="B24" s="2"/>
      <c r="C24" s="15"/>
      <c r="D24" s="2"/>
      <c r="E24" s="1"/>
      <c r="F24" s="2"/>
      <c r="G24" s="2"/>
      <c r="H24" s="2"/>
      <c r="I24" s="2"/>
      <c r="J24" s="2"/>
      <c r="K24" s="2"/>
      <c r="L24" s="2"/>
      <c r="M24" s="2"/>
      <c r="N24" s="2"/>
      <c r="O24" s="2"/>
      <c r="P24" s="2"/>
      <c r="Q24" s="2"/>
      <c r="R24" s="2"/>
      <c r="S24" s="2"/>
      <c r="T24" s="2"/>
      <c r="U24" s="2"/>
      <c r="W24" s="1"/>
      <c r="X24" s="2"/>
    </row>
    <row r="25" ht="63" customHeight="1" spans="1:24" x14ac:dyDescent="0.25">
      <c r="A25" s="2"/>
      <c r="B25" s="2"/>
      <c r="C25" s="15"/>
      <c r="D25" s="2"/>
      <c r="E25" s="1"/>
      <c r="F25" s="2"/>
      <c r="G25" s="2"/>
      <c r="H25" s="2"/>
      <c r="I25" s="2"/>
      <c r="J25" s="2"/>
      <c r="K25" s="2"/>
      <c r="L25" s="2"/>
      <c r="M25" s="2"/>
      <c r="N25" s="2"/>
      <c r="O25" s="2"/>
      <c r="P25" s="2"/>
      <c r="Q25" s="2"/>
      <c r="R25" s="2"/>
      <c r="S25" s="2"/>
      <c r="T25" s="2"/>
      <c r="U25" s="2"/>
      <c r="W25" s="1"/>
      <c r="X25" s="2"/>
    </row>
    <row r="26" ht="63" customHeight="1" spans="1:24" x14ac:dyDescent="0.25">
      <c r="A26" s="2"/>
      <c r="B26" s="2"/>
      <c r="C26" s="15"/>
      <c r="D26" s="2"/>
      <c r="E26" s="1"/>
      <c r="F26" s="2"/>
      <c r="G26" s="2"/>
      <c r="H26" s="2"/>
      <c r="I26" s="2"/>
      <c r="J26" s="2"/>
      <c r="K26" s="2"/>
      <c r="L26" s="2"/>
      <c r="M26" s="2"/>
      <c r="N26" s="2"/>
      <c r="O26" s="2"/>
      <c r="P26" s="2"/>
      <c r="Q26" s="2"/>
      <c r="R26" s="2"/>
      <c r="S26" s="2"/>
      <c r="T26" s="2"/>
      <c r="U26" s="2"/>
      <c r="W26" s="1"/>
      <c r="X26" s="1"/>
    </row>
    <row r="27" ht="63" customHeight="1" spans="1:24" x14ac:dyDescent="0.25">
      <c r="A27" s="2"/>
      <c r="B27" s="2"/>
      <c r="C27" s="15"/>
      <c r="D27" s="2"/>
      <c r="E27" s="1"/>
      <c r="F27" s="2"/>
      <c r="G27" s="2"/>
      <c r="H27" s="2"/>
      <c r="I27" s="2"/>
      <c r="J27" s="2"/>
      <c r="K27" s="2"/>
      <c r="L27" s="2"/>
      <c r="M27" s="2"/>
      <c r="N27" s="2"/>
      <c r="O27" s="2"/>
      <c r="P27" s="2"/>
      <c r="Q27" s="2"/>
      <c r="R27" s="2"/>
      <c r="S27" s="2"/>
      <c r="T27" s="2"/>
      <c r="U27" s="2"/>
      <c r="W27" s="1"/>
      <c r="X27" s="1"/>
    </row>
    <row r="28" ht="63" customHeight="1" spans="1:24" x14ac:dyDescent="0.25">
      <c r="A28" s="2"/>
      <c r="B28" s="2"/>
      <c r="C28" s="15"/>
      <c r="D28" s="2"/>
      <c r="E28" s="1"/>
      <c r="F28" s="2"/>
      <c r="G28" s="2"/>
      <c r="H28" s="2"/>
      <c r="I28" s="2"/>
      <c r="J28" s="2"/>
      <c r="K28" s="2"/>
      <c r="L28" s="2"/>
      <c r="M28" s="2"/>
      <c r="N28" s="2"/>
      <c r="O28" s="2"/>
      <c r="P28" s="2"/>
      <c r="Q28" s="2"/>
      <c r="R28" s="2"/>
      <c r="S28" s="2"/>
      <c r="T28" s="2"/>
      <c r="U28" s="2"/>
      <c r="W28" s="1"/>
      <c r="X28" s="1"/>
    </row>
    <row r="29" ht="63" customHeight="1" spans="1:24" x14ac:dyDescent="0.25">
      <c r="A29" s="2"/>
      <c r="B29" s="2"/>
      <c r="C29" s="15"/>
      <c r="D29" s="2"/>
      <c r="E29" s="1"/>
      <c r="F29" s="2"/>
      <c r="G29" s="2"/>
      <c r="H29" s="2"/>
      <c r="I29" s="2"/>
      <c r="J29" s="2"/>
      <c r="K29" s="2"/>
      <c r="L29" s="2"/>
      <c r="M29" s="2"/>
      <c r="N29" s="2"/>
      <c r="O29" s="2"/>
      <c r="P29" s="2"/>
      <c r="Q29" s="2"/>
      <c r="R29" s="2"/>
      <c r="S29" s="2"/>
      <c r="T29" s="2"/>
      <c r="U29" s="2"/>
      <c r="W29" s="1"/>
      <c r="X29" s="1"/>
    </row>
    <row r="30" ht="63" customHeight="1" spans="1:24" x14ac:dyDescent="0.25">
      <c r="A30" s="2"/>
      <c r="B30" s="2"/>
      <c r="C30" s="15"/>
      <c r="D30" s="2"/>
      <c r="E30" s="1"/>
      <c r="F30" s="2"/>
      <c r="G30" s="2"/>
      <c r="H30" s="2"/>
      <c r="I30" s="2"/>
      <c r="J30" s="2"/>
      <c r="K30" s="2"/>
      <c r="L30" s="2"/>
      <c r="M30" s="2"/>
      <c r="N30" s="2"/>
      <c r="O30" s="2"/>
      <c r="P30" s="2"/>
      <c r="Q30" s="2"/>
      <c r="R30" s="2"/>
      <c r="S30" s="2"/>
      <c r="T30" s="2"/>
      <c r="U30" s="2"/>
      <c r="W30" s="1"/>
      <c r="X30" s="1"/>
    </row>
    <row r="31" ht="63" customHeight="1" spans="1:24" x14ac:dyDescent="0.25">
      <c r="A31" s="2"/>
      <c r="B31" s="2"/>
      <c r="C31" s="15"/>
      <c r="D31" s="2"/>
      <c r="E31" s="1"/>
      <c r="F31" s="2"/>
      <c r="G31" s="2"/>
      <c r="H31" s="2"/>
      <c r="I31" s="2"/>
      <c r="J31" s="2"/>
      <c r="K31" s="2"/>
      <c r="L31" s="2"/>
      <c r="M31" s="2"/>
      <c r="N31" s="2"/>
      <c r="O31" s="2"/>
      <c r="P31" s="2"/>
      <c r="Q31" s="2"/>
      <c r="R31" s="2"/>
      <c r="S31" s="2"/>
      <c r="T31" s="2"/>
      <c r="U31" s="2"/>
      <c r="W31" s="1"/>
      <c r="X31" s="1"/>
    </row>
    <row r="32" ht="63" customHeight="1" spans="1:24" x14ac:dyDescent="0.25">
      <c r="A32" s="2"/>
      <c r="B32" s="2"/>
      <c r="C32" s="15"/>
      <c r="D32" s="2"/>
      <c r="E32" s="1"/>
      <c r="F32" s="2"/>
      <c r="G32" s="2"/>
      <c r="H32" s="2"/>
      <c r="I32" s="2"/>
      <c r="J32" s="2"/>
      <c r="K32" s="2"/>
      <c r="L32" s="2"/>
      <c r="M32" s="2"/>
      <c r="N32" s="2"/>
      <c r="O32" s="2"/>
      <c r="P32" s="2"/>
      <c r="Q32" s="2"/>
      <c r="R32" s="2"/>
      <c r="S32" s="2"/>
      <c r="T32" s="2"/>
      <c r="U32" s="2"/>
      <c r="W32" s="1"/>
      <c r="X32" s="1"/>
    </row>
    <row r="33" ht="63" customHeight="1" spans="1:24" x14ac:dyDescent="0.25">
      <c r="A33" s="2"/>
      <c r="B33" s="2"/>
      <c r="C33" s="15"/>
      <c r="D33" s="2"/>
      <c r="E33" s="1"/>
      <c r="F33" s="2"/>
      <c r="G33" s="2"/>
      <c r="H33" s="2"/>
      <c r="I33" s="2"/>
      <c r="J33" s="2"/>
      <c r="K33" s="2"/>
      <c r="L33" s="2"/>
      <c r="M33" s="2"/>
      <c r="N33" s="2"/>
      <c r="O33" s="2"/>
      <c r="P33" s="2"/>
      <c r="Q33" s="2"/>
      <c r="R33" s="2"/>
      <c r="S33" s="2"/>
      <c r="T33" s="2"/>
      <c r="U33" s="2"/>
      <c r="W33" s="1"/>
      <c r="X33" s="1"/>
    </row>
    <row r="34" ht="63" customHeight="1" spans="1:24" x14ac:dyDescent="0.25">
      <c r="A34" s="2"/>
      <c r="B34" s="2"/>
      <c r="C34" s="15"/>
      <c r="D34" s="2"/>
      <c r="E34" s="1"/>
      <c r="F34" s="2"/>
      <c r="G34" s="2"/>
      <c r="H34" s="2"/>
      <c r="I34" s="2"/>
      <c r="J34" s="2"/>
      <c r="K34" s="2"/>
      <c r="L34" s="2"/>
      <c r="M34" s="2"/>
      <c r="N34" s="2"/>
      <c r="O34" s="2"/>
      <c r="P34" s="2"/>
      <c r="Q34" s="2"/>
      <c r="R34" s="2"/>
      <c r="S34" s="2"/>
      <c r="T34" s="2"/>
      <c r="U34" s="2"/>
      <c r="W34" s="1"/>
      <c r="X34" s="1"/>
    </row>
    <row r="35" ht="63" customHeight="1" spans="1:24" x14ac:dyDescent="0.25">
      <c r="A35" s="2"/>
      <c r="B35" s="2"/>
      <c r="C35" s="15"/>
      <c r="D35" s="2"/>
      <c r="E35" s="1"/>
      <c r="F35" s="2"/>
      <c r="G35" s="2"/>
      <c r="H35" s="2"/>
      <c r="I35" s="2"/>
      <c r="J35" s="2"/>
      <c r="K35" s="2"/>
      <c r="L35" s="2"/>
      <c r="M35" s="2"/>
      <c r="N35" s="2"/>
      <c r="O35" s="2"/>
      <c r="P35" s="2"/>
      <c r="Q35" s="2"/>
      <c r="R35" s="2"/>
      <c r="S35" s="2"/>
      <c r="T35" s="2"/>
      <c r="U35" s="2"/>
      <c r="W35" s="1"/>
      <c r="X35" s="2"/>
    </row>
    <row r="36" ht="63" customHeight="1" spans="1:24" x14ac:dyDescent="0.25">
      <c r="A36" s="2"/>
      <c r="B36" s="2"/>
      <c r="C36" s="15"/>
      <c r="D36" s="2"/>
      <c r="E36" s="1"/>
      <c r="F36" s="2"/>
      <c r="G36" s="2"/>
      <c r="H36" s="2"/>
      <c r="I36" s="2"/>
      <c r="J36" s="2"/>
      <c r="K36" s="2"/>
      <c r="L36" s="2"/>
      <c r="M36" s="2"/>
      <c r="N36" s="2"/>
      <c r="O36" s="2"/>
      <c r="P36" s="2"/>
      <c r="Q36" s="2"/>
      <c r="R36" s="2"/>
      <c r="S36" s="2"/>
      <c r="T36" s="2"/>
      <c r="U36" s="2"/>
      <c r="W36" s="1"/>
      <c r="X36" s="2"/>
    </row>
    <row r="37" ht="63" customHeight="1" spans="1:24" x14ac:dyDescent="0.25">
      <c r="A37" s="2"/>
      <c r="B37" s="2"/>
      <c r="C37" s="15"/>
      <c r="D37" s="2"/>
      <c r="E37" s="1"/>
      <c r="F37" s="2"/>
      <c r="G37" s="2"/>
      <c r="H37" s="2"/>
      <c r="I37" s="2"/>
      <c r="J37" s="2"/>
      <c r="K37" s="2"/>
      <c r="L37" s="2"/>
      <c r="M37" s="2"/>
      <c r="N37" s="2"/>
      <c r="O37" s="2"/>
      <c r="P37" s="2"/>
      <c r="Q37" s="2"/>
      <c r="R37" s="2"/>
      <c r="S37" s="2"/>
      <c r="T37" s="2"/>
      <c r="U37" s="2"/>
      <c r="W37" s="1"/>
      <c r="X37" s="2"/>
    </row>
    <row r="38" ht="63" customHeight="1" spans="1:24" x14ac:dyDescent="0.25">
      <c r="A38" s="2"/>
      <c r="B38" s="2"/>
      <c r="C38" s="15"/>
      <c r="D38" s="2"/>
      <c r="E38" s="1"/>
      <c r="F38" s="2"/>
      <c r="G38" s="2"/>
      <c r="H38" s="2"/>
      <c r="I38" s="2"/>
      <c r="J38" s="2"/>
      <c r="K38" s="2"/>
      <c r="L38" s="2"/>
      <c r="M38" s="2"/>
      <c r="N38" s="2"/>
      <c r="O38" s="2"/>
      <c r="P38" s="2"/>
      <c r="Q38" s="2"/>
      <c r="R38" s="2"/>
      <c r="S38" s="2"/>
      <c r="T38" s="2"/>
      <c r="U38" s="2"/>
      <c r="W38" s="1"/>
      <c r="X38" s="2"/>
    </row>
    <row r="39" ht="63" customHeight="1" spans="1:24" x14ac:dyDescent="0.25">
      <c r="A39" s="2"/>
      <c r="B39" s="2"/>
      <c r="C39" s="15"/>
      <c r="D39" s="2"/>
      <c r="E39" s="1"/>
      <c r="F39" s="2"/>
      <c r="G39" s="2"/>
      <c r="H39" s="2"/>
      <c r="I39" s="2"/>
      <c r="J39" s="2"/>
      <c r="K39" s="2"/>
      <c r="L39" s="2"/>
      <c r="M39" s="2"/>
      <c r="N39" s="2"/>
      <c r="O39" s="2"/>
      <c r="P39" s="2"/>
      <c r="Q39" s="2"/>
      <c r="R39" s="2"/>
      <c r="S39" s="2"/>
      <c r="T39" s="2"/>
      <c r="U39" s="2"/>
      <c r="W39" s="1"/>
      <c r="X39" s="2"/>
    </row>
    <row r="40" ht="63" customHeight="1" spans="1:24" x14ac:dyDescent="0.25">
      <c r="A40" s="2"/>
      <c r="B40" s="2"/>
      <c r="C40" s="15"/>
      <c r="D40" s="2"/>
      <c r="E40" s="1"/>
      <c r="F40" s="2"/>
      <c r="G40" s="2"/>
      <c r="H40" s="2"/>
      <c r="I40" s="2"/>
      <c r="J40" s="2"/>
      <c r="K40" s="2"/>
      <c r="L40" s="2"/>
      <c r="M40" s="2"/>
      <c r="N40" s="2"/>
      <c r="O40" s="2"/>
      <c r="P40" s="2"/>
      <c r="Q40" s="2"/>
      <c r="R40" s="2"/>
      <c r="S40" s="2"/>
      <c r="T40" s="2"/>
      <c r="U40" s="2"/>
      <c r="W40" s="1"/>
      <c r="X40" s="2"/>
    </row>
    <row r="41" ht="63" customHeight="1" spans="1:24" x14ac:dyDescent="0.25">
      <c r="A41" s="2"/>
      <c r="B41" s="2"/>
      <c r="C41" s="15"/>
      <c r="D41" s="2"/>
      <c r="E41" s="1"/>
      <c r="F41" s="2"/>
      <c r="G41" s="2"/>
      <c r="H41" s="2"/>
      <c r="I41" s="2"/>
      <c r="J41" s="2"/>
      <c r="K41" s="2"/>
      <c r="L41" s="2"/>
      <c r="M41" s="2"/>
      <c r="N41" s="2"/>
      <c r="O41" s="2"/>
      <c r="P41" s="2"/>
      <c r="Q41" s="2"/>
      <c r="R41" s="2"/>
      <c r="S41" s="2"/>
      <c r="T41" s="2"/>
      <c r="U41" s="2"/>
      <c r="W41" s="1"/>
      <c r="X41" s="2"/>
    </row>
    <row r="42" ht="63" customHeight="1" spans="1:24" x14ac:dyDescent="0.25">
      <c r="A42" s="2"/>
      <c r="B42" s="2"/>
      <c r="C42" s="15"/>
      <c r="D42" s="2"/>
      <c r="E42" s="1"/>
      <c r="F42" s="2"/>
      <c r="G42" s="2"/>
      <c r="H42" s="2"/>
      <c r="I42" s="2"/>
      <c r="J42" s="2"/>
      <c r="K42" s="2"/>
      <c r="L42" s="2"/>
      <c r="M42" s="2"/>
      <c r="N42" s="2"/>
      <c r="O42" s="2"/>
      <c r="P42" s="2"/>
      <c r="Q42" s="2"/>
      <c r="R42" s="2"/>
      <c r="S42" s="2"/>
      <c r="T42" s="2"/>
      <c r="U42" s="2"/>
      <c r="W42" s="1"/>
      <c r="X42" s="2"/>
    </row>
    <row r="43" ht="63" customHeight="1" spans="1:24" x14ac:dyDescent="0.25">
      <c r="A43" s="2"/>
      <c r="B43" s="2"/>
      <c r="C43" s="15"/>
      <c r="D43" s="2"/>
      <c r="E43" s="1"/>
      <c r="F43" s="2"/>
      <c r="G43" s="2"/>
      <c r="H43" s="2"/>
      <c r="I43" s="2"/>
      <c r="J43" s="2"/>
      <c r="K43" s="2"/>
      <c r="L43" s="2"/>
      <c r="M43" s="2"/>
      <c r="N43" s="2"/>
      <c r="O43" s="2"/>
      <c r="P43" s="2"/>
      <c r="Q43" s="2"/>
      <c r="R43" s="2"/>
      <c r="S43" s="2"/>
      <c r="T43" s="2"/>
      <c r="U43" s="2"/>
      <c r="W43" s="1"/>
      <c r="X43" s="2"/>
    </row>
    <row r="44" ht="63" customHeight="1" spans="1:24" x14ac:dyDescent="0.25">
      <c r="A44" s="2"/>
      <c r="B44" s="2"/>
      <c r="C44" s="15"/>
      <c r="D44" s="2"/>
      <c r="E44" s="1"/>
      <c r="F44" s="2"/>
      <c r="G44" s="2"/>
      <c r="H44" s="2"/>
      <c r="I44" s="2"/>
      <c r="J44" s="2"/>
      <c r="K44" s="2"/>
      <c r="L44" s="2"/>
      <c r="M44" s="2"/>
      <c r="N44" s="2"/>
      <c r="O44" s="2"/>
      <c r="P44" s="2"/>
      <c r="Q44" s="2"/>
      <c r="R44" s="2"/>
      <c r="S44" s="2"/>
      <c r="T44" s="2"/>
      <c r="U44" s="2"/>
      <c r="W44" s="1"/>
      <c r="X44" s="2"/>
    </row>
    <row r="45" ht="63" customHeight="1" spans="1:24" x14ac:dyDescent="0.25">
      <c r="A45" s="2"/>
      <c r="B45" s="2"/>
      <c r="C45" s="15"/>
      <c r="D45" s="2"/>
      <c r="E45" s="1"/>
      <c r="F45" s="2"/>
      <c r="G45" s="2"/>
      <c r="H45" s="2"/>
      <c r="I45" s="2"/>
      <c r="J45" s="2"/>
      <c r="K45" s="2"/>
      <c r="L45" s="2"/>
      <c r="M45" s="2"/>
      <c r="N45" s="2"/>
      <c r="O45" s="2"/>
      <c r="P45" s="2"/>
      <c r="Q45" s="2"/>
      <c r="R45" s="2"/>
      <c r="S45" s="2"/>
      <c r="T45" s="2"/>
      <c r="U45" s="2"/>
      <c r="W45" s="1"/>
      <c r="X45" s="2"/>
    </row>
    <row r="46" ht="63" customHeight="1" spans="1:24" x14ac:dyDescent="0.25">
      <c r="A46" s="2"/>
      <c r="B46" s="2"/>
      <c r="C46" s="15"/>
      <c r="D46" s="2"/>
      <c r="E46" s="1"/>
      <c r="F46" s="2"/>
      <c r="G46" s="2"/>
      <c r="H46" s="2"/>
      <c r="I46" s="2"/>
      <c r="J46" s="2"/>
      <c r="K46" s="2"/>
      <c r="L46" s="2"/>
      <c r="M46" s="2"/>
      <c r="N46" s="2"/>
      <c r="O46" s="2"/>
      <c r="P46" s="2"/>
      <c r="Q46" s="2"/>
      <c r="R46" s="2"/>
      <c r="S46" s="2"/>
      <c r="T46" s="2"/>
      <c r="U46" s="2"/>
      <c r="W46" s="1"/>
      <c r="X46" s="2"/>
    </row>
    <row r="47" ht="63" customHeight="1" spans="1:24" x14ac:dyDescent="0.25">
      <c r="A47" s="2"/>
      <c r="B47" s="2"/>
      <c r="C47" s="15"/>
      <c r="D47" s="2"/>
      <c r="E47" s="1"/>
      <c r="F47" s="2"/>
      <c r="G47" s="2"/>
      <c r="H47" s="2"/>
      <c r="I47" s="2"/>
      <c r="J47" s="2"/>
      <c r="K47" s="2"/>
      <c r="L47" s="2"/>
      <c r="M47" s="2"/>
      <c r="N47" s="2"/>
      <c r="O47" s="2"/>
      <c r="P47" s="2"/>
      <c r="Q47" s="2"/>
      <c r="R47" s="2"/>
      <c r="S47" s="2"/>
      <c r="T47" s="2"/>
      <c r="U47" s="2"/>
      <c r="W47" s="1"/>
      <c r="X47" s="2"/>
    </row>
    <row r="48" ht="63" customHeight="1" spans="1:24" x14ac:dyDescent="0.25">
      <c r="A48" s="2"/>
      <c r="B48" s="2"/>
      <c r="C48" s="15"/>
      <c r="D48" s="2"/>
      <c r="E48" s="1"/>
      <c r="F48" s="2"/>
      <c r="G48" s="2"/>
      <c r="H48" s="2"/>
      <c r="I48" s="2"/>
      <c r="J48" s="2"/>
      <c r="K48" s="2"/>
      <c r="L48" s="2"/>
      <c r="M48" s="2"/>
      <c r="N48" s="2"/>
      <c r="O48" s="2"/>
      <c r="P48" s="2"/>
      <c r="Q48" s="2"/>
      <c r="R48" s="2"/>
      <c r="S48" s="2"/>
      <c r="T48" s="2"/>
      <c r="U48" s="2"/>
      <c r="W48" s="1"/>
      <c r="X48" s="2"/>
    </row>
    <row r="49" ht="63" customHeight="1" spans="1:24" x14ac:dyDescent="0.25">
      <c r="A49" s="2"/>
      <c r="B49" s="2"/>
      <c r="C49" s="15"/>
      <c r="D49" s="2"/>
      <c r="E49" s="1"/>
      <c r="F49" s="2"/>
      <c r="G49" s="2"/>
      <c r="H49" s="2"/>
      <c r="I49" s="2"/>
      <c r="J49" s="2"/>
      <c r="K49" s="2"/>
      <c r="L49" s="2"/>
      <c r="M49" s="2"/>
      <c r="N49" s="2"/>
      <c r="O49" s="2"/>
      <c r="P49" s="2"/>
      <c r="Q49" s="2"/>
      <c r="R49" s="2"/>
      <c r="S49" s="2"/>
      <c r="T49" s="2"/>
      <c r="U49" s="2"/>
      <c r="W49" s="1"/>
      <c r="X49" s="2"/>
    </row>
    <row r="50" ht="63" customHeight="1" spans="1:24" x14ac:dyDescent="0.25">
      <c r="A50" s="2"/>
      <c r="B50" s="2"/>
      <c r="C50" s="15"/>
      <c r="D50" s="2"/>
      <c r="E50" s="1"/>
      <c r="F50" s="2"/>
      <c r="G50" s="2"/>
      <c r="H50" s="2"/>
      <c r="I50" s="2"/>
      <c r="J50" s="2"/>
      <c r="K50" s="2"/>
      <c r="L50" s="2"/>
      <c r="M50" s="2"/>
      <c r="N50" s="2"/>
      <c r="O50" s="2"/>
      <c r="P50" s="2"/>
      <c r="Q50" s="2"/>
      <c r="R50" s="2"/>
      <c r="S50" s="2"/>
      <c r="T50" s="2"/>
      <c r="U50" s="2"/>
      <c r="W50" s="1"/>
      <c r="X50" s="2"/>
    </row>
    <row r="51" ht="63" customHeight="1" spans="1:24" x14ac:dyDescent="0.25">
      <c r="A51" s="2"/>
      <c r="B51" s="2"/>
      <c r="C51" s="15"/>
      <c r="D51" s="2"/>
      <c r="E51" s="1"/>
      <c r="F51" s="2"/>
      <c r="G51" s="2"/>
      <c r="H51" s="2"/>
      <c r="I51" s="2"/>
      <c r="J51" s="2"/>
      <c r="K51" s="2"/>
      <c r="L51" s="2"/>
      <c r="M51" s="2"/>
      <c r="N51" s="2"/>
      <c r="O51" s="2"/>
      <c r="P51" s="2"/>
      <c r="Q51" s="2"/>
      <c r="R51" s="2"/>
      <c r="S51" s="2"/>
      <c r="T51" s="2"/>
      <c r="U51" s="2"/>
      <c r="W51" s="1"/>
      <c r="X51" s="2"/>
    </row>
    <row r="52" ht="63" customHeight="1" spans="1:24" x14ac:dyDescent="0.25">
      <c r="A52" s="2"/>
      <c r="B52" s="2"/>
      <c r="C52" s="15"/>
      <c r="D52" s="2"/>
      <c r="E52" s="1"/>
      <c r="F52" s="2"/>
      <c r="G52" s="2"/>
      <c r="H52" s="2"/>
      <c r="I52" s="2"/>
      <c r="J52" s="2"/>
      <c r="K52" s="2"/>
      <c r="L52" s="2"/>
      <c r="M52" s="2"/>
      <c r="N52" s="2"/>
      <c r="O52" s="2"/>
      <c r="P52" s="2"/>
      <c r="Q52" s="2"/>
      <c r="R52" s="2"/>
      <c r="S52" s="2"/>
      <c r="T52" s="2"/>
      <c r="U52" s="2"/>
      <c r="W52" s="1"/>
      <c r="X52" s="2"/>
    </row>
    <row r="53" ht="63" customHeight="1" spans="1:24" x14ac:dyDescent="0.25">
      <c r="A53" s="2"/>
      <c r="B53" s="2"/>
      <c r="C53" s="15"/>
      <c r="D53" s="2"/>
      <c r="E53" s="1"/>
      <c r="F53" s="2"/>
      <c r="G53" s="2"/>
      <c r="H53" s="2"/>
      <c r="I53" s="2"/>
      <c r="J53" s="2"/>
      <c r="K53" s="2"/>
      <c r="L53" s="2"/>
      <c r="M53" s="2"/>
      <c r="N53" s="2"/>
      <c r="O53" s="2"/>
      <c r="P53" s="2"/>
      <c r="Q53" s="2"/>
      <c r="R53" s="2"/>
      <c r="S53" s="2"/>
      <c r="T53" s="2"/>
      <c r="U53" s="2"/>
      <c r="W53" s="1"/>
      <c r="X53" s="2"/>
    </row>
    <row r="54" ht="63" customHeight="1" spans="1:24" x14ac:dyDescent="0.25">
      <c r="A54" s="2"/>
      <c r="B54" s="2"/>
      <c r="C54" s="15"/>
      <c r="D54" s="2"/>
      <c r="E54" s="1"/>
      <c r="F54" s="2"/>
      <c r="G54" s="2"/>
      <c r="H54" s="2"/>
      <c r="I54" s="2"/>
      <c r="J54" s="2"/>
      <c r="K54" s="2"/>
      <c r="L54" s="2"/>
      <c r="M54" s="2"/>
      <c r="N54" s="2"/>
      <c r="O54" s="2"/>
      <c r="P54" s="2"/>
      <c r="Q54" s="2"/>
      <c r="R54" s="2"/>
      <c r="S54" s="2"/>
      <c r="T54" s="2"/>
      <c r="U54" s="2"/>
      <c r="W54" s="1"/>
      <c r="X54" s="2"/>
    </row>
    <row r="55" ht="63" customHeight="1" spans="1:24" x14ac:dyDescent="0.25">
      <c r="A55" s="2"/>
      <c r="B55" s="2"/>
      <c r="C55" s="15"/>
      <c r="D55" s="2"/>
      <c r="E55" s="1"/>
      <c r="F55" s="2"/>
      <c r="G55" s="2"/>
      <c r="H55" s="2"/>
      <c r="I55" s="2"/>
      <c r="J55" s="2"/>
      <c r="K55" s="2"/>
      <c r="L55" s="2"/>
      <c r="M55" s="2"/>
      <c r="N55" s="2"/>
      <c r="O55" s="2"/>
      <c r="P55" s="2"/>
      <c r="Q55" s="2"/>
      <c r="R55" s="2"/>
      <c r="S55" s="2"/>
      <c r="T55" s="2"/>
      <c r="U55" s="2"/>
      <c r="W55" s="1"/>
      <c r="X55" s="2"/>
    </row>
    <row r="56" ht="63" customHeight="1" spans="1:24" x14ac:dyDescent="0.25">
      <c r="A56" s="2"/>
      <c r="B56" s="2"/>
      <c r="C56" s="15"/>
      <c r="D56" s="2"/>
      <c r="E56" s="1"/>
      <c r="F56" s="2"/>
      <c r="G56" s="2"/>
      <c r="H56" s="2"/>
      <c r="I56" s="2"/>
      <c r="J56" s="2"/>
      <c r="K56" s="2"/>
      <c r="L56" s="2"/>
      <c r="M56" s="2"/>
      <c r="N56" s="2"/>
      <c r="O56" s="2"/>
      <c r="P56" s="2"/>
      <c r="Q56" s="2"/>
      <c r="R56" s="2"/>
      <c r="S56" s="2"/>
      <c r="T56" s="2"/>
      <c r="U56" s="2"/>
      <c r="W56" s="1"/>
      <c r="X56" s="2"/>
    </row>
    <row r="57" ht="63" customHeight="1" spans="1:24" x14ac:dyDescent="0.25">
      <c r="A57" s="2"/>
      <c r="B57" s="2"/>
      <c r="C57" s="15"/>
      <c r="D57" s="2"/>
      <c r="E57" s="1"/>
      <c r="F57" s="2"/>
      <c r="G57" s="2"/>
      <c r="H57" s="2"/>
      <c r="I57" s="2"/>
      <c r="J57" s="2"/>
      <c r="K57" s="2"/>
      <c r="L57" s="2"/>
      <c r="M57" s="2"/>
      <c r="N57" s="2"/>
      <c r="O57" s="2"/>
      <c r="P57" s="2"/>
      <c r="Q57" s="2"/>
      <c r="R57" s="2"/>
      <c r="S57" s="2"/>
      <c r="T57" s="2"/>
      <c r="U57" s="2"/>
      <c r="W57" s="1"/>
      <c r="X57" s="2"/>
    </row>
    <row r="58" ht="63" customHeight="1" spans="1:24" x14ac:dyDescent="0.25">
      <c r="A58" s="2"/>
      <c r="B58" s="2"/>
      <c r="C58" s="15"/>
      <c r="D58" s="2"/>
      <c r="E58" s="1"/>
      <c r="F58" s="2"/>
      <c r="G58" s="2"/>
      <c r="H58" s="2"/>
      <c r="I58" s="2"/>
      <c r="J58" s="2"/>
      <c r="K58" s="2"/>
      <c r="L58" s="2"/>
      <c r="M58" s="2"/>
      <c r="N58" s="2"/>
      <c r="O58" s="2"/>
      <c r="P58" s="2"/>
      <c r="Q58" s="2"/>
      <c r="R58" s="2"/>
      <c r="S58" s="2"/>
      <c r="T58" s="2"/>
      <c r="U58" s="2"/>
      <c r="W58" s="1"/>
      <c r="X58" s="2"/>
    </row>
    <row r="59" ht="63" customHeight="1" spans="1:24" x14ac:dyDescent="0.25">
      <c r="A59" s="2"/>
      <c r="B59" s="2"/>
      <c r="C59" s="15"/>
      <c r="D59" s="2"/>
      <c r="E59" s="1"/>
      <c r="F59" s="2"/>
      <c r="G59" s="2"/>
      <c r="H59" s="2"/>
      <c r="I59" s="2"/>
      <c r="J59" s="2"/>
      <c r="K59" s="2"/>
      <c r="L59" s="2"/>
      <c r="M59" s="2"/>
      <c r="N59" s="2"/>
      <c r="O59" s="2"/>
      <c r="P59" s="2"/>
      <c r="Q59" s="2"/>
      <c r="R59" s="2"/>
      <c r="S59" s="2"/>
      <c r="T59" s="2"/>
      <c r="U59" s="2"/>
      <c r="W59" s="1"/>
      <c r="X59" s="2"/>
    </row>
    <row r="60" ht="63" customHeight="1" spans="1:24" x14ac:dyDescent="0.25">
      <c r="A60" s="2"/>
      <c r="B60" s="2"/>
      <c r="C60" s="15"/>
      <c r="D60" s="2"/>
      <c r="E60" s="1"/>
      <c r="F60" s="2"/>
      <c r="G60" s="2"/>
      <c r="H60" s="2"/>
      <c r="I60" s="2"/>
      <c r="J60" s="2"/>
      <c r="K60" s="2"/>
      <c r="L60" s="2"/>
      <c r="M60" s="2"/>
      <c r="N60" s="2"/>
      <c r="O60" s="2"/>
      <c r="P60" s="2"/>
      <c r="Q60" s="2"/>
      <c r="R60" s="2"/>
      <c r="S60" s="2"/>
      <c r="T60" s="2"/>
      <c r="U60" s="2"/>
      <c r="W60" s="1"/>
      <c r="X60" s="2"/>
    </row>
    <row r="61" ht="63" customHeight="1" spans="1:24" x14ac:dyDescent="0.25">
      <c r="A61" s="2"/>
      <c r="B61" s="2"/>
      <c r="C61" s="15"/>
      <c r="D61" s="2"/>
      <c r="E61" s="1"/>
      <c r="F61" s="2"/>
      <c r="G61" s="2"/>
      <c r="H61" s="2"/>
      <c r="I61" s="2"/>
      <c r="J61" s="2"/>
      <c r="K61" s="2"/>
      <c r="L61" s="2"/>
      <c r="M61" s="2"/>
      <c r="N61" s="2"/>
      <c r="O61" s="2"/>
      <c r="P61" s="2"/>
      <c r="Q61" s="2"/>
      <c r="R61" s="2"/>
      <c r="S61" s="2"/>
      <c r="T61" s="2"/>
      <c r="U61" s="2"/>
      <c r="W61" s="1"/>
      <c r="X61" s="2"/>
    </row>
    <row r="62" ht="63" customHeight="1" spans="1:24" x14ac:dyDescent="0.25">
      <c r="A62" s="2"/>
      <c r="B62" s="2"/>
      <c r="C62" s="15"/>
      <c r="D62" s="2"/>
      <c r="E62" s="1"/>
      <c r="F62" s="2"/>
      <c r="G62" s="2"/>
      <c r="H62" s="2"/>
      <c r="I62" s="2"/>
      <c r="J62" s="2"/>
      <c r="K62" s="2"/>
      <c r="L62" s="2"/>
      <c r="M62" s="2"/>
      <c r="N62" s="2"/>
      <c r="O62" s="2"/>
      <c r="P62" s="2"/>
      <c r="Q62" s="2"/>
      <c r="R62" s="2"/>
      <c r="S62" s="2"/>
      <c r="T62" s="2"/>
      <c r="U62" s="2"/>
      <c r="W62" s="1"/>
      <c r="X62" s="2"/>
    </row>
    <row r="63" ht="63" customHeight="1" spans="1:24" x14ac:dyDescent="0.25">
      <c r="A63" s="2"/>
      <c r="B63" s="2"/>
      <c r="C63" s="15"/>
      <c r="D63" s="2"/>
      <c r="E63" s="1"/>
      <c r="F63" s="2"/>
      <c r="G63" s="2"/>
      <c r="H63" s="2"/>
      <c r="I63" s="2"/>
      <c r="J63" s="2"/>
      <c r="K63" s="2"/>
      <c r="L63" s="2"/>
      <c r="M63" s="2"/>
      <c r="N63" s="2"/>
      <c r="O63" s="2"/>
      <c r="P63" s="2"/>
      <c r="Q63" s="2"/>
      <c r="R63" s="2"/>
      <c r="S63" s="2"/>
      <c r="T63" s="2"/>
      <c r="U63" s="2"/>
      <c r="W63" s="1"/>
      <c r="X63" s="2"/>
    </row>
    <row r="64" ht="63" customHeight="1" spans="1:24" x14ac:dyDescent="0.25">
      <c r="A64" s="2"/>
      <c r="B64" s="2"/>
      <c r="C64" s="15"/>
      <c r="D64" s="2"/>
      <c r="E64" s="1"/>
      <c r="F64" s="2"/>
      <c r="G64" s="2"/>
      <c r="H64" s="2"/>
      <c r="I64" s="2"/>
      <c r="J64" s="2"/>
      <c r="K64" s="2"/>
      <c r="L64" s="2"/>
      <c r="M64" s="2"/>
      <c r="N64" s="2"/>
      <c r="O64" s="2"/>
      <c r="P64" s="2"/>
      <c r="Q64" s="2"/>
      <c r="R64" s="2"/>
      <c r="S64" s="2"/>
      <c r="T64" s="2"/>
      <c r="U64" s="2"/>
      <c r="W64" s="1"/>
      <c r="X64" s="2"/>
    </row>
    <row r="65" ht="63" customHeight="1" spans="1:24" x14ac:dyDescent="0.25">
      <c r="A65" s="2"/>
      <c r="B65" s="2"/>
      <c r="C65" s="15"/>
      <c r="D65" s="2"/>
      <c r="E65" s="1"/>
      <c r="F65" s="2"/>
      <c r="G65" s="2"/>
      <c r="H65" s="2"/>
      <c r="I65" s="2"/>
      <c r="J65" s="2"/>
      <c r="K65" s="2"/>
      <c r="L65" s="2"/>
      <c r="M65" s="2"/>
      <c r="N65" s="2"/>
      <c r="O65" s="2"/>
      <c r="P65" s="2"/>
      <c r="Q65" s="2"/>
      <c r="R65" s="2"/>
      <c r="S65" s="2"/>
      <c r="T65" s="2"/>
      <c r="U65" s="2"/>
      <c r="W65" s="1"/>
      <c r="X65" s="2"/>
    </row>
    <row r="66" ht="63" customHeight="1" spans="1:24" x14ac:dyDescent="0.25">
      <c r="A66" s="2"/>
      <c r="B66" s="2"/>
      <c r="C66" s="15"/>
      <c r="D66" s="2"/>
      <c r="E66" s="1"/>
      <c r="F66" s="2"/>
      <c r="G66" s="2"/>
      <c r="H66" s="2"/>
      <c r="I66" s="2"/>
      <c r="J66" s="2"/>
      <c r="K66" s="2"/>
      <c r="L66" s="2"/>
      <c r="M66" s="2"/>
      <c r="N66" s="2"/>
      <c r="O66" s="2"/>
      <c r="P66" s="2"/>
      <c r="Q66" s="2"/>
      <c r="R66" s="2"/>
      <c r="S66" s="2"/>
      <c r="T66" s="2"/>
      <c r="U66" s="2"/>
      <c r="W66" s="1"/>
      <c r="X66" s="2"/>
    </row>
    <row r="67" ht="63" customHeight="1" spans="1:24" x14ac:dyDescent="0.25">
      <c r="A67" s="2"/>
      <c r="B67" s="2"/>
      <c r="C67" s="15"/>
      <c r="D67" s="2"/>
      <c r="E67" s="1"/>
      <c r="F67" s="2"/>
      <c r="G67" s="2"/>
      <c r="H67" s="2"/>
      <c r="I67" s="2"/>
      <c r="J67" s="2"/>
      <c r="K67" s="2"/>
      <c r="L67" s="2"/>
      <c r="M67" s="2"/>
      <c r="N67" s="2"/>
      <c r="O67" s="2"/>
      <c r="P67" s="2"/>
      <c r="Q67" s="2"/>
      <c r="R67" s="2"/>
      <c r="S67" s="2"/>
      <c r="T67" s="2"/>
      <c r="U67" s="2"/>
      <c r="W67" s="1"/>
      <c r="X67" s="2"/>
    </row>
    <row r="68" ht="63" customHeight="1" spans="1:24" x14ac:dyDescent="0.25">
      <c r="A68" s="2"/>
      <c r="B68" s="2"/>
      <c r="C68" s="15"/>
      <c r="D68" s="2"/>
      <c r="E68" s="1"/>
      <c r="F68" s="2"/>
      <c r="G68" s="2"/>
      <c r="H68" s="2"/>
      <c r="I68" s="2"/>
      <c r="J68" s="2"/>
      <c r="K68" s="2"/>
      <c r="L68" s="2"/>
      <c r="M68" s="2"/>
      <c r="N68" s="2"/>
      <c r="O68" s="2"/>
      <c r="P68" s="2"/>
      <c r="Q68" s="2"/>
      <c r="R68" s="2"/>
      <c r="S68" s="2"/>
      <c r="T68" s="2"/>
      <c r="U68" s="2"/>
      <c r="W68" s="1"/>
      <c r="X68" s="2"/>
    </row>
    <row r="69" ht="63" customHeight="1" spans="1:24" x14ac:dyDescent="0.25">
      <c r="A69" s="2"/>
      <c r="B69" s="2"/>
      <c r="C69" s="15"/>
      <c r="D69" s="2"/>
      <c r="E69" s="1"/>
      <c r="F69" s="2"/>
      <c r="G69" s="2"/>
      <c r="H69" s="2"/>
      <c r="I69" s="2"/>
      <c r="J69" s="2"/>
      <c r="K69" s="2"/>
      <c r="L69" s="2"/>
      <c r="M69" s="2"/>
      <c r="N69" s="2"/>
      <c r="O69" s="2"/>
      <c r="P69" s="2"/>
      <c r="Q69" s="2"/>
      <c r="R69" s="2"/>
      <c r="S69" s="2"/>
      <c r="T69" s="2"/>
      <c r="U69" s="2"/>
      <c r="W69" s="1"/>
      <c r="X69" s="2"/>
    </row>
    <row r="70" ht="63" customHeight="1" spans="1:24" x14ac:dyDescent="0.25">
      <c r="A70" s="2"/>
      <c r="B70" s="2"/>
      <c r="C70" s="15"/>
      <c r="D70" s="2"/>
      <c r="E70" s="1"/>
      <c r="F70" s="2"/>
      <c r="G70" s="2"/>
      <c r="H70" s="2"/>
      <c r="I70" s="2"/>
      <c r="J70" s="2"/>
      <c r="K70" s="2"/>
      <c r="L70" s="2"/>
      <c r="M70" s="2"/>
      <c r="N70" s="2"/>
      <c r="O70" s="2"/>
      <c r="P70" s="2"/>
      <c r="Q70" s="2"/>
      <c r="R70" s="2"/>
      <c r="S70" s="2"/>
      <c r="T70" s="2"/>
      <c r="U70" s="2"/>
      <c r="W70" s="1"/>
      <c r="X70" s="2"/>
    </row>
    <row r="71" ht="63" customHeight="1" spans="1:24" x14ac:dyDescent="0.25">
      <c r="A71" s="2"/>
      <c r="B71" s="2"/>
      <c r="C71" s="15"/>
      <c r="D71" s="2"/>
      <c r="E71" s="1"/>
      <c r="F71" s="2"/>
      <c r="G71" s="2"/>
      <c r="H71" s="2"/>
      <c r="I71" s="2"/>
      <c r="J71" s="2"/>
      <c r="K71" s="2"/>
      <c r="L71" s="2"/>
      <c r="M71" s="2"/>
      <c r="N71" s="2"/>
      <c r="O71" s="2"/>
      <c r="P71" s="2"/>
      <c r="Q71" s="2"/>
      <c r="R71" s="2"/>
      <c r="S71" s="2"/>
      <c r="T71" s="2"/>
      <c r="U71" s="2"/>
      <c r="W71" s="1"/>
      <c r="X71" s="2"/>
    </row>
    <row r="72" ht="63" customHeight="1" spans="1:24" x14ac:dyDescent="0.25">
      <c r="A72" s="2"/>
      <c r="B72" s="2"/>
      <c r="C72" s="15"/>
      <c r="D72" s="2"/>
      <c r="E72" s="1"/>
      <c r="F72" s="2"/>
      <c r="G72" s="2"/>
      <c r="H72" s="2"/>
      <c r="I72" s="2"/>
      <c r="J72" s="2"/>
      <c r="K72" s="2"/>
      <c r="L72" s="2"/>
      <c r="M72" s="2"/>
      <c r="N72" s="2"/>
      <c r="O72" s="2"/>
      <c r="P72" s="2"/>
      <c r="Q72" s="2"/>
      <c r="R72" s="2"/>
      <c r="S72" s="2"/>
      <c r="T72" s="2"/>
      <c r="U72" s="2"/>
      <c r="W72" s="1"/>
      <c r="X72" s="2"/>
    </row>
    <row r="73" ht="63" customHeight="1" spans="1:24" x14ac:dyDescent="0.25">
      <c r="A73" s="2"/>
      <c r="B73" s="2"/>
      <c r="C73" s="15"/>
      <c r="D73" s="2"/>
      <c r="E73" s="1"/>
      <c r="F73" s="2"/>
      <c r="G73" s="2"/>
      <c r="H73" s="2"/>
      <c r="I73" s="2"/>
      <c r="J73" s="2"/>
      <c r="K73" s="2"/>
      <c r="L73" s="2"/>
      <c r="M73" s="2"/>
      <c r="N73" s="2"/>
      <c r="O73" s="2"/>
      <c r="P73" s="2"/>
      <c r="Q73" s="2"/>
      <c r="R73" s="2"/>
      <c r="S73" s="2"/>
      <c r="T73" s="2"/>
      <c r="U73" s="2"/>
      <c r="W73" s="1"/>
      <c r="X73" s="2"/>
    </row>
    <row r="74" ht="63" customHeight="1" spans="1:24" x14ac:dyDescent="0.25">
      <c r="A74" s="2"/>
      <c r="B74" s="2"/>
      <c r="C74" s="15"/>
      <c r="D74" s="2"/>
      <c r="E74" s="1"/>
      <c r="F74" s="2"/>
      <c r="G74" s="2"/>
      <c r="H74" s="2"/>
      <c r="I74" s="2"/>
      <c r="J74" s="2"/>
      <c r="K74" s="2"/>
      <c r="L74" s="2"/>
      <c r="M74" s="2"/>
      <c r="N74" s="2"/>
      <c r="O74" s="2"/>
      <c r="P74" s="2"/>
      <c r="Q74" s="2"/>
      <c r="R74" s="2"/>
      <c r="S74" s="2"/>
      <c r="T74" s="2"/>
      <c r="U74" s="2"/>
      <c r="W74" s="1"/>
      <c r="X74" s="2"/>
    </row>
    <row r="75" ht="63" customHeight="1" spans="1:24" x14ac:dyDescent="0.25">
      <c r="A75" s="2"/>
      <c r="B75" s="2"/>
      <c r="C75" s="15"/>
      <c r="D75" s="2"/>
      <c r="E75" s="1"/>
      <c r="F75" s="2"/>
      <c r="G75" s="2"/>
      <c r="H75" s="2"/>
      <c r="I75" s="2"/>
      <c r="J75" s="2"/>
      <c r="K75" s="2"/>
      <c r="L75" s="2"/>
      <c r="M75" s="2"/>
      <c r="N75" s="2"/>
      <c r="O75" s="2"/>
      <c r="P75" s="2"/>
      <c r="Q75" s="2"/>
      <c r="R75" s="2"/>
      <c r="S75" s="2"/>
      <c r="T75" s="2"/>
      <c r="U75" s="2"/>
      <c r="W75" s="1"/>
      <c r="X75" s="2"/>
    </row>
    <row r="76" ht="63" customHeight="1" spans="1:24" x14ac:dyDescent="0.25">
      <c r="A76" s="2"/>
      <c r="B76" s="2"/>
      <c r="C76" s="15"/>
      <c r="D76" s="2"/>
      <c r="E76" s="1"/>
      <c r="F76" s="2"/>
      <c r="G76" s="2"/>
      <c r="H76" s="2"/>
      <c r="I76" s="2"/>
      <c r="J76" s="2"/>
      <c r="K76" s="2"/>
      <c r="L76" s="2"/>
      <c r="M76" s="2"/>
      <c r="N76" s="2"/>
      <c r="O76" s="2"/>
      <c r="P76" s="2"/>
      <c r="Q76" s="2"/>
      <c r="R76" s="2"/>
      <c r="S76" s="2"/>
      <c r="T76" s="2"/>
      <c r="U76" s="2"/>
      <c r="W76" s="1"/>
      <c r="X76" s="2"/>
    </row>
    <row r="77" ht="63" customHeight="1" spans="1:24" x14ac:dyDescent="0.25">
      <c r="A77" s="2"/>
      <c r="B77" s="2"/>
      <c r="C77" s="15"/>
      <c r="D77" s="2"/>
      <c r="E77" s="1"/>
      <c r="F77" s="2"/>
      <c r="G77" s="2"/>
      <c r="H77" s="2"/>
      <c r="I77" s="2"/>
      <c r="J77" s="2"/>
      <c r="K77" s="2"/>
      <c r="L77" s="2"/>
      <c r="M77" s="2"/>
      <c r="N77" s="2"/>
      <c r="O77" s="2"/>
      <c r="P77" s="2"/>
      <c r="Q77" s="2"/>
      <c r="R77" s="2"/>
      <c r="S77" s="2"/>
      <c r="T77" s="2"/>
      <c r="U77" s="2"/>
      <c r="W77" s="1"/>
      <c r="X77" s="2"/>
    </row>
    <row r="78" ht="63" customHeight="1" spans="1:24" x14ac:dyDescent="0.25">
      <c r="A78" s="2"/>
      <c r="B78" s="2"/>
      <c r="C78" s="15"/>
      <c r="D78" s="2"/>
      <c r="E78" s="1"/>
      <c r="F78" s="2"/>
      <c r="G78" s="2"/>
      <c r="H78" s="2"/>
      <c r="I78" s="2"/>
      <c r="J78" s="2"/>
      <c r="K78" s="2"/>
      <c r="L78" s="2"/>
      <c r="M78" s="2"/>
      <c r="N78" s="2"/>
      <c r="O78" s="2"/>
      <c r="P78" s="2"/>
      <c r="Q78" s="2"/>
      <c r="R78" s="2"/>
      <c r="S78" s="2"/>
      <c r="T78" s="2"/>
      <c r="U78" s="2"/>
      <c r="W78" s="1"/>
      <c r="X78" s="2"/>
    </row>
    <row r="79" ht="63" customHeight="1" spans="1:24" x14ac:dyDescent="0.25">
      <c r="A79" s="2"/>
      <c r="B79" s="2"/>
      <c r="C79" s="15"/>
      <c r="D79" s="2"/>
      <c r="E79" s="1"/>
      <c r="F79" s="2"/>
      <c r="G79" s="2"/>
      <c r="H79" s="2"/>
      <c r="I79" s="2"/>
      <c r="J79" s="2"/>
      <c r="K79" s="2"/>
      <c r="L79" s="2"/>
      <c r="M79" s="2"/>
      <c r="N79" s="2"/>
      <c r="O79" s="2"/>
      <c r="P79" s="2"/>
      <c r="Q79" s="2"/>
      <c r="R79" s="2"/>
      <c r="S79" s="2"/>
      <c r="T79" s="2"/>
      <c r="U79" s="2"/>
      <c r="W79" s="1"/>
      <c r="X79" s="2"/>
    </row>
    <row r="80" ht="63" customHeight="1" spans="1:24" x14ac:dyDescent="0.25">
      <c r="A80" s="2"/>
      <c r="B80" s="2"/>
      <c r="C80" s="15"/>
      <c r="D80" s="2"/>
      <c r="E80" s="1"/>
      <c r="F80" s="2"/>
      <c r="G80" s="2"/>
      <c r="H80" s="2"/>
      <c r="I80" s="2"/>
      <c r="J80" s="2"/>
      <c r="K80" s="2"/>
      <c r="L80" s="2"/>
      <c r="M80" s="2"/>
      <c r="N80" s="2"/>
      <c r="O80" s="2"/>
      <c r="P80" s="2"/>
      <c r="Q80" s="2"/>
      <c r="R80" s="2"/>
      <c r="S80" s="2"/>
      <c r="T80" s="2"/>
      <c r="U80" s="2"/>
      <c r="W80" s="1"/>
      <c r="X80" s="2"/>
    </row>
    <row r="81" ht="63" customHeight="1" spans="1:24" x14ac:dyDescent="0.25">
      <c r="A81" s="2"/>
      <c r="B81" s="2"/>
      <c r="C81" s="15"/>
      <c r="D81" s="2"/>
      <c r="E81" s="1"/>
      <c r="F81" s="2"/>
      <c r="G81" s="2"/>
      <c r="H81" s="2"/>
      <c r="I81" s="2"/>
      <c r="J81" s="2"/>
      <c r="K81" s="2"/>
      <c r="L81" s="2"/>
      <c r="M81" s="2"/>
      <c r="N81" s="2"/>
      <c r="O81" s="2"/>
      <c r="P81" s="2"/>
      <c r="Q81" s="2"/>
      <c r="R81" s="2"/>
      <c r="S81" s="2"/>
      <c r="T81" s="2"/>
      <c r="U81" s="2"/>
      <c r="W81" s="1"/>
      <c r="X81" s="2"/>
    </row>
    <row r="82" ht="63" customHeight="1" spans="1:24" x14ac:dyDescent="0.25">
      <c r="A82" s="2"/>
      <c r="B82" s="2"/>
      <c r="C82" s="15"/>
      <c r="D82" s="2"/>
      <c r="E82" s="1"/>
      <c r="F82" s="2"/>
      <c r="G82" s="2"/>
      <c r="H82" s="2"/>
      <c r="I82" s="2"/>
      <c r="J82" s="2"/>
      <c r="K82" s="2"/>
      <c r="L82" s="2"/>
      <c r="M82" s="2"/>
      <c r="N82" s="2"/>
      <c r="O82" s="2"/>
      <c r="P82" s="2"/>
      <c r="Q82" s="2"/>
      <c r="R82" s="2"/>
      <c r="S82" s="2"/>
      <c r="T82" s="2"/>
      <c r="U82" s="2"/>
      <c r="W82" s="1"/>
      <c r="X82" s="2"/>
    </row>
    <row r="83" ht="63" customHeight="1" spans="1:24" x14ac:dyDescent="0.25">
      <c r="A83" s="2"/>
      <c r="B83" s="2"/>
      <c r="C83" s="15"/>
      <c r="D83" s="2"/>
      <c r="E83" s="1"/>
      <c r="F83" s="2"/>
      <c r="G83" s="2"/>
      <c r="H83" s="2"/>
      <c r="I83" s="2"/>
      <c r="J83" s="2"/>
      <c r="K83" s="2"/>
      <c r="L83" s="2"/>
      <c r="M83" s="2"/>
      <c r="N83" s="2"/>
      <c r="O83" s="2"/>
      <c r="P83" s="2"/>
      <c r="Q83" s="2"/>
      <c r="R83" s="2"/>
      <c r="S83" s="2"/>
      <c r="T83" s="2"/>
      <c r="U83" s="2"/>
      <c r="W83" s="1"/>
      <c r="X83" s="2"/>
    </row>
    <row r="84" ht="63" customHeight="1" spans="1:24" x14ac:dyDescent="0.25">
      <c r="A84" s="2"/>
      <c r="B84" s="2"/>
      <c r="C84" s="15"/>
      <c r="D84" s="2"/>
      <c r="E84" s="1"/>
      <c r="F84" s="2"/>
      <c r="G84" s="2"/>
      <c r="H84" s="2"/>
      <c r="I84" s="2"/>
      <c r="J84" s="2"/>
      <c r="K84" s="2"/>
      <c r="L84" s="2"/>
      <c r="M84" s="2"/>
      <c r="N84" s="2"/>
      <c r="O84" s="2"/>
      <c r="P84" s="2"/>
      <c r="Q84" s="2"/>
      <c r="R84" s="2"/>
      <c r="S84" s="2"/>
      <c r="T84" s="2"/>
      <c r="U84" s="2"/>
      <c r="W84" s="1"/>
      <c r="X84" s="2"/>
    </row>
    <row r="85" ht="63" customHeight="1" spans="1:24" x14ac:dyDescent="0.25">
      <c r="A85" s="2"/>
      <c r="B85" s="2"/>
      <c r="C85" s="15"/>
      <c r="D85" s="2"/>
      <c r="E85" s="1"/>
      <c r="F85" s="2"/>
      <c r="G85" s="2"/>
      <c r="H85" s="2"/>
      <c r="I85" s="2"/>
      <c r="J85" s="2"/>
      <c r="K85" s="2"/>
      <c r="L85" s="2"/>
      <c r="M85" s="2"/>
      <c r="N85" s="2"/>
      <c r="O85" s="2"/>
      <c r="P85" s="2"/>
      <c r="Q85" s="2"/>
      <c r="R85" s="2"/>
      <c r="S85" s="2"/>
      <c r="T85" s="2"/>
      <c r="U85" s="2"/>
      <c r="W85" s="1"/>
      <c r="X85" s="2"/>
    </row>
    <row r="86" ht="63" customHeight="1" spans="1:24" x14ac:dyDescent="0.25">
      <c r="A86" s="2"/>
      <c r="B86" s="2"/>
      <c r="C86" s="15"/>
      <c r="D86" s="2"/>
      <c r="E86" s="1"/>
      <c r="F86" s="2"/>
      <c r="G86" s="2"/>
      <c r="H86" s="2"/>
      <c r="I86" s="2"/>
      <c r="J86" s="2"/>
      <c r="K86" s="2"/>
      <c r="L86" s="2"/>
      <c r="M86" s="2"/>
      <c r="N86" s="2"/>
      <c r="O86" s="2"/>
      <c r="P86" s="2"/>
      <c r="Q86" s="2"/>
      <c r="R86" s="2"/>
      <c r="S86" s="2"/>
      <c r="T86" s="2"/>
      <c r="U86" s="2"/>
      <c r="W86" s="1"/>
      <c r="X86" s="2"/>
    </row>
    <row r="87" ht="63" customHeight="1" spans="1:24" x14ac:dyDescent="0.25">
      <c r="A87" s="2"/>
      <c r="B87" s="2"/>
      <c r="C87" s="15"/>
      <c r="D87" s="2"/>
      <c r="E87" s="1"/>
      <c r="F87" s="2"/>
      <c r="G87" s="2"/>
      <c r="H87" s="2"/>
      <c r="I87" s="2"/>
      <c r="J87" s="2"/>
      <c r="K87" s="2"/>
      <c r="L87" s="2"/>
      <c r="M87" s="2"/>
      <c r="N87" s="2"/>
      <c r="O87" s="2"/>
      <c r="P87" s="2"/>
      <c r="Q87" s="2"/>
      <c r="R87" s="2"/>
      <c r="S87" s="2"/>
      <c r="T87" s="2"/>
      <c r="U87" s="2"/>
      <c r="W87" s="2"/>
      <c r="X87" s="2"/>
    </row>
    <row r="88" ht="63" customHeight="1" spans="1:24" x14ac:dyDescent="0.25">
      <c r="A88" s="2"/>
      <c r="B88" s="2"/>
      <c r="C88" s="15"/>
      <c r="D88" s="2"/>
      <c r="E88" s="2"/>
      <c r="F88" s="2"/>
      <c r="G88" s="2"/>
      <c r="H88" s="2"/>
      <c r="I88" s="2"/>
      <c r="J88" s="2"/>
      <c r="K88" s="2"/>
      <c r="L88" s="2"/>
      <c r="M88" s="2"/>
      <c r="N88" s="2"/>
      <c r="O88" s="2"/>
      <c r="P88" s="2"/>
      <c r="Q88" s="2"/>
      <c r="R88" s="2"/>
      <c r="S88" s="2"/>
      <c r="T88" s="2"/>
      <c r="U88" s="2"/>
      <c r="W88" s="2"/>
      <c r="X88" s="2"/>
    </row>
    <row r="89" ht="63" customHeight="1" spans="1:24" x14ac:dyDescent="0.25">
      <c r="A89" s="2"/>
      <c r="B89" s="2"/>
      <c r="C89" s="15"/>
      <c r="D89" s="2"/>
      <c r="E89" s="1"/>
      <c r="F89" s="2"/>
      <c r="G89" s="2"/>
      <c r="H89" s="2"/>
      <c r="I89" s="2"/>
      <c r="J89" s="2"/>
      <c r="K89" s="2"/>
      <c r="L89" s="2"/>
      <c r="M89" s="2"/>
      <c r="N89" s="2"/>
      <c r="O89" s="2"/>
      <c r="P89" s="2"/>
      <c r="Q89" s="2"/>
      <c r="R89" s="2"/>
      <c r="S89" s="2"/>
      <c r="T89" s="2"/>
      <c r="U89" s="2"/>
      <c r="W89" s="1"/>
      <c r="X89" s="2"/>
    </row>
    <row r="90" ht="63" customHeight="1" spans="1:24" x14ac:dyDescent="0.25">
      <c r="A90" s="2"/>
      <c r="B90" s="2"/>
      <c r="C90" s="15"/>
      <c r="D90" s="2"/>
      <c r="E90" s="1"/>
      <c r="F90" s="2"/>
      <c r="G90" s="2"/>
      <c r="H90" s="2"/>
      <c r="I90" s="2"/>
      <c r="J90" s="2"/>
      <c r="K90" s="2"/>
      <c r="L90" s="2"/>
      <c r="M90" s="2"/>
      <c r="N90" s="2"/>
      <c r="O90" s="2"/>
      <c r="P90" s="2"/>
      <c r="Q90" s="2"/>
      <c r="R90" s="2"/>
      <c r="S90" s="2"/>
      <c r="T90" s="2"/>
      <c r="U90" s="2"/>
      <c r="W90" s="1"/>
      <c r="X90" s="2"/>
    </row>
    <row r="91" ht="63" customHeight="1" spans="1:24" x14ac:dyDescent="0.25">
      <c r="A91" s="2"/>
      <c r="B91" s="2"/>
      <c r="C91" s="15"/>
      <c r="D91" s="2"/>
      <c r="E91" s="1"/>
      <c r="F91" s="2"/>
      <c r="G91" s="2"/>
      <c r="H91" s="2"/>
      <c r="I91" s="2"/>
      <c r="J91" s="2"/>
      <c r="K91" s="2"/>
      <c r="L91" s="2"/>
      <c r="M91" s="2"/>
      <c r="N91" s="2"/>
      <c r="O91" s="2"/>
      <c r="P91" s="2"/>
      <c r="Q91" s="2"/>
      <c r="R91" s="2"/>
      <c r="S91" s="2"/>
      <c r="T91" s="2"/>
      <c r="U91" s="2"/>
      <c r="W91" s="1"/>
      <c r="X91" s="2"/>
    </row>
    <row r="92" ht="63" customHeight="1" spans="1:24" x14ac:dyDescent="0.25">
      <c r="A92" s="2"/>
      <c r="B92" s="2"/>
      <c r="C92" s="15"/>
      <c r="D92" s="2"/>
      <c r="E92" s="1"/>
      <c r="F92" s="2"/>
      <c r="G92" s="2"/>
      <c r="H92" s="2"/>
      <c r="I92" s="2"/>
      <c r="J92" s="2"/>
      <c r="K92" s="2"/>
      <c r="L92" s="2"/>
      <c r="M92" s="2"/>
      <c r="N92" s="2"/>
      <c r="O92" s="2"/>
      <c r="P92" s="2"/>
      <c r="Q92" s="2"/>
      <c r="R92" s="2"/>
      <c r="S92" s="2"/>
      <c r="T92" s="2"/>
      <c r="U92" s="2"/>
      <c r="W92" s="1"/>
      <c r="X92" s="2"/>
    </row>
    <row r="93" ht="63" customHeight="1" spans="1:24" x14ac:dyDescent="0.25">
      <c r="A93" s="2"/>
      <c r="B93" s="2"/>
      <c r="C93" s="15"/>
      <c r="D93" s="2"/>
      <c r="E93" s="1"/>
      <c r="F93" s="2"/>
      <c r="G93" s="2"/>
      <c r="H93" s="2"/>
      <c r="I93" s="2"/>
      <c r="J93" s="2"/>
      <c r="K93" s="2"/>
      <c r="L93" s="2"/>
      <c r="M93" s="2"/>
      <c r="N93" s="2"/>
      <c r="O93" s="2"/>
      <c r="P93" s="2"/>
      <c r="Q93" s="2"/>
      <c r="R93" s="2"/>
      <c r="S93" s="2"/>
      <c r="T93" s="2"/>
      <c r="U93" s="2"/>
      <c r="W93" s="1"/>
      <c r="X93" s="2"/>
    </row>
    <row r="94" ht="63" customHeight="1" spans="1:24" x14ac:dyDescent="0.25">
      <c r="A94" s="2"/>
      <c r="B94" s="2"/>
      <c r="C94" s="15"/>
      <c r="D94" s="2"/>
      <c r="E94" s="1"/>
      <c r="F94" s="2"/>
      <c r="G94" s="2"/>
      <c r="H94" s="2"/>
      <c r="I94" s="2"/>
      <c r="J94" s="2"/>
      <c r="K94" s="2"/>
      <c r="L94" s="2"/>
      <c r="M94" s="2"/>
      <c r="N94" s="2"/>
      <c r="O94" s="2"/>
      <c r="P94" s="2"/>
      <c r="Q94" s="2"/>
      <c r="R94" s="2"/>
      <c r="S94" s="2"/>
      <c r="T94" s="2"/>
      <c r="U94" s="2"/>
      <c r="W94" s="1"/>
      <c r="X94" s="2"/>
    </row>
    <row r="95" ht="63" customHeight="1" spans="1:24" x14ac:dyDescent="0.25">
      <c r="A95" s="2"/>
      <c r="B95" s="2"/>
      <c r="C95" s="15"/>
      <c r="D95" s="2"/>
      <c r="E95" s="1"/>
      <c r="F95" s="2"/>
      <c r="G95" s="2"/>
      <c r="H95" s="2"/>
      <c r="I95" s="2"/>
      <c r="J95" s="2"/>
      <c r="K95" s="2"/>
      <c r="L95" s="2"/>
      <c r="M95" s="2"/>
      <c r="N95" s="2"/>
      <c r="O95" s="2"/>
      <c r="P95" s="2"/>
      <c r="Q95" s="2"/>
      <c r="R95" s="2"/>
      <c r="S95" s="2"/>
      <c r="T95" s="2"/>
      <c r="U95" s="2"/>
      <c r="W95" s="1"/>
      <c r="X95" s="2"/>
    </row>
    <row r="96" ht="63" customHeight="1" spans="1:24" x14ac:dyDescent="0.25">
      <c r="A96" s="2"/>
      <c r="B96" s="2"/>
      <c r="C96" s="15"/>
      <c r="D96" s="2"/>
      <c r="E96" s="1"/>
      <c r="F96" s="2"/>
      <c r="G96" s="2"/>
      <c r="H96" s="2"/>
      <c r="I96" s="2"/>
      <c r="J96" s="2"/>
      <c r="K96" s="2"/>
      <c r="L96" s="2"/>
      <c r="M96" s="2"/>
      <c r="N96" s="2"/>
      <c r="O96" s="2"/>
      <c r="P96" s="2"/>
      <c r="Q96" s="2"/>
      <c r="R96" s="2"/>
      <c r="S96" s="2"/>
      <c r="T96" s="2"/>
      <c r="U96" s="2"/>
      <c r="W96" s="1"/>
      <c r="X96" s="2"/>
    </row>
    <row r="97" ht="63" customHeight="1" spans="1:24" x14ac:dyDescent="0.25">
      <c r="A97" s="2"/>
      <c r="B97" s="2"/>
      <c r="C97" s="15"/>
      <c r="D97" s="2"/>
      <c r="E97" s="1"/>
      <c r="F97" s="2"/>
      <c r="G97" s="2"/>
      <c r="H97" s="2"/>
      <c r="I97" s="2"/>
      <c r="J97" s="2"/>
      <c r="K97" s="2"/>
      <c r="L97" s="2"/>
      <c r="M97" s="2"/>
      <c r="N97" s="2"/>
      <c r="O97" s="2"/>
      <c r="P97" s="2"/>
      <c r="Q97" s="2"/>
      <c r="R97" s="2"/>
      <c r="S97" s="2"/>
      <c r="T97" s="2"/>
      <c r="U97" s="2"/>
      <c r="W97" s="1"/>
      <c r="X97" s="2"/>
    </row>
    <row r="98" ht="63" customHeight="1" spans="1:24" x14ac:dyDescent="0.25">
      <c r="A98" s="2"/>
      <c r="B98" s="2"/>
      <c r="C98" s="15"/>
      <c r="D98" s="21"/>
      <c r="E98" s="1"/>
      <c r="F98" s="2"/>
      <c r="G98" s="2"/>
      <c r="H98" s="2"/>
      <c r="I98" s="2"/>
      <c r="J98" s="2"/>
      <c r="K98" s="2"/>
      <c r="L98" s="2"/>
      <c r="M98" s="2"/>
      <c r="N98" s="2"/>
      <c r="O98" s="2"/>
      <c r="P98" s="2"/>
      <c r="Q98" s="2"/>
      <c r="R98" s="2"/>
      <c r="S98" s="2"/>
      <c r="T98" s="2"/>
      <c r="U98" s="2"/>
      <c r="W98" s="1"/>
      <c r="X98" s="2"/>
    </row>
    <row r="99" ht="63" customHeight="1" spans="1:24" x14ac:dyDescent="0.25">
      <c r="A99" s="2"/>
      <c r="B99" s="2"/>
      <c r="C99" s="15"/>
      <c r="D99" s="2"/>
      <c r="E99" s="1"/>
      <c r="F99" s="2"/>
      <c r="G99" s="2"/>
      <c r="H99" s="2"/>
      <c r="I99" s="2"/>
      <c r="J99" s="2"/>
      <c r="K99" s="2"/>
      <c r="L99" s="2"/>
      <c r="M99" s="2"/>
      <c r="N99" s="2"/>
      <c r="O99" s="2"/>
      <c r="P99" s="2"/>
      <c r="Q99" s="2"/>
      <c r="R99" s="2"/>
      <c r="S99" s="2"/>
      <c r="T99" s="2"/>
      <c r="U99" s="2"/>
      <c r="W99" s="1"/>
      <c r="X99" s="2"/>
    </row>
    <row r="100" ht="63" customHeight="1" spans="1:24" x14ac:dyDescent="0.25">
      <c r="A100" s="2"/>
      <c r="B100" s="2"/>
      <c r="C100" s="15"/>
      <c r="D100" s="2"/>
      <c r="E100" s="1"/>
      <c r="F100" s="2"/>
      <c r="G100" s="2"/>
      <c r="H100" s="2"/>
      <c r="I100" s="2"/>
      <c r="J100" s="2"/>
      <c r="K100" s="2"/>
      <c r="L100" s="2"/>
      <c r="M100" s="2"/>
      <c r="N100" s="2"/>
      <c r="O100" s="2"/>
      <c r="P100" s="21"/>
      <c r="Q100" s="2"/>
      <c r="R100" s="2"/>
      <c r="S100" s="2"/>
      <c r="T100" s="2"/>
      <c r="U100" s="2"/>
      <c r="W100" s="1"/>
      <c r="X100" s="2"/>
    </row>
    <row r="101" ht="63" customHeight="1" spans="1:24" x14ac:dyDescent="0.25">
      <c r="A101" s="2"/>
      <c r="B101" s="2"/>
      <c r="C101" s="15"/>
      <c r="D101" s="2"/>
      <c r="E101" s="1"/>
      <c r="F101" s="2"/>
      <c r="G101" s="2"/>
      <c r="H101" s="2"/>
      <c r="I101" s="2"/>
      <c r="J101" s="2"/>
      <c r="K101" s="2"/>
      <c r="L101" s="2"/>
      <c r="M101" s="2"/>
      <c r="N101" s="2"/>
      <c r="O101" s="2"/>
      <c r="P101" s="2"/>
      <c r="Q101" s="2"/>
      <c r="R101" s="2"/>
      <c r="S101" s="2"/>
      <c r="T101" s="2"/>
      <c r="U101" s="2"/>
      <c r="W101" s="1"/>
      <c r="X101" s="2"/>
    </row>
    <row r="102" ht="63" customHeight="1" spans="1:24" x14ac:dyDescent="0.25">
      <c r="A102" s="2"/>
      <c r="B102" s="2"/>
      <c r="C102" s="15"/>
      <c r="D102" s="2"/>
      <c r="E102" s="1"/>
      <c r="F102" s="2"/>
      <c r="G102" s="2"/>
      <c r="H102" s="2"/>
      <c r="I102" s="2"/>
      <c r="J102" s="2"/>
      <c r="K102" s="2"/>
      <c r="L102" s="2"/>
      <c r="M102" s="2"/>
      <c r="N102" s="2"/>
      <c r="O102" s="2"/>
      <c r="P102" s="2"/>
      <c r="Q102" s="2"/>
      <c r="R102" s="2"/>
      <c r="S102" s="2"/>
      <c r="T102" s="2"/>
      <c r="U102" s="2"/>
      <c r="W102" s="1"/>
      <c r="X102" s="2"/>
    </row>
    <row r="103" ht="63" customHeight="1" spans="1:24" x14ac:dyDescent="0.25">
      <c r="A103" s="2"/>
      <c r="B103" s="2"/>
      <c r="C103" s="15"/>
      <c r="D103" s="2"/>
      <c r="E103" s="1"/>
      <c r="F103" s="2"/>
      <c r="G103" s="2"/>
      <c r="H103" s="2"/>
      <c r="I103" s="2"/>
      <c r="J103" s="2"/>
      <c r="K103" s="2"/>
      <c r="L103" s="2"/>
      <c r="M103" s="2"/>
      <c r="N103" s="2"/>
      <c r="O103" s="2"/>
      <c r="P103" s="2"/>
      <c r="Q103" s="2"/>
      <c r="R103" s="2"/>
      <c r="S103" s="2"/>
      <c r="T103" s="2"/>
      <c r="U103" s="2"/>
      <c r="W103" s="1"/>
      <c r="X103" s="2"/>
    </row>
    <row r="104" ht="63" customHeight="1" spans="1:24" x14ac:dyDescent="0.25">
      <c r="A104" s="2"/>
      <c r="B104" s="2"/>
      <c r="C104" s="15"/>
      <c r="D104" s="2"/>
      <c r="E104" s="34"/>
      <c r="F104" s="2"/>
      <c r="G104" s="2"/>
      <c r="H104" s="2"/>
      <c r="I104" s="2"/>
      <c r="J104" s="2"/>
      <c r="K104" s="2"/>
      <c r="L104" s="2"/>
      <c r="M104" s="2"/>
      <c r="N104" s="2"/>
      <c r="O104" s="2"/>
      <c r="P104" s="2"/>
      <c r="Q104" s="2"/>
      <c r="R104" s="2"/>
      <c r="S104" s="2"/>
      <c r="T104" s="2"/>
      <c r="U104" s="2"/>
      <c r="W104" s="1"/>
      <c r="X104" s="2"/>
    </row>
    <row r="105" ht="63" customHeight="1" spans="1:24" x14ac:dyDescent="0.25">
      <c r="A105" s="2"/>
      <c r="B105" s="2"/>
      <c r="C105" s="15"/>
      <c r="D105" s="2"/>
      <c r="E105" s="34"/>
      <c r="F105" s="2"/>
      <c r="G105" s="2"/>
      <c r="H105" s="2"/>
      <c r="I105" s="2"/>
      <c r="J105" s="2"/>
      <c r="K105" s="2"/>
      <c r="L105" s="2"/>
      <c r="M105" s="2"/>
      <c r="N105" s="2"/>
      <c r="O105" s="2"/>
      <c r="P105" s="2"/>
      <c r="Q105" s="2"/>
      <c r="R105" s="2"/>
      <c r="S105" s="2"/>
      <c r="T105" s="2"/>
      <c r="U105" s="2"/>
      <c r="W105" s="1"/>
      <c r="X105" s="2"/>
    </row>
    <row r="106" ht="63" customHeight="1" spans="1:24" x14ac:dyDescent="0.25">
      <c r="A106" s="2"/>
      <c r="B106" s="2"/>
      <c r="C106" s="15"/>
      <c r="D106" s="2"/>
      <c r="E106" s="1"/>
      <c r="F106" s="2"/>
      <c r="G106" s="2"/>
      <c r="H106" s="2"/>
      <c r="I106" s="2"/>
      <c r="J106" s="2"/>
      <c r="K106" s="2"/>
      <c r="L106" s="2"/>
      <c r="M106" s="2"/>
      <c r="N106" s="2"/>
      <c r="O106" s="2"/>
      <c r="P106" s="2"/>
      <c r="Q106" s="2"/>
      <c r="R106" s="2"/>
      <c r="S106" s="2"/>
      <c r="T106" s="2"/>
      <c r="U106" s="2"/>
      <c r="W106" s="1"/>
      <c r="X106" s="2"/>
    </row>
    <row r="107" ht="63" customHeight="1" spans="1:24" x14ac:dyDescent="0.25">
      <c r="A107" s="2"/>
      <c r="B107" s="2"/>
      <c r="C107" s="15"/>
      <c r="D107" s="2"/>
      <c r="E107" s="1"/>
      <c r="F107" s="2"/>
      <c r="G107" s="2"/>
      <c r="H107" s="2"/>
      <c r="I107" s="2"/>
      <c r="J107" s="2"/>
      <c r="K107" s="2"/>
      <c r="L107" s="2"/>
      <c r="M107" s="2"/>
      <c r="N107" s="2"/>
      <c r="O107" s="2"/>
      <c r="P107" s="2"/>
      <c r="Q107" s="2"/>
      <c r="R107" s="2"/>
      <c r="S107" s="2"/>
      <c r="T107" s="2"/>
      <c r="U107" s="2"/>
      <c r="W107" s="1"/>
      <c r="X107" s="2"/>
    </row>
    <row r="108" ht="63" customHeight="1" spans="1:24" x14ac:dyDescent="0.25">
      <c r="A108" s="2"/>
      <c r="B108" s="2"/>
      <c r="C108" s="15"/>
      <c r="D108" s="2"/>
      <c r="E108" s="1"/>
      <c r="F108" s="2"/>
      <c r="G108" s="2"/>
      <c r="H108" s="2"/>
      <c r="I108" s="2"/>
      <c r="J108" s="2"/>
      <c r="K108" s="2"/>
      <c r="L108" s="2"/>
      <c r="M108" s="2"/>
      <c r="N108" s="2"/>
      <c r="O108" s="2"/>
      <c r="P108" s="2"/>
      <c r="Q108" s="2"/>
      <c r="R108" s="2"/>
      <c r="S108" s="2"/>
      <c r="T108" s="2"/>
      <c r="U108" s="2"/>
      <c r="W108" s="1"/>
      <c r="X108" s="2"/>
    </row>
    <row r="109" ht="63" customHeight="1" spans="1:24" x14ac:dyDescent="0.25">
      <c r="A109" s="2"/>
      <c r="B109" s="2"/>
      <c r="C109" s="15"/>
      <c r="D109" s="2"/>
      <c r="E109" s="1"/>
      <c r="F109" s="2"/>
      <c r="G109" s="2"/>
      <c r="H109" s="2"/>
      <c r="I109" s="2"/>
      <c r="J109" s="2"/>
      <c r="K109" s="2"/>
      <c r="L109" s="2"/>
      <c r="M109" s="2"/>
      <c r="N109" s="2"/>
      <c r="O109" s="2"/>
      <c r="P109" s="2"/>
      <c r="Q109" s="2"/>
      <c r="R109" s="2"/>
      <c r="S109" s="2"/>
      <c r="T109" s="2"/>
      <c r="U109" s="2"/>
      <c r="W109" s="1"/>
      <c r="X109" s="2"/>
    </row>
    <row r="110" ht="63" customHeight="1" spans="1:24" x14ac:dyDescent="0.25">
      <c r="A110" s="2"/>
      <c r="B110" s="2"/>
      <c r="C110" s="15"/>
      <c r="D110" s="2"/>
      <c r="E110" s="1"/>
      <c r="F110" s="2"/>
      <c r="G110" s="2"/>
      <c r="H110" s="2"/>
      <c r="I110" s="2"/>
      <c r="J110" s="2"/>
      <c r="K110" s="2"/>
      <c r="L110" s="2"/>
      <c r="M110" s="2"/>
      <c r="N110" s="2"/>
      <c r="O110" s="2"/>
      <c r="P110" s="2"/>
      <c r="Q110" s="2"/>
      <c r="R110" s="2"/>
      <c r="S110" s="2"/>
      <c r="T110" s="2"/>
      <c r="U110" s="2"/>
      <c r="W110" s="1"/>
      <c r="X110" s="2"/>
    </row>
    <row r="111" ht="63" customHeight="1" spans="1:24" x14ac:dyDescent="0.25">
      <c r="A111" s="2"/>
      <c r="B111" s="2"/>
      <c r="C111" s="15"/>
      <c r="D111" s="2"/>
      <c r="E111" s="1"/>
      <c r="F111" s="2"/>
      <c r="G111" s="2"/>
      <c r="H111" s="2"/>
      <c r="I111" s="2"/>
      <c r="J111" s="2"/>
      <c r="K111" s="2"/>
      <c r="L111" s="2"/>
      <c r="M111" s="2"/>
      <c r="N111" s="2"/>
      <c r="O111" s="2"/>
      <c r="P111" s="2"/>
      <c r="Q111" s="2"/>
      <c r="R111" s="2"/>
      <c r="S111" s="2"/>
      <c r="T111" s="2"/>
      <c r="U111" s="2"/>
      <c r="W111" s="1"/>
      <c r="X111" s="2"/>
    </row>
    <row r="112" ht="63" customHeight="1" spans="1:24" x14ac:dyDescent="0.25">
      <c r="A112" s="2"/>
      <c r="B112" s="2"/>
      <c r="C112" s="15"/>
      <c r="D112" s="2"/>
      <c r="E112" s="1"/>
      <c r="F112" s="2"/>
      <c r="G112" s="2"/>
      <c r="H112" s="2"/>
      <c r="I112" s="2"/>
      <c r="J112" s="2"/>
      <c r="K112" s="2"/>
      <c r="L112" s="2"/>
      <c r="M112" s="2"/>
      <c r="N112" s="2"/>
      <c r="O112" s="2"/>
      <c r="P112" s="2"/>
      <c r="Q112" s="2"/>
      <c r="R112" s="2"/>
      <c r="S112" s="2"/>
      <c r="T112" s="2"/>
      <c r="U112" s="2"/>
      <c r="W112" s="1"/>
      <c r="X112" s="2"/>
    </row>
    <row r="113" ht="63" customHeight="1" spans="1:24" x14ac:dyDescent="0.25">
      <c r="A113" s="2"/>
      <c r="B113" s="2"/>
      <c r="C113" s="15"/>
      <c r="D113" s="2"/>
      <c r="E113" s="1"/>
      <c r="F113" s="2"/>
      <c r="G113" s="2"/>
      <c r="H113" s="2"/>
      <c r="I113" s="2"/>
      <c r="J113" s="2"/>
      <c r="K113" s="2"/>
      <c r="L113" s="2"/>
      <c r="M113" s="2"/>
      <c r="N113" s="2"/>
      <c r="O113" s="2"/>
      <c r="P113" s="2"/>
      <c r="Q113" s="2"/>
      <c r="R113" s="2"/>
      <c r="S113" s="2"/>
      <c r="T113" s="2"/>
      <c r="U113" s="2"/>
      <c r="W113" s="1"/>
      <c r="X113" s="2"/>
    </row>
    <row r="114" ht="63" customHeight="1" spans="1:24" x14ac:dyDescent="0.25">
      <c r="A114" s="2"/>
      <c r="B114" s="2"/>
      <c r="C114" s="15"/>
      <c r="D114" s="2"/>
      <c r="E114" s="1"/>
      <c r="F114" s="2"/>
      <c r="G114" s="2"/>
      <c r="H114" s="2"/>
      <c r="I114" s="2"/>
      <c r="J114" s="2"/>
      <c r="K114" s="2"/>
      <c r="L114" s="2"/>
      <c r="M114" s="2"/>
      <c r="N114" s="2"/>
      <c r="O114" s="2"/>
      <c r="P114" s="2"/>
      <c r="Q114" s="2"/>
      <c r="R114" s="2"/>
      <c r="S114" s="2"/>
      <c r="T114" s="2"/>
      <c r="U114" s="2"/>
      <c r="W114" s="1"/>
      <c r="X114" s="2"/>
    </row>
    <row r="115" ht="63" customHeight="1" spans="1:24" x14ac:dyDescent="0.25">
      <c r="A115" s="2"/>
      <c r="B115" s="2"/>
      <c r="C115" s="15"/>
      <c r="D115" s="2"/>
      <c r="E115" s="1"/>
      <c r="F115" s="2"/>
      <c r="G115" s="2"/>
      <c r="H115" s="2"/>
      <c r="I115" s="2"/>
      <c r="J115" s="2"/>
      <c r="K115" s="2"/>
      <c r="L115" s="2"/>
      <c r="M115" s="2"/>
      <c r="N115" s="2"/>
      <c r="O115" s="2"/>
      <c r="P115" s="2"/>
      <c r="Q115" s="2"/>
      <c r="R115" s="2"/>
      <c r="S115" s="2"/>
      <c r="T115" s="2"/>
      <c r="U115" s="2"/>
      <c r="W115" s="1"/>
      <c r="X115" s="2"/>
    </row>
    <row r="116" ht="63" customHeight="1" spans="1:24" x14ac:dyDescent="0.25">
      <c r="A116" s="2"/>
      <c r="B116" s="2"/>
      <c r="C116" s="15"/>
      <c r="D116" s="2"/>
      <c r="E116" s="1"/>
      <c r="F116" s="2"/>
      <c r="G116" s="2"/>
      <c r="H116" s="2"/>
      <c r="I116" s="2"/>
      <c r="J116" s="2"/>
      <c r="K116" s="2"/>
      <c r="L116" s="2"/>
      <c r="M116" s="2"/>
      <c r="N116" s="2"/>
      <c r="O116" s="2"/>
      <c r="P116" s="2"/>
      <c r="Q116" s="2"/>
      <c r="R116" s="2"/>
      <c r="S116" s="2"/>
      <c r="T116" s="2"/>
      <c r="U116" s="2"/>
      <c r="W116" s="1"/>
      <c r="X116" s="2"/>
    </row>
    <row r="117" ht="63" customHeight="1" spans="1:24" x14ac:dyDescent="0.25">
      <c r="A117" s="2"/>
      <c r="B117" s="2"/>
      <c r="C117" s="15"/>
      <c r="D117" s="2"/>
      <c r="E117" s="1"/>
      <c r="F117" s="2"/>
      <c r="G117" s="2"/>
      <c r="H117" s="2"/>
      <c r="I117" s="2"/>
      <c r="J117" s="2"/>
      <c r="K117" s="2"/>
      <c r="L117" s="2"/>
      <c r="M117" s="2"/>
      <c r="N117" s="2"/>
      <c r="O117" s="2"/>
      <c r="P117" s="2"/>
      <c r="Q117" s="2"/>
      <c r="R117" s="2"/>
      <c r="S117" s="2"/>
      <c r="T117" s="2"/>
      <c r="U117" s="2"/>
      <c r="W117" s="1"/>
      <c r="X117" s="2"/>
    </row>
    <row r="118" ht="63" customHeight="1" spans="1:24" x14ac:dyDescent="0.25">
      <c r="A118" s="2"/>
      <c r="B118" s="2"/>
      <c r="C118" s="15"/>
      <c r="D118" s="2"/>
      <c r="E118" s="1"/>
      <c r="F118" s="2"/>
      <c r="G118" s="2"/>
      <c r="H118" s="2"/>
      <c r="I118" s="2"/>
      <c r="J118" s="2"/>
      <c r="K118" s="2"/>
      <c r="L118" s="2"/>
      <c r="M118" s="2"/>
      <c r="N118" s="2"/>
      <c r="O118" s="2"/>
      <c r="P118" s="2"/>
      <c r="Q118" s="2"/>
      <c r="R118" s="2"/>
      <c r="S118" s="2"/>
      <c r="T118" s="2"/>
      <c r="U118" s="2"/>
      <c r="W118" s="1"/>
      <c r="X118" s="2"/>
    </row>
    <row r="119" ht="63" customHeight="1" spans="1:24" x14ac:dyDescent="0.25">
      <c r="A119" s="2"/>
      <c r="B119" s="2"/>
      <c r="C119" s="15"/>
      <c r="D119" s="2"/>
      <c r="E119" s="1"/>
      <c r="F119" s="2"/>
      <c r="G119" s="2"/>
      <c r="H119" s="2"/>
      <c r="I119" s="2"/>
      <c r="J119" s="2"/>
      <c r="K119" s="2"/>
      <c r="L119" s="2"/>
      <c r="M119" s="2"/>
      <c r="N119" s="2"/>
      <c r="O119" s="2"/>
      <c r="P119" s="2"/>
      <c r="Q119" s="2"/>
      <c r="R119" s="2"/>
      <c r="S119" s="2"/>
      <c r="T119" s="2"/>
      <c r="U119" s="2"/>
      <c r="W119" s="1"/>
      <c r="X119" s="2"/>
    </row>
    <row r="120" ht="63" customHeight="1" spans="1:24" x14ac:dyDescent="0.25">
      <c r="A120" s="2"/>
      <c r="B120" s="2"/>
      <c r="C120" s="15"/>
      <c r="D120" s="2"/>
      <c r="E120" s="1"/>
      <c r="F120" s="2"/>
      <c r="G120" s="2"/>
      <c r="H120" s="2"/>
      <c r="I120" s="2"/>
      <c r="J120" s="2"/>
      <c r="K120" s="2"/>
      <c r="L120" s="2"/>
      <c r="M120" s="2"/>
      <c r="N120" s="2"/>
      <c r="O120" s="2"/>
      <c r="P120" s="2"/>
      <c r="Q120" s="2"/>
      <c r="R120" s="2"/>
      <c r="S120" s="2"/>
      <c r="T120" s="2"/>
      <c r="U120" s="2"/>
      <c r="W120" s="1"/>
      <c r="X120" s="2"/>
    </row>
    <row r="121" ht="63" customHeight="1" spans="1:24" x14ac:dyDescent="0.25">
      <c r="A121" s="2"/>
      <c r="B121" s="2"/>
      <c r="C121" s="15"/>
      <c r="D121" s="2"/>
      <c r="E121" s="1"/>
      <c r="F121" s="2"/>
      <c r="G121" s="2"/>
      <c r="H121" s="2"/>
      <c r="I121" s="2"/>
      <c r="J121" s="2"/>
      <c r="K121" s="2"/>
      <c r="L121" s="2"/>
      <c r="M121" s="2"/>
      <c r="N121" s="2"/>
      <c r="O121" s="2"/>
      <c r="P121" s="2"/>
      <c r="Q121" s="2"/>
      <c r="R121" s="2"/>
      <c r="S121" s="2"/>
      <c r="T121" s="2"/>
      <c r="U121" s="2"/>
      <c r="W121" s="1"/>
      <c r="X121" s="2"/>
    </row>
    <row r="122" ht="63" customHeight="1" spans="1:24" x14ac:dyDescent="0.25">
      <c r="A122" s="2"/>
      <c r="B122" s="2"/>
      <c r="C122" s="15"/>
      <c r="D122" s="2"/>
      <c r="E122" s="1"/>
      <c r="F122" s="2"/>
      <c r="G122" s="2"/>
      <c r="H122" s="2"/>
      <c r="I122" s="2"/>
      <c r="J122" s="2"/>
      <c r="K122" s="2"/>
      <c r="L122" s="2"/>
      <c r="M122" s="2"/>
      <c r="N122" s="2"/>
      <c r="O122" s="2"/>
      <c r="P122" s="2"/>
      <c r="Q122" s="2"/>
      <c r="R122" s="2"/>
      <c r="S122" s="2"/>
      <c r="T122" s="2"/>
      <c r="U122" s="2"/>
      <c r="W122" s="1"/>
      <c r="X122" s="2"/>
    </row>
    <row r="123" ht="63" customHeight="1" spans="1:24" x14ac:dyDescent="0.25">
      <c r="A123" s="2"/>
      <c r="B123" s="2"/>
      <c r="C123" s="15"/>
      <c r="D123" s="2"/>
      <c r="E123" s="1"/>
      <c r="F123" s="2"/>
      <c r="G123" s="2"/>
      <c r="H123" s="2"/>
      <c r="I123" s="2"/>
      <c r="J123" s="2"/>
      <c r="K123" s="2"/>
      <c r="L123" s="2"/>
      <c r="M123" s="2"/>
      <c r="N123" s="2"/>
      <c r="O123" s="2"/>
      <c r="P123" s="2"/>
      <c r="Q123" s="2"/>
      <c r="R123" s="2"/>
      <c r="S123" s="2"/>
      <c r="T123" s="2"/>
      <c r="U123" s="2"/>
      <c r="W123" s="1"/>
      <c r="X123" s="2"/>
    </row>
    <row r="124" ht="63" customHeight="1" spans="1:24" x14ac:dyDescent="0.25">
      <c r="A124" s="2"/>
      <c r="B124" s="2"/>
      <c r="C124" s="15"/>
      <c r="D124" s="2"/>
      <c r="E124" s="1"/>
      <c r="F124" s="2"/>
      <c r="G124" s="2"/>
      <c r="H124" s="2"/>
      <c r="I124" s="2"/>
      <c r="J124" s="2"/>
      <c r="K124" s="2"/>
      <c r="L124" s="2"/>
      <c r="M124" s="2"/>
      <c r="N124" s="2"/>
      <c r="O124" s="2"/>
      <c r="P124" s="2"/>
      <c r="Q124" s="2"/>
      <c r="R124" s="2"/>
      <c r="S124" s="2"/>
      <c r="T124" s="2"/>
      <c r="U124" s="2"/>
      <c r="W124" s="1"/>
      <c r="X124" s="2"/>
    </row>
    <row r="125" ht="63" customHeight="1" spans="1:24" x14ac:dyDescent="0.25">
      <c r="A125" s="2"/>
      <c r="B125" s="2"/>
      <c r="C125" s="15"/>
      <c r="D125" s="2"/>
      <c r="E125" s="1"/>
      <c r="F125" s="2"/>
      <c r="G125" s="2"/>
      <c r="H125" s="2"/>
      <c r="I125" s="2"/>
      <c r="J125" s="2"/>
      <c r="K125" s="2"/>
      <c r="L125" s="2"/>
      <c r="M125" s="2"/>
      <c r="N125" s="2"/>
      <c r="O125" s="2"/>
      <c r="P125" s="2"/>
      <c r="Q125" s="2"/>
      <c r="R125" s="2"/>
      <c r="S125" s="2"/>
      <c r="T125" s="2"/>
      <c r="U125" s="2"/>
      <c r="W125" s="1"/>
      <c r="X125" s="2"/>
    </row>
    <row r="126" ht="63" customHeight="1" spans="1:24" x14ac:dyDescent="0.25">
      <c r="A126" s="2"/>
      <c r="B126" s="2"/>
      <c r="C126" s="15"/>
      <c r="D126" s="2"/>
      <c r="E126" s="1"/>
      <c r="F126" s="2"/>
      <c r="G126" s="2"/>
      <c r="H126" s="2"/>
      <c r="I126" s="2"/>
      <c r="J126" s="2"/>
      <c r="K126" s="2"/>
      <c r="L126" s="2"/>
      <c r="M126" s="2"/>
      <c r="N126" s="2"/>
      <c r="O126" s="2"/>
      <c r="P126" s="2"/>
      <c r="Q126" s="2"/>
      <c r="R126" s="2"/>
      <c r="S126" s="2"/>
      <c r="T126" s="2"/>
      <c r="U126" s="2"/>
      <c r="W126" s="1"/>
      <c r="X126" s="2"/>
    </row>
    <row r="127" ht="63" customHeight="1" spans="1:24" x14ac:dyDescent="0.25">
      <c r="A127" s="2"/>
      <c r="B127" s="2"/>
      <c r="C127" s="15"/>
      <c r="D127" s="2"/>
      <c r="E127" s="1"/>
      <c r="F127" s="2"/>
      <c r="G127" s="2"/>
      <c r="H127" s="2"/>
      <c r="I127" s="2"/>
      <c r="J127" s="2"/>
      <c r="K127" s="2"/>
      <c r="L127" s="2"/>
      <c r="M127" s="2"/>
      <c r="N127" s="2"/>
      <c r="O127" s="2"/>
      <c r="P127" s="2"/>
      <c r="Q127" s="2"/>
      <c r="R127" s="2"/>
      <c r="S127" s="2"/>
      <c r="T127" s="2"/>
      <c r="U127" s="2"/>
      <c r="W127" s="1"/>
      <c r="X127" s="2"/>
    </row>
    <row r="128" ht="63" customHeight="1" spans="1:24" x14ac:dyDescent="0.25">
      <c r="A128" s="2"/>
      <c r="B128" s="2"/>
      <c r="C128" s="15"/>
      <c r="D128" s="2"/>
      <c r="E128" s="1"/>
      <c r="F128" s="2"/>
      <c r="G128" s="2"/>
      <c r="H128" s="2"/>
      <c r="I128" s="2"/>
      <c r="J128" s="2"/>
      <c r="K128" s="2"/>
      <c r="L128" s="2"/>
      <c r="M128" s="2"/>
      <c r="N128" s="2"/>
      <c r="O128" s="2"/>
      <c r="P128" s="2"/>
      <c r="Q128" s="2"/>
      <c r="R128" s="2"/>
      <c r="S128" s="2"/>
      <c r="T128" s="2"/>
      <c r="U128" s="2"/>
      <c r="W128" s="1"/>
      <c r="X128" s="2"/>
    </row>
    <row r="129" ht="63" customHeight="1" spans="1:24" x14ac:dyDescent="0.25">
      <c r="A129" s="2"/>
      <c r="B129" s="2"/>
      <c r="C129" s="15"/>
      <c r="D129" s="2"/>
      <c r="E129" s="1"/>
      <c r="F129" s="2"/>
      <c r="G129" s="2"/>
      <c r="H129" s="2"/>
      <c r="I129" s="2"/>
      <c r="J129" s="2"/>
      <c r="K129" s="2"/>
      <c r="L129" s="2"/>
      <c r="M129" s="2"/>
      <c r="N129" s="2"/>
      <c r="O129" s="2"/>
      <c r="P129" s="2"/>
      <c r="Q129" s="2"/>
      <c r="R129" s="2"/>
      <c r="S129" s="2"/>
      <c r="T129" s="2"/>
      <c r="U129" s="2"/>
      <c r="W129" s="1"/>
      <c r="X129" s="2"/>
    </row>
    <row r="130" ht="63" customHeight="1" spans="1:24" x14ac:dyDescent="0.25">
      <c r="A130" s="2"/>
      <c r="B130" s="2"/>
      <c r="C130" s="15"/>
      <c r="D130" s="2"/>
      <c r="E130" s="1"/>
      <c r="F130" s="2"/>
      <c r="G130" s="2"/>
      <c r="H130" s="2"/>
      <c r="I130" s="2"/>
      <c r="J130" s="2"/>
      <c r="K130" s="2"/>
      <c r="L130" s="2"/>
      <c r="M130" s="2"/>
      <c r="N130" s="2"/>
      <c r="O130" s="2"/>
      <c r="P130" s="2"/>
      <c r="Q130" s="2"/>
      <c r="R130" s="2"/>
      <c r="S130" s="2"/>
      <c r="T130" s="2"/>
      <c r="U130" s="2"/>
      <c r="W130" s="1"/>
      <c r="X130" s="2"/>
    </row>
    <row r="131" ht="63" customHeight="1" spans="1:24" x14ac:dyDescent="0.25">
      <c r="A131" s="2"/>
      <c r="B131" s="2"/>
      <c r="C131" s="15"/>
      <c r="D131" s="2"/>
      <c r="E131" s="1"/>
      <c r="F131" s="2"/>
      <c r="G131" s="2"/>
      <c r="H131" s="2"/>
      <c r="I131" s="2"/>
      <c r="J131" s="2"/>
      <c r="K131" s="2"/>
      <c r="L131" s="2"/>
      <c r="M131" s="2"/>
      <c r="N131" s="2"/>
      <c r="O131" s="2"/>
      <c r="P131" s="2"/>
      <c r="Q131" s="2"/>
      <c r="R131" s="2"/>
      <c r="S131" s="2"/>
      <c r="T131" s="2"/>
      <c r="U131" s="2"/>
      <c r="W131" s="1"/>
      <c r="X131" s="2"/>
    </row>
    <row r="132" ht="63" customHeight="1" spans="1:24" x14ac:dyDescent="0.25">
      <c r="A132" s="2"/>
      <c r="B132" s="2"/>
      <c r="C132" s="15"/>
      <c r="D132" s="2"/>
      <c r="E132" s="1"/>
      <c r="F132" s="2"/>
      <c r="G132" s="2"/>
      <c r="H132" s="2"/>
      <c r="I132" s="2"/>
      <c r="J132" s="2"/>
      <c r="K132" s="2"/>
      <c r="L132" s="2"/>
      <c r="M132" s="2"/>
      <c r="N132" s="2"/>
      <c r="O132" s="2"/>
      <c r="P132" s="2"/>
      <c r="Q132" s="2"/>
      <c r="R132" s="2"/>
      <c r="S132" s="2"/>
      <c r="T132" s="2"/>
      <c r="U132" s="2"/>
      <c r="W132" s="1"/>
      <c r="X132" s="2"/>
    </row>
    <row r="133" ht="63" customHeight="1" spans="1:24" x14ac:dyDescent="0.25">
      <c r="A133" s="2"/>
      <c r="B133" s="2"/>
      <c r="C133" s="15"/>
      <c r="D133" s="2"/>
      <c r="E133" s="1"/>
      <c r="F133" s="2"/>
      <c r="G133" s="2"/>
      <c r="H133" s="2"/>
      <c r="I133" s="2"/>
      <c r="J133" s="2"/>
      <c r="K133" s="2"/>
      <c r="L133" s="2"/>
      <c r="M133" s="2"/>
      <c r="N133" s="2"/>
      <c r="O133" s="2"/>
      <c r="P133" s="2"/>
      <c r="Q133" s="2"/>
      <c r="R133" s="2"/>
      <c r="S133" s="2"/>
      <c r="T133" s="2"/>
      <c r="U133" s="2"/>
      <c r="W133" s="1"/>
      <c r="X133" s="2"/>
    </row>
    <row r="134" ht="63" customHeight="1" spans="1:24" x14ac:dyDescent="0.25">
      <c r="A134" s="2"/>
      <c r="B134" s="2"/>
      <c r="C134" s="15"/>
      <c r="D134" s="2"/>
      <c r="E134" s="1"/>
      <c r="F134" s="2"/>
      <c r="G134" s="2"/>
      <c r="H134" s="2"/>
      <c r="I134" s="2"/>
      <c r="J134" s="2"/>
      <c r="K134" s="2"/>
      <c r="L134" s="2"/>
      <c r="M134" s="2"/>
      <c r="N134" s="2"/>
      <c r="O134" s="2"/>
      <c r="P134" s="2"/>
      <c r="Q134" s="2"/>
      <c r="R134" s="2"/>
      <c r="S134" s="2"/>
      <c r="T134" s="2"/>
      <c r="U134" s="2"/>
      <c r="W134" s="1"/>
      <c r="X134" s="2"/>
    </row>
    <row r="135" ht="63" customHeight="1" spans="1:24" x14ac:dyDescent="0.25">
      <c r="A135" s="2"/>
      <c r="B135" s="2"/>
      <c r="C135" s="15"/>
      <c r="D135" s="2"/>
      <c r="E135" s="1"/>
      <c r="F135" s="2"/>
      <c r="G135" s="2"/>
      <c r="H135" s="2"/>
      <c r="I135" s="2"/>
      <c r="J135" s="2"/>
      <c r="K135" s="2"/>
      <c r="L135" s="2"/>
      <c r="M135" s="2"/>
      <c r="N135" s="2"/>
      <c r="O135" s="2"/>
      <c r="P135" s="2"/>
      <c r="Q135" s="2"/>
      <c r="R135" s="2"/>
      <c r="S135" s="2"/>
      <c r="T135" s="2"/>
      <c r="U135" s="2"/>
      <c r="W135" s="1"/>
      <c r="X135" s="2"/>
    </row>
    <row r="136" ht="63" customHeight="1" spans="1:24" x14ac:dyDescent="0.25">
      <c r="A136" s="2"/>
      <c r="B136" s="2"/>
      <c r="C136" s="15"/>
      <c r="D136" s="2"/>
      <c r="E136" s="1"/>
      <c r="F136" s="2"/>
      <c r="G136" s="2"/>
      <c r="H136" s="2"/>
      <c r="I136" s="2"/>
      <c r="J136" s="2"/>
      <c r="K136" s="2"/>
      <c r="L136" s="2"/>
      <c r="M136" s="2"/>
      <c r="N136" s="2"/>
      <c r="O136" s="2"/>
      <c r="P136" s="2"/>
      <c r="Q136" s="2"/>
      <c r="R136" s="2"/>
      <c r="S136" s="2"/>
      <c r="T136" s="2"/>
      <c r="U136" s="2"/>
      <c r="W136" s="1"/>
      <c r="X136" s="2"/>
    </row>
    <row r="137" ht="63" customHeight="1" spans="1:24" x14ac:dyDescent="0.25">
      <c r="A137" s="2"/>
      <c r="B137" s="2"/>
      <c r="C137" s="15"/>
      <c r="D137" s="2"/>
      <c r="E137" s="1"/>
      <c r="F137" s="2"/>
      <c r="G137" s="2"/>
      <c r="H137" s="2"/>
      <c r="I137" s="2"/>
      <c r="J137" s="2"/>
      <c r="K137" s="2"/>
      <c r="L137" s="2"/>
      <c r="M137" s="2"/>
      <c r="N137" s="2"/>
      <c r="O137" s="2"/>
      <c r="P137" s="2"/>
      <c r="Q137" s="2"/>
      <c r="R137" s="2"/>
      <c r="S137" s="2"/>
      <c r="T137" s="2"/>
      <c r="U137" s="2"/>
      <c r="W137" s="1"/>
      <c r="X137" s="2"/>
    </row>
    <row r="138" ht="63" customHeight="1" spans="1:24" x14ac:dyDescent="0.25">
      <c r="A138" s="2"/>
      <c r="B138" s="2"/>
      <c r="C138" s="15"/>
      <c r="D138" s="2"/>
      <c r="E138" s="1"/>
      <c r="F138" s="2"/>
      <c r="G138" s="2"/>
      <c r="H138" s="2"/>
      <c r="I138" s="2"/>
      <c r="J138" s="2"/>
      <c r="K138" s="2"/>
      <c r="L138" s="2"/>
      <c r="M138" s="2"/>
      <c r="N138" s="2"/>
      <c r="O138" s="2"/>
      <c r="P138" s="2"/>
      <c r="Q138" s="2"/>
      <c r="R138" s="2"/>
      <c r="S138" s="2"/>
      <c r="T138" s="2"/>
      <c r="U138" s="2"/>
      <c r="W138" s="1"/>
      <c r="X138" s="2"/>
    </row>
    <row r="139" ht="63" customHeight="1" spans="1:24" x14ac:dyDescent="0.25">
      <c r="A139" s="2"/>
      <c r="B139" s="2"/>
      <c r="C139" s="15"/>
      <c r="D139" s="2"/>
      <c r="E139" s="1"/>
      <c r="F139" s="2"/>
      <c r="G139" s="2"/>
      <c r="H139" s="2"/>
      <c r="I139" s="2"/>
      <c r="J139" s="2"/>
      <c r="K139" s="2"/>
      <c r="L139" s="2"/>
      <c r="M139" s="2"/>
      <c r="N139" s="2"/>
      <c r="O139" s="2"/>
      <c r="P139" s="2"/>
      <c r="Q139" s="2"/>
      <c r="R139" s="2"/>
      <c r="S139" s="2"/>
      <c r="T139" s="2"/>
      <c r="U139" s="2"/>
      <c r="W139" s="1"/>
      <c r="X139" s="2"/>
    </row>
    <row r="140" ht="63" customHeight="1" spans="1:24" x14ac:dyDescent="0.25">
      <c r="A140" s="2"/>
      <c r="B140" s="2"/>
      <c r="C140" s="15"/>
      <c r="D140" s="2"/>
      <c r="E140" s="1"/>
      <c r="F140" s="2"/>
      <c r="G140" s="2"/>
      <c r="H140" s="2"/>
      <c r="I140" s="2"/>
      <c r="J140" s="2"/>
      <c r="K140" s="2"/>
      <c r="L140" s="2"/>
      <c r="M140" s="2"/>
      <c r="N140" s="2"/>
      <c r="O140" s="2"/>
      <c r="P140" s="2"/>
      <c r="Q140" s="2"/>
      <c r="R140" s="2"/>
      <c r="S140" s="2"/>
      <c r="T140" s="2"/>
      <c r="U140" s="2"/>
      <c r="W140" s="1"/>
      <c r="X140" s="2"/>
    </row>
    <row r="141" ht="63" customHeight="1" spans="1:24" x14ac:dyDescent="0.25">
      <c r="A141" s="2"/>
      <c r="B141" s="2"/>
      <c r="C141" s="15"/>
      <c r="D141" s="2"/>
      <c r="E141" s="1"/>
      <c r="F141" s="2"/>
      <c r="G141" s="2"/>
      <c r="H141" s="2"/>
      <c r="I141" s="2"/>
      <c r="J141" s="2"/>
      <c r="K141" s="2"/>
      <c r="L141" s="2"/>
      <c r="M141" s="2"/>
      <c r="N141" s="2"/>
      <c r="O141" s="2"/>
      <c r="P141" s="2"/>
      <c r="Q141" s="2"/>
      <c r="R141" s="2"/>
      <c r="S141" s="2"/>
      <c r="T141" s="2"/>
      <c r="U141" s="2"/>
      <c r="W141" s="1"/>
      <c r="X141" s="2"/>
    </row>
    <row r="142" ht="63" customHeight="1" spans="1:24" x14ac:dyDescent="0.25">
      <c r="A142" s="2"/>
      <c r="B142" s="2"/>
      <c r="C142" s="15"/>
      <c r="D142" s="2"/>
      <c r="E142" s="1"/>
      <c r="F142" s="2"/>
      <c r="G142" s="2"/>
      <c r="H142" s="2"/>
      <c r="I142" s="2"/>
      <c r="J142" s="2"/>
      <c r="K142" s="2"/>
      <c r="L142" s="2"/>
      <c r="M142" s="2"/>
      <c r="N142" s="2"/>
      <c r="O142" s="2"/>
      <c r="P142" s="2"/>
      <c r="Q142" s="2"/>
      <c r="R142" s="2"/>
      <c r="S142" s="2"/>
      <c r="T142" s="2"/>
      <c r="U142" s="2"/>
      <c r="W142" s="1"/>
      <c r="X142" s="2"/>
    </row>
    <row r="143" ht="63" customHeight="1" spans="1:24" x14ac:dyDescent="0.25">
      <c r="A143" s="2"/>
      <c r="B143" s="2"/>
      <c r="C143" s="15"/>
      <c r="D143" s="2"/>
      <c r="E143" s="1"/>
      <c r="F143" s="2"/>
      <c r="G143" s="2"/>
      <c r="H143" s="2"/>
      <c r="I143" s="2"/>
      <c r="J143" s="2"/>
      <c r="K143" s="2"/>
      <c r="L143" s="2"/>
      <c r="M143" s="2"/>
      <c r="N143" s="2"/>
      <c r="O143" s="2"/>
      <c r="P143" s="2"/>
      <c r="Q143" s="2"/>
      <c r="R143" s="2"/>
      <c r="S143" s="2"/>
      <c r="T143" s="2"/>
      <c r="U143" s="2"/>
      <c r="W143" s="1"/>
      <c r="X143" s="2"/>
    </row>
    <row r="144" ht="63" customHeight="1" spans="1:24" x14ac:dyDescent="0.25">
      <c r="A144" s="2"/>
      <c r="B144" s="2"/>
      <c r="C144" s="15"/>
      <c r="D144" s="2"/>
      <c r="E144" s="1"/>
      <c r="F144" s="2"/>
      <c r="G144" s="2"/>
      <c r="H144" s="2"/>
      <c r="I144" s="2"/>
      <c r="J144" s="2"/>
      <c r="K144" s="2"/>
      <c r="L144" s="2"/>
      <c r="M144" s="2"/>
      <c r="N144" s="2"/>
      <c r="O144" s="2"/>
      <c r="P144" s="2"/>
      <c r="Q144" s="2"/>
      <c r="R144" s="2"/>
      <c r="S144" s="2"/>
      <c r="T144" s="2"/>
      <c r="U144" s="2"/>
      <c r="W144" s="1"/>
      <c r="X144" s="2"/>
    </row>
    <row r="145" ht="63" customHeight="1" spans="1:24" x14ac:dyDescent="0.25">
      <c r="A145" s="2"/>
      <c r="B145" s="2"/>
      <c r="C145" s="15"/>
      <c r="D145" s="2"/>
      <c r="E145" s="1"/>
      <c r="F145" s="2"/>
      <c r="G145" s="2"/>
      <c r="H145" s="2"/>
      <c r="I145" s="2"/>
      <c r="J145" s="2"/>
      <c r="K145" s="2"/>
      <c r="L145" s="2"/>
      <c r="M145" s="2"/>
      <c r="N145" s="2"/>
      <c r="O145" s="2"/>
      <c r="P145" s="2"/>
      <c r="Q145" s="2"/>
      <c r="R145" s="2"/>
      <c r="S145" s="2"/>
      <c r="T145" s="2"/>
      <c r="U145" s="2"/>
      <c r="W145" s="1"/>
      <c r="X145" s="2"/>
    </row>
    <row r="146" ht="63" customHeight="1" spans="1:24" x14ac:dyDescent="0.25">
      <c r="A146" s="2"/>
      <c r="B146" s="2"/>
      <c r="C146" s="15"/>
      <c r="D146" s="2"/>
      <c r="E146" s="1"/>
      <c r="F146" s="2"/>
      <c r="G146" s="2"/>
      <c r="H146" s="2"/>
      <c r="I146" s="2"/>
      <c r="J146" s="2"/>
      <c r="K146" s="2"/>
      <c r="L146" s="2"/>
      <c r="M146" s="2"/>
      <c r="N146" s="2"/>
      <c r="O146" s="2"/>
      <c r="P146" s="2"/>
      <c r="Q146" s="2"/>
      <c r="R146" s="2"/>
      <c r="S146" s="2"/>
      <c r="T146" s="2"/>
      <c r="U146" s="2"/>
      <c r="W146" s="1"/>
      <c r="X146" s="2"/>
    </row>
    <row r="147" ht="63" customHeight="1" spans="1:24" x14ac:dyDescent="0.25">
      <c r="A147" s="2"/>
      <c r="B147" s="2"/>
      <c r="C147" s="15"/>
      <c r="D147" s="2"/>
      <c r="E147" s="1"/>
      <c r="F147" s="2"/>
      <c r="G147" s="2"/>
      <c r="H147" s="2"/>
      <c r="I147" s="2"/>
      <c r="J147" s="2"/>
      <c r="K147" s="2"/>
      <c r="L147" s="2"/>
      <c r="M147" s="2"/>
      <c r="N147" s="2"/>
      <c r="O147" s="2"/>
      <c r="P147" s="2"/>
      <c r="Q147" s="2"/>
      <c r="R147" s="2"/>
      <c r="S147" s="2"/>
      <c r="T147" s="2"/>
      <c r="U147" s="2"/>
      <c r="W147" s="1"/>
      <c r="X147" s="2"/>
    </row>
    <row r="148" ht="63" customHeight="1" spans="1:24" x14ac:dyDescent="0.25">
      <c r="A148" s="2"/>
      <c r="B148" s="2"/>
      <c r="C148" s="15"/>
      <c r="D148" s="2"/>
      <c r="E148" s="1"/>
      <c r="F148" s="2"/>
      <c r="G148" s="2"/>
      <c r="H148" s="2"/>
      <c r="I148" s="2"/>
      <c r="J148" s="2"/>
      <c r="K148" s="2"/>
      <c r="L148" s="2"/>
      <c r="M148" s="2"/>
      <c r="N148" s="2"/>
      <c r="O148" s="2"/>
      <c r="P148" s="2"/>
      <c r="Q148" s="2"/>
      <c r="R148" s="2"/>
      <c r="S148" s="2"/>
      <c r="T148" s="2"/>
      <c r="U148" s="2"/>
      <c r="W148" s="1"/>
      <c r="X148" s="2"/>
    </row>
    <row r="149" ht="63" customHeight="1" spans="1:24" x14ac:dyDescent="0.25">
      <c r="A149" s="2"/>
      <c r="B149" s="2"/>
      <c r="C149" s="15"/>
      <c r="D149" s="2"/>
      <c r="E149" s="1"/>
      <c r="F149" s="2"/>
      <c r="G149" s="2"/>
      <c r="H149" s="2"/>
      <c r="I149" s="2"/>
      <c r="J149" s="2"/>
      <c r="K149" s="2"/>
      <c r="L149" s="2"/>
      <c r="M149" s="2"/>
      <c r="N149" s="2"/>
      <c r="O149" s="2"/>
      <c r="P149" s="2"/>
      <c r="Q149" s="2"/>
      <c r="R149" s="2"/>
      <c r="S149" s="2"/>
      <c r="T149" s="2"/>
      <c r="U149" s="2"/>
      <c r="W149" s="1"/>
      <c r="X149" s="2"/>
    </row>
    <row r="150" ht="63" customHeight="1" spans="1:24" x14ac:dyDescent="0.25">
      <c r="A150" s="2"/>
      <c r="B150" s="2"/>
      <c r="C150" s="15"/>
      <c r="D150" s="2"/>
      <c r="E150" s="1"/>
      <c r="F150" s="2"/>
      <c r="G150" s="2"/>
      <c r="H150" s="2"/>
      <c r="I150" s="2"/>
      <c r="J150" s="2"/>
      <c r="K150" s="2"/>
      <c r="L150" s="2"/>
      <c r="M150" s="2"/>
      <c r="N150" s="2"/>
      <c r="O150" s="2"/>
      <c r="P150" s="2"/>
      <c r="Q150" s="2"/>
      <c r="R150" s="2"/>
      <c r="S150" s="2"/>
      <c r="T150" s="2"/>
      <c r="U150" s="2"/>
      <c r="W150" s="1"/>
      <c r="X150" s="2"/>
    </row>
    <row r="151" ht="63" customHeight="1" spans="1:24" x14ac:dyDescent="0.25">
      <c r="A151" s="2"/>
      <c r="B151" s="2"/>
      <c r="C151" s="15"/>
      <c r="D151" s="2"/>
      <c r="E151" s="1"/>
      <c r="F151" s="2"/>
      <c r="G151" s="2"/>
      <c r="H151" s="2"/>
      <c r="I151" s="2"/>
      <c r="J151" s="2"/>
      <c r="K151" s="2"/>
      <c r="L151" s="2"/>
      <c r="M151" s="2"/>
      <c r="N151" s="2"/>
      <c r="O151" s="2"/>
      <c r="P151" s="2"/>
      <c r="Q151" s="2"/>
      <c r="R151" s="2"/>
      <c r="S151" s="2"/>
      <c r="T151" s="2"/>
      <c r="U151" s="2"/>
      <c r="W151" s="1"/>
      <c r="X151" s="2"/>
    </row>
    <row r="152" ht="63" customHeight="1" spans="1:24" x14ac:dyDescent="0.25">
      <c r="A152" s="2"/>
      <c r="B152" s="2"/>
      <c r="C152" s="15"/>
      <c r="D152" s="2"/>
      <c r="E152" s="1"/>
      <c r="F152" s="2"/>
      <c r="G152" s="2"/>
      <c r="H152" s="2"/>
      <c r="I152" s="2"/>
      <c r="J152" s="2"/>
      <c r="K152" s="2"/>
      <c r="L152" s="2"/>
      <c r="M152" s="2"/>
      <c r="N152" s="2"/>
      <c r="O152" s="2"/>
      <c r="P152" s="2"/>
      <c r="Q152" s="2"/>
      <c r="R152" s="2"/>
      <c r="S152" s="2"/>
      <c r="T152" s="2"/>
      <c r="U152" s="2"/>
      <c r="W152" s="1"/>
      <c r="X152" s="2"/>
    </row>
    <row r="153" ht="63" customHeight="1" spans="1:24" x14ac:dyDescent="0.25">
      <c r="A153" s="2"/>
      <c r="B153" s="2"/>
      <c r="C153" s="15"/>
      <c r="D153" s="2"/>
      <c r="E153" s="34"/>
      <c r="F153" s="2"/>
      <c r="G153" s="2"/>
      <c r="H153" s="2"/>
      <c r="I153" s="2"/>
      <c r="J153" s="2"/>
      <c r="K153" s="2"/>
      <c r="L153" s="2"/>
      <c r="M153" s="2"/>
      <c r="N153" s="2"/>
      <c r="O153" s="2"/>
      <c r="P153" s="2"/>
      <c r="Q153" s="2"/>
      <c r="R153" s="2"/>
      <c r="S153" s="2"/>
      <c r="T153" s="2"/>
      <c r="U153" s="2"/>
      <c r="W153" s="1"/>
      <c r="X153" s="2"/>
    </row>
    <row r="154" ht="63" customHeight="1" spans="1:24" x14ac:dyDescent="0.25">
      <c r="A154" s="2"/>
      <c r="B154" s="2"/>
      <c r="C154" s="15"/>
      <c r="D154" s="2"/>
      <c r="E154" s="34"/>
      <c r="F154" s="2"/>
      <c r="G154" s="2"/>
      <c r="H154" s="2"/>
      <c r="I154" s="2"/>
      <c r="J154" s="2"/>
      <c r="K154" s="2"/>
      <c r="L154" s="2"/>
      <c r="M154" s="2"/>
      <c r="N154" s="2"/>
      <c r="O154" s="2"/>
      <c r="P154" s="2"/>
      <c r="Q154" s="2"/>
      <c r="R154" s="2"/>
      <c r="S154" s="2"/>
      <c r="T154" s="2"/>
      <c r="U154" s="2"/>
      <c r="W154" s="1"/>
      <c r="X154" s="2"/>
    </row>
    <row r="155" ht="63" customHeight="1" spans="1:24" x14ac:dyDescent="0.25">
      <c r="A155" s="2"/>
      <c r="B155" s="2"/>
      <c r="C155" s="15"/>
      <c r="D155" s="2"/>
      <c r="E155" s="1"/>
      <c r="F155" s="2"/>
      <c r="G155" s="2"/>
      <c r="H155" s="2"/>
      <c r="I155" s="2"/>
      <c r="J155" s="2"/>
      <c r="K155" s="2"/>
      <c r="L155" s="2"/>
      <c r="M155" s="2"/>
      <c r="N155" s="2"/>
      <c r="O155" s="2"/>
      <c r="P155" s="2"/>
      <c r="Q155" s="2"/>
      <c r="R155" s="2"/>
      <c r="S155" s="2"/>
      <c r="T155" s="2"/>
      <c r="U155" s="2"/>
      <c r="W155" s="1"/>
      <c r="X155" s="2"/>
    </row>
    <row r="156" ht="63" customHeight="1" spans="1:24" x14ac:dyDescent="0.25">
      <c r="A156" s="2"/>
      <c r="B156" s="2"/>
      <c r="C156" s="15"/>
      <c r="D156" s="2"/>
      <c r="E156" s="1"/>
      <c r="F156" s="2"/>
      <c r="G156" s="2"/>
      <c r="H156" s="2"/>
      <c r="I156" s="2"/>
      <c r="J156" s="2"/>
      <c r="K156" s="2"/>
      <c r="L156" s="2"/>
      <c r="M156" s="2"/>
      <c r="N156" s="2"/>
      <c r="O156" s="2"/>
      <c r="P156" s="2"/>
      <c r="Q156" s="2"/>
      <c r="R156" s="2"/>
      <c r="S156" s="2"/>
      <c r="T156" s="2"/>
      <c r="U156" s="2"/>
      <c r="W156" s="1"/>
      <c r="X156" s="2"/>
    </row>
    <row r="157" ht="63" customHeight="1" spans="1:24" x14ac:dyDescent="0.25">
      <c r="A157" s="2"/>
      <c r="B157" s="2"/>
      <c r="C157" s="15"/>
      <c r="D157" s="2"/>
      <c r="E157" s="1"/>
      <c r="F157" s="2"/>
      <c r="G157" s="2"/>
      <c r="H157" s="2"/>
      <c r="I157" s="2"/>
      <c r="J157" s="2"/>
      <c r="K157" s="2"/>
      <c r="L157" s="2"/>
      <c r="M157" s="2"/>
      <c r="N157" s="2"/>
      <c r="O157" s="2"/>
      <c r="P157" s="2"/>
      <c r="Q157" s="2"/>
      <c r="R157" s="2"/>
      <c r="S157" s="2"/>
      <c r="T157" s="2"/>
      <c r="U157" s="2"/>
      <c r="W157" s="1"/>
      <c r="X157" s="2"/>
    </row>
    <row r="158" ht="63" customHeight="1" spans="1:24" x14ac:dyDescent="0.25">
      <c r="A158" s="2"/>
      <c r="B158" s="2"/>
      <c r="C158" s="15"/>
      <c r="D158" s="2"/>
      <c r="E158" s="1"/>
      <c r="F158" s="2"/>
      <c r="G158" s="2"/>
      <c r="H158" s="2"/>
      <c r="I158" s="2"/>
      <c r="J158" s="2"/>
      <c r="K158" s="2"/>
      <c r="L158" s="2"/>
      <c r="M158" s="2"/>
      <c r="N158" s="2"/>
      <c r="O158" s="2"/>
      <c r="P158" s="2"/>
      <c r="Q158" s="2"/>
      <c r="R158" s="2"/>
      <c r="S158" s="2"/>
      <c r="T158" s="2"/>
      <c r="U158" s="2"/>
      <c r="W158" s="1"/>
      <c r="X158" s="2"/>
    </row>
    <row r="159" ht="63" customHeight="1" spans="1:24" x14ac:dyDescent="0.25">
      <c r="A159" s="2"/>
      <c r="B159" s="2"/>
      <c r="C159" s="15"/>
      <c r="D159" s="2"/>
      <c r="E159" s="1"/>
      <c r="F159" s="2"/>
      <c r="G159" s="2"/>
      <c r="H159" s="2"/>
      <c r="I159" s="2"/>
      <c r="J159" s="2"/>
      <c r="K159" s="2"/>
      <c r="L159" s="2"/>
      <c r="M159" s="2"/>
      <c r="N159" s="2"/>
      <c r="O159" s="2"/>
      <c r="P159" s="2"/>
      <c r="Q159" s="2"/>
      <c r="R159" s="2"/>
      <c r="S159" s="2"/>
      <c r="T159" s="2"/>
      <c r="U159" s="2"/>
      <c r="W159" s="1"/>
      <c r="X159" s="2"/>
    </row>
    <row r="160" ht="63" customHeight="1" spans="1:24" x14ac:dyDescent="0.25">
      <c r="A160" s="2"/>
      <c r="B160" s="2"/>
      <c r="C160" s="15"/>
      <c r="D160" s="2"/>
      <c r="E160" s="1"/>
      <c r="F160" s="2"/>
      <c r="G160" s="2"/>
      <c r="H160" s="2"/>
      <c r="I160" s="2"/>
      <c r="J160" s="2"/>
      <c r="K160" s="2"/>
      <c r="L160" s="2"/>
      <c r="M160" s="2"/>
      <c r="N160" s="2"/>
      <c r="O160" s="2"/>
      <c r="P160" s="2"/>
      <c r="Q160" s="2"/>
      <c r="R160" s="2"/>
      <c r="S160" s="2"/>
      <c r="T160" s="2"/>
      <c r="U160" s="2"/>
      <c r="W160" s="1"/>
      <c r="X160" s="2"/>
    </row>
    <row r="161" ht="63" customHeight="1" spans="1:24" x14ac:dyDescent="0.25">
      <c r="A161" s="2"/>
      <c r="B161" s="2"/>
      <c r="C161" s="15"/>
      <c r="D161" s="2"/>
      <c r="E161" s="1"/>
      <c r="F161" s="2"/>
      <c r="G161" s="2"/>
      <c r="H161" s="2"/>
      <c r="I161" s="2"/>
      <c r="J161" s="2"/>
      <c r="K161" s="2"/>
      <c r="L161" s="2"/>
      <c r="M161" s="2"/>
      <c r="N161" s="2"/>
      <c r="O161" s="2"/>
      <c r="P161" s="2"/>
      <c r="Q161" s="2"/>
      <c r="R161" s="2"/>
      <c r="S161" s="2"/>
      <c r="T161" s="2"/>
      <c r="U161" s="2"/>
      <c r="W161" s="1"/>
      <c r="X161" s="2"/>
    </row>
    <row r="162" ht="63" customHeight="1" spans="1:24" x14ac:dyDescent="0.25">
      <c r="A162" s="2"/>
      <c r="B162" s="2"/>
      <c r="C162" s="15"/>
      <c r="D162" s="2"/>
      <c r="E162" s="1"/>
      <c r="F162" s="2"/>
      <c r="G162" s="2"/>
      <c r="H162" s="2"/>
      <c r="I162" s="2"/>
      <c r="J162" s="2"/>
      <c r="K162" s="2"/>
      <c r="L162" s="2"/>
      <c r="M162" s="2"/>
      <c r="N162" s="2"/>
      <c r="O162" s="2"/>
      <c r="P162" s="2"/>
      <c r="Q162" s="2"/>
      <c r="R162" s="2"/>
      <c r="S162" s="2"/>
      <c r="T162" s="2"/>
      <c r="U162" s="2"/>
      <c r="W162" s="1"/>
      <c r="X162" s="2"/>
    </row>
    <row r="163" ht="63" customHeight="1" spans="1:24" x14ac:dyDescent="0.25">
      <c r="A163" s="2"/>
      <c r="B163" s="2"/>
      <c r="C163" s="15"/>
      <c r="D163" s="2"/>
      <c r="E163" s="1"/>
      <c r="F163" s="2"/>
      <c r="G163" s="2"/>
      <c r="H163" s="2"/>
      <c r="I163" s="2"/>
      <c r="J163" s="2"/>
      <c r="K163" s="2"/>
      <c r="L163" s="2"/>
      <c r="M163" s="2"/>
      <c r="N163" s="2"/>
      <c r="O163" s="2"/>
      <c r="P163" s="2"/>
      <c r="Q163" s="2"/>
      <c r="R163" s="2"/>
      <c r="S163" s="2"/>
      <c r="T163" s="2"/>
      <c r="U163" s="2"/>
      <c r="W163" s="1"/>
      <c r="X163" s="2"/>
    </row>
    <row r="164" ht="63" customHeight="1" spans="1:24" x14ac:dyDescent="0.25">
      <c r="A164" s="2"/>
      <c r="B164" s="2"/>
      <c r="C164" s="15"/>
      <c r="D164" s="2"/>
      <c r="E164" s="1"/>
      <c r="F164" s="2"/>
      <c r="G164" s="2"/>
      <c r="H164" s="2"/>
      <c r="I164" s="2"/>
      <c r="J164" s="2"/>
      <c r="K164" s="2"/>
      <c r="L164" s="2"/>
      <c r="M164" s="2"/>
      <c r="N164" s="2"/>
      <c r="O164" s="2"/>
      <c r="P164" s="2"/>
      <c r="Q164" s="2"/>
      <c r="R164" s="2"/>
      <c r="S164" s="2"/>
      <c r="T164" s="2"/>
      <c r="U164" s="2"/>
      <c r="W164" s="1"/>
      <c r="X164" s="2"/>
    </row>
    <row r="165" ht="63" customHeight="1" spans="1:24" x14ac:dyDescent="0.25">
      <c r="A165" s="2"/>
      <c r="B165" s="2"/>
      <c r="C165" s="15"/>
      <c r="D165" s="2"/>
      <c r="E165" s="1"/>
      <c r="F165" s="2"/>
      <c r="G165" s="2"/>
      <c r="H165" s="2"/>
      <c r="I165" s="2"/>
      <c r="J165" s="2"/>
      <c r="K165" s="2"/>
      <c r="L165" s="2"/>
      <c r="M165" s="2"/>
      <c r="N165" s="2"/>
      <c r="O165" s="2"/>
      <c r="P165" s="2"/>
      <c r="Q165" s="2"/>
      <c r="R165" s="2"/>
      <c r="S165" s="2"/>
      <c r="T165" s="2"/>
      <c r="U165" s="2"/>
      <c r="W165" s="1"/>
      <c r="X165" s="2"/>
    </row>
    <row r="166" ht="63" customHeight="1" spans="1:24" x14ac:dyDescent="0.25">
      <c r="A166" s="2"/>
      <c r="B166" s="2"/>
      <c r="C166" s="15"/>
      <c r="D166" s="2"/>
      <c r="E166" s="1"/>
      <c r="F166" s="2"/>
      <c r="G166" s="2"/>
      <c r="H166" s="2"/>
      <c r="I166" s="2"/>
      <c r="J166" s="2"/>
      <c r="K166" s="2"/>
      <c r="L166" s="2"/>
      <c r="M166" s="2"/>
      <c r="N166" s="2"/>
      <c r="O166" s="2"/>
      <c r="P166" s="2"/>
      <c r="Q166" s="2"/>
      <c r="R166" s="2"/>
      <c r="S166" s="2"/>
      <c r="T166" s="2"/>
      <c r="U166" s="2"/>
      <c r="W166" s="1"/>
      <c r="X166" s="2"/>
    </row>
    <row r="167" ht="63" customHeight="1" spans="1:24" x14ac:dyDescent="0.25">
      <c r="A167" s="2"/>
      <c r="B167" s="2"/>
      <c r="C167" s="15"/>
      <c r="D167" s="2"/>
      <c r="E167" s="1"/>
      <c r="F167" s="2"/>
      <c r="G167" s="2"/>
      <c r="H167" s="2"/>
      <c r="I167" s="2"/>
      <c r="J167" s="2"/>
      <c r="K167" s="2"/>
      <c r="L167" s="2"/>
      <c r="M167" s="2"/>
      <c r="N167" s="2"/>
      <c r="O167" s="2"/>
      <c r="P167" s="2"/>
      <c r="Q167" s="2"/>
      <c r="R167" s="2"/>
      <c r="S167" s="2"/>
      <c r="T167" s="2"/>
      <c r="U167" s="2"/>
      <c r="W167" s="1"/>
      <c r="X167" s="2"/>
    </row>
    <row r="168" ht="63" customHeight="1" spans="1:24" x14ac:dyDescent="0.25">
      <c r="A168" s="2"/>
      <c r="B168" s="2"/>
      <c r="C168" s="15"/>
      <c r="D168" s="2"/>
      <c r="E168" s="1"/>
      <c r="F168" s="2"/>
      <c r="G168" s="2"/>
      <c r="H168" s="2"/>
      <c r="I168" s="2"/>
      <c r="J168" s="2"/>
      <c r="K168" s="2"/>
      <c r="L168" s="2"/>
      <c r="M168" s="2"/>
      <c r="N168" s="2"/>
      <c r="O168" s="2"/>
      <c r="P168" s="2"/>
      <c r="Q168" s="2"/>
      <c r="R168" s="2"/>
      <c r="S168" s="2"/>
      <c r="T168" s="2"/>
      <c r="U168" s="2"/>
      <c r="W168" s="1"/>
      <c r="X168" s="2"/>
    </row>
    <row r="169" ht="63" customHeight="1" spans="1:24" x14ac:dyDescent="0.25">
      <c r="A169" s="2"/>
      <c r="B169" s="2"/>
      <c r="C169" s="15"/>
      <c r="D169" s="2"/>
      <c r="E169" s="1"/>
      <c r="F169" s="2"/>
      <c r="G169" s="2"/>
      <c r="H169" s="2"/>
      <c r="I169" s="2"/>
      <c r="J169" s="2"/>
      <c r="K169" s="2"/>
      <c r="L169" s="2"/>
      <c r="M169" s="2"/>
      <c r="N169" s="2"/>
      <c r="O169" s="2"/>
      <c r="P169" s="2"/>
      <c r="Q169" s="2"/>
      <c r="R169" s="2"/>
      <c r="S169" s="2"/>
      <c r="T169" s="2"/>
      <c r="U169" s="2"/>
      <c r="W169" s="1"/>
      <c r="X169" s="2"/>
    </row>
    <row r="170" ht="63" customHeight="1" spans="1:24" x14ac:dyDescent="0.25">
      <c r="A170" s="2"/>
      <c r="B170" s="2"/>
      <c r="C170" s="15"/>
      <c r="D170" s="2"/>
      <c r="E170" s="1"/>
      <c r="F170" s="2"/>
      <c r="G170" s="2"/>
      <c r="H170" s="2"/>
      <c r="I170" s="2"/>
      <c r="J170" s="2"/>
      <c r="K170" s="2"/>
      <c r="L170" s="2"/>
      <c r="M170" s="2"/>
      <c r="N170" s="2"/>
      <c r="O170" s="2"/>
      <c r="P170" s="2"/>
      <c r="Q170" s="2"/>
      <c r="R170" s="2"/>
      <c r="S170" s="2"/>
      <c r="T170" s="2"/>
      <c r="U170" s="2"/>
      <c r="W170" s="1"/>
      <c r="X170" s="2"/>
    </row>
    <row r="171" ht="63" customHeight="1" spans="1:24" x14ac:dyDescent="0.25">
      <c r="A171" s="2"/>
      <c r="B171" s="2"/>
      <c r="C171" s="15"/>
      <c r="D171" s="2"/>
      <c r="E171" s="1"/>
      <c r="F171" s="2"/>
      <c r="G171" s="2"/>
      <c r="H171" s="2"/>
      <c r="I171" s="2"/>
      <c r="J171" s="2"/>
      <c r="K171" s="2"/>
      <c r="L171" s="2"/>
      <c r="M171" s="2"/>
      <c r="N171" s="2"/>
      <c r="O171" s="2"/>
      <c r="P171" s="2"/>
      <c r="Q171" s="2"/>
      <c r="R171" s="2"/>
      <c r="S171" s="2"/>
      <c r="T171" s="2"/>
      <c r="U171" s="2"/>
      <c r="W171" s="1"/>
      <c r="X171" s="2"/>
    </row>
    <row r="172" ht="63" customHeight="1" spans="1:24" x14ac:dyDescent="0.25">
      <c r="A172" s="2"/>
      <c r="B172" s="2"/>
      <c r="C172" s="15"/>
      <c r="D172" s="2"/>
      <c r="E172" s="1"/>
      <c r="F172" s="2"/>
      <c r="G172" s="2"/>
      <c r="H172" s="2"/>
      <c r="I172" s="2"/>
      <c r="J172" s="2"/>
      <c r="K172" s="2"/>
      <c r="L172" s="2"/>
      <c r="M172" s="2"/>
      <c r="N172" s="2"/>
      <c r="O172" s="2"/>
      <c r="P172" s="2"/>
      <c r="Q172" s="2"/>
      <c r="R172" s="2"/>
      <c r="S172" s="2"/>
      <c r="T172" s="2"/>
      <c r="U172" s="2"/>
      <c r="W172" s="1"/>
      <c r="X172" s="2"/>
    </row>
    <row r="173" ht="63" customHeight="1" spans="1:24" x14ac:dyDescent="0.25">
      <c r="A173" s="2"/>
      <c r="B173" s="2"/>
      <c r="C173" s="15"/>
      <c r="D173" s="2"/>
      <c r="E173" s="1"/>
      <c r="F173" s="2"/>
      <c r="G173" s="2"/>
      <c r="H173" s="2"/>
      <c r="I173" s="2"/>
      <c r="J173" s="2"/>
      <c r="K173" s="2"/>
      <c r="L173" s="2"/>
      <c r="M173" s="2"/>
      <c r="N173" s="2"/>
      <c r="O173" s="2"/>
      <c r="P173" s="2"/>
      <c r="Q173" s="2"/>
      <c r="R173" s="2"/>
      <c r="S173" s="2"/>
      <c r="T173" s="2"/>
      <c r="U173" s="2"/>
      <c r="W173" s="1"/>
      <c r="X173" s="2"/>
    </row>
    <row r="174" ht="63" customHeight="1" spans="1:24" x14ac:dyDescent="0.25">
      <c r="A174" s="2"/>
      <c r="B174" s="2"/>
      <c r="C174" s="15"/>
      <c r="D174" s="2"/>
      <c r="E174" s="1"/>
      <c r="F174" s="2"/>
      <c r="G174" s="2"/>
      <c r="H174" s="2"/>
      <c r="I174" s="2"/>
      <c r="J174" s="2"/>
      <c r="K174" s="2"/>
      <c r="L174" s="2"/>
      <c r="M174" s="2"/>
      <c r="N174" s="2"/>
      <c r="O174" s="2"/>
      <c r="P174" s="2"/>
      <c r="Q174" s="2"/>
      <c r="R174" s="2"/>
      <c r="S174" s="2"/>
      <c r="T174" s="2"/>
      <c r="U174" s="2"/>
      <c r="W174" s="1"/>
      <c r="X174" s="2"/>
    </row>
    <row r="175" ht="63" customHeight="1" spans="1:24" x14ac:dyDescent="0.25">
      <c r="A175" s="2"/>
      <c r="B175" s="2"/>
      <c r="C175" s="15"/>
      <c r="D175" s="2"/>
      <c r="E175" s="1"/>
      <c r="F175" s="2"/>
      <c r="G175" s="2"/>
      <c r="H175" s="2"/>
      <c r="I175" s="2"/>
      <c r="J175" s="2"/>
      <c r="K175" s="2"/>
      <c r="L175" s="2"/>
      <c r="M175" s="2"/>
      <c r="N175" s="2"/>
      <c r="O175" s="2"/>
      <c r="P175" s="2"/>
      <c r="Q175" s="2"/>
      <c r="R175" s="2"/>
      <c r="S175" s="2"/>
      <c r="T175" s="2"/>
      <c r="U175" s="2"/>
      <c r="W175" s="1"/>
      <c r="X175" s="2"/>
    </row>
    <row r="176" ht="63" customHeight="1" spans="1:24" x14ac:dyDescent="0.25">
      <c r="A176" s="2"/>
      <c r="B176" s="2"/>
      <c r="C176" s="15"/>
      <c r="D176" s="2"/>
      <c r="E176" s="1"/>
      <c r="F176" s="2"/>
      <c r="G176" s="2"/>
      <c r="H176" s="2"/>
      <c r="I176" s="2"/>
      <c r="J176" s="2"/>
      <c r="K176" s="2"/>
      <c r="L176" s="2"/>
      <c r="M176" s="2"/>
      <c r="N176" s="2"/>
      <c r="O176" s="2"/>
      <c r="P176" s="2"/>
      <c r="Q176" s="2"/>
      <c r="R176" s="2"/>
      <c r="S176" s="2"/>
      <c r="T176" s="2"/>
      <c r="U176" s="2"/>
      <c r="W176" s="1"/>
      <c r="X176" s="2"/>
    </row>
    <row r="177" ht="63" customHeight="1" spans="1:24" x14ac:dyDescent="0.25">
      <c r="A177" s="2"/>
      <c r="B177" s="2"/>
      <c r="C177" s="15"/>
      <c r="D177" s="2"/>
      <c r="E177" s="1"/>
      <c r="F177" s="2"/>
      <c r="G177" s="2"/>
      <c r="H177" s="2"/>
      <c r="I177" s="2"/>
      <c r="J177" s="2"/>
      <c r="K177" s="2"/>
      <c r="L177" s="2"/>
      <c r="M177" s="2"/>
      <c r="N177" s="2"/>
      <c r="O177" s="2"/>
      <c r="P177" s="2"/>
      <c r="Q177" s="2"/>
      <c r="R177" s="2"/>
      <c r="S177" s="2"/>
      <c r="T177" s="2"/>
      <c r="U177" s="2"/>
      <c r="W177" s="1"/>
      <c r="X177" s="2"/>
    </row>
    <row r="178" ht="63" customHeight="1" spans="1:24" x14ac:dyDescent="0.25">
      <c r="A178" s="2"/>
      <c r="B178" s="2"/>
      <c r="C178" s="15"/>
      <c r="D178" s="2"/>
      <c r="E178" s="1"/>
      <c r="F178" s="2"/>
      <c r="G178" s="2"/>
      <c r="H178" s="2"/>
      <c r="I178" s="2"/>
      <c r="J178" s="2"/>
      <c r="K178" s="2"/>
      <c r="L178" s="2"/>
      <c r="M178" s="2"/>
      <c r="N178" s="2"/>
      <c r="O178" s="2"/>
      <c r="P178" s="2"/>
      <c r="Q178" s="2"/>
      <c r="R178" s="2"/>
      <c r="S178" s="2"/>
      <c r="T178" s="2"/>
      <c r="U178" s="2"/>
      <c r="W178" s="1"/>
      <c r="X178" s="2"/>
    </row>
    <row r="179" ht="63" customHeight="1" spans="1:24" x14ac:dyDescent="0.25">
      <c r="A179" s="2"/>
      <c r="B179" s="2"/>
      <c r="C179" s="15"/>
      <c r="D179" s="2"/>
      <c r="E179" s="1"/>
      <c r="F179" s="2"/>
      <c r="G179" s="2"/>
      <c r="H179" s="2"/>
      <c r="I179" s="2"/>
      <c r="J179" s="2"/>
      <c r="K179" s="2"/>
      <c r="L179" s="2"/>
      <c r="M179" s="2"/>
      <c r="N179" s="2"/>
      <c r="O179" s="2"/>
      <c r="P179" s="2"/>
      <c r="Q179" s="2"/>
      <c r="R179" s="2"/>
      <c r="S179" s="2"/>
      <c r="T179" s="2"/>
      <c r="U179" s="2"/>
      <c r="W179" s="1"/>
      <c r="X179" s="2"/>
    </row>
    <row r="180" ht="63" customHeight="1" spans="1:24" x14ac:dyDescent="0.25">
      <c r="A180" s="2"/>
      <c r="B180" s="2"/>
      <c r="C180" s="15"/>
      <c r="D180" s="2"/>
      <c r="E180" s="1"/>
      <c r="F180" s="2"/>
      <c r="G180" s="2"/>
      <c r="H180" s="2"/>
      <c r="I180" s="2"/>
      <c r="J180" s="2"/>
      <c r="K180" s="2"/>
      <c r="L180" s="2"/>
      <c r="M180" s="2"/>
      <c r="N180" s="2"/>
      <c r="O180" s="2"/>
      <c r="P180" s="2"/>
      <c r="Q180" s="2"/>
      <c r="R180" s="2"/>
      <c r="S180" s="2"/>
      <c r="T180" s="2"/>
      <c r="U180" s="2"/>
      <c r="W180" s="1"/>
      <c r="X180" s="2"/>
    </row>
    <row r="181" ht="63" customHeight="1" spans="1:24" x14ac:dyDescent="0.25">
      <c r="A181" s="2"/>
      <c r="B181" s="2"/>
      <c r="C181" s="15"/>
      <c r="D181" s="2"/>
      <c r="E181" s="1"/>
      <c r="F181" s="2"/>
      <c r="G181" s="2"/>
      <c r="H181" s="2"/>
      <c r="I181" s="2"/>
      <c r="J181" s="2"/>
      <c r="K181" s="2"/>
      <c r="L181" s="2"/>
      <c r="M181" s="2"/>
      <c r="N181" s="2"/>
      <c r="O181" s="2"/>
      <c r="P181" s="2"/>
      <c r="Q181" s="2"/>
      <c r="R181" s="2"/>
      <c r="S181" s="2"/>
      <c r="T181" s="2"/>
      <c r="U181" s="2"/>
      <c r="W181" s="1"/>
      <c r="X181" s="2"/>
    </row>
    <row r="182" ht="63" customHeight="1" spans="1:24" x14ac:dyDescent="0.25">
      <c r="A182" s="2"/>
      <c r="B182" s="2"/>
      <c r="C182" s="15"/>
      <c r="D182" s="2"/>
      <c r="E182" s="2"/>
      <c r="F182" s="2"/>
      <c r="G182" s="2"/>
      <c r="H182" s="2"/>
      <c r="I182" s="2"/>
      <c r="J182" s="2"/>
      <c r="K182" s="2"/>
      <c r="L182" s="2"/>
      <c r="M182" s="2"/>
      <c r="N182" s="2"/>
      <c r="O182" s="2"/>
      <c r="P182" s="2"/>
      <c r="Q182" s="2"/>
      <c r="R182" s="2"/>
      <c r="S182" s="2"/>
      <c r="T182" s="2"/>
      <c r="U182" s="2"/>
      <c r="W182" s="1"/>
      <c r="X182" s="2"/>
    </row>
    <row r="183" ht="63" customHeight="1" spans="1:24" x14ac:dyDescent="0.25">
      <c r="A183" s="2"/>
      <c r="B183" s="2"/>
      <c r="C183" s="15"/>
      <c r="D183" s="2"/>
      <c r="E183" s="1"/>
      <c r="F183" s="2"/>
      <c r="G183" s="2"/>
      <c r="H183" s="2"/>
      <c r="I183" s="2"/>
      <c r="J183" s="2"/>
      <c r="K183" s="2"/>
      <c r="L183" s="2"/>
      <c r="M183" s="2"/>
      <c r="N183" s="2"/>
      <c r="O183" s="2"/>
      <c r="P183" s="2"/>
      <c r="Q183" s="2"/>
      <c r="R183" s="2"/>
      <c r="S183" s="2"/>
      <c r="T183" s="2"/>
      <c r="U183" s="2"/>
      <c r="W183" s="1"/>
      <c r="X183" s="2"/>
    </row>
    <row r="184" ht="63" customHeight="1" spans="1:24" x14ac:dyDescent="0.25">
      <c r="A184" s="2"/>
      <c r="B184" s="2"/>
      <c r="C184" s="15"/>
      <c r="D184" s="2"/>
      <c r="E184" s="1"/>
      <c r="F184" s="2"/>
      <c r="G184" s="2"/>
      <c r="H184" s="2"/>
      <c r="I184" s="2"/>
      <c r="J184" s="2"/>
      <c r="K184" s="2"/>
      <c r="L184" s="2"/>
      <c r="M184" s="2"/>
      <c r="N184" s="2"/>
      <c r="O184" s="2"/>
      <c r="P184" s="2"/>
      <c r="Q184" s="2"/>
      <c r="R184" s="2"/>
      <c r="S184" s="2"/>
      <c r="T184" s="2"/>
      <c r="U184" s="2"/>
      <c r="W184" s="1"/>
      <c r="X184" s="2"/>
    </row>
    <row r="185" ht="63" customHeight="1" spans="1:24" x14ac:dyDescent="0.25">
      <c r="A185" s="2"/>
      <c r="B185" s="2"/>
      <c r="C185" s="15"/>
      <c r="D185" s="2"/>
      <c r="E185" s="1"/>
      <c r="F185" s="2"/>
      <c r="G185" s="2"/>
      <c r="H185" s="2"/>
      <c r="I185" s="2"/>
      <c r="J185" s="2"/>
      <c r="K185" s="2"/>
      <c r="L185" s="2"/>
      <c r="M185" s="2"/>
      <c r="N185" s="2"/>
      <c r="O185" s="2"/>
      <c r="P185" s="2"/>
      <c r="Q185" s="2"/>
      <c r="R185" s="2"/>
      <c r="S185" s="2"/>
      <c r="T185" s="2"/>
      <c r="U185" s="2"/>
      <c r="W185" s="1"/>
      <c r="X185" s="2"/>
    </row>
    <row r="186" ht="63" customHeight="1" spans="1:24" x14ac:dyDescent="0.25">
      <c r="A186" s="2"/>
      <c r="B186" s="2"/>
      <c r="C186" s="15"/>
      <c r="D186" s="2"/>
      <c r="E186" s="1"/>
      <c r="F186" s="2"/>
      <c r="G186" s="2"/>
      <c r="H186" s="2"/>
      <c r="I186" s="2"/>
      <c r="J186" s="2"/>
      <c r="K186" s="2"/>
      <c r="L186" s="2"/>
      <c r="M186" s="2"/>
      <c r="N186" s="2"/>
      <c r="O186" s="2"/>
      <c r="P186" s="2"/>
      <c r="Q186" s="2"/>
      <c r="R186" s="2"/>
      <c r="S186" s="2"/>
      <c r="T186" s="2"/>
      <c r="U186" s="2"/>
      <c r="W186" s="1"/>
      <c r="X186" s="2"/>
    </row>
    <row r="187" ht="63" customHeight="1" spans="1:24" x14ac:dyDescent="0.25">
      <c r="A187" s="2"/>
      <c r="B187" s="2"/>
      <c r="C187" s="15"/>
      <c r="D187" s="2"/>
      <c r="E187" s="1"/>
      <c r="F187" s="2"/>
      <c r="G187" s="2"/>
      <c r="H187" s="2"/>
      <c r="I187" s="2"/>
      <c r="J187" s="2"/>
      <c r="K187" s="2"/>
      <c r="L187" s="2"/>
      <c r="M187" s="2"/>
      <c r="N187" s="2"/>
      <c r="O187" s="2"/>
      <c r="P187" s="2"/>
      <c r="Q187" s="2"/>
      <c r="R187" s="2"/>
      <c r="S187" s="2"/>
      <c r="T187" s="2"/>
      <c r="U187" s="2"/>
      <c r="W187" s="1"/>
      <c r="X187" s="2"/>
    </row>
    <row r="188" ht="63" customHeight="1" spans="1:24" x14ac:dyDescent="0.25">
      <c r="A188" s="2"/>
      <c r="B188" s="2"/>
      <c r="C188" s="15"/>
      <c r="D188" s="2"/>
      <c r="E188" s="1"/>
      <c r="F188" s="2"/>
      <c r="G188" s="2"/>
      <c r="H188" s="2"/>
      <c r="I188" s="2"/>
      <c r="J188" s="2"/>
      <c r="K188" s="2"/>
      <c r="L188" s="2"/>
      <c r="M188" s="2"/>
      <c r="N188" s="2"/>
      <c r="O188" s="2"/>
      <c r="P188" s="2"/>
      <c r="Q188" s="2"/>
      <c r="R188" s="2"/>
      <c r="S188" s="2"/>
      <c r="T188" s="2"/>
      <c r="U188" s="2"/>
      <c r="W188" s="1"/>
      <c r="X188" s="2"/>
    </row>
    <row r="189" ht="63" customHeight="1" spans="1:24" x14ac:dyDescent="0.25">
      <c r="A189" s="2"/>
      <c r="B189" s="2"/>
      <c r="C189" s="15"/>
      <c r="D189" s="2"/>
      <c r="E189" s="1"/>
      <c r="F189" s="2"/>
      <c r="G189" s="2"/>
      <c r="H189" s="2"/>
      <c r="I189" s="2"/>
      <c r="J189" s="2"/>
      <c r="K189" s="2"/>
      <c r="L189" s="2"/>
      <c r="M189" s="2"/>
      <c r="N189" s="2"/>
      <c r="O189" s="2"/>
      <c r="P189" s="2"/>
      <c r="Q189" s="2"/>
      <c r="R189" s="2"/>
      <c r="S189" s="2"/>
      <c r="T189" s="2"/>
      <c r="U189" s="2"/>
      <c r="W189" s="1"/>
      <c r="X189" s="2"/>
    </row>
    <row r="190" ht="63" customHeight="1" spans="1:24" x14ac:dyDescent="0.25">
      <c r="A190" s="2"/>
      <c r="B190" s="2"/>
      <c r="C190" s="15"/>
      <c r="D190" s="2"/>
      <c r="E190" s="1"/>
      <c r="F190" s="2"/>
      <c r="G190" s="2"/>
      <c r="H190" s="2"/>
      <c r="I190" s="2"/>
      <c r="J190" s="2"/>
      <c r="K190" s="2"/>
      <c r="L190" s="2"/>
      <c r="M190" s="2"/>
      <c r="N190" s="2"/>
      <c r="O190" s="2"/>
      <c r="P190" s="2"/>
      <c r="Q190" s="2"/>
      <c r="R190" s="2"/>
      <c r="S190" s="2"/>
      <c r="T190" s="2"/>
      <c r="U190" s="2"/>
      <c r="W190" s="1"/>
      <c r="X190" s="2"/>
    </row>
    <row r="191" ht="63" customHeight="1" spans="1:24" s="36" customFormat="1" x14ac:dyDescent="0.25">
      <c r="A191" s="2"/>
      <c r="B191" s="2"/>
      <c r="C191" s="15"/>
      <c r="D191" s="2"/>
      <c r="E191" s="1"/>
      <c r="F191" s="2"/>
      <c r="G191" s="2"/>
      <c r="H191" s="2"/>
      <c r="I191" s="2"/>
      <c r="J191" s="2"/>
      <c r="K191" s="2"/>
      <c r="L191" s="2"/>
      <c r="M191" s="2"/>
      <c r="N191" s="2"/>
      <c r="O191" s="2"/>
      <c r="P191" s="2"/>
      <c r="Q191" s="2"/>
      <c r="R191" s="2"/>
      <c r="S191" s="2"/>
      <c r="T191" s="2"/>
      <c r="U191" s="2"/>
      <c r="V191" s="1"/>
      <c r="W191" s="1"/>
      <c r="X191" s="2"/>
    </row>
    <row r="192" ht="63" customHeight="1" spans="1:24" x14ac:dyDescent="0.25">
      <c r="A192" s="2"/>
      <c r="B192" s="2"/>
      <c r="C192" s="15"/>
      <c r="D192" s="2"/>
      <c r="E192" s="1"/>
      <c r="F192" s="2"/>
      <c r="G192" s="2"/>
      <c r="H192" s="2"/>
      <c r="I192" s="2"/>
      <c r="J192" s="2"/>
      <c r="K192" s="2"/>
      <c r="L192" s="2"/>
      <c r="M192" s="2"/>
      <c r="N192" s="2"/>
      <c r="O192" s="2"/>
      <c r="P192" s="2"/>
      <c r="Q192" s="2"/>
      <c r="R192" s="2"/>
      <c r="S192" s="2"/>
      <c r="T192" s="2"/>
      <c r="U192" s="2"/>
      <c r="W192" s="1"/>
      <c r="X192" s="2"/>
    </row>
    <row r="193" ht="63" customHeight="1" spans="1:24" x14ac:dyDescent="0.25">
      <c r="A193" s="2"/>
      <c r="B193" s="2"/>
      <c r="C193" s="15"/>
      <c r="D193" s="2"/>
      <c r="E193" s="1"/>
      <c r="F193" s="2"/>
      <c r="G193" s="2"/>
      <c r="H193" s="2"/>
      <c r="I193" s="2"/>
      <c r="J193" s="2"/>
      <c r="K193" s="2"/>
      <c r="L193" s="2"/>
      <c r="M193" s="2"/>
      <c r="N193" s="2"/>
      <c r="O193" s="2"/>
      <c r="P193" s="2"/>
      <c r="Q193" s="2"/>
      <c r="R193" s="2"/>
      <c r="S193" s="2"/>
      <c r="T193" s="2"/>
      <c r="U193" s="2"/>
      <c r="W193" s="1"/>
      <c r="X193" s="2"/>
    </row>
    <row r="194" ht="63" customHeight="1" spans="1:24" x14ac:dyDescent="0.25">
      <c r="A194" s="2"/>
      <c r="B194" s="2"/>
      <c r="C194" s="15"/>
      <c r="D194" s="2"/>
      <c r="E194" s="1"/>
      <c r="F194" s="2"/>
      <c r="G194" s="2"/>
      <c r="H194" s="2"/>
      <c r="I194" s="2"/>
      <c r="J194" s="2"/>
      <c r="K194" s="2"/>
      <c r="L194" s="2"/>
      <c r="M194" s="2"/>
      <c r="N194" s="2"/>
      <c r="O194" s="2"/>
      <c r="P194" s="2"/>
      <c r="Q194" s="2"/>
      <c r="R194" s="2"/>
      <c r="S194" s="2"/>
      <c r="T194" s="2"/>
      <c r="U194" s="2"/>
      <c r="W194" s="1"/>
      <c r="X194" s="2"/>
    </row>
    <row r="195" ht="63" customHeight="1" spans="1:24" x14ac:dyDescent="0.25">
      <c r="A195" s="2"/>
      <c r="B195" s="2"/>
      <c r="C195" s="15"/>
      <c r="D195" s="2"/>
      <c r="E195" s="1"/>
      <c r="F195" s="2"/>
      <c r="G195" s="2"/>
      <c r="H195" s="2"/>
      <c r="I195" s="2"/>
      <c r="J195" s="2"/>
      <c r="K195" s="2"/>
      <c r="L195" s="2"/>
      <c r="M195" s="2"/>
      <c r="N195" s="2"/>
      <c r="O195" s="2"/>
      <c r="P195" s="2"/>
      <c r="Q195" s="2"/>
      <c r="R195" s="2"/>
      <c r="S195" s="2"/>
      <c r="T195" s="2"/>
      <c r="U195" s="2"/>
      <c r="W195" s="1"/>
      <c r="X195" s="2"/>
    </row>
    <row r="196" ht="63" customHeight="1" spans="1:24" x14ac:dyDescent="0.25">
      <c r="A196" s="2"/>
      <c r="B196" s="2"/>
      <c r="C196" s="15"/>
      <c r="D196" s="2"/>
      <c r="E196" s="1"/>
      <c r="F196" s="2"/>
      <c r="G196" s="2"/>
      <c r="H196" s="2"/>
      <c r="I196" s="2"/>
      <c r="J196" s="2"/>
      <c r="K196" s="2"/>
      <c r="L196" s="2"/>
      <c r="M196" s="2"/>
      <c r="N196" s="2"/>
      <c r="O196" s="2"/>
      <c r="P196" s="2"/>
      <c r="Q196" s="2"/>
      <c r="R196" s="2"/>
      <c r="S196" s="2"/>
      <c r="T196" s="2"/>
      <c r="U196" s="2"/>
      <c r="W196" s="1"/>
      <c r="X196" s="2"/>
    </row>
    <row r="197" ht="63" customHeight="1" spans="1:24" x14ac:dyDescent="0.25">
      <c r="A197" s="2"/>
      <c r="B197" s="2"/>
      <c r="C197" s="15"/>
      <c r="D197" s="2"/>
      <c r="E197" s="1"/>
      <c r="F197" s="2"/>
      <c r="G197" s="2"/>
      <c r="H197" s="2"/>
      <c r="I197" s="2"/>
      <c r="J197" s="2"/>
      <c r="K197" s="2"/>
      <c r="L197" s="2"/>
      <c r="M197" s="2"/>
      <c r="N197" s="2"/>
      <c r="O197" s="2"/>
      <c r="P197" s="2"/>
      <c r="Q197" s="2"/>
      <c r="R197" s="2"/>
      <c r="S197" s="2"/>
      <c r="T197" s="2"/>
      <c r="U197" s="2"/>
      <c r="W197" s="1"/>
      <c r="X197" s="2"/>
    </row>
    <row r="198" ht="63" customHeight="1" spans="1:24" x14ac:dyDescent="0.25">
      <c r="A198" s="2"/>
      <c r="B198" s="2"/>
      <c r="C198" s="15"/>
      <c r="D198" s="2"/>
      <c r="E198" s="1"/>
      <c r="F198" s="2"/>
      <c r="G198" s="2"/>
      <c r="H198" s="2"/>
      <c r="I198" s="2"/>
      <c r="J198" s="2"/>
      <c r="K198" s="2"/>
      <c r="L198" s="2"/>
      <c r="M198" s="2"/>
      <c r="N198" s="2"/>
      <c r="O198" s="2"/>
      <c r="P198" s="2"/>
      <c r="Q198" s="2"/>
      <c r="R198" s="2"/>
      <c r="S198" s="2"/>
      <c r="T198" s="2"/>
      <c r="U198" s="2"/>
      <c r="W198" s="1"/>
      <c r="X198" s="2"/>
    </row>
    <row r="199" ht="63" customHeight="1" spans="1:24" x14ac:dyDescent="0.25">
      <c r="A199" s="2"/>
      <c r="B199" s="2"/>
      <c r="C199" s="15"/>
      <c r="D199" s="2"/>
      <c r="E199" s="1"/>
      <c r="F199" s="2"/>
      <c r="G199" s="2"/>
      <c r="H199" s="2"/>
      <c r="I199" s="2"/>
      <c r="J199" s="2"/>
      <c r="K199" s="2"/>
      <c r="L199" s="2"/>
      <c r="M199" s="2"/>
      <c r="N199" s="2"/>
      <c r="O199" s="2"/>
      <c r="P199" s="2"/>
      <c r="Q199" s="2"/>
      <c r="R199" s="2"/>
      <c r="S199" s="2"/>
      <c r="T199" s="2"/>
      <c r="U199" s="2"/>
      <c r="W199" s="1"/>
      <c r="X199" s="2"/>
    </row>
    <row r="200" ht="63" customHeight="1" spans="1:24" x14ac:dyDescent="0.25">
      <c r="A200" s="2"/>
      <c r="B200" s="2"/>
      <c r="C200" s="15"/>
      <c r="D200" s="2"/>
      <c r="E200" s="1"/>
      <c r="F200" s="2"/>
      <c r="G200" s="2"/>
      <c r="H200" s="2"/>
      <c r="I200" s="2"/>
      <c r="J200" s="2"/>
      <c r="K200" s="2"/>
      <c r="L200" s="2"/>
      <c r="M200" s="2"/>
      <c r="N200" s="2"/>
      <c r="O200" s="2"/>
      <c r="P200" s="2"/>
      <c r="Q200" s="2"/>
      <c r="R200" s="2"/>
      <c r="S200" s="2"/>
      <c r="T200" s="2"/>
      <c r="U200" s="2"/>
      <c r="W200" s="1"/>
      <c r="X200" s="2"/>
    </row>
    <row r="201" ht="63" customHeight="1" spans="1:24" x14ac:dyDescent="0.25">
      <c r="A201" s="2"/>
      <c r="B201" s="2"/>
      <c r="C201" s="15"/>
      <c r="D201" s="2"/>
      <c r="E201" s="1"/>
      <c r="F201" s="2"/>
      <c r="G201" s="2"/>
      <c r="H201" s="2"/>
      <c r="I201" s="2"/>
      <c r="J201" s="2"/>
      <c r="K201" s="2"/>
      <c r="L201" s="2"/>
      <c r="M201" s="2"/>
      <c r="N201" s="2"/>
      <c r="O201" s="2"/>
      <c r="P201" s="2"/>
      <c r="Q201" s="2"/>
      <c r="R201" s="2"/>
      <c r="S201" s="2"/>
      <c r="T201" s="2"/>
      <c r="U201" s="2"/>
      <c r="W201" s="1"/>
      <c r="X201" s="2"/>
    </row>
    <row r="202" ht="63" customHeight="1" spans="1:24" x14ac:dyDescent="0.25">
      <c r="A202" s="2"/>
      <c r="B202" s="2"/>
      <c r="C202" s="15"/>
      <c r="D202" s="2"/>
      <c r="E202" s="1"/>
      <c r="F202" s="2"/>
      <c r="G202" s="2"/>
      <c r="H202" s="2"/>
      <c r="I202" s="2"/>
      <c r="J202" s="2"/>
      <c r="K202" s="2"/>
      <c r="L202" s="2"/>
      <c r="M202" s="2"/>
      <c r="N202" s="2"/>
      <c r="O202" s="2"/>
      <c r="P202" s="2"/>
      <c r="Q202" s="2"/>
      <c r="R202" s="2"/>
      <c r="S202" s="2"/>
      <c r="T202" s="2"/>
      <c r="U202" s="2"/>
      <c r="W202" s="1"/>
      <c r="X202" s="2"/>
    </row>
    <row r="203" ht="63" customHeight="1" spans="1:24" x14ac:dyDescent="0.25">
      <c r="A203" s="2"/>
      <c r="B203" s="2"/>
      <c r="C203" s="15"/>
      <c r="D203" s="2"/>
      <c r="E203" s="1"/>
      <c r="F203" s="2"/>
      <c r="G203" s="2"/>
      <c r="H203" s="2"/>
      <c r="I203" s="2"/>
      <c r="J203" s="2"/>
      <c r="K203" s="2"/>
      <c r="L203" s="2"/>
      <c r="M203" s="2"/>
      <c r="N203" s="2"/>
      <c r="O203" s="2"/>
      <c r="P203" s="2"/>
      <c r="Q203" s="2"/>
      <c r="R203" s="2"/>
      <c r="S203" s="2"/>
      <c r="T203" s="2"/>
      <c r="U203" s="2"/>
      <c r="W203" s="1"/>
      <c r="X203" s="2"/>
    </row>
    <row r="204" ht="63" customHeight="1" spans="1:24" x14ac:dyDescent="0.25">
      <c r="A204" s="2"/>
      <c r="B204" s="2"/>
      <c r="C204" s="15"/>
      <c r="D204" s="2"/>
      <c r="E204" s="1"/>
      <c r="F204" s="2"/>
      <c r="G204" s="2"/>
      <c r="H204" s="2"/>
      <c r="I204" s="2"/>
      <c r="J204" s="2"/>
      <c r="K204" s="2"/>
      <c r="L204" s="2"/>
      <c r="M204" s="2"/>
      <c r="N204" s="2"/>
      <c r="O204" s="2"/>
      <c r="P204" s="2"/>
      <c r="Q204" s="2"/>
      <c r="R204" s="2"/>
      <c r="S204" s="2"/>
      <c r="T204" s="2"/>
      <c r="U204" s="2"/>
      <c r="W204" s="1"/>
      <c r="X204" s="2"/>
    </row>
    <row r="205" ht="63" customHeight="1" spans="1:24" x14ac:dyDescent="0.25">
      <c r="A205" s="2"/>
      <c r="B205" s="2"/>
      <c r="C205" s="15"/>
      <c r="D205" s="2"/>
      <c r="E205" s="1"/>
      <c r="F205" s="2"/>
      <c r="G205" s="2"/>
      <c r="H205" s="2"/>
      <c r="I205" s="2"/>
      <c r="J205" s="2"/>
      <c r="K205" s="2"/>
      <c r="L205" s="2"/>
      <c r="M205" s="2"/>
      <c r="N205" s="2"/>
      <c r="O205" s="2"/>
      <c r="P205" s="2"/>
      <c r="Q205" s="2"/>
      <c r="R205" s="2"/>
      <c r="S205" s="2"/>
      <c r="T205" s="2"/>
      <c r="U205" s="2"/>
      <c r="W205" s="1"/>
      <c r="X205" s="2"/>
    </row>
    <row r="206" ht="63" customHeight="1" spans="1:24" x14ac:dyDescent="0.25">
      <c r="A206" s="2"/>
      <c r="B206" s="2"/>
      <c r="C206" s="15"/>
      <c r="D206" s="2"/>
      <c r="E206" s="1"/>
      <c r="F206" s="2"/>
      <c r="G206" s="2"/>
      <c r="H206" s="2"/>
      <c r="I206" s="2"/>
      <c r="J206" s="2"/>
      <c r="K206" s="2"/>
      <c r="L206" s="2"/>
      <c r="M206" s="2"/>
      <c r="N206" s="2"/>
      <c r="O206" s="2"/>
      <c r="P206" s="2"/>
      <c r="Q206" s="2"/>
      <c r="R206" s="2"/>
      <c r="S206" s="2"/>
      <c r="T206" s="2"/>
      <c r="U206" s="2"/>
      <c r="W206" s="1"/>
      <c r="X206" s="2"/>
    </row>
    <row r="207" ht="63" customHeight="1" spans="1:24" x14ac:dyDescent="0.25">
      <c r="A207" s="2"/>
      <c r="B207" s="2"/>
      <c r="C207" s="15"/>
      <c r="D207" s="2"/>
      <c r="E207" s="1"/>
      <c r="F207" s="2"/>
      <c r="G207" s="2"/>
      <c r="H207" s="2"/>
      <c r="I207" s="2"/>
      <c r="J207" s="2"/>
      <c r="K207" s="2"/>
      <c r="L207" s="2"/>
      <c r="M207" s="2"/>
      <c r="N207" s="2"/>
      <c r="O207" s="2"/>
      <c r="P207" s="2"/>
      <c r="Q207" s="2"/>
      <c r="R207" s="2"/>
      <c r="S207" s="2"/>
      <c r="T207" s="2"/>
      <c r="U207" s="2"/>
      <c r="W207" s="1"/>
      <c r="X207" s="2"/>
    </row>
    <row r="208" spans="1:24" x14ac:dyDescent="0.25">
      <c r="A208" s="2"/>
      <c r="B208" s="2"/>
      <c r="C208" s="15"/>
      <c r="D208" s="2"/>
      <c r="E208" s="1"/>
      <c r="F208" s="2"/>
      <c r="G208" s="2"/>
      <c r="H208" s="2"/>
      <c r="I208" s="2"/>
      <c r="J208" s="2"/>
      <c r="K208" s="2"/>
      <c r="L208" s="2"/>
      <c r="M208" s="2"/>
      <c r="N208" s="2"/>
      <c r="O208" s="2"/>
      <c r="P208" s="2"/>
      <c r="Q208" s="2"/>
      <c r="R208" s="2"/>
      <c r="S208" s="2"/>
      <c r="T208" s="2"/>
      <c r="U208" s="2"/>
      <c r="W208" s="1"/>
      <c r="X208" s="2"/>
    </row>
    <row r="209" spans="1:24" x14ac:dyDescent="0.25">
      <c r="A209" s="2"/>
      <c r="B209" s="2"/>
      <c r="C209" s="15"/>
      <c r="D209" s="2"/>
      <c r="E209" s="1"/>
      <c r="F209" s="2"/>
      <c r="G209" s="2"/>
      <c r="H209" s="2"/>
      <c r="I209" s="2"/>
      <c r="J209" s="2"/>
      <c r="K209" s="2"/>
      <c r="L209" s="2"/>
      <c r="M209" s="2"/>
      <c r="N209" s="2"/>
      <c r="O209" s="2"/>
      <c r="P209" s="2"/>
      <c r="Q209" s="2"/>
      <c r="R209" s="2"/>
      <c r="S209" s="2"/>
      <c r="T209" s="2"/>
      <c r="U209" s="2"/>
      <c r="W209" s="1"/>
      <c r="X209" s="2"/>
    </row>
    <row r="210" spans="1:24" x14ac:dyDescent="0.25">
      <c r="A210" s="2"/>
      <c r="B210" s="2"/>
      <c r="C210" s="15"/>
      <c r="D210" s="2"/>
      <c r="E210" s="1"/>
      <c r="F210" s="2"/>
      <c r="G210" s="2"/>
      <c r="H210" s="2"/>
      <c r="I210" s="2"/>
      <c r="J210" s="2"/>
      <c r="K210" s="2"/>
      <c r="L210" s="2"/>
      <c r="M210" s="2"/>
      <c r="N210" s="2"/>
      <c r="O210" s="2"/>
      <c r="P210" s="2"/>
      <c r="Q210" s="2"/>
      <c r="R210" s="2"/>
      <c r="S210" s="2"/>
      <c r="T210" s="2"/>
      <c r="U210" s="2"/>
      <c r="W210" s="1"/>
      <c r="X210" s="2"/>
    </row>
    <row r="211" spans="1:24" x14ac:dyDescent="0.25">
      <c r="A211" s="2"/>
      <c r="B211" s="2"/>
      <c r="C211" s="15"/>
      <c r="D211" s="2"/>
      <c r="E211" s="1"/>
      <c r="F211" s="2"/>
      <c r="G211" s="2"/>
      <c r="H211" s="2"/>
      <c r="I211" s="2"/>
      <c r="J211" s="2"/>
      <c r="K211" s="2"/>
      <c r="L211" s="2"/>
      <c r="M211" s="2"/>
      <c r="N211" s="2"/>
      <c r="O211" s="2"/>
      <c r="P211" s="2"/>
      <c r="Q211" s="2"/>
      <c r="R211" s="2"/>
      <c r="S211" s="2"/>
      <c r="T211" s="2"/>
      <c r="U211" s="2"/>
      <c r="W211" s="1"/>
      <c r="X211" s="2"/>
    </row>
    <row r="212" spans="1:24" x14ac:dyDescent="0.25">
      <c r="A212" s="2"/>
      <c r="B212" s="2"/>
      <c r="C212" s="15"/>
      <c r="D212" s="2"/>
      <c r="E212" s="1"/>
      <c r="F212" s="2"/>
      <c r="G212" s="2"/>
      <c r="H212" s="2"/>
      <c r="I212" s="2"/>
      <c r="J212" s="2"/>
      <c r="K212" s="2"/>
      <c r="L212" s="2"/>
      <c r="M212" s="2"/>
      <c r="N212" s="2"/>
      <c r="O212" s="2"/>
      <c r="P212" s="2"/>
      <c r="Q212" s="2"/>
      <c r="R212" s="2"/>
      <c r="S212" s="2"/>
      <c r="T212" s="2"/>
      <c r="U212" s="2"/>
      <c r="W212" s="1"/>
      <c r="X212" s="2"/>
    </row>
    <row r="213" spans="1:24" x14ac:dyDescent="0.25">
      <c r="A213" s="2"/>
      <c r="B213" s="2"/>
      <c r="C213" s="15"/>
      <c r="D213" s="2"/>
      <c r="E213" s="1"/>
      <c r="F213" s="2"/>
      <c r="G213" s="2"/>
      <c r="H213" s="2"/>
      <c r="I213" s="2"/>
      <c r="J213" s="2"/>
      <c r="K213" s="2"/>
      <c r="L213" s="2"/>
      <c r="M213" s="2"/>
      <c r="N213" s="2"/>
      <c r="O213" s="2"/>
      <c r="P213" s="2"/>
      <c r="Q213" s="2"/>
      <c r="R213" s="2"/>
      <c r="S213" s="2"/>
      <c r="T213" s="2"/>
      <c r="U213" s="2"/>
      <c r="W213" s="1"/>
      <c r="X213" s="2"/>
    </row>
    <row r="214" spans="1:24" x14ac:dyDescent="0.25">
      <c r="A214" s="2"/>
      <c r="B214" s="2"/>
      <c r="C214" s="15"/>
      <c r="D214" s="2"/>
      <c r="E214" s="1"/>
      <c r="F214" s="2"/>
      <c r="G214" s="2"/>
      <c r="H214" s="2"/>
      <c r="I214" s="2"/>
      <c r="J214" s="2"/>
      <c r="K214" s="2"/>
      <c r="L214" s="2"/>
      <c r="M214" s="2"/>
      <c r="N214" s="2"/>
      <c r="O214" s="2"/>
      <c r="P214" s="2"/>
      <c r="Q214" s="2"/>
      <c r="R214" s="2"/>
      <c r="S214" s="2"/>
      <c r="T214" s="2"/>
      <c r="U214" s="2"/>
      <c r="W214" s="1"/>
      <c r="X214" s="2"/>
    </row>
    <row r="215" spans="1:24" x14ac:dyDescent="0.25">
      <c r="A215" s="2"/>
      <c r="B215" s="2"/>
      <c r="C215" s="15"/>
      <c r="D215" s="2"/>
      <c r="E215" s="1"/>
      <c r="F215" s="2"/>
      <c r="G215" s="2"/>
      <c r="H215" s="2"/>
      <c r="I215" s="2"/>
      <c r="J215" s="2"/>
      <c r="K215" s="2"/>
      <c r="L215" s="2"/>
      <c r="M215" s="2"/>
      <c r="N215" s="2"/>
      <c r="O215" s="2"/>
      <c r="P215" s="2"/>
      <c r="Q215" s="2"/>
      <c r="R215" s="2"/>
      <c r="S215" s="2"/>
      <c r="T215" s="2"/>
      <c r="U215" s="2"/>
      <c r="W215" s="1"/>
      <c r="X215" s="2"/>
    </row>
    <row r="216" spans="1:24" x14ac:dyDescent="0.25">
      <c r="A216" s="2"/>
      <c r="B216" s="2"/>
      <c r="C216" s="15"/>
      <c r="D216" s="2"/>
      <c r="E216" s="1"/>
      <c r="F216" s="2"/>
      <c r="G216" s="2"/>
      <c r="H216" s="2"/>
      <c r="I216" s="2"/>
      <c r="J216" s="2"/>
      <c r="K216" s="2"/>
      <c r="L216" s="2"/>
      <c r="M216" s="2"/>
      <c r="N216" s="2"/>
      <c r="O216" s="2"/>
      <c r="P216" s="2"/>
      <c r="Q216" s="2"/>
      <c r="R216" s="2"/>
      <c r="S216" s="2"/>
      <c r="T216" s="2"/>
      <c r="U216" s="2"/>
      <c r="W216" s="1"/>
      <c r="X216" s="2"/>
    </row>
    <row r="217" ht="60" customHeight="1" spans="1:24" x14ac:dyDescent="0.25">
      <c r="A217" s="2"/>
      <c r="B217" s="2"/>
      <c r="C217" s="15"/>
      <c r="D217" s="2"/>
      <c r="E217" s="1"/>
      <c r="F217" s="2"/>
      <c r="G217" s="2"/>
      <c r="H217" s="2"/>
      <c r="I217" s="2"/>
      <c r="J217" s="2"/>
      <c r="K217" s="2"/>
      <c r="L217" s="2"/>
      <c r="M217" s="2"/>
      <c r="N217" s="2"/>
      <c r="O217" s="2"/>
      <c r="P217" s="2"/>
      <c r="Q217" s="2"/>
      <c r="R217" s="2"/>
      <c r="S217" s="2"/>
      <c r="T217" s="2"/>
      <c r="U217" s="2"/>
      <c r="W217" s="1"/>
      <c r="X217" s="2"/>
    </row>
    <row r="218" ht="58.5" customHeight="1" spans="1:24" x14ac:dyDescent="0.25">
      <c r="A218" s="2"/>
      <c r="B218" s="2"/>
      <c r="C218" s="15"/>
      <c r="D218" s="2"/>
      <c r="E218" s="1"/>
      <c r="F218" s="2"/>
      <c r="G218" s="2"/>
      <c r="H218" s="2"/>
      <c r="I218" s="2"/>
      <c r="J218" s="2"/>
      <c r="K218" s="2"/>
      <c r="L218" s="2"/>
      <c r="M218" s="2"/>
      <c r="N218" s="2"/>
      <c r="O218" s="2"/>
      <c r="P218" s="2"/>
      <c r="Q218" s="2"/>
      <c r="R218" s="2"/>
      <c r="S218" s="2"/>
      <c r="T218" s="2"/>
      <c r="U218" s="2"/>
      <c r="W218" s="1"/>
      <c r="X218" s="2"/>
    </row>
    <row r="219" spans="1:24" x14ac:dyDescent="0.25">
      <c r="A219" s="2"/>
      <c r="B219" s="2"/>
      <c r="C219" s="15"/>
      <c r="D219" s="2"/>
      <c r="E219" s="1"/>
      <c r="F219" s="2"/>
      <c r="G219" s="2"/>
      <c r="H219" s="2"/>
      <c r="I219" s="2"/>
      <c r="J219" s="2"/>
      <c r="K219" s="2"/>
      <c r="L219" s="2"/>
      <c r="M219" s="2"/>
      <c r="N219" s="2"/>
      <c r="O219" s="2"/>
      <c r="P219" s="2"/>
      <c r="Q219" s="2"/>
      <c r="R219" s="2"/>
      <c r="S219" s="2"/>
      <c r="T219" s="2"/>
      <c r="U219" s="2"/>
      <c r="W219" s="1"/>
      <c r="X219" s="2"/>
    </row>
    <row r="220" spans="1:24" x14ac:dyDescent="0.25">
      <c r="A220" s="2"/>
      <c r="B220" s="2"/>
      <c r="C220" s="15"/>
      <c r="D220" s="2"/>
      <c r="E220" s="1"/>
      <c r="F220" s="2"/>
      <c r="G220" s="2"/>
      <c r="H220" s="2"/>
      <c r="I220" s="2"/>
      <c r="J220" s="2"/>
      <c r="K220" s="2"/>
      <c r="L220" s="2"/>
      <c r="M220" s="2"/>
      <c r="N220" s="2"/>
      <c r="O220" s="2"/>
      <c r="P220" s="2"/>
      <c r="Q220" s="2"/>
      <c r="R220" s="2"/>
      <c r="S220" s="2"/>
      <c r="T220" s="2"/>
      <c r="U220" s="2"/>
      <c r="W220" s="1"/>
      <c r="X220" s="2"/>
    </row>
    <row r="221" spans="1:24" x14ac:dyDescent="0.25">
      <c r="A221" s="2"/>
      <c r="B221" s="2"/>
      <c r="C221" s="15"/>
      <c r="D221" s="2"/>
      <c r="E221" s="1"/>
      <c r="F221" s="2"/>
      <c r="G221" s="2"/>
      <c r="H221" s="2"/>
      <c r="I221" s="2"/>
      <c r="J221" s="2"/>
      <c r="K221" s="2"/>
      <c r="L221" s="2"/>
      <c r="M221" s="2"/>
      <c r="N221" s="2"/>
      <c r="O221" s="2"/>
      <c r="P221" s="2"/>
      <c r="Q221" s="2"/>
      <c r="R221" s="2"/>
      <c r="S221" s="2"/>
      <c r="T221" s="2"/>
      <c r="U221" s="2"/>
      <c r="W221" s="1"/>
      <c r="X221" s="2"/>
    </row>
    <row r="222" spans="1:24" x14ac:dyDescent="0.25">
      <c r="A222" s="2"/>
      <c r="B222" s="2"/>
      <c r="C222" s="15"/>
      <c r="D222" s="2"/>
      <c r="E222" s="1"/>
      <c r="F222" s="2"/>
      <c r="G222" s="2"/>
      <c r="H222" s="2"/>
      <c r="I222" s="2"/>
      <c r="J222" s="2"/>
      <c r="K222" s="2"/>
      <c r="L222" s="2"/>
      <c r="M222" s="2"/>
      <c r="N222" s="2"/>
      <c r="O222" s="2"/>
      <c r="P222" s="2"/>
      <c r="Q222" s="2"/>
      <c r="R222" s="2"/>
      <c r="S222" s="2"/>
      <c r="T222" s="2"/>
      <c r="U222" s="2"/>
      <c r="W222" s="1"/>
      <c r="X222" s="2"/>
    </row>
    <row r="223" spans="1:24" x14ac:dyDescent="0.25">
      <c r="A223" s="2"/>
      <c r="B223" s="2"/>
      <c r="C223" s="15"/>
      <c r="D223" s="2"/>
      <c r="E223" s="1"/>
      <c r="F223" s="2"/>
      <c r="G223" s="2"/>
      <c r="H223" s="2"/>
      <c r="I223" s="2"/>
      <c r="J223" s="2"/>
      <c r="K223" s="2"/>
      <c r="L223" s="2"/>
      <c r="M223" s="2"/>
      <c r="N223" s="2"/>
      <c r="O223" s="2"/>
      <c r="P223" s="2"/>
      <c r="Q223" s="2"/>
      <c r="R223" s="2"/>
      <c r="S223" s="2"/>
      <c r="T223" s="2"/>
      <c r="U223" s="2"/>
      <c r="W223" s="1"/>
      <c r="X223" s="2"/>
    </row>
    <row r="224" spans="1:24" x14ac:dyDescent="0.25">
      <c r="A224" s="2"/>
      <c r="B224" s="2"/>
      <c r="C224" s="15"/>
      <c r="D224" s="2"/>
      <c r="E224" s="1"/>
      <c r="F224" s="2"/>
      <c r="G224" s="2"/>
      <c r="H224" s="2"/>
      <c r="I224" s="2"/>
      <c r="J224" s="2"/>
      <c r="K224" s="2"/>
      <c r="L224" s="2"/>
      <c r="M224" s="2"/>
      <c r="N224" s="2"/>
      <c r="O224" s="2"/>
      <c r="P224" s="2"/>
      <c r="Q224" s="2"/>
      <c r="R224" s="2"/>
      <c r="S224" s="2"/>
      <c r="T224" s="2"/>
      <c r="U224" s="2"/>
      <c r="W224" s="1"/>
      <c r="X224" s="2"/>
    </row>
    <row r="225" spans="1:24" x14ac:dyDescent="0.25">
      <c r="A225" s="2"/>
      <c r="B225" s="2"/>
      <c r="C225" s="15"/>
      <c r="D225" s="2"/>
      <c r="E225" s="1"/>
      <c r="F225" s="2"/>
      <c r="G225" s="2"/>
      <c r="H225" s="2"/>
      <c r="I225" s="2"/>
      <c r="J225" s="2"/>
      <c r="K225" s="2"/>
      <c r="L225" s="2"/>
      <c r="M225" s="2"/>
      <c r="N225" s="2"/>
      <c r="O225" s="2"/>
      <c r="P225" s="2"/>
      <c r="Q225" s="2"/>
      <c r="R225" s="2"/>
      <c r="S225" s="2"/>
      <c r="T225" s="2"/>
      <c r="U225" s="2"/>
      <c r="W225" s="1"/>
      <c r="X225" s="2"/>
    </row>
    <row r="226" spans="1:24" x14ac:dyDescent="0.25">
      <c r="A226" s="2"/>
      <c r="B226" s="2"/>
      <c r="C226" s="15"/>
      <c r="D226" s="2"/>
      <c r="E226" s="1"/>
      <c r="F226" s="2"/>
      <c r="G226" s="2"/>
      <c r="H226" s="2"/>
      <c r="I226" s="2"/>
      <c r="J226" s="2"/>
      <c r="K226" s="2"/>
      <c r="L226" s="2"/>
      <c r="M226" s="2"/>
      <c r="N226" s="2"/>
      <c r="O226" s="2"/>
      <c r="P226" s="2"/>
      <c r="Q226" s="2"/>
      <c r="R226" s="2"/>
      <c r="S226" s="2"/>
      <c r="T226" s="2"/>
      <c r="U226" s="2"/>
      <c r="W226" s="1"/>
      <c r="X226" s="2"/>
    </row>
    <row r="227" spans="1:24" x14ac:dyDescent="0.25">
      <c r="A227" s="2"/>
      <c r="B227" s="2"/>
      <c r="C227" s="15"/>
      <c r="D227" s="2"/>
      <c r="E227" s="1"/>
      <c r="F227" s="2"/>
      <c r="G227" s="2"/>
      <c r="H227" s="2"/>
      <c r="I227" s="2"/>
      <c r="J227" s="2"/>
      <c r="K227" s="2"/>
      <c r="L227" s="2"/>
      <c r="M227" s="2"/>
      <c r="N227" s="2"/>
      <c r="O227" s="2"/>
      <c r="P227" s="2"/>
      <c r="Q227" s="2"/>
      <c r="R227" s="2"/>
      <c r="S227" s="2"/>
      <c r="T227" s="2"/>
      <c r="U227" s="2"/>
      <c r="W227" s="1"/>
      <c r="X227" s="2"/>
    </row>
    <row r="228" spans="1:24" x14ac:dyDescent="0.25">
      <c r="A228" s="2"/>
      <c r="B228" s="2"/>
      <c r="C228" s="15"/>
      <c r="D228" s="2"/>
      <c r="E228" s="1"/>
      <c r="F228" s="2"/>
      <c r="G228" s="2"/>
      <c r="H228" s="2"/>
      <c r="I228" s="2"/>
      <c r="J228" s="2"/>
      <c r="K228" s="2"/>
      <c r="L228" s="2"/>
      <c r="M228" s="2"/>
      <c r="N228" s="2"/>
      <c r="O228" s="2"/>
      <c r="P228" s="2"/>
      <c r="Q228" s="2"/>
      <c r="R228" s="2"/>
      <c r="S228" s="2"/>
      <c r="T228" s="2"/>
      <c r="U228" s="2"/>
      <c r="W228" s="1"/>
      <c r="X228" s="2"/>
    </row>
    <row r="229" spans="1:24" x14ac:dyDescent="0.25">
      <c r="A229" s="2"/>
      <c r="B229" s="2"/>
      <c r="C229" s="15"/>
      <c r="D229" s="2"/>
      <c r="E229" s="1"/>
      <c r="F229" s="2"/>
      <c r="G229" s="2"/>
      <c r="H229" s="2"/>
      <c r="I229" s="2"/>
      <c r="J229" s="2"/>
      <c r="K229" s="2"/>
      <c r="L229" s="2"/>
      <c r="M229" s="2"/>
      <c r="N229" s="2"/>
      <c r="O229" s="2"/>
      <c r="P229" s="2"/>
      <c r="Q229" s="2"/>
      <c r="R229" s="2"/>
      <c r="S229" s="2"/>
      <c r="T229" s="2"/>
      <c r="U229" s="2"/>
      <c r="W229" s="1"/>
      <c r="X229" s="2"/>
    </row>
    <row r="230" spans="1:24" x14ac:dyDescent="0.25">
      <c r="A230" s="2"/>
      <c r="B230" s="2"/>
      <c r="C230" s="15"/>
      <c r="D230" s="2"/>
      <c r="E230" s="1"/>
      <c r="F230" s="2"/>
      <c r="G230" s="2"/>
      <c r="H230" s="2"/>
      <c r="I230" s="2"/>
      <c r="J230" s="2"/>
      <c r="K230" s="2"/>
      <c r="L230" s="2"/>
      <c r="M230" s="2"/>
      <c r="N230" s="2"/>
      <c r="O230" s="2"/>
      <c r="P230" s="2"/>
      <c r="Q230" s="2"/>
      <c r="R230" s="2"/>
      <c r="S230" s="2"/>
      <c r="T230" s="2"/>
      <c r="U230" s="2"/>
      <c r="W230" s="1"/>
      <c r="X230" s="2"/>
    </row>
    <row r="231" spans="1:24" x14ac:dyDescent="0.25">
      <c r="A231" s="2"/>
      <c r="B231" s="2"/>
      <c r="C231" s="15"/>
      <c r="D231" s="2"/>
      <c r="E231" s="1"/>
      <c r="F231" s="2"/>
      <c r="G231" s="2"/>
      <c r="H231" s="2"/>
      <c r="I231" s="2"/>
      <c r="J231" s="2"/>
      <c r="K231" s="2"/>
      <c r="L231" s="2"/>
      <c r="M231" s="2"/>
      <c r="N231" s="2"/>
      <c r="O231" s="2"/>
      <c r="P231" s="2"/>
      <c r="Q231" s="2"/>
      <c r="R231" s="2"/>
      <c r="S231" s="2"/>
      <c r="T231" s="2"/>
      <c r="U231" s="2"/>
      <c r="W231" s="1"/>
      <c r="X231" s="2"/>
    </row>
    <row r="232" spans="1:24" x14ac:dyDescent="0.25">
      <c r="A232" s="2"/>
      <c r="B232" s="2"/>
      <c r="C232" s="15"/>
      <c r="D232" s="2"/>
      <c r="E232" s="1"/>
      <c r="F232" s="2"/>
      <c r="G232" s="2"/>
      <c r="H232" s="2"/>
      <c r="I232" s="2"/>
      <c r="J232" s="2"/>
      <c r="K232" s="2"/>
      <c r="L232" s="2"/>
      <c r="M232" s="2"/>
      <c r="N232" s="2"/>
      <c r="O232" s="2"/>
      <c r="P232" s="2"/>
      <c r="Q232" s="2"/>
      <c r="R232" s="2"/>
      <c r="S232" s="2"/>
      <c r="T232" s="2"/>
      <c r="U232" s="21"/>
      <c r="W232" s="1"/>
      <c r="X232" s="2"/>
    </row>
    <row r="233" spans="1:24" x14ac:dyDescent="0.25">
      <c r="A233" s="2"/>
      <c r="B233" s="21"/>
      <c r="C233" s="83"/>
      <c r="D233" s="21"/>
      <c r="E233" s="1"/>
      <c r="F233" s="2"/>
      <c r="G233" s="2"/>
      <c r="H233" s="21"/>
      <c r="I233" s="21"/>
      <c r="J233" s="21"/>
      <c r="K233" s="21"/>
      <c r="L233" s="21"/>
      <c r="M233" s="21"/>
      <c r="N233" s="21"/>
      <c r="O233" s="21"/>
      <c r="P233" s="2"/>
      <c r="Q233" s="21"/>
      <c r="R233" s="21"/>
      <c r="S233" s="21"/>
      <c r="T233" s="21"/>
      <c r="U233" s="21"/>
      <c r="V233" s="32"/>
      <c r="W233" s="32"/>
      <c r="X233" s="21"/>
    </row>
    <row r="234" spans="1:24" x14ac:dyDescent="0.25">
      <c r="A234" s="2"/>
      <c r="B234" s="2"/>
      <c r="C234" s="15"/>
      <c r="D234" s="2"/>
      <c r="E234" s="1"/>
      <c r="F234" s="2"/>
      <c r="G234" s="2"/>
      <c r="H234" s="2"/>
      <c r="I234" s="2"/>
      <c r="J234" s="2"/>
      <c r="K234" s="2"/>
      <c r="L234" s="2"/>
      <c r="M234" s="2"/>
      <c r="N234" s="2"/>
      <c r="O234" s="2"/>
      <c r="P234" s="2"/>
      <c r="Q234" s="2"/>
      <c r="R234" s="2"/>
      <c r="S234" s="2"/>
      <c r="T234" s="2"/>
      <c r="U234" s="84"/>
      <c r="W234" s="1"/>
      <c r="X234" s="2"/>
    </row>
    <row r="235" spans="1:24" x14ac:dyDescent="0.25">
      <c r="A235" s="2"/>
      <c r="B235" s="2"/>
      <c r="C235" s="15"/>
      <c r="D235" s="2"/>
      <c r="E235" s="1"/>
      <c r="F235" s="2"/>
      <c r="G235" s="2"/>
      <c r="H235" s="2"/>
      <c r="I235" s="2"/>
      <c r="J235" s="2"/>
      <c r="K235" s="2"/>
      <c r="L235" s="2"/>
      <c r="M235" s="21"/>
      <c r="N235" s="2"/>
      <c r="O235" s="2"/>
      <c r="P235" s="2"/>
      <c r="Q235" s="2"/>
      <c r="R235" s="2"/>
      <c r="S235" s="2"/>
      <c r="T235" s="2"/>
      <c r="U235" s="2"/>
      <c r="V235" s="22"/>
      <c r="W235" s="1"/>
      <c r="X235" s="2"/>
    </row>
    <row r="236" spans="1:24" x14ac:dyDescent="0.25">
      <c r="A236" s="2"/>
      <c r="B236" s="2"/>
      <c r="C236" s="15"/>
      <c r="D236" s="2"/>
      <c r="E236" s="1"/>
      <c r="F236" s="2"/>
      <c r="G236" s="2"/>
      <c r="H236" s="2"/>
      <c r="I236" s="2"/>
      <c r="J236" s="2"/>
      <c r="K236" s="2"/>
      <c r="L236" s="2"/>
      <c r="M236" s="2"/>
      <c r="N236" s="2"/>
      <c r="O236" s="2"/>
      <c r="P236" s="2"/>
      <c r="Q236" s="2"/>
      <c r="R236" s="2"/>
      <c r="S236" s="2"/>
      <c r="T236" s="2"/>
      <c r="U236" s="2"/>
      <c r="W236" s="1"/>
      <c r="X236" s="2"/>
    </row>
    <row r="237" spans="1:24" x14ac:dyDescent="0.25">
      <c r="A237" s="2"/>
      <c r="B237" s="2"/>
      <c r="C237" s="15"/>
      <c r="D237" s="2"/>
      <c r="E237" s="1"/>
      <c r="F237" s="2"/>
      <c r="G237" s="2"/>
      <c r="H237" s="2"/>
      <c r="I237" s="2"/>
      <c r="J237" s="2"/>
      <c r="K237" s="2"/>
      <c r="L237" s="2"/>
      <c r="M237" s="21"/>
      <c r="N237" s="2"/>
      <c r="O237" s="2"/>
      <c r="P237" s="2"/>
      <c r="Q237" s="2"/>
      <c r="R237" s="2"/>
      <c r="S237" s="2"/>
      <c r="T237" s="2"/>
      <c r="U237" s="2"/>
      <c r="V237" s="22"/>
      <c r="W237" s="1"/>
      <c r="X237" s="2"/>
    </row>
    <row r="238" spans="1:24" x14ac:dyDescent="0.25">
      <c r="A238" s="2"/>
      <c r="B238" s="2"/>
      <c r="C238" s="15"/>
      <c r="D238" s="2"/>
      <c r="E238" s="1"/>
      <c r="F238" s="2"/>
      <c r="G238" s="2"/>
      <c r="H238" s="2"/>
      <c r="I238" s="2"/>
      <c r="J238" s="2"/>
      <c r="K238" s="2"/>
      <c r="L238" s="2"/>
      <c r="M238" s="21"/>
      <c r="N238" s="2"/>
      <c r="O238" s="2"/>
      <c r="P238" s="2"/>
      <c r="Q238" s="2"/>
      <c r="R238" s="2"/>
      <c r="S238" s="2"/>
      <c r="T238" s="2"/>
      <c r="U238" s="2"/>
      <c r="V238" s="22"/>
      <c r="W238" s="1"/>
      <c r="X238" s="2"/>
    </row>
    <row r="239" spans="1:24" x14ac:dyDescent="0.25">
      <c r="A239" s="2"/>
      <c r="B239" s="2"/>
      <c r="C239" s="15"/>
      <c r="D239" s="2"/>
      <c r="E239" s="1"/>
      <c r="F239" s="2"/>
      <c r="G239" s="2"/>
      <c r="H239" s="2"/>
      <c r="I239" s="2"/>
      <c r="J239" s="2"/>
      <c r="K239" s="2"/>
      <c r="L239" s="2"/>
      <c r="M239" s="21"/>
      <c r="N239" s="2"/>
      <c r="O239" s="2"/>
      <c r="P239" s="2"/>
      <c r="Q239" s="2"/>
      <c r="R239" s="2"/>
      <c r="S239" s="2"/>
      <c r="T239" s="2"/>
      <c r="U239" s="2"/>
      <c r="V239" s="22"/>
      <c r="W239" s="1"/>
      <c r="X239" s="2"/>
    </row>
    <row r="240" spans="1:24" x14ac:dyDescent="0.25">
      <c r="A240" s="2"/>
      <c r="B240" s="2"/>
      <c r="C240" s="15"/>
      <c r="D240" s="2"/>
      <c r="E240" s="1"/>
      <c r="F240" s="2"/>
      <c r="G240" s="2"/>
      <c r="H240" s="2"/>
      <c r="I240" s="2"/>
      <c r="J240" s="2"/>
      <c r="K240" s="2"/>
      <c r="L240" s="2"/>
      <c r="M240" s="21"/>
      <c r="N240" s="2"/>
      <c r="O240" s="2"/>
      <c r="P240" s="2"/>
      <c r="Q240" s="2"/>
      <c r="R240" s="2"/>
      <c r="S240" s="2"/>
      <c r="T240" s="2"/>
      <c r="U240" s="2"/>
      <c r="V240" s="22"/>
      <c r="W240" s="1"/>
      <c r="X240" s="2"/>
    </row>
    <row r="241" spans="1:24" x14ac:dyDescent="0.25">
      <c r="A241" s="2"/>
      <c r="B241" s="2"/>
      <c r="C241" s="15"/>
      <c r="D241" s="2"/>
      <c r="E241" s="1"/>
      <c r="F241" s="2"/>
      <c r="G241" s="2"/>
      <c r="H241" s="2"/>
      <c r="I241" s="2"/>
      <c r="J241" s="2"/>
      <c r="K241" s="2"/>
      <c r="L241" s="2"/>
      <c r="M241" s="21"/>
      <c r="N241" s="2"/>
      <c r="O241" s="2"/>
      <c r="P241" s="2"/>
      <c r="Q241" s="2"/>
      <c r="R241" s="2"/>
      <c r="S241" s="2"/>
      <c r="T241" s="2"/>
      <c r="U241" s="2"/>
      <c r="V241" s="22"/>
      <c r="W241" s="1"/>
      <c r="X241" s="2"/>
    </row>
    <row r="242" spans="1:24" x14ac:dyDescent="0.25">
      <c r="A242" s="2"/>
      <c r="B242" s="2"/>
      <c r="C242" s="15"/>
      <c r="D242" s="2"/>
      <c r="E242" s="1"/>
      <c r="F242" s="2"/>
      <c r="G242" s="2"/>
      <c r="H242" s="2"/>
      <c r="I242" s="2"/>
      <c r="J242" s="2"/>
      <c r="K242" s="2"/>
      <c r="L242" s="2"/>
      <c r="M242" s="21"/>
      <c r="N242" s="2"/>
      <c r="O242" s="2"/>
      <c r="P242" s="2"/>
      <c r="Q242" s="2"/>
      <c r="R242" s="2"/>
      <c r="S242" s="2"/>
      <c r="T242" s="2"/>
      <c r="U242" s="2"/>
      <c r="V242" s="22"/>
      <c r="W242" s="1"/>
      <c r="X242" s="2"/>
    </row>
    <row r="243" spans="1:24" x14ac:dyDescent="0.25">
      <c r="A243" s="2"/>
      <c r="B243" s="2"/>
      <c r="C243" s="15"/>
      <c r="D243" s="2"/>
      <c r="E243" s="1"/>
      <c r="F243" s="2"/>
      <c r="G243" s="2"/>
      <c r="H243" s="2"/>
      <c r="I243" s="2"/>
      <c r="J243" s="2"/>
      <c r="K243" s="2"/>
      <c r="L243" s="2"/>
      <c r="M243" s="21"/>
      <c r="N243" s="2"/>
      <c r="O243" s="2"/>
      <c r="P243" s="2"/>
      <c r="Q243" s="2"/>
      <c r="R243" s="2"/>
      <c r="S243" s="2"/>
      <c r="T243" s="2"/>
      <c r="U243" s="2"/>
      <c r="V243" s="22"/>
      <c r="W243" s="1"/>
      <c r="X243" s="2"/>
    </row>
    <row r="244" spans="1:24" x14ac:dyDescent="0.25">
      <c r="A244" s="2"/>
      <c r="B244" s="2"/>
      <c r="C244" s="15"/>
      <c r="D244" s="2"/>
      <c r="E244" s="1"/>
      <c r="F244" s="2"/>
      <c r="G244" s="2"/>
      <c r="H244" s="2"/>
      <c r="I244" s="2"/>
      <c r="J244" s="2"/>
      <c r="K244" s="2"/>
      <c r="L244" s="2"/>
      <c r="M244" s="21"/>
      <c r="N244" s="2"/>
      <c r="O244" s="2"/>
      <c r="P244" s="2"/>
      <c r="Q244" s="2"/>
      <c r="R244" s="2"/>
      <c r="S244" s="2"/>
      <c r="T244" s="2"/>
      <c r="U244" s="2"/>
      <c r="V244" s="22"/>
      <c r="W244" s="1"/>
      <c r="X244" s="2"/>
    </row>
    <row r="245" spans="1:24" x14ac:dyDescent="0.25">
      <c r="A245" s="2"/>
      <c r="B245" s="2"/>
      <c r="C245" s="15"/>
      <c r="D245" s="2"/>
      <c r="E245" s="1"/>
      <c r="F245" s="2"/>
      <c r="G245" s="2"/>
      <c r="H245" s="2"/>
      <c r="I245" s="2"/>
      <c r="J245" s="2"/>
      <c r="K245" s="2"/>
      <c r="L245" s="2"/>
      <c r="M245" s="21"/>
      <c r="N245" s="2"/>
      <c r="O245" s="2"/>
      <c r="P245" s="2"/>
      <c r="Q245" s="2"/>
      <c r="R245" s="2"/>
      <c r="S245" s="2"/>
      <c r="T245" s="2"/>
      <c r="U245" s="2"/>
      <c r="V245" s="22"/>
      <c r="W245" s="1"/>
      <c r="X245" s="2"/>
    </row>
    <row r="246" spans="1:24" x14ac:dyDescent="0.25">
      <c r="A246" s="2"/>
      <c r="B246" s="2"/>
      <c r="C246" s="15"/>
      <c r="D246" s="2"/>
      <c r="E246" s="1"/>
      <c r="F246" s="2"/>
      <c r="G246" s="2"/>
      <c r="H246" s="2"/>
      <c r="I246" s="2"/>
      <c r="J246" s="2"/>
      <c r="K246" s="2"/>
      <c r="L246" s="2"/>
      <c r="M246" s="21"/>
      <c r="N246" s="2"/>
      <c r="O246" s="2"/>
      <c r="P246" s="2"/>
      <c r="Q246" s="2"/>
      <c r="R246" s="2"/>
      <c r="S246" s="2"/>
      <c r="T246" s="2"/>
      <c r="U246" s="2"/>
      <c r="V246" s="22"/>
      <c r="W246" s="1"/>
      <c r="X246" s="2"/>
    </row>
    <row r="247" spans="1:24" x14ac:dyDescent="0.25">
      <c r="A247" s="2"/>
      <c r="B247" s="2"/>
      <c r="C247" s="15"/>
      <c r="D247" s="2"/>
      <c r="E247" s="1"/>
      <c r="F247" s="2"/>
      <c r="G247" s="2"/>
      <c r="H247" s="2"/>
      <c r="I247" s="2"/>
      <c r="J247" s="2"/>
      <c r="K247" s="2"/>
      <c r="L247" s="2"/>
      <c r="M247" s="21"/>
      <c r="N247" s="2"/>
      <c r="O247" s="2"/>
      <c r="P247" s="2"/>
      <c r="Q247" s="2"/>
      <c r="R247" s="2"/>
      <c r="S247" s="2"/>
      <c r="T247" s="2"/>
      <c r="U247" s="2"/>
      <c r="V247" s="22"/>
      <c r="W247" s="1"/>
      <c r="X247" s="2"/>
    </row>
    <row r="248" spans="1:24" x14ac:dyDescent="0.25">
      <c r="A248" s="2"/>
      <c r="B248" s="2"/>
      <c r="C248" s="15"/>
      <c r="D248" s="2"/>
      <c r="E248" s="1"/>
      <c r="F248" s="2"/>
      <c r="G248" s="2"/>
      <c r="H248" s="2"/>
      <c r="I248" s="2"/>
      <c r="J248" s="2"/>
      <c r="K248" s="2"/>
      <c r="L248" s="2"/>
      <c r="M248" s="21"/>
      <c r="N248" s="2"/>
      <c r="O248" s="2"/>
      <c r="P248" s="2"/>
      <c r="Q248" s="2"/>
      <c r="R248" s="2"/>
      <c r="S248" s="2"/>
      <c r="T248" s="2"/>
      <c r="U248" s="2"/>
      <c r="V248" s="22"/>
      <c r="W248" s="1"/>
      <c r="X248" s="2"/>
    </row>
    <row r="249" spans="1:24" x14ac:dyDescent="0.25">
      <c r="A249" s="2"/>
      <c r="B249" s="2"/>
      <c r="C249" s="15"/>
      <c r="D249" s="2"/>
      <c r="E249" s="1"/>
      <c r="F249" s="2"/>
      <c r="G249" s="2"/>
      <c r="H249" s="2"/>
      <c r="I249" s="2"/>
      <c r="J249" s="2"/>
      <c r="K249" s="2"/>
      <c r="L249" s="2"/>
      <c r="M249" s="21"/>
      <c r="N249" s="2"/>
      <c r="O249" s="2"/>
      <c r="P249" s="2"/>
      <c r="Q249" s="2"/>
      <c r="R249" s="2"/>
      <c r="S249" s="2"/>
      <c r="T249" s="2"/>
      <c r="U249" s="2"/>
      <c r="V249" s="22"/>
      <c r="W249" s="1"/>
      <c r="X249" s="2"/>
    </row>
    <row r="250" spans="1:24" x14ac:dyDescent="0.25">
      <c r="A250" s="2"/>
      <c r="B250" s="2"/>
      <c r="C250" s="15"/>
      <c r="D250" s="2"/>
      <c r="E250" s="1"/>
      <c r="F250" s="2"/>
      <c r="G250" s="2"/>
      <c r="H250" s="2"/>
      <c r="I250" s="2"/>
      <c r="J250" s="2"/>
      <c r="K250" s="2"/>
      <c r="L250" s="2"/>
      <c r="M250" s="21"/>
      <c r="N250" s="2"/>
      <c r="O250" s="2"/>
      <c r="P250" s="2"/>
      <c r="Q250" s="2"/>
      <c r="R250" s="2"/>
      <c r="S250" s="2"/>
      <c r="T250" s="2"/>
      <c r="U250" s="2"/>
      <c r="V250" s="22"/>
      <c r="W250" s="1"/>
      <c r="X250" s="2"/>
    </row>
    <row r="251" spans="1:24" x14ac:dyDescent="0.25">
      <c r="A251" s="2"/>
      <c r="B251" s="2"/>
      <c r="C251" s="15"/>
      <c r="D251" s="2"/>
      <c r="E251" s="1"/>
      <c r="F251" s="2"/>
      <c r="G251" s="2"/>
      <c r="H251" s="2"/>
      <c r="I251" s="2"/>
      <c r="J251" s="2"/>
      <c r="K251" s="2"/>
      <c r="L251" s="2"/>
      <c r="M251" s="21"/>
      <c r="N251" s="2"/>
      <c r="O251" s="2"/>
      <c r="P251" s="2"/>
      <c r="Q251" s="2"/>
      <c r="R251" s="2"/>
      <c r="S251" s="2"/>
      <c r="T251" s="2"/>
      <c r="U251" s="2"/>
      <c r="W251" s="1"/>
      <c r="X251" s="2"/>
    </row>
    <row r="252" spans="1:24" x14ac:dyDescent="0.25">
      <c r="A252" s="2"/>
      <c r="B252" s="2"/>
      <c r="C252" s="15"/>
      <c r="D252" s="2"/>
      <c r="E252" s="1"/>
      <c r="F252" s="2"/>
      <c r="G252" s="2"/>
      <c r="H252" s="2"/>
      <c r="I252" s="2"/>
      <c r="J252" s="2"/>
      <c r="K252" s="2"/>
      <c r="L252" s="2"/>
      <c r="M252" s="21"/>
      <c r="N252" s="2"/>
      <c r="O252" s="2"/>
      <c r="P252" s="2"/>
      <c r="Q252" s="2"/>
      <c r="R252" s="2"/>
      <c r="S252" s="2"/>
      <c r="T252" s="2"/>
      <c r="U252" s="2"/>
      <c r="W252" s="1"/>
      <c r="X252" s="2"/>
    </row>
    <row r="253" spans="1:24" x14ac:dyDescent="0.25">
      <c r="A253" s="2"/>
      <c r="B253" s="2"/>
      <c r="C253" s="15"/>
      <c r="D253" s="2"/>
      <c r="E253" s="1"/>
      <c r="F253" s="2"/>
      <c r="G253" s="2"/>
      <c r="H253" s="2"/>
      <c r="I253" s="2"/>
      <c r="J253" s="2"/>
      <c r="K253" s="2"/>
      <c r="L253" s="2"/>
      <c r="M253" s="21"/>
      <c r="N253" s="2"/>
      <c r="O253" s="2"/>
      <c r="P253" s="2"/>
      <c r="Q253" s="2"/>
      <c r="R253" s="2"/>
      <c r="S253" s="2"/>
      <c r="T253" s="2"/>
      <c r="U253" s="2"/>
      <c r="W253" s="1"/>
      <c r="X253" s="2"/>
    </row>
    <row r="254" spans="1:24" x14ac:dyDescent="0.25">
      <c r="A254" s="2"/>
      <c r="B254" s="2"/>
      <c r="C254" s="15"/>
      <c r="D254" s="2"/>
      <c r="E254" s="1"/>
      <c r="F254" s="2"/>
      <c r="G254" s="2"/>
      <c r="H254" s="2"/>
      <c r="I254" s="2"/>
      <c r="J254" s="2"/>
      <c r="K254" s="2"/>
      <c r="L254" s="2"/>
      <c r="M254" s="21"/>
      <c r="N254" s="2"/>
      <c r="O254" s="2"/>
      <c r="P254" s="2"/>
      <c r="Q254" s="2"/>
      <c r="R254" s="2"/>
      <c r="S254" s="2"/>
      <c r="T254" s="2"/>
      <c r="U254" s="2"/>
      <c r="W254" s="1"/>
      <c r="X254" s="2"/>
    </row>
    <row r="255" spans="1:24" x14ac:dyDescent="0.25">
      <c r="A255" s="2"/>
      <c r="B255" s="2"/>
      <c r="C255" s="15"/>
      <c r="D255" s="2"/>
      <c r="E255" s="1"/>
      <c r="F255" s="2"/>
      <c r="G255" s="2"/>
      <c r="H255" s="2"/>
      <c r="I255" s="2"/>
      <c r="J255" s="2"/>
      <c r="K255" s="2"/>
      <c r="L255" s="2"/>
      <c r="M255" s="21"/>
      <c r="N255" s="2"/>
      <c r="O255" s="2"/>
      <c r="P255" s="2"/>
      <c r="Q255" s="2"/>
      <c r="R255" s="2"/>
      <c r="S255" s="2"/>
      <c r="T255" s="2"/>
      <c r="U255" s="2"/>
      <c r="W255" s="1"/>
      <c r="X255" s="2"/>
    </row>
    <row r="256" spans="1:24" x14ac:dyDescent="0.25">
      <c r="A256" s="2"/>
      <c r="B256" s="2"/>
      <c r="C256" s="15"/>
      <c r="D256" s="2"/>
      <c r="E256" s="1"/>
      <c r="F256" s="2"/>
      <c r="G256" s="2"/>
      <c r="H256" s="2"/>
      <c r="I256" s="2"/>
      <c r="J256" s="2"/>
      <c r="K256" s="2"/>
      <c r="L256" s="2"/>
      <c r="M256" s="21"/>
      <c r="N256" s="2"/>
      <c r="O256" s="2"/>
      <c r="P256" s="2"/>
      <c r="Q256" s="2"/>
      <c r="R256" s="2"/>
      <c r="S256" s="2"/>
      <c r="T256" s="2"/>
      <c r="U256" s="2"/>
      <c r="W256" s="1"/>
      <c r="X256" s="2"/>
    </row>
    <row r="257" spans="1:24" x14ac:dyDescent="0.25">
      <c r="A257" s="2"/>
      <c r="B257" s="2"/>
      <c r="C257" s="15"/>
      <c r="D257" s="2"/>
      <c r="E257" s="1"/>
      <c r="F257" s="2"/>
      <c r="G257" s="2"/>
      <c r="H257" s="2"/>
      <c r="I257" s="2"/>
      <c r="J257" s="2"/>
      <c r="K257" s="2"/>
      <c r="L257" s="2"/>
      <c r="M257" s="21"/>
      <c r="N257" s="2"/>
      <c r="O257" s="2"/>
      <c r="P257" s="2"/>
      <c r="Q257" s="2"/>
      <c r="R257" s="2"/>
      <c r="S257" s="2"/>
      <c r="T257" s="2"/>
      <c r="U257" s="2"/>
      <c r="W257" s="1"/>
      <c r="X257" s="2"/>
    </row>
    <row r="258" spans="1:24" x14ac:dyDescent="0.25">
      <c r="A258" s="2"/>
      <c r="B258" s="2"/>
      <c r="C258" s="15"/>
      <c r="D258" s="2"/>
      <c r="E258" s="1"/>
      <c r="F258" s="2"/>
      <c r="G258" s="2"/>
      <c r="H258" s="2"/>
      <c r="I258" s="2"/>
      <c r="J258" s="2"/>
      <c r="K258" s="2"/>
      <c r="L258" s="2"/>
      <c r="M258" s="21"/>
      <c r="N258" s="2"/>
      <c r="O258" s="2"/>
      <c r="P258" s="2"/>
      <c r="Q258" s="2"/>
      <c r="R258" s="2"/>
      <c r="S258" s="2"/>
      <c r="T258" s="2"/>
      <c r="U258" s="2"/>
      <c r="W258" s="1"/>
      <c r="X258" s="2"/>
    </row>
    <row r="259" spans="1:24" x14ac:dyDescent="0.25">
      <c r="A259" s="2"/>
      <c r="B259" s="2"/>
      <c r="C259" s="15"/>
      <c r="D259" s="2"/>
      <c r="E259" s="1"/>
      <c r="F259" s="2"/>
      <c r="G259" s="2"/>
      <c r="H259" s="2"/>
      <c r="I259" s="2"/>
      <c r="J259" s="2"/>
      <c r="K259" s="2"/>
      <c r="L259" s="2"/>
      <c r="M259" s="21"/>
      <c r="N259" s="2"/>
      <c r="O259" s="2"/>
      <c r="P259" s="2"/>
      <c r="Q259" s="2"/>
      <c r="R259" s="2"/>
      <c r="S259" s="2"/>
      <c r="T259" s="2"/>
      <c r="U259" s="2"/>
      <c r="W259" s="1"/>
      <c r="X259" s="2"/>
    </row>
    <row r="260" spans="1:24" x14ac:dyDescent="0.25">
      <c r="A260" s="2"/>
      <c r="B260" s="2"/>
      <c r="C260" s="15"/>
      <c r="D260" s="2"/>
      <c r="E260" s="1"/>
      <c r="F260" s="2"/>
      <c r="G260" s="2"/>
      <c r="H260" s="2"/>
      <c r="I260" s="2"/>
      <c r="J260" s="2"/>
      <c r="K260" s="2"/>
      <c r="L260" s="2"/>
      <c r="M260" s="21"/>
      <c r="N260" s="2"/>
      <c r="O260" s="2"/>
      <c r="P260" s="2"/>
      <c r="Q260" s="2"/>
      <c r="R260" s="2"/>
      <c r="S260" s="2"/>
      <c r="T260" s="2"/>
      <c r="U260" s="2"/>
      <c r="W260" s="1"/>
      <c r="X260" s="2"/>
    </row>
    <row r="261" spans="1:24" x14ac:dyDescent="0.25">
      <c r="A261" s="2"/>
      <c r="B261" s="2"/>
      <c r="C261" s="15"/>
      <c r="D261" s="2"/>
      <c r="E261" s="1"/>
      <c r="F261" s="2"/>
      <c r="G261" s="2"/>
      <c r="H261" s="2"/>
      <c r="I261" s="2"/>
      <c r="J261" s="2"/>
      <c r="K261" s="2"/>
      <c r="L261" s="2"/>
      <c r="M261" s="21"/>
      <c r="N261" s="2"/>
      <c r="O261" s="2"/>
      <c r="P261" s="2"/>
      <c r="Q261" s="2"/>
      <c r="R261" s="2"/>
      <c r="S261" s="2"/>
      <c r="T261" s="2"/>
      <c r="U261" s="2"/>
      <c r="W261" s="1"/>
      <c r="X261" s="2"/>
    </row>
    <row r="262" spans="1:24" x14ac:dyDescent="0.25">
      <c r="A262" s="2"/>
      <c r="B262" s="2"/>
      <c r="C262" s="15"/>
      <c r="D262" s="2"/>
      <c r="E262" s="1"/>
      <c r="F262" s="2"/>
      <c r="G262" s="2"/>
      <c r="H262" s="2"/>
      <c r="I262" s="2"/>
      <c r="J262" s="2"/>
      <c r="K262" s="2"/>
      <c r="L262" s="2"/>
      <c r="M262" s="21"/>
      <c r="N262" s="2"/>
      <c r="O262" s="2"/>
      <c r="P262" s="2"/>
      <c r="Q262" s="2"/>
      <c r="R262" s="2"/>
      <c r="S262" s="2"/>
      <c r="T262" s="2"/>
      <c r="U262" s="2"/>
      <c r="W262" s="1"/>
      <c r="X262" s="2"/>
    </row>
    <row r="263" spans="1:24" x14ac:dyDescent="0.25">
      <c r="A263" s="2"/>
      <c r="B263" s="2"/>
      <c r="C263" s="15"/>
      <c r="D263" s="2"/>
      <c r="E263" s="1"/>
      <c r="F263" s="2"/>
      <c r="G263" s="2"/>
      <c r="H263" s="2"/>
      <c r="I263" s="2"/>
      <c r="J263" s="2"/>
      <c r="K263" s="2"/>
      <c r="L263" s="2"/>
      <c r="M263" s="21"/>
      <c r="N263" s="2"/>
      <c r="O263" s="2"/>
      <c r="P263" s="2"/>
      <c r="Q263" s="2"/>
      <c r="R263" s="2"/>
      <c r="S263" s="2"/>
      <c r="T263" s="2"/>
      <c r="U263" s="2"/>
      <c r="W263" s="1"/>
      <c r="X263" s="2"/>
    </row>
    <row r="264" spans="1:24" x14ac:dyDescent="0.25">
      <c r="A264" s="2"/>
      <c r="B264" s="2"/>
      <c r="C264" s="15"/>
      <c r="D264" s="2"/>
      <c r="E264" s="1"/>
      <c r="F264" s="2"/>
      <c r="G264" s="2"/>
      <c r="H264" s="2"/>
      <c r="I264" s="2"/>
      <c r="J264" s="2"/>
      <c r="K264" s="2"/>
      <c r="L264" s="2"/>
      <c r="M264" s="2"/>
      <c r="N264" s="2"/>
      <c r="O264" s="2"/>
      <c r="P264" s="2"/>
      <c r="Q264" s="2"/>
      <c r="R264" s="2"/>
      <c r="S264" s="2"/>
      <c r="T264" s="2"/>
      <c r="U264" s="2"/>
      <c r="W264" s="1"/>
      <c r="X264" s="2"/>
    </row>
    <row r="265" spans="1:24" x14ac:dyDescent="0.25">
      <c r="A265" s="2"/>
      <c r="B265" s="2"/>
      <c r="C265" s="15"/>
      <c r="D265" s="2"/>
      <c r="E265" s="1"/>
      <c r="F265" s="2"/>
      <c r="G265" s="2"/>
      <c r="H265" s="2"/>
      <c r="I265" s="2"/>
      <c r="J265" s="2"/>
      <c r="K265" s="2"/>
      <c r="L265" s="2"/>
      <c r="M265" s="2"/>
      <c r="N265" s="2"/>
      <c r="O265" s="2"/>
      <c r="P265" s="2"/>
      <c r="Q265" s="2"/>
      <c r="R265" s="2"/>
      <c r="S265" s="2"/>
      <c r="T265" s="2"/>
      <c r="U265" s="2"/>
      <c r="W265" s="1"/>
      <c r="X265" s="2"/>
    </row>
    <row r="266" spans="1:24" x14ac:dyDescent="0.25">
      <c r="A266" s="2"/>
      <c r="B266" s="2"/>
      <c r="C266" s="15"/>
      <c r="D266" s="2"/>
      <c r="E266" s="1"/>
      <c r="F266" s="2"/>
      <c r="G266" s="2"/>
      <c r="H266" s="2"/>
      <c r="I266" s="2"/>
      <c r="J266" s="2"/>
      <c r="K266" s="2"/>
      <c r="L266" s="2"/>
      <c r="M266" s="2"/>
      <c r="N266" s="2"/>
      <c r="O266" s="2"/>
      <c r="P266" s="2"/>
      <c r="Q266" s="2"/>
      <c r="R266" s="2"/>
      <c r="S266" s="2"/>
      <c r="T266" s="2"/>
      <c r="U266" s="2"/>
      <c r="W266" s="1"/>
      <c r="X266" s="2"/>
    </row>
    <row r="267" spans="1:24" x14ac:dyDescent="0.25">
      <c r="A267" s="2"/>
      <c r="B267" s="2"/>
      <c r="C267" s="15"/>
      <c r="D267" s="2"/>
      <c r="E267" s="1"/>
      <c r="F267" s="2"/>
      <c r="G267" s="2"/>
      <c r="H267" s="2"/>
      <c r="I267" s="2"/>
      <c r="J267" s="2"/>
      <c r="K267" s="2"/>
      <c r="L267" s="2"/>
      <c r="M267" s="2"/>
      <c r="N267" s="2"/>
      <c r="O267" s="2"/>
      <c r="P267" s="2"/>
      <c r="Q267" s="2"/>
      <c r="R267" s="2"/>
      <c r="S267" s="2"/>
      <c r="T267" s="2"/>
      <c r="U267" s="2"/>
      <c r="W267" s="1"/>
      <c r="X267" s="2"/>
    </row>
    <row r="268" spans="1:24" x14ac:dyDescent="0.25">
      <c r="A268" s="2"/>
      <c r="B268" s="2"/>
      <c r="C268" s="15"/>
      <c r="D268" s="2"/>
      <c r="E268" s="1"/>
      <c r="F268" s="2"/>
      <c r="G268" s="2"/>
      <c r="H268" s="2"/>
      <c r="I268" s="2"/>
      <c r="J268" s="2"/>
      <c r="K268" s="2"/>
      <c r="L268" s="2"/>
      <c r="M268" s="2"/>
      <c r="N268" s="2"/>
      <c r="O268" s="2"/>
      <c r="P268" s="2"/>
      <c r="Q268" s="2"/>
      <c r="R268" s="2"/>
      <c r="S268" s="2"/>
      <c r="T268" s="2"/>
      <c r="U268" s="2"/>
      <c r="W268" s="1"/>
      <c r="X268" s="2"/>
    </row>
    <row r="269" spans="1:24" x14ac:dyDescent="0.25">
      <c r="A269" s="2"/>
      <c r="B269" s="2"/>
      <c r="C269" s="15"/>
      <c r="D269" s="2"/>
      <c r="E269" s="1"/>
      <c r="F269" s="2"/>
      <c r="G269" s="2"/>
      <c r="H269" s="2"/>
      <c r="I269" s="2"/>
      <c r="J269" s="2"/>
      <c r="K269" s="2"/>
      <c r="L269" s="2"/>
      <c r="M269" s="2"/>
      <c r="N269" s="2"/>
      <c r="O269" s="2"/>
      <c r="P269" s="2"/>
      <c r="Q269" s="2"/>
      <c r="R269" s="2"/>
      <c r="S269" s="2"/>
      <c r="T269" s="2"/>
      <c r="U269" s="2"/>
      <c r="W269" s="1"/>
      <c r="X269" s="2"/>
    </row>
    <row r="270" spans="1:24" x14ac:dyDescent="0.25">
      <c r="A270" s="2"/>
      <c r="B270" s="2"/>
      <c r="C270" s="15"/>
      <c r="D270" s="2"/>
      <c r="E270" s="1"/>
      <c r="F270" s="2"/>
      <c r="G270" s="2"/>
      <c r="H270" s="2"/>
      <c r="I270" s="2"/>
      <c r="J270" s="2"/>
      <c r="K270" s="2"/>
      <c r="L270" s="2"/>
      <c r="M270" s="2"/>
      <c r="N270" s="2"/>
      <c r="O270" s="2"/>
      <c r="P270" s="2"/>
      <c r="Q270" s="2"/>
      <c r="R270" s="2"/>
      <c r="S270" s="2"/>
      <c r="T270" s="2"/>
      <c r="U270" s="2"/>
      <c r="W270" s="1"/>
      <c r="X270" s="2"/>
    </row>
    <row r="271" spans="1:24" x14ac:dyDescent="0.25">
      <c r="A271" s="2"/>
      <c r="B271" s="2"/>
      <c r="C271" s="15"/>
      <c r="D271" s="2"/>
      <c r="E271" s="1"/>
      <c r="F271" s="2"/>
      <c r="G271" s="2"/>
      <c r="H271" s="2"/>
      <c r="I271" s="2"/>
      <c r="J271" s="2"/>
      <c r="K271" s="2"/>
      <c r="L271" s="2"/>
      <c r="M271" s="2"/>
      <c r="N271" s="2"/>
      <c r="O271" s="2"/>
      <c r="P271" s="2"/>
      <c r="Q271" s="2"/>
      <c r="R271" s="2"/>
      <c r="S271" s="2"/>
      <c r="T271" s="2"/>
      <c r="U271" s="2"/>
      <c r="W271" s="1"/>
      <c r="X271" s="2"/>
    </row>
    <row r="272" spans="1:24" x14ac:dyDescent="0.25">
      <c r="A272" s="2"/>
      <c r="B272" s="2"/>
      <c r="C272" s="15"/>
      <c r="D272" s="2"/>
      <c r="E272" s="1"/>
      <c r="F272" s="2"/>
      <c r="G272" s="2"/>
      <c r="H272" s="2"/>
      <c r="I272" s="2"/>
      <c r="J272" s="2"/>
      <c r="K272" s="2"/>
      <c r="L272" s="2"/>
      <c r="M272" s="2"/>
      <c r="N272" s="2"/>
      <c r="O272" s="2"/>
      <c r="P272" s="2"/>
      <c r="Q272" s="2"/>
      <c r="R272" s="2"/>
      <c r="S272" s="2"/>
      <c r="T272" s="2"/>
      <c r="U272" s="2"/>
      <c r="W272" s="1"/>
      <c r="X272" s="2"/>
    </row>
    <row r="273" spans="1:24" x14ac:dyDescent="0.25">
      <c r="A273" s="2"/>
      <c r="B273" s="2"/>
      <c r="C273" s="15"/>
      <c r="D273" s="2"/>
      <c r="E273" s="1"/>
      <c r="F273" s="2"/>
      <c r="G273" s="2"/>
      <c r="H273" s="2"/>
      <c r="I273" s="2"/>
      <c r="J273" s="2"/>
      <c r="K273" s="2"/>
      <c r="L273" s="2"/>
      <c r="M273" s="2"/>
      <c r="N273" s="2"/>
      <c r="O273" s="2"/>
      <c r="P273" s="2"/>
      <c r="Q273" s="2"/>
      <c r="R273" s="2"/>
      <c r="S273" s="2"/>
      <c r="T273" s="2"/>
      <c r="U273" s="2"/>
      <c r="W273" s="1"/>
      <c r="X273" s="2"/>
    </row>
    <row r="274" spans="1:24" x14ac:dyDescent="0.25">
      <c r="A274" s="2"/>
      <c r="B274" s="2"/>
      <c r="C274" s="15"/>
      <c r="D274" s="2"/>
      <c r="E274" s="1"/>
      <c r="F274" s="2"/>
      <c r="G274" s="2"/>
      <c r="H274" s="2"/>
      <c r="I274" s="2"/>
      <c r="J274" s="2"/>
      <c r="K274" s="2"/>
      <c r="L274" s="2"/>
      <c r="M274" s="2"/>
      <c r="N274" s="2"/>
      <c r="O274" s="2"/>
      <c r="P274" s="2"/>
      <c r="Q274" s="2"/>
      <c r="R274" s="2"/>
      <c r="S274" s="2"/>
      <c r="T274" s="2"/>
      <c r="U274" s="2"/>
      <c r="W274" s="1"/>
      <c r="X274" s="2"/>
    </row>
    <row r="275" spans="1:24" x14ac:dyDescent="0.25">
      <c r="A275" s="2"/>
      <c r="B275" s="2"/>
      <c r="C275" s="15"/>
      <c r="D275" s="2"/>
      <c r="E275" s="1"/>
      <c r="F275" s="2"/>
      <c r="G275" s="2"/>
      <c r="H275" s="2"/>
      <c r="I275" s="2"/>
      <c r="J275" s="2"/>
      <c r="K275" s="2"/>
      <c r="L275" s="2"/>
      <c r="M275" s="2"/>
      <c r="N275" s="2"/>
      <c r="O275" s="2"/>
      <c r="P275" s="2"/>
      <c r="Q275" s="2"/>
      <c r="R275" s="2"/>
      <c r="S275" s="2"/>
      <c r="T275" s="2"/>
      <c r="U275" s="2"/>
      <c r="W275" s="1"/>
      <c r="X275" s="2"/>
    </row>
    <row r="276" spans="1:24" x14ac:dyDescent="0.25">
      <c r="A276" s="2"/>
      <c r="B276" s="2"/>
      <c r="C276" s="15"/>
      <c r="D276" s="2"/>
      <c r="E276" s="1"/>
      <c r="F276" s="2"/>
      <c r="G276" s="2"/>
      <c r="H276" s="2"/>
      <c r="I276" s="2"/>
      <c r="J276" s="2"/>
      <c r="K276" s="2"/>
      <c r="L276" s="2"/>
      <c r="M276" s="2"/>
      <c r="N276" s="2"/>
      <c r="O276" s="2"/>
      <c r="P276" s="2"/>
      <c r="Q276" s="2"/>
      <c r="R276" s="2"/>
      <c r="S276" s="2"/>
      <c r="T276" s="2"/>
      <c r="U276" s="2"/>
      <c r="W276" s="1"/>
      <c r="X276" s="2"/>
    </row>
    <row r="277" spans="1:24" x14ac:dyDescent="0.25">
      <c r="A277" s="2"/>
      <c r="B277" s="2"/>
      <c r="C277" s="15"/>
      <c r="D277" s="2"/>
      <c r="E277" s="1"/>
      <c r="F277" s="2"/>
      <c r="G277" s="2"/>
      <c r="H277" s="2"/>
      <c r="I277" s="2"/>
      <c r="J277" s="2"/>
      <c r="K277" s="2"/>
      <c r="L277" s="2"/>
      <c r="M277" s="2"/>
      <c r="N277" s="2"/>
      <c r="O277" s="2"/>
      <c r="P277" s="2"/>
      <c r="Q277" s="2"/>
      <c r="R277" s="2"/>
      <c r="S277" s="2"/>
      <c r="T277" s="2"/>
      <c r="U277" s="2"/>
      <c r="W277" s="1"/>
      <c r="X277" s="2"/>
    </row>
    <row r="278" spans="1:24" x14ac:dyDescent="0.25">
      <c r="A278" s="2"/>
      <c r="B278" s="2"/>
      <c r="C278" s="15"/>
      <c r="D278" s="2"/>
      <c r="E278" s="1"/>
      <c r="F278" s="2"/>
      <c r="G278" s="2"/>
      <c r="H278" s="2"/>
      <c r="I278" s="2"/>
      <c r="J278" s="2"/>
      <c r="K278" s="2"/>
      <c r="L278" s="2"/>
      <c r="M278" s="2"/>
      <c r="N278" s="2"/>
      <c r="O278" s="2"/>
      <c r="P278" s="2"/>
      <c r="Q278" s="2"/>
      <c r="R278" s="2"/>
      <c r="S278" s="2"/>
      <c r="T278" s="2"/>
      <c r="U278" s="2"/>
      <c r="W278" s="1"/>
      <c r="X278" s="2"/>
    </row>
    <row r="279" spans="1:24" x14ac:dyDescent="0.25">
      <c r="A279" s="2"/>
      <c r="B279" s="2"/>
      <c r="C279" s="15"/>
      <c r="D279" s="2"/>
      <c r="E279" s="1"/>
      <c r="F279" s="2"/>
      <c r="G279" s="2"/>
      <c r="H279" s="2"/>
      <c r="I279" s="2"/>
      <c r="J279" s="2"/>
      <c r="K279" s="2"/>
      <c r="L279" s="2"/>
      <c r="M279" s="2"/>
      <c r="N279" s="2"/>
      <c r="O279" s="2"/>
      <c r="P279" s="2"/>
      <c r="Q279" s="2"/>
      <c r="R279" s="2"/>
      <c r="S279" s="2"/>
      <c r="T279" s="2"/>
      <c r="U279" s="2"/>
      <c r="W279" s="1"/>
      <c r="X279" s="2"/>
    </row>
    <row r="280" spans="1:24" x14ac:dyDescent="0.25">
      <c r="A280" s="2"/>
      <c r="B280" s="2"/>
      <c r="C280" s="15"/>
      <c r="D280" s="2"/>
      <c r="E280" s="1"/>
      <c r="F280" s="2"/>
      <c r="G280" s="2"/>
      <c r="H280" s="2"/>
      <c r="I280" s="2"/>
      <c r="J280" s="2"/>
      <c r="K280" s="2"/>
      <c r="L280" s="2"/>
      <c r="M280" s="2"/>
      <c r="N280" s="2"/>
      <c r="O280" s="2"/>
      <c r="P280" s="2"/>
      <c r="Q280" s="2"/>
      <c r="R280" s="2"/>
      <c r="S280" s="2"/>
      <c r="T280" s="2"/>
      <c r="U280" s="2"/>
      <c r="W280" s="1"/>
      <c r="X280" s="2"/>
    </row>
    <row r="281" spans="1:24" x14ac:dyDescent="0.25">
      <c r="A281" s="2"/>
      <c r="B281" s="2"/>
      <c r="C281" s="15"/>
      <c r="D281" s="2"/>
      <c r="E281" s="1"/>
      <c r="F281" s="2"/>
      <c r="G281" s="2"/>
      <c r="H281" s="2"/>
      <c r="I281" s="2"/>
      <c r="J281" s="2"/>
      <c r="K281" s="2"/>
      <c r="L281" s="2"/>
      <c r="M281" s="2"/>
      <c r="N281" s="2"/>
      <c r="O281" s="2"/>
      <c r="P281" s="2"/>
      <c r="Q281" s="2"/>
      <c r="R281" s="2"/>
      <c r="S281" s="2"/>
      <c r="T281" s="2"/>
      <c r="U281" s="2"/>
      <c r="W281" s="1"/>
      <c r="X281" s="2"/>
    </row>
    <row r="282" ht="63" customHeight="1" spans="1:24" x14ac:dyDescent="0.25">
      <c r="A282" s="2"/>
      <c r="B282" s="2"/>
      <c r="C282" s="15"/>
      <c r="D282" s="2"/>
      <c r="E282" s="1"/>
      <c r="F282" s="2"/>
      <c r="G282" s="2"/>
      <c r="H282" s="2"/>
      <c r="I282" s="2"/>
      <c r="J282" s="2"/>
      <c r="K282" s="2"/>
      <c r="L282" s="2"/>
      <c r="M282" s="2"/>
      <c r="N282" s="2"/>
      <c r="O282" s="2"/>
      <c r="P282" s="2"/>
      <c r="Q282" s="2"/>
      <c r="R282" s="2"/>
      <c r="S282" s="2"/>
      <c r="T282" s="2"/>
      <c r="U282" s="2"/>
      <c r="W282" s="1"/>
      <c r="X282" s="2"/>
    </row>
    <row r="283" spans="1:24" x14ac:dyDescent="0.25">
      <c r="A283" s="2"/>
      <c r="B283" s="2"/>
      <c r="C283" s="15"/>
      <c r="D283" s="2"/>
      <c r="E283" s="1"/>
      <c r="F283" s="2"/>
      <c r="G283" s="2"/>
      <c r="H283" s="2"/>
      <c r="I283" s="2"/>
      <c r="J283" s="2"/>
      <c r="K283" s="2"/>
      <c r="L283" s="2"/>
      <c r="M283" s="2"/>
      <c r="N283" s="2"/>
      <c r="O283" s="2"/>
      <c r="P283" s="2"/>
      <c r="Q283" s="2"/>
      <c r="R283" s="2"/>
      <c r="S283" s="2"/>
      <c r="T283" s="2"/>
      <c r="U283" s="2"/>
      <c r="W283" s="1"/>
      <c r="X283" s="2"/>
    </row>
    <row r="284" spans="1:24" x14ac:dyDescent="0.25">
      <c r="A284" s="2"/>
      <c r="B284" s="2"/>
      <c r="C284" s="15"/>
      <c r="D284" s="2"/>
      <c r="E284" s="1"/>
      <c r="F284" s="2"/>
      <c r="G284" s="2"/>
      <c r="H284" s="2"/>
      <c r="I284" s="2"/>
      <c r="J284" s="2"/>
      <c r="K284" s="2"/>
      <c r="L284" s="2"/>
      <c r="M284" s="2"/>
      <c r="N284" s="2"/>
      <c r="O284" s="2"/>
      <c r="P284" s="2"/>
      <c r="Q284" s="2"/>
      <c r="R284" s="2"/>
      <c r="S284" s="2"/>
      <c r="T284" s="2"/>
      <c r="U284" s="2"/>
      <c r="W284" s="1"/>
      <c r="X284" s="2"/>
    </row>
    <row r="285" ht="63" customHeight="1" spans="1:24" x14ac:dyDescent="0.25">
      <c r="A285" s="2"/>
      <c r="B285" s="2"/>
      <c r="C285" s="15"/>
      <c r="D285" s="2"/>
      <c r="E285" s="1"/>
      <c r="F285" s="2"/>
      <c r="G285" s="2"/>
      <c r="H285" s="2"/>
      <c r="I285" s="2"/>
      <c r="J285" s="2"/>
      <c r="K285" s="2"/>
      <c r="L285" s="2"/>
      <c r="M285" s="2"/>
      <c r="N285" s="2"/>
      <c r="O285" s="2"/>
      <c r="P285" s="2"/>
      <c r="Q285" s="2"/>
      <c r="R285" s="2"/>
      <c r="S285" s="2"/>
      <c r="T285" s="2"/>
      <c r="U285" s="2"/>
      <c r="W285" s="1"/>
      <c r="X285" s="2"/>
    </row>
    <row r="286" ht="63" customHeight="1" spans="1:24" x14ac:dyDescent="0.25">
      <c r="A286" s="2"/>
      <c r="B286" s="2"/>
      <c r="C286" s="15"/>
      <c r="D286" s="2"/>
      <c r="E286" s="1"/>
      <c r="F286" s="2"/>
      <c r="G286" s="2"/>
      <c r="H286" s="2"/>
      <c r="I286" s="2"/>
      <c r="J286" s="2"/>
      <c r="K286" s="2"/>
      <c r="L286" s="2"/>
      <c r="M286" s="2"/>
      <c r="N286" s="2"/>
      <c r="O286" s="2"/>
      <c r="P286" s="2"/>
      <c r="Q286" s="2"/>
      <c r="R286" s="2"/>
      <c r="S286" s="2"/>
      <c r="T286" s="2"/>
      <c r="U286" s="2"/>
      <c r="W286" s="1"/>
      <c r="X286" s="2"/>
    </row>
    <row r="287" ht="63" customHeight="1" spans="1:24" x14ac:dyDescent="0.25">
      <c r="A287" s="2"/>
      <c r="B287" s="2"/>
      <c r="C287" s="15"/>
      <c r="D287" s="2"/>
      <c r="E287" s="1"/>
      <c r="F287" s="2"/>
      <c r="G287" s="2"/>
      <c r="H287" s="2"/>
      <c r="I287" s="2"/>
      <c r="J287" s="2"/>
      <c r="K287" s="2"/>
      <c r="L287" s="2"/>
      <c r="M287" s="2"/>
      <c r="N287" s="2"/>
      <c r="O287" s="2"/>
      <c r="P287" s="2"/>
      <c r="Q287" s="2"/>
      <c r="R287" s="2"/>
      <c r="S287" s="2"/>
      <c r="T287" s="2"/>
      <c r="U287" s="2"/>
      <c r="W287" s="1"/>
      <c r="X287" s="2"/>
    </row>
    <row r="288" spans="1:24" x14ac:dyDescent="0.25">
      <c r="A288" s="2"/>
      <c r="B288" s="2"/>
      <c r="C288" s="15"/>
      <c r="D288" s="2"/>
      <c r="E288" s="1"/>
      <c r="F288" s="2"/>
      <c r="G288" s="2"/>
      <c r="H288" s="2"/>
      <c r="I288" s="2"/>
      <c r="J288" s="2"/>
      <c r="K288" s="2"/>
      <c r="L288" s="2"/>
      <c r="M288" s="2"/>
      <c r="N288" s="2"/>
      <c r="O288" s="2"/>
      <c r="P288" s="2"/>
      <c r="Q288" s="2"/>
      <c r="R288" s="2"/>
      <c r="S288" s="2"/>
      <c r="T288" s="2"/>
      <c r="U288" s="2"/>
      <c r="W288" s="1"/>
      <c r="X288" s="2"/>
    </row>
    <row r="289" ht="63" customHeight="1" spans="1:24" x14ac:dyDescent="0.25">
      <c r="A289" s="2"/>
      <c r="B289" s="2"/>
      <c r="C289" s="15"/>
      <c r="D289" s="2"/>
      <c r="E289" s="1"/>
      <c r="F289" s="2"/>
      <c r="G289" s="2"/>
      <c r="H289" s="2"/>
      <c r="I289" s="2"/>
      <c r="J289" s="2"/>
      <c r="K289" s="2"/>
      <c r="L289" s="2"/>
      <c r="M289" s="2"/>
      <c r="N289" s="2"/>
      <c r="O289" s="2"/>
      <c r="P289" s="2"/>
      <c r="Q289" s="2"/>
      <c r="R289" s="2"/>
      <c r="S289" s="2"/>
      <c r="T289" s="2"/>
      <c r="U289" s="2"/>
      <c r="W289" s="1"/>
      <c r="X289" s="2"/>
    </row>
    <row r="290" ht="63" customHeight="1" spans="1:24" x14ac:dyDescent="0.25">
      <c r="A290" s="2"/>
      <c r="B290" s="2"/>
      <c r="C290" s="15"/>
      <c r="D290" s="2"/>
      <c r="E290" s="1"/>
      <c r="F290" s="2"/>
      <c r="G290" s="2"/>
      <c r="H290" s="2"/>
      <c r="I290" s="2"/>
      <c r="J290" s="2"/>
      <c r="K290" s="2"/>
      <c r="L290" s="2"/>
      <c r="M290" s="2"/>
      <c r="N290" s="2"/>
      <c r="O290" s="2"/>
      <c r="P290" s="2"/>
      <c r="Q290" s="2"/>
      <c r="R290" s="2"/>
      <c r="S290" s="2"/>
      <c r="T290" s="2"/>
      <c r="U290" s="2"/>
      <c r="W290" s="1"/>
      <c r="X290" s="2"/>
    </row>
    <row r="291" ht="63" customHeight="1" spans="1:24" x14ac:dyDescent="0.25">
      <c r="A291" s="2"/>
      <c r="B291" s="2"/>
      <c r="C291" s="15"/>
      <c r="D291" s="2"/>
      <c r="E291" s="1"/>
      <c r="F291" s="2"/>
      <c r="G291" s="2"/>
      <c r="H291" s="2"/>
      <c r="I291" s="2"/>
      <c r="J291" s="2"/>
      <c r="K291" s="2"/>
      <c r="L291" s="2"/>
      <c r="M291" s="2"/>
      <c r="N291" s="2"/>
      <c r="O291" s="2"/>
      <c r="P291" s="2"/>
      <c r="Q291" s="2"/>
      <c r="R291" s="2"/>
      <c r="S291" s="2"/>
      <c r="T291" s="2"/>
      <c r="U291" s="2"/>
      <c r="W291" s="1"/>
      <c r="X291" s="2"/>
    </row>
    <row r="292" spans="1:24" x14ac:dyDescent="0.25">
      <c r="A292" s="2"/>
      <c r="B292" s="2"/>
      <c r="C292" s="15"/>
      <c r="D292" s="2"/>
      <c r="E292" s="1"/>
      <c r="F292" s="2"/>
      <c r="G292" s="2"/>
      <c r="H292" s="2"/>
      <c r="I292" s="2"/>
      <c r="J292" s="2"/>
      <c r="K292" s="2"/>
      <c r="L292" s="2"/>
      <c r="M292" s="2"/>
      <c r="N292" s="2"/>
      <c r="O292" s="2"/>
      <c r="P292" s="2"/>
      <c r="Q292" s="2"/>
      <c r="R292" s="2"/>
      <c r="S292" s="2"/>
      <c r="T292" s="2"/>
      <c r="U292" s="2"/>
      <c r="W292" s="1"/>
      <c r="X292" s="2"/>
    </row>
    <row r="293" spans="1:24" x14ac:dyDescent="0.25">
      <c r="A293" s="2"/>
      <c r="B293" s="2"/>
      <c r="C293" s="15"/>
      <c r="D293" s="2"/>
      <c r="E293" s="1"/>
      <c r="F293" s="2"/>
      <c r="G293" s="2"/>
      <c r="H293" s="2"/>
      <c r="I293" s="2"/>
      <c r="J293" s="2"/>
      <c r="K293" s="2"/>
      <c r="L293" s="2"/>
      <c r="M293" s="2"/>
      <c r="N293" s="2"/>
      <c r="O293" s="2"/>
      <c r="P293" s="2"/>
      <c r="Q293" s="2"/>
      <c r="R293" s="2"/>
      <c r="S293" s="2"/>
      <c r="T293" s="2"/>
      <c r="U293" s="2"/>
      <c r="W293" s="1"/>
      <c r="X293" s="2"/>
    </row>
    <row r="294" ht="29.25" customHeight="1" spans="1:24" x14ac:dyDescent="0.25">
      <c r="A294" s="2"/>
      <c r="B294" s="2"/>
      <c r="C294" s="15"/>
      <c r="D294" s="2"/>
      <c r="E294" s="1"/>
      <c r="F294" s="2"/>
      <c r="G294" s="2"/>
      <c r="H294" s="2"/>
      <c r="I294" s="2"/>
      <c r="J294" s="2"/>
      <c r="K294" s="2"/>
      <c r="L294" s="2"/>
      <c r="M294" s="2"/>
      <c r="N294" s="2"/>
      <c r="O294" s="2"/>
      <c r="P294" s="2"/>
      <c r="Q294" s="2"/>
      <c r="R294" s="2"/>
      <c r="S294" s="2"/>
      <c r="T294" s="2"/>
      <c r="U294" s="2"/>
      <c r="W294" s="1"/>
      <c r="X294" s="2"/>
    </row>
    <row r="295" spans="1:24" x14ac:dyDescent="0.25">
      <c r="A295" s="2"/>
      <c r="B295" s="2"/>
      <c r="C295" s="15"/>
      <c r="D295" s="2"/>
      <c r="E295" s="1"/>
      <c r="F295" s="2"/>
      <c r="G295" s="2"/>
      <c r="H295" s="2"/>
      <c r="I295" s="2"/>
      <c r="J295" s="2"/>
      <c r="K295" s="2"/>
      <c r="L295" s="2"/>
      <c r="M295" s="2"/>
      <c r="N295" s="2"/>
      <c r="O295" s="2"/>
      <c r="P295" s="2"/>
      <c r="Q295" s="2"/>
      <c r="R295" s="2"/>
      <c r="S295" s="2"/>
      <c r="T295" s="2"/>
      <c r="U295" s="2"/>
      <c r="V295" s="1"/>
      <c r="W295" s="1"/>
      <c r="X295" s="2"/>
    </row>
    <row r="296" spans="1:24" x14ac:dyDescent="0.25">
      <c r="A296" s="2"/>
      <c r="B296" s="2"/>
      <c r="C296" s="15"/>
      <c r="D296" s="2"/>
      <c r="E296" s="1"/>
      <c r="F296" s="2"/>
      <c r="G296" s="2"/>
      <c r="H296" s="2"/>
      <c r="I296" s="2"/>
      <c r="J296" s="2"/>
      <c r="K296" s="2"/>
      <c r="L296" s="2"/>
      <c r="M296" s="2"/>
      <c r="N296" s="2"/>
      <c r="O296" s="2"/>
      <c r="P296" s="2"/>
      <c r="Q296" s="2"/>
      <c r="R296" s="2"/>
      <c r="S296" s="2"/>
      <c r="T296" s="2"/>
      <c r="U296" s="2"/>
      <c r="W296" s="1"/>
      <c r="X296" s="2"/>
    </row>
    <row r="297" spans="1:24" x14ac:dyDescent="0.25">
      <c r="A297" s="2"/>
      <c r="B297" s="2"/>
      <c r="C297" s="15"/>
      <c r="D297" s="2"/>
      <c r="E297" s="1"/>
      <c r="F297" s="2"/>
      <c r="G297" s="2"/>
      <c r="H297" s="2"/>
      <c r="I297" s="2"/>
      <c r="J297" s="2"/>
      <c r="K297" s="2"/>
      <c r="L297" s="2"/>
      <c r="M297" s="2"/>
      <c r="N297" s="2"/>
      <c r="O297" s="2"/>
      <c r="P297" s="2"/>
      <c r="Q297" s="2"/>
      <c r="R297" s="2"/>
      <c r="S297" s="2"/>
      <c r="T297" s="2"/>
      <c r="U297" s="2"/>
      <c r="W297" s="1"/>
      <c r="X297" s="2"/>
    </row>
    <row r="298" spans="1:24" x14ac:dyDescent="0.25">
      <c r="A298" s="2"/>
      <c r="B298" s="2"/>
      <c r="C298" s="15"/>
      <c r="D298" s="2"/>
      <c r="E298" s="1"/>
      <c r="F298" s="2"/>
      <c r="G298" s="2"/>
      <c r="H298" s="2"/>
      <c r="I298" s="2"/>
      <c r="J298" s="2"/>
      <c r="K298" s="2"/>
      <c r="L298" s="2"/>
      <c r="M298" s="2"/>
      <c r="N298" s="2"/>
      <c r="O298" s="2"/>
      <c r="P298" s="2"/>
      <c r="Q298" s="2"/>
      <c r="R298" s="2"/>
      <c r="S298" s="2"/>
      <c r="T298" s="2"/>
      <c r="U298" s="2"/>
      <c r="W298" s="1"/>
      <c r="X298" s="2"/>
    </row>
    <row r="299" spans="1:24" x14ac:dyDescent="0.25">
      <c r="A299" s="2"/>
      <c r="B299" s="2"/>
      <c r="C299" s="15"/>
      <c r="D299" s="2"/>
      <c r="E299" s="1"/>
      <c r="F299" s="2"/>
      <c r="G299" s="2"/>
      <c r="H299" s="2"/>
      <c r="I299" s="2"/>
      <c r="J299" s="2"/>
      <c r="K299" s="2"/>
      <c r="L299" s="2"/>
      <c r="M299" s="2"/>
      <c r="N299" s="2"/>
      <c r="O299" s="2"/>
      <c r="P299" s="2"/>
      <c r="Q299" s="2"/>
      <c r="R299" s="2"/>
      <c r="S299" s="2"/>
      <c r="T299" s="2"/>
      <c r="U299" s="2"/>
      <c r="W299" s="1"/>
      <c r="X299" s="2"/>
    </row>
    <row r="300" spans="1:24" x14ac:dyDescent="0.25">
      <c r="A300" s="2"/>
      <c r="B300" s="2"/>
      <c r="C300" s="15"/>
      <c r="D300" s="2"/>
      <c r="E300" s="1"/>
      <c r="F300" s="2"/>
      <c r="G300" s="2"/>
      <c r="H300" s="2"/>
      <c r="I300" s="2"/>
      <c r="J300" s="2"/>
      <c r="K300" s="2"/>
      <c r="L300" s="2"/>
      <c r="M300" s="2"/>
      <c r="N300" s="2"/>
      <c r="O300" s="2"/>
      <c r="P300" s="2"/>
      <c r="Q300" s="2"/>
      <c r="R300" s="2"/>
      <c r="S300" s="2"/>
      <c r="T300" s="2"/>
      <c r="U300" s="2"/>
      <c r="W300" s="1"/>
      <c r="X300" s="2"/>
    </row>
    <row r="301" spans="1:24" x14ac:dyDescent="0.25">
      <c r="A301" s="2"/>
      <c r="B301" s="2"/>
      <c r="C301" s="15"/>
      <c r="D301" s="2"/>
      <c r="E301" s="1"/>
      <c r="F301" s="2"/>
      <c r="G301" s="2"/>
      <c r="H301" s="2"/>
      <c r="I301" s="2"/>
      <c r="J301" s="2"/>
      <c r="K301" s="2"/>
      <c r="L301" s="2"/>
      <c r="M301" s="2"/>
      <c r="N301" s="2"/>
      <c r="O301" s="2"/>
      <c r="P301" s="2"/>
      <c r="Q301" s="2"/>
      <c r="R301" s="2"/>
      <c r="S301" s="2"/>
      <c r="T301" s="2"/>
      <c r="U301" s="2"/>
      <c r="W301" s="1"/>
      <c r="X301" s="2"/>
    </row>
    <row r="302" spans="1:24" x14ac:dyDescent="0.25">
      <c r="A302" s="2"/>
      <c r="B302" s="2"/>
      <c r="C302" s="15"/>
      <c r="D302" s="2"/>
      <c r="E302" s="1"/>
      <c r="F302" s="2"/>
      <c r="G302" s="2"/>
      <c r="H302" s="2"/>
      <c r="I302" s="2"/>
      <c r="J302" s="2"/>
      <c r="K302" s="2"/>
      <c r="L302" s="2"/>
      <c r="M302" s="2"/>
      <c r="N302" s="2"/>
      <c r="O302" s="2"/>
      <c r="P302" s="2"/>
      <c r="Q302" s="2"/>
      <c r="R302" s="2"/>
      <c r="S302" s="2"/>
      <c r="T302" s="2"/>
      <c r="U302" s="2"/>
      <c r="W302" s="1"/>
      <c r="X302" s="2"/>
    </row>
    <row r="303" spans="1:24" x14ac:dyDescent="0.25">
      <c r="A303" s="2"/>
      <c r="B303" s="2"/>
      <c r="C303" s="15"/>
      <c r="D303" s="2"/>
      <c r="E303" s="1"/>
      <c r="F303" s="2"/>
      <c r="G303" s="2"/>
      <c r="H303" s="2"/>
      <c r="I303" s="2"/>
      <c r="J303" s="2"/>
      <c r="K303" s="2"/>
      <c r="L303" s="2"/>
      <c r="M303" s="2"/>
      <c r="N303" s="2"/>
      <c r="O303" s="2"/>
      <c r="P303" s="2"/>
      <c r="Q303" s="2"/>
      <c r="R303" s="2"/>
      <c r="S303" s="2"/>
      <c r="T303" s="2"/>
      <c r="U303" s="2"/>
      <c r="W303" s="1"/>
      <c r="X303" s="2"/>
    </row>
    <row r="304" spans="1:24" x14ac:dyDescent="0.25">
      <c r="A304" s="2"/>
      <c r="B304" s="2"/>
      <c r="C304" s="15"/>
      <c r="D304" s="2"/>
      <c r="E304" s="1"/>
      <c r="F304" s="2"/>
      <c r="G304" s="2"/>
      <c r="H304" s="2"/>
      <c r="I304" s="2"/>
      <c r="J304" s="2"/>
      <c r="K304" s="2"/>
      <c r="L304" s="2"/>
      <c r="M304" s="2"/>
      <c r="N304" s="2"/>
      <c r="O304" s="2"/>
      <c r="P304" s="2"/>
      <c r="Q304" s="2"/>
      <c r="R304" s="2"/>
      <c r="S304" s="2"/>
      <c r="T304" s="2"/>
      <c r="U304" s="2"/>
      <c r="W304" s="1"/>
      <c r="X304" s="2"/>
    </row>
    <row r="305" spans="1:24" x14ac:dyDescent="0.25">
      <c r="A305" s="2"/>
      <c r="B305" s="2"/>
      <c r="C305" s="15"/>
      <c r="D305" s="2"/>
      <c r="E305" s="1"/>
      <c r="F305" s="2"/>
      <c r="G305" s="2"/>
      <c r="H305" s="2"/>
      <c r="I305" s="2"/>
      <c r="J305" s="2"/>
      <c r="K305" s="2"/>
      <c r="L305" s="2"/>
      <c r="M305" s="2"/>
      <c r="N305" s="2"/>
      <c r="O305" s="2"/>
      <c r="P305" s="2"/>
      <c r="Q305" s="2"/>
      <c r="R305" s="2"/>
      <c r="S305" s="2"/>
      <c r="T305" s="2"/>
      <c r="U305" s="2"/>
      <c r="W305" s="1"/>
      <c r="X305" s="2"/>
    </row>
    <row r="306" spans="1:24" x14ac:dyDescent="0.25">
      <c r="A306" s="2"/>
      <c r="B306" s="2"/>
      <c r="C306" s="15"/>
      <c r="D306" s="2"/>
      <c r="E306" s="34"/>
      <c r="F306" s="2"/>
      <c r="G306" s="2"/>
      <c r="H306" s="2"/>
      <c r="I306" s="2"/>
      <c r="J306" s="2"/>
      <c r="K306" s="2"/>
      <c r="L306" s="2"/>
      <c r="M306" s="2"/>
      <c r="N306" s="2"/>
      <c r="O306" s="2"/>
      <c r="P306" s="2"/>
      <c r="Q306" s="2"/>
      <c r="R306" s="2"/>
      <c r="S306" s="2"/>
      <c r="T306" s="2"/>
      <c r="U306" s="2"/>
      <c r="W306" s="1"/>
      <c r="X306" s="2"/>
    </row>
    <row r="307" spans="1:24" x14ac:dyDescent="0.25">
      <c r="A307" s="2"/>
      <c r="B307" s="2"/>
      <c r="C307" s="15"/>
      <c r="D307" s="2"/>
      <c r="E307" s="1"/>
      <c r="F307" s="2"/>
      <c r="G307" s="2"/>
      <c r="H307" s="2"/>
      <c r="I307" s="2"/>
      <c r="J307" s="2"/>
      <c r="K307" s="2"/>
      <c r="L307" s="2"/>
      <c r="M307" s="2"/>
      <c r="N307" s="2"/>
      <c r="O307" s="2"/>
      <c r="P307" s="2"/>
      <c r="Q307" s="2"/>
      <c r="R307" s="2"/>
      <c r="S307" s="2"/>
      <c r="T307" s="2"/>
      <c r="U307" s="2"/>
      <c r="W307" s="1"/>
      <c r="X307" s="2"/>
    </row>
    <row r="308" spans="1:24" x14ac:dyDescent="0.25">
      <c r="A308" s="2"/>
      <c r="B308" s="2"/>
      <c r="C308" s="15"/>
      <c r="D308" s="2"/>
      <c r="E308" s="1"/>
      <c r="F308" s="2"/>
      <c r="G308" s="2"/>
      <c r="H308" s="2"/>
      <c r="I308" s="2"/>
      <c r="J308" s="2"/>
      <c r="K308" s="2"/>
      <c r="L308" s="2"/>
      <c r="M308" s="2"/>
      <c r="N308" s="2"/>
      <c r="O308" s="2"/>
      <c r="P308" s="2"/>
      <c r="Q308" s="2"/>
      <c r="R308" s="2"/>
      <c r="S308" s="2"/>
      <c r="T308" s="2"/>
      <c r="U308" s="2"/>
      <c r="W308" s="1"/>
      <c r="X308" s="2"/>
    </row>
    <row r="309" spans="1:24" x14ac:dyDescent="0.25">
      <c r="A309" s="2"/>
      <c r="B309" s="2"/>
      <c r="C309" s="15"/>
      <c r="D309" s="2"/>
      <c r="E309" s="1"/>
      <c r="F309" s="2"/>
      <c r="G309" s="2"/>
      <c r="H309" s="2"/>
      <c r="I309" s="2"/>
      <c r="J309" s="2"/>
      <c r="K309" s="2"/>
      <c r="L309" s="2"/>
      <c r="M309" s="2"/>
      <c r="N309" s="2"/>
      <c r="O309" s="2"/>
      <c r="P309" s="2"/>
      <c r="Q309" s="2"/>
      <c r="R309" s="2"/>
      <c r="S309" s="2"/>
      <c r="T309" s="2"/>
      <c r="U309" s="2"/>
      <c r="W309" s="1"/>
      <c r="X309" s="2"/>
    </row>
    <row r="310" spans="1:24" x14ac:dyDescent="0.25">
      <c r="A310" s="2"/>
      <c r="B310" s="2"/>
      <c r="C310" s="15"/>
      <c r="D310" s="2"/>
      <c r="E310" s="1"/>
      <c r="F310" s="2"/>
      <c r="G310" s="2"/>
      <c r="H310" s="2"/>
      <c r="I310" s="2"/>
      <c r="J310" s="2"/>
      <c r="K310" s="2"/>
      <c r="L310" s="2"/>
      <c r="M310" s="2"/>
      <c r="N310" s="2"/>
      <c r="O310" s="2"/>
      <c r="P310" s="2"/>
      <c r="Q310" s="2"/>
      <c r="R310" s="2"/>
      <c r="S310" s="2"/>
      <c r="T310" s="2"/>
      <c r="U310" s="2"/>
      <c r="W310" s="1"/>
      <c r="X310" s="2"/>
    </row>
    <row r="311" spans="1:24" x14ac:dyDescent="0.25">
      <c r="A311" s="2"/>
      <c r="B311" s="2"/>
      <c r="C311" s="15"/>
      <c r="D311" s="2"/>
      <c r="E311" s="1"/>
      <c r="F311" s="2"/>
      <c r="G311" s="2"/>
      <c r="H311" s="2"/>
      <c r="I311" s="2"/>
      <c r="J311" s="2"/>
      <c r="K311" s="2"/>
      <c r="L311" s="2"/>
      <c r="M311" s="2"/>
      <c r="N311" s="2"/>
      <c r="O311" s="2"/>
      <c r="P311" s="2"/>
      <c r="Q311" s="2"/>
      <c r="R311" s="2"/>
      <c r="S311" s="2"/>
      <c r="T311" s="2"/>
      <c r="U311" s="2"/>
      <c r="W311" s="1"/>
      <c r="X311" s="2"/>
    </row>
    <row r="312" spans="1:24" x14ac:dyDescent="0.25">
      <c r="A312" s="2"/>
      <c r="B312" s="2"/>
      <c r="C312" s="15"/>
      <c r="D312" s="2"/>
      <c r="E312" s="1"/>
      <c r="F312" s="2"/>
      <c r="G312" s="2"/>
      <c r="H312" s="2"/>
      <c r="I312" s="2"/>
      <c r="J312" s="2"/>
      <c r="K312" s="2"/>
      <c r="L312" s="2"/>
      <c r="M312" s="21"/>
      <c r="N312" s="2"/>
      <c r="O312" s="2"/>
      <c r="P312" s="2"/>
      <c r="Q312" s="2"/>
      <c r="R312" s="2"/>
      <c r="S312" s="2"/>
      <c r="T312" s="2"/>
      <c r="U312" s="2"/>
      <c r="W312" s="1"/>
      <c r="X312" s="2"/>
    </row>
    <row r="313" spans="1:24" x14ac:dyDescent="0.25">
      <c r="A313" s="2"/>
      <c r="B313" s="2"/>
      <c r="C313" s="15"/>
      <c r="D313" s="2"/>
      <c r="E313" s="1"/>
      <c r="F313" s="2"/>
      <c r="G313" s="2"/>
      <c r="H313" s="2"/>
      <c r="I313" s="2"/>
      <c r="J313" s="2"/>
      <c r="K313" s="2"/>
      <c r="L313" s="2"/>
      <c r="M313" s="2"/>
      <c r="N313" s="2"/>
      <c r="O313" s="2"/>
      <c r="P313" s="2"/>
      <c r="Q313" s="2"/>
      <c r="R313" s="2"/>
      <c r="S313" s="2"/>
      <c r="T313" s="2"/>
      <c r="U313" s="2"/>
      <c r="W313" s="1"/>
      <c r="X313" s="2"/>
    </row>
    <row r="314" spans="1:24" x14ac:dyDescent="0.25">
      <c r="A314" s="2"/>
      <c r="B314" s="2"/>
      <c r="C314" s="15"/>
      <c r="D314" s="2"/>
      <c r="E314" s="1"/>
      <c r="F314" s="2"/>
      <c r="G314" s="2"/>
      <c r="H314" s="2"/>
      <c r="I314" s="2"/>
      <c r="J314" s="2"/>
      <c r="K314" s="2"/>
      <c r="L314" s="2"/>
      <c r="M314" s="2"/>
      <c r="N314" s="2"/>
      <c r="O314" s="2"/>
      <c r="P314" s="2"/>
      <c r="Q314" s="2"/>
      <c r="R314" s="2"/>
      <c r="S314" s="2"/>
      <c r="T314" s="2"/>
      <c r="U314" s="2"/>
      <c r="W314" s="1"/>
      <c r="X314" s="2"/>
    </row>
    <row r="315" spans="1:24" x14ac:dyDescent="0.25">
      <c r="A315" s="2"/>
      <c r="B315" s="2"/>
      <c r="C315" s="15"/>
      <c r="D315" s="2"/>
      <c r="E315" s="1"/>
      <c r="F315" s="2"/>
      <c r="G315" s="2"/>
      <c r="H315" s="2"/>
      <c r="I315" s="2"/>
      <c r="J315" s="2"/>
      <c r="K315" s="2"/>
      <c r="L315" s="2"/>
      <c r="M315" s="2"/>
      <c r="N315" s="2"/>
      <c r="O315" s="2"/>
      <c r="P315" s="2"/>
      <c r="Q315" s="2"/>
      <c r="R315" s="2"/>
      <c r="S315" s="2"/>
      <c r="T315" s="2"/>
      <c r="U315" s="2"/>
      <c r="W315" s="1"/>
      <c r="X315" s="2"/>
    </row>
    <row r="316" spans="1:24" x14ac:dyDescent="0.25">
      <c r="A316" s="2"/>
      <c r="B316" s="2"/>
      <c r="C316" s="15"/>
      <c r="D316" s="2"/>
      <c r="E316" s="1"/>
      <c r="F316" s="2"/>
      <c r="G316" s="2"/>
      <c r="H316" s="2"/>
      <c r="I316" s="2"/>
      <c r="J316" s="2"/>
      <c r="K316" s="2"/>
      <c r="L316" s="2"/>
      <c r="M316" s="2"/>
      <c r="N316" s="2"/>
      <c r="O316" s="2"/>
      <c r="P316" s="2"/>
      <c r="Q316" s="2"/>
      <c r="R316" s="2"/>
      <c r="S316" s="2"/>
      <c r="T316" s="2"/>
      <c r="U316" s="2"/>
      <c r="W316" s="1"/>
      <c r="X316" s="2"/>
    </row>
    <row r="317" ht="71.25" customHeight="1" spans="1:24" x14ac:dyDescent="0.25">
      <c r="A317" s="2"/>
      <c r="B317" s="2"/>
      <c r="C317" s="15"/>
      <c r="D317" s="2"/>
      <c r="E317" s="1"/>
      <c r="F317" s="2"/>
      <c r="G317" s="2"/>
      <c r="H317" s="2"/>
      <c r="I317" s="2"/>
      <c r="J317" s="2"/>
      <c r="K317" s="2"/>
      <c r="L317" s="2"/>
      <c r="M317" s="2"/>
      <c r="N317" s="2"/>
      <c r="O317" s="2"/>
      <c r="P317" s="2"/>
      <c r="Q317" s="2"/>
      <c r="R317" s="2"/>
      <c r="S317" s="2"/>
      <c r="T317" s="2"/>
      <c r="U317" s="2"/>
      <c r="W317" s="1"/>
      <c r="X317" s="2"/>
    </row>
    <row r="318" spans="1:24" x14ac:dyDescent="0.25">
      <c r="A318" s="2"/>
      <c r="B318" s="2"/>
      <c r="C318" s="15"/>
      <c r="D318" s="2"/>
      <c r="E318" s="1"/>
      <c r="F318" s="2"/>
      <c r="G318" s="2"/>
      <c r="H318" s="2"/>
      <c r="I318" s="2"/>
      <c r="J318" s="2"/>
      <c r="K318" s="2"/>
      <c r="L318" s="2"/>
      <c r="M318" s="2"/>
      <c r="N318" s="2"/>
      <c r="O318" s="2"/>
      <c r="P318" s="2"/>
      <c r="Q318" s="2"/>
      <c r="R318" s="2"/>
      <c r="S318" s="2"/>
      <c r="T318" s="2"/>
      <c r="U318" s="2"/>
      <c r="W318" s="1"/>
      <c r="X318" s="2"/>
    </row>
    <row r="319" ht="34.5" customHeight="1" spans="1:24" x14ac:dyDescent="0.25">
      <c r="A319" s="2"/>
      <c r="B319" s="2"/>
      <c r="C319" s="15"/>
      <c r="D319" s="2"/>
      <c r="E319" s="1"/>
      <c r="F319" s="2"/>
      <c r="G319" s="2"/>
      <c r="H319" s="2"/>
      <c r="I319" s="2"/>
      <c r="J319" s="2"/>
      <c r="K319" s="2"/>
      <c r="L319" s="2"/>
      <c r="M319" s="2"/>
      <c r="N319" s="2"/>
      <c r="O319" s="2"/>
      <c r="P319" s="2"/>
      <c r="Q319" s="2"/>
      <c r="R319" s="2"/>
      <c r="S319" s="2"/>
      <c r="T319" s="2"/>
      <c r="U319" s="2"/>
      <c r="W319" s="1"/>
      <c r="X319" s="2"/>
    </row>
    <row r="320" ht="33" customHeight="1" spans="1:24" x14ac:dyDescent="0.25">
      <c r="A320" s="2"/>
      <c r="B320" s="2"/>
      <c r="C320" s="15"/>
      <c r="D320" s="2"/>
      <c r="E320" s="1"/>
      <c r="F320" s="2"/>
      <c r="G320" s="2"/>
      <c r="H320" s="2"/>
      <c r="I320" s="2"/>
      <c r="J320" s="2"/>
      <c r="K320" s="2"/>
      <c r="L320" s="2"/>
      <c r="M320" s="2"/>
      <c r="N320" s="2"/>
      <c r="O320" s="2"/>
      <c r="P320" s="2"/>
      <c r="Q320" s="2"/>
      <c r="R320" s="2"/>
      <c r="S320" s="2"/>
      <c r="T320" s="2"/>
      <c r="U320" s="2"/>
      <c r="W320" s="1"/>
      <c r="X320" s="2"/>
    </row>
    <row r="321" spans="1:24" x14ac:dyDescent="0.25">
      <c r="A321" s="2"/>
      <c r="B321" s="2"/>
      <c r="C321" s="15"/>
      <c r="D321" s="2"/>
      <c r="E321" s="1"/>
      <c r="F321" s="2"/>
      <c r="G321" s="2"/>
      <c r="H321" s="2"/>
      <c r="I321" s="2"/>
      <c r="J321" s="2"/>
      <c r="K321" s="2"/>
      <c r="L321" s="2"/>
      <c r="M321" s="2"/>
      <c r="N321" s="2"/>
      <c r="O321" s="2"/>
      <c r="P321" s="2"/>
      <c r="Q321" s="2"/>
      <c r="R321" s="2"/>
      <c r="S321" s="2"/>
      <c r="T321" s="2"/>
      <c r="U321" s="2"/>
      <c r="W321" s="1"/>
      <c r="X321" s="2"/>
    </row>
    <row r="322" spans="1:24" x14ac:dyDescent="0.25">
      <c r="A322" s="2"/>
      <c r="B322" s="2"/>
      <c r="C322" s="15"/>
      <c r="D322" s="2"/>
      <c r="E322" s="1"/>
      <c r="F322" s="2"/>
      <c r="G322" s="2"/>
      <c r="H322" s="2"/>
      <c r="I322" s="2"/>
      <c r="J322" s="2"/>
      <c r="K322" s="2"/>
      <c r="L322" s="2"/>
      <c r="M322" s="2"/>
      <c r="N322" s="2"/>
      <c r="O322" s="2"/>
      <c r="P322" s="2"/>
      <c r="Q322" s="2"/>
      <c r="R322" s="2"/>
      <c r="S322" s="2"/>
      <c r="T322" s="2"/>
      <c r="U322" s="2"/>
      <c r="W322" s="1"/>
      <c r="X322" s="2"/>
    </row>
    <row r="323" spans="1:24" x14ac:dyDescent="0.25">
      <c r="A323" s="2"/>
      <c r="B323" s="2"/>
      <c r="C323" s="15"/>
      <c r="D323" s="2"/>
      <c r="E323" s="1"/>
      <c r="F323" s="2"/>
      <c r="G323" s="2"/>
      <c r="H323" s="2"/>
      <c r="I323" s="2"/>
      <c r="J323" s="2"/>
      <c r="K323" s="2"/>
      <c r="L323" s="2"/>
      <c r="M323" s="2"/>
      <c r="N323" s="2"/>
      <c r="O323" s="2"/>
      <c r="P323" s="2"/>
      <c r="Q323" s="2"/>
      <c r="R323" s="2"/>
      <c r="S323" s="2"/>
      <c r="T323" s="2"/>
      <c r="U323" s="2"/>
      <c r="W323" s="1"/>
      <c r="X323" s="2"/>
    </row>
    <row r="324" spans="1:24" x14ac:dyDescent="0.25">
      <c r="A324" s="2"/>
      <c r="B324" s="2"/>
      <c r="C324" s="15"/>
      <c r="D324" s="2"/>
      <c r="E324" s="1"/>
      <c r="F324" s="2"/>
      <c r="G324" s="2"/>
      <c r="H324" s="2"/>
      <c r="I324" s="2"/>
      <c r="J324" s="2"/>
      <c r="K324" s="2"/>
      <c r="L324" s="2"/>
      <c r="M324" s="2"/>
      <c r="N324" s="2"/>
      <c r="O324" s="2"/>
      <c r="P324" s="2"/>
      <c r="Q324" s="2"/>
      <c r="R324" s="2"/>
      <c r="S324" s="2"/>
      <c r="T324" s="2"/>
      <c r="U324" s="2"/>
      <c r="W324" s="1"/>
      <c r="X324" s="2"/>
    </row>
    <row r="325" spans="1:24" x14ac:dyDescent="0.25">
      <c r="A325" s="2"/>
      <c r="B325" s="2"/>
      <c r="C325" s="15"/>
      <c r="D325" s="2"/>
      <c r="E325" s="1"/>
      <c r="F325" s="2"/>
      <c r="G325" s="2"/>
      <c r="H325" s="2"/>
      <c r="I325" s="2"/>
      <c r="J325" s="2"/>
      <c r="K325" s="2"/>
      <c r="L325" s="2"/>
      <c r="M325" s="2"/>
      <c r="N325" s="2"/>
      <c r="O325" s="2"/>
      <c r="P325" s="2"/>
      <c r="Q325" s="2"/>
      <c r="R325" s="2"/>
      <c r="S325" s="2"/>
      <c r="T325" s="2"/>
      <c r="U325" s="2"/>
      <c r="W325" s="1"/>
      <c r="X325" s="2"/>
    </row>
    <row r="326" spans="1:24" x14ac:dyDescent="0.25">
      <c r="A326" s="2"/>
      <c r="B326" s="2"/>
      <c r="C326" s="15"/>
      <c r="D326" s="2"/>
      <c r="E326" s="1"/>
      <c r="F326" s="2"/>
      <c r="G326" s="2"/>
      <c r="H326" s="2"/>
      <c r="I326" s="2"/>
      <c r="J326" s="2"/>
      <c r="K326" s="2"/>
      <c r="L326" s="2"/>
      <c r="M326" s="2"/>
      <c r="N326" s="2"/>
      <c r="O326" s="2"/>
      <c r="P326" s="2"/>
      <c r="Q326" s="2"/>
      <c r="R326" s="2"/>
      <c r="S326" s="2"/>
      <c r="T326" s="2"/>
      <c r="U326" s="2"/>
      <c r="W326" s="1"/>
      <c r="X326" s="2"/>
    </row>
    <row r="327" spans="1:24" x14ac:dyDescent="0.25">
      <c r="A327" s="2"/>
      <c r="B327" s="2"/>
      <c r="C327" s="15"/>
      <c r="D327" s="2"/>
      <c r="E327" s="34"/>
      <c r="F327" s="2"/>
      <c r="G327" s="2"/>
      <c r="H327" s="2"/>
      <c r="I327" s="2"/>
      <c r="J327" s="2"/>
      <c r="K327" s="2"/>
      <c r="L327" s="2"/>
      <c r="M327" s="2"/>
      <c r="N327" s="2"/>
      <c r="O327" s="2"/>
      <c r="P327" s="2"/>
      <c r="Q327" s="2"/>
      <c r="R327" s="2"/>
      <c r="S327" s="2"/>
      <c r="T327" s="2"/>
      <c r="U327" s="2"/>
      <c r="W327" s="1"/>
      <c r="X327" s="2"/>
    </row>
    <row r="328" spans="1:24" x14ac:dyDescent="0.25">
      <c r="A328" s="2"/>
      <c r="B328" s="2"/>
      <c r="C328" s="15"/>
      <c r="D328" s="2"/>
      <c r="E328" s="1"/>
      <c r="F328" s="2"/>
      <c r="G328" s="2"/>
      <c r="H328" s="2"/>
      <c r="I328" s="2"/>
      <c r="J328" s="2"/>
      <c r="K328" s="2"/>
      <c r="L328" s="2"/>
      <c r="M328" s="2"/>
      <c r="N328" s="2"/>
      <c r="O328" s="2"/>
      <c r="P328" s="2"/>
      <c r="Q328" s="2"/>
      <c r="R328" s="2"/>
      <c r="S328" s="2"/>
      <c r="T328" s="2"/>
      <c r="U328" s="2"/>
      <c r="W328" s="1"/>
      <c r="X328" s="2"/>
    </row>
    <row r="329" spans="1:24" x14ac:dyDescent="0.25">
      <c r="A329" s="2"/>
      <c r="B329" s="2"/>
      <c r="C329" s="15"/>
      <c r="D329" s="2"/>
      <c r="E329" s="1"/>
      <c r="F329" s="2"/>
      <c r="G329" s="2"/>
      <c r="H329" s="2"/>
      <c r="I329" s="2"/>
      <c r="J329" s="2"/>
      <c r="K329" s="2"/>
      <c r="L329" s="2"/>
      <c r="M329" s="2"/>
      <c r="N329" s="2"/>
      <c r="O329" s="2"/>
      <c r="P329" s="2"/>
      <c r="Q329" s="2"/>
      <c r="R329" s="2"/>
      <c r="S329" s="2"/>
      <c r="T329" s="2"/>
      <c r="U329" s="2"/>
      <c r="W329" s="1"/>
      <c r="X329" s="2"/>
    </row>
    <row r="330" spans="1:24" x14ac:dyDescent="0.25">
      <c r="A330" s="2"/>
      <c r="B330" s="2"/>
      <c r="C330" s="15"/>
      <c r="D330" s="2"/>
      <c r="E330" s="1"/>
      <c r="F330" s="2"/>
      <c r="G330" s="2"/>
      <c r="H330" s="2"/>
      <c r="I330" s="2"/>
      <c r="J330" s="2"/>
      <c r="K330" s="2"/>
      <c r="L330" s="2"/>
      <c r="M330" s="2"/>
      <c r="N330" s="2"/>
      <c r="O330" s="2"/>
      <c r="P330" s="2"/>
      <c r="Q330" s="2"/>
      <c r="R330" s="2"/>
      <c r="S330" s="2"/>
      <c r="T330" s="2"/>
      <c r="U330" s="2"/>
      <c r="W330" s="1"/>
      <c r="X330" s="2"/>
    </row>
    <row r="331" spans="1:24" x14ac:dyDescent="0.25">
      <c r="A331" s="2"/>
      <c r="B331" s="2"/>
      <c r="C331" s="15"/>
      <c r="D331" s="2"/>
      <c r="E331" s="1"/>
      <c r="F331" s="2"/>
      <c r="G331" s="2"/>
      <c r="H331" s="2"/>
      <c r="I331" s="2"/>
      <c r="J331" s="2"/>
      <c r="K331" s="2"/>
      <c r="L331" s="2"/>
      <c r="M331" s="2"/>
      <c r="N331" s="2"/>
      <c r="O331" s="2"/>
      <c r="P331" s="2"/>
      <c r="Q331" s="2"/>
      <c r="R331" s="2"/>
      <c r="S331" s="2"/>
      <c r="T331" s="2"/>
      <c r="U331" s="2"/>
      <c r="W331" s="1"/>
      <c r="X331" s="2"/>
    </row>
    <row r="332" spans="1:24" x14ac:dyDescent="0.25">
      <c r="A332" s="2"/>
      <c r="B332" s="2"/>
      <c r="C332" s="15"/>
      <c r="D332" s="2"/>
      <c r="E332" s="1"/>
      <c r="F332" s="2"/>
      <c r="G332" s="2"/>
      <c r="H332" s="2"/>
      <c r="I332" s="2"/>
      <c r="J332" s="2"/>
      <c r="K332" s="2"/>
      <c r="L332" s="2"/>
      <c r="M332" s="2"/>
      <c r="N332" s="2"/>
      <c r="O332" s="2"/>
      <c r="P332" s="2"/>
      <c r="Q332" s="2"/>
      <c r="R332" s="2"/>
      <c r="S332" s="2"/>
      <c r="T332" s="2"/>
      <c r="U332" s="2"/>
      <c r="W332" s="1"/>
      <c r="X332" s="2"/>
    </row>
    <row r="333" spans="1:24" x14ac:dyDescent="0.25">
      <c r="A333" s="2"/>
      <c r="B333" s="2"/>
      <c r="C333" s="15"/>
      <c r="D333" s="2"/>
      <c r="E333" s="1"/>
      <c r="F333" s="2"/>
      <c r="G333" s="2"/>
      <c r="H333" s="2"/>
      <c r="I333" s="2"/>
      <c r="J333" s="2"/>
      <c r="K333" s="2"/>
      <c r="L333" s="2"/>
      <c r="M333" s="2"/>
      <c r="N333" s="2"/>
      <c r="O333" s="2"/>
      <c r="P333" s="2"/>
      <c r="Q333" s="2"/>
      <c r="R333" s="2"/>
      <c r="S333" s="2"/>
      <c r="T333" s="2"/>
      <c r="U333" s="2"/>
      <c r="W333" s="1"/>
      <c r="X333" s="2"/>
    </row>
    <row r="334" spans="1:24" x14ac:dyDescent="0.25">
      <c r="A334" s="2"/>
      <c r="B334" s="2"/>
      <c r="C334" s="15"/>
      <c r="D334" s="2"/>
      <c r="E334" s="1"/>
      <c r="F334" s="2"/>
      <c r="G334" s="2"/>
      <c r="H334" s="2"/>
      <c r="I334" s="2"/>
      <c r="J334" s="2"/>
      <c r="K334" s="2"/>
      <c r="L334" s="2"/>
      <c r="M334" s="2"/>
      <c r="N334" s="2"/>
      <c r="O334" s="2"/>
      <c r="P334" s="2"/>
      <c r="Q334" s="2"/>
      <c r="R334" s="2"/>
      <c r="S334" s="2"/>
      <c r="T334" s="2"/>
      <c r="U334" s="2"/>
      <c r="W334" s="1"/>
      <c r="X334" s="2"/>
    </row>
    <row r="335" spans="1:24" x14ac:dyDescent="0.25">
      <c r="A335" s="2"/>
      <c r="B335" s="2"/>
      <c r="C335" s="15"/>
      <c r="D335" s="2"/>
      <c r="E335" s="1"/>
      <c r="F335" s="2"/>
      <c r="G335" s="2"/>
      <c r="H335" s="2"/>
      <c r="I335" s="2"/>
      <c r="J335" s="2"/>
      <c r="K335" s="2"/>
      <c r="L335" s="2"/>
      <c r="M335" s="2"/>
      <c r="N335" s="2"/>
      <c r="O335" s="2"/>
      <c r="P335" s="2"/>
      <c r="Q335" s="2"/>
      <c r="R335" s="2"/>
      <c r="S335" s="2"/>
      <c r="T335" s="2"/>
      <c r="U335" s="2"/>
      <c r="W335" s="1"/>
      <c r="X335" s="2"/>
    </row>
    <row r="336" spans="1:24" x14ac:dyDescent="0.25">
      <c r="A336" s="2"/>
      <c r="B336" s="2"/>
      <c r="C336" s="15"/>
      <c r="D336" s="2"/>
      <c r="E336" s="1"/>
      <c r="F336" s="2"/>
      <c r="G336" s="2"/>
      <c r="H336" s="2"/>
      <c r="I336" s="2"/>
      <c r="J336" s="2"/>
      <c r="K336" s="2"/>
      <c r="L336" s="2"/>
      <c r="M336" s="2"/>
      <c r="N336" s="2"/>
      <c r="O336" s="2"/>
      <c r="P336" s="2"/>
      <c r="Q336" s="2"/>
      <c r="R336" s="2"/>
      <c r="S336" s="2"/>
      <c r="T336" s="2"/>
      <c r="U336" s="2"/>
      <c r="W336" s="1"/>
      <c r="X336" s="2"/>
    </row>
    <row r="337" spans="1:24" x14ac:dyDescent="0.25">
      <c r="A337" s="2"/>
      <c r="B337" s="2"/>
      <c r="C337" s="15"/>
      <c r="D337" s="2"/>
      <c r="E337" s="1"/>
      <c r="F337" s="2"/>
      <c r="G337" s="2"/>
      <c r="H337" s="2"/>
      <c r="I337" s="2"/>
      <c r="J337" s="2"/>
      <c r="K337" s="2"/>
      <c r="L337" s="2"/>
      <c r="M337" s="2"/>
      <c r="N337" s="2"/>
      <c r="O337" s="2"/>
      <c r="P337" s="2"/>
      <c r="Q337" s="2"/>
      <c r="R337" s="2"/>
      <c r="S337" s="2"/>
      <c r="T337" s="2"/>
      <c r="U337" s="2"/>
      <c r="W337" s="1"/>
      <c r="X337" s="2"/>
    </row>
    <row r="338" spans="1:24" x14ac:dyDescent="0.25">
      <c r="A338" s="2"/>
      <c r="B338" s="2"/>
      <c r="C338" s="15"/>
      <c r="D338" s="2"/>
      <c r="E338" s="1"/>
      <c r="F338" s="2"/>
      <c r="G338" s="2"/>
      <c r="H338" s="2"/>
      <c r="I338" s="2"/>
      <c r="J338" s="2"/>
      <c r="K338" s="2"/>
      <c r="L338" s="2"/>
      <c r="M338" s="2"/>
      <c r="N338" s="2"/>
      <c r="O338" s="2"/>
      <c r="P338" s="2"/>
      <c r="Q338" s="2"/>
      <c r="R338" s="2"/>
      <c r="S338" s="2"/>
      <c r="T338" s="2"/>
      <c r="U338" s="2"/>
      <c r="W338" s="1"/>
      <c r="X338" s="2"/>
    </row>
    <row r="339" spans="1:24" x14ac:dyDescent="0.25">
      <c r="A339" s="2"/>
      <c r="B339" s="2"/>
      <c r="C339" s="15"/>
      <c r="D339" s="2"/>
      <c r="E339" s="1"/>
      <c r="F339" s="2"/>
      <c r="G339" s="2"/>
      <c r="H339" s="2"/>
      <c r="I339" s="2"/>
      <c r="J339" s="2"/>
      <c r="K339" s="2"/>
      <c r="L339" s="2"/>
      <c r="M339" s="2"/>
      <c r="N339" s="2"/>
      <c r="O339" s="2"/>
      <c r="P339" s="2"/>
      <c r="Q339" s="2"/>
      <c r="R339" s="2"/>
      <c r="S339" s="2"/>
      <c r="T339" s="2"/>
      <c r="U339" s="2"/>
      <c r="W339" s="1"/>
      <c r="X339" s="2"/>
    </row>
    <row r="340" spans="1:24" x14ac:dyDescent="0.25">
      <c r="A340" s="2"/>
      <c r="B340" s="2"/>
      <c r="C340" s="15"/>
      <c r="D340" s="2"/>
      <c r="E340" s="1"/>
      <c r="F340" s="2"/>
      <c r="G340" s="2"/>
      <c r="H340" s="2"/>
      <c r="I340" s="2"/>
      <c r="J340" s="2"/>
      <c r="K340" s="2"/>
      <c r="L340" s="2"/>
      <c r="M340" s="2"/>
      <c r="N340" s="2"/>
      <c r="O340" s="2"/>
      <c r="P340" s="2"/>
      <c r="Q340" s="2"/>
      <c r="R340" s="2"/>
      <c r="S340" s="2"/>
      <c r="T340" s="2"/>
      <c r="U340" s="2"/>
      <c r="W340" s="1"/>
      <c r="X340" s="2"/>
    </row>
    <row r="341" spans="1:24" x14ac:dyDescent="0.25">
      <c r="A341" s="2"/>
      <c r="B341" s="2"/>
      <c r="C341" s="15"/>
      <c r="D341" s="2"/>
      <c r="E341" s="1"/>
      <c r="F341" s="2"/>
      <c r="G341" s="2"/>
      <c r="H341" s="2"/>
      <c r="I341" s="2"/>
      <c r="J341" s="2"/>
      <c r="K341" s="2"/>
      <c r="L341" s="2"/>
      <c r="M341" s="2"/>
      <c r="N341" s="2"/>
      <c r="O341" s="2"/>
      <c r="P341" s="2"/>
      <c r="Q341" s="2"/>
      <c r="R341" s="2"/>
      <c r="S341" s="2"/>
      <c r="T341" s="2"/>
      <c r="U341" s="2"/>
      <c r="W341" s="1"/>
      <c r="X341" s="2"/>
    </row>
    <row r="342" spans="1:24" x14ac:dyDescent="0.25">
      <c r="A342" s="2"/>
      <c r="B342" s="2"/>
      <c r="C342" s="15"/>
      <c r="D342" s="2"/>
      <c r="E342" s="1"/>
      <c r="F342" s="2"/>
      <c r="G342" s="2"/>
      <c r="H342" s="2"/>
      <c r="I342" s="2"/>
      <c r="J342" s="2"/>
      <c r="K342" s="2"/>
      <c r="L342" s="2"/>
      <c r="M342" s="2"/>
      <c r="N342" s="2"/>
      <c r="O342" s="2"/>
      <c r="P342" s="2"/>
      <c r="Q342" s="2"/>
      <c r="R342" s="2"/>
      <c r="S342" s="2"/>
      <c r="T342" s="2"/>
      <c r="U342" s="2"/>
      <c r="W342" s="1"/>
      <c r="X342" s="2"/>
    </row>
    <row r="343" spans="1:24" x14ac:dyDescent="0.25">
      <c r="A343" s="2"/>
      <c r="B343" s="2"/>
      <c r="C343" s="15"/>
      <c r="D343" s="2"/>
      <c r="E343" s="1"/>
      <c r="F343" s="2"/>
      <c r="G343" s="2"/>
      <c r="H343" s="2"/>
      <c r="I343" s="2"/>
      <c r="J343" s="2"/>
      <c r="K343" s="2"/>
      <c r="L343" s="2"/>
      <c r="M343" s="2"/>
      <c r="N343" s="2"/>
      <c r="O343" s="2"/>
      <c r="P343" s="2"/>
      <c r="Q343" s="2"/>
      <c r="R343" s="2"/>
      <c r="S343" s="2"/>
      <c r="T343" s="2"/>
      <c r="U343" s="2"/>
      <c r="W343" s="1"/>
      <c r="X343" s="2"/>
    </row>
    <row r="344" spans="1:24" x14ac:dyDescent="0.25">
      <c r="A344" s="2"/>
      <c r="B344" s="2"/>
      <c r="C344" s="15"/>
      <c r="D344" s="2"/>
      <c r="E344" s="1"/>
      <c r="F344" s="2"/>
      <c r="G344" s="2"/>
      <c r="H344" s="2"/>
      <c r="I344" s="2"/>
      <c r="J344" s="2"/>
      <c r="K344" s="2"/>
      <c r="L344" s="2"/>
      <c r="M344" s="2"/>
      <c r="N344" s="2"/>
      <c r="O344" s="2"/>
      <c r="P344" s="2"/>
      <c r="Q344" s="2"/>
      <c r="R344" s="2"/>
      <c r="S344" s="2"/>
      <c r="T344" s="2"/>
      <c r="U344" s="2"/>
      <c r="W344" s="1"/>
      <c r="X344" s="2"/>
    </row>
    <row r="345" spans="1:24" x14ac:dyDescent="0.25">
      <c r="A345" s="2"/>
      <c r="B345" s="2"/>
      <c r="C345" s="15"/>
      <c r="D345" s="2"/>
      <c r="E345" s="1"/>
      <c r="F345" s="2"/>
      <c r="G345" s="2"/>
      <c r="H345" s="2"/>
      <c r="I345" s="2"/>
      <c r="J345" s="2"/>
      <c r="K345" s="2"/>
      <c r="L345" s="2"/>
      <c r="M345" s="2"/>
      <c r="N345" s="2"/>
      <c r="O345" s="2"/>
      <c r="P345" s="2"/>
      <c r="Q345" s="2"/>
      <c r="R345" s="2"/>
      <c r="S345" s="2"/>
      <c r="T345" s="2"/>
      <c r="U345" s="2"/>
      <c r="W345" s="1"/>
      <c r="X345" s="2"/>
    </row>
    <row r="346" spans="1:24" x14ac:dyDescent="0.25">
      <c r="A346" s="2"/>
      <c r="B346" s="2"/>
      <c r="C346" s="15"/>
      <c r="D346" s="2"/>
      <c r="E346" s="1"/>
      <c r="F346" s="2"/>
      <c r="G346" s="2"/>
      <c r="H346" s="2"/>
      <c r="I346" s="2"/>
      <c r="J346" s="2"/>
      <c r="K346" s="2"/>
      <c r="L346" s="2"/>
      <c r="M346" s="2"/>
      <c r="N346" s="2"/>
      <c r="O346" s="2"/>
      <c r="P346" s="2"/>
      <c r="Q346" s="2"/>
      <c r="R346" s="2"/>
      <c r="S346" s="2"/>
      <c r="T346" s="2"/>
      <c r="U346" s="2"/>
      <c r="W346" s="1"/>
      <c r="X346" s="2"/>
    </row>
    <row r="347" spans="1:24" x14ac:dyDescent="0.25">
      <c r="A347" s="2"/>
      <c r="B347" s="2"/>
      <c r="C347" s="15"/>
      <c r="D347" s="2"/>
      <c r="E347" s="1"/>
      <c r="F347" s="2"/>
      <c r="G347" s="2"/>
      <c r="H347" s="2"/>
      <c r="I347" s="2"/>
      <c r="J347" s="2"/>
      <c r="K347" s="2"/>
      <c r="L347" s="2"/>
      <c r="M347" s="2"/>
      <c r="N347" s="2"/>
      <c r="O347" s="2"/>
      <c r="P347" s="2"/>
      <c r="Q347" s="2"/>
      <c r="R347" s="2"/>
      <c r="S347" s="2"/>
      <c r="T347" s="2"/>
      <c r="U347" s="2"/>
      <c r="W347" s="1"/>
      <c r="X347" s="2"/>
    </row>
    <row r="348" spans="1:24" x14ac:dyDescent="0.25">
      <c r="A348" s="2"/>
      <c r="B348" s="2"/>
      <c r="C348" s="15"/>
      <c r="D348" s="2"/>
      <c r="E348" s="1"/>
      <c r="F348" s="2"/>
      <c r="G348" s="2"/>
      <c r="H348" s="2"/>
      <c r="I348" s="2"/>
      <c r="J348" s="2"/>
      <c r="K348" s="2"/>
      <c r="L348" s="2"/>
      <c r="M348" s="2"/>
      <c r="N348" s="2"/>
      <c r="O348" s="2"/>
      <c r="P348" s="2"/>
      <c r="Q348" s="2"/>
      <c r="R348" s="2"/>
      <c r="S348" s="2"/>
      <c r="T348" s="2"/>
      <c r="U348" s="2"/>
      <c r="W348" s="1"/>
      <c r="X348" s="2"/>
    </row>
    <row r="349" spans="1:24" x14ac:dyDescent="0.25">
      <c r="A349" s="2"/>
      <c r="B349" s="2"/>
      <c r="C349" s="15"/>
      <c r="D349" s="2"/>
      <c r="E349" s="1"/>
      <c r="F349" s="2"/>
      <c r="G349" s="2"/>
      <c r="H349" s="2"/>
      <c r="I349" s="2"/>
      <c r="J349" s="2"/>
      <c r="K349" s="2"/>
      <c r="L349" s="2"/>
      <c r="M349" s="2"/>
      <c r="N349" s="2"/>
      <c r="O349" s="2"/>
      <c r="P349" s="2"/>
      <c r="Q349" s="2"/>
      <c r="R349" s="2"/>
      <c r="S349" s="2"/>
      <c r="T349" s="2"/>
      <c r="U349" s="2"/>
      <c r="W349" s="1"/>
      <c r="X349" s="2"/>
    </row>
    <row r="350" spans="1:24" x14ac:dyDescent="0.25">
      <c r="A350" s="2"/>
      <c r="B350" s="2"/>
      <c r="C350" s="15"/>
      <c r="D350" s="2"/>
      <c r="E350" s="1"/>
      <c r="F350" s="2"/>
      <c r="G350" s="2"/>
      <c r="H350" s="2"/>
      <c r="I350" s="2"/>
      <c r="J350" s="2"/>
      <c r="K350" s="2"/>
      <c r="L350" s="2"/>
      <c r="M350" s="21"/>
      <c r="N350" s="2"/>
      <c r="O350" s="2"/>
      <c r="P350" s="2"/>
      <c r="Q350" s="2"/>
      <c r="R350" s="2"/>
      <c r="S350" s="2"/>
      <c r="T350" s="2"/>
      <c r="U350" s="2"/>
      <c r="W350" s="1"/>
      <c r="X350" s="2"/>
    </row>
    <row r="351" spans="1:24" x14ac:dyDescent="0.25">
      <c r="A351" s="2"/>
      <c r="B351" s="2"/>
      <c r="C351" s="15"/>
      <c r="D351" s="2"/>
      <c r="E351" s="1"/>
      <c r="F351" s="2"/>
      <c r="G351" s="2"/>
      <c r="H351" s="2"/>
      <c r="I351" s="2"/>
      <c r="J351" s="2"/>
      <c r="K351" s="2"/>
      <c r="L351" s="2"/>
      <c r="M351" s="2"/>
      <c r="N351" s="2"/>
      <c r="O351" s="2"/>
      <c r="P351" s="2"/>
      <c r="Q351" s="2"/>
      <c r="R351" s="2"/>
      <c r="S351" s="2"/>
      <c r="T351" s="2"/>
      <c r="U351" s="2"/>
      <c r="W351" s="1"/>
      <c r="X351" s="2"/>
    </row>
    <row r="352" spans="1:24" x14ac:dyDescent="0.25">
      <c r="A352" s="2"/>
      <c r="B352" s="2"/>
      <c r="C352" s="15"/>
      <c r="D352" s="2"/>
      <c r="E352" s="1"/>
      <c r="F352" s="2"/>
      <c r="G352" s="2"/>
      <c r="H352" s="2"/>
      <c r="I352" s="2"/>
      <c r="J352" s="2"/>
      <c r="K352" s="2"/>
      <c r="L352" s="2"/>
      <c r="M352" s="2"/>
      <c r="N352" s="2"/>
      <c r="O352" s="2"/>
      <c r="P352" s="2"/>
      <c r="Q352" s="2"/>
      <c r="R352" s="2"/>
      <c r="S352" s="2"/>
      <c r="T352" s="2"/>
      <c r="U352" s="2"/>
      <c r="W352" s="1"/>
      <c r="X352" s="2"/>
    </row>
    <row r="353" spans="1:24" s="29" customFormat="1" x14ac:dyDescent="0.25">
      <c r="A353" s="2"/>
      <c r="B353" s="2"/>
      <c r="C353" s="15"/>
      <c r="D353" s="2"/>
      <c r="E353" s="1"/>
      <c r="F353" s="2"/>
      <c r="G353" s="2"/>
      <c r="H353" s="2"/>
      <c r="I353" s="2"/>
      <c r="J353" s="2"/>
      <c r="K353" s="2"/>
      <c r="L353" s="2"/>
      <c r="M353" s="2"/>
      <c r="N353" s="2"/>
      <c r="O353" s="2"/>
      <c r="P353" s="2"/>
      <c r="Q353" s="2"/>
      <c r="R353" s="2"/>
      <c r="S353" s="2"/>
      <c r="T353" s="2"/>
      <c r="U353" s="2"/>
      <c r="V353" s="1"/>
      <c r="W353" s="1"/>
      <c r="X353" s="2"/>
    </row>
    <row r="354" spans="1:24" x14ac:dyDescent="0.25">
      <c r="A354" s="2"/>
      <c r="B354" s="2"/>
      <c r="C354" s="15"/>
      <c r="D354" s="2"/>
      <c r="E354" s="1"/>
      <c r="F354" s="2"/>
      <c r="G354" s="2"/>
      <c r="H354" s="2"/>
      <c r="I354" s="2"/>
      <c r="J354" s="2"/>
      <c r="K354" s="2"/>
      <c r="L354" s="2"/>
      <c r="M354" s="2"/>
      <c r="N354" s="2"/>
      <c r="O354" s="2"/>
      <c r="P354" s="2"/>
      <c r="Q354" s="2"/>
      <c r="R354" s="2"/>
      <c r="S354" s="2"/>
      <c r="T354" s="2"/>
      <c r="U354" s="2"/>
      <c r="W354" s="1"/>
      <c r="X354" s="2"/>
    </row>
    <row r="355" spans="1:24" x14ac:dyDescent="0.25">
      <c r="A355" s="2"/>
      <c r="B355" s="2"/>
      <c r="C355" s="15"/>
      <c r="D355" s="2"/>
      <c r="E355" s="1"/>
      <c r="F355" s="2"/>
      <c r="G355" s="2"/>
      <c r="H355" s="2"/>
      <c r="I355" s="2"/>
      <c r="J355" s="2"/>
      <c r="K355" s="2"/>
      <c r="L355" s="2"/>
      <c r="M355" s="2"/>
      <c r="N355" s="2"/>
      <c r="O355" s="2"/>
      <c r="P355" s="2"/>
      <c r="Q355" s="2"/>
      <c r="R355" s="2"/>
      <c r="S355" s="2"/>
      <c r="T355" s="2"/>
      <c r="U355" s="2"/>
      <c r="W355" s="1"/>
      <c r="X355" s="2"/>
    </row>
    <row r="356" spans="1:24" x14ac:dyDescent="0.25">
      <c r="A356" s="2"/>
      <c r="B356" s="2"/>
      <c r="C356" s="15"/>
      <c r="D356" s="2"/>
      <c r="E356" s="1"/>
      <c r="F356" s="2"/>
      <c r="G356" s="2"/>
      <c r="H356" s="2"/>
      <c r="I356" s="2"/>
      <c r="J356" s="2"/>
      <c r="K356" s="2"/>
      <c r="L356" s="2"/>
      <c r="M356" s="2"/>
      <c r="N356" s="2"/>
      <c r="O356" s="2"/>
      <c r="P356" s="2"/>
      <c r="Q356" s="2"/>
      <c r="R356" s="2"/>
      <c r="S356" s="2"/>
      <c r="T356" s="2"/>
      <c r="U356" s="2"/>
      <c r="W356" s="1"/>
      <c r="X356" s="2"/>
    </row>
    <row r="357" spans="1:24" x14ac:dyDescent="0.25">
      <c r="A357" s="2"/>
      <c r="B357" s="2"/>
      <c r="C357" s="15"/>
      <c r="D357" s="2"/>
      <c r="E357" s="1"/>
      <c r="F357" s="2"/>
      <c r="G357" s="2"/>
      <c r="H357" s="2"/>
      <c r="I357" s="2"/>
      <c r="J357" s="2"/>
      <c r="K357" s="2"/>
      <c r="L357" s="2"/>
      <c r="M357" s="2"/>
      <c r="N357" s="2"/>
      <c r="O357" s="2"/>
      <c r="P357" s="2"/>
      <c r="Q357" s="2"/>
      <c r="R357" s="2"/>
      <c r="S357" s="2"/>
      <c r="T357" s="2"/>
      <c r="U357" s="2"/>
      <c r="W357" s="1"/>
      <c r="X357" s="2"/>
    </row>
    <row r="358" spans="1:24" x14ac:dyDescent="0.25">
      <c r="A358" s="2"/>
      <c r="B358" s="2"/>
      <c r="C358" s="15"/>
      <c r="D358" s="2"/>
      <c r="E358" s="1"/>
      <c r="F358" s="2"/>
      <c r="G358" s="2"/>
      <c r="H358" s="2"/>
      <c r="I358" s="2"/>
      <c r="J358" s="2"/>
      <c r="K358" s="2"/>
      <c r="L358" s="2"/>
      <c r="M358" s="2"/>
      <c r="N358" s="2"/>
      <c r="O358" s="2"/>
      <c r="P358" s="2"/>
      <c r="Q358" s="2"/>
      <c r="R358" s="2"/>
      <c r="S358" s="2"/>
      <c r="T358" s="2"/>
      <c r="U358" s="2"/>
      <c r="W358" s="1"/>
      <c r="X358" s="2"/>
    </row>
    <row r="359" spans="1:24" x14ac:dyDescent="0.25">
      <c r="A359" s="2"/>
      <c r="B359" s="2"/>
      <c r="C359" s="15"/>
      <c r="D359" s="2"/>
      <c r="E359" s="1"/>
      <c r="F359" s="2"/>
      <c r="G359" s="2"/>
      <c r="H359" s="2"/>
      <c r="I359" s="2"/>
      <c r="J359" s="2"/>
      <c r="K359" s="2"/>
      <c r="L359" s="2"/>
      <c r="M359" s="2"/>
      <c r="N359" s="2"/>
      <c r="O359" s="2"/>
      <c r="P359" s="2"/>
      <c r="Q359" s="2"/>
      <c r="R359" s="2"/>
      <c r="S359" s="2"/>
      <c r="T359" s="2"/>
      <c r="U359" s="2"/>
      <c r="W359" s="1"/>
      <c r="X359" s="2"/>
    </row>
    <row r="360" spans="1:24" x14ac:dyDescent="0.25">
      <c r="A360" s="2"/>
      <c r="B360" s="2"/>
      <c r="C360" s="15"/>
      <c r="D360" s="2"/>
      <c r="E360" s="1"/>
      <c r="F360" s="2"/>
      <c r="G360" s="2"/>
      <c r="H360" s="2"/>
      <c r="I360" s="2"/>
      <c r="J360" s="2"/>
      <c r="K360" s="2"/>
      <c r="L360" s="2"/>
      <c r="M360" s="2"/>
      <c r="N360" s="2"/>
      <c r="O360" s="2"/>
      <c r="P360" s="2"/>
      <c r="Q360" s="2"/>
      <c r="R360" s="2"/>
      <c r="S360" s="2"/>
      <c r="T360" s="2"/>
      <c r="U360" s="2"/>
      <c r="W360" s="1"/>
      <c r="X360" s="2"/>
    </row>
    <row r="361" spans="1:24" x14ac:dyDescent="0.25">
      <c r="A361" s="2"/>
      <c r="B361" s="2"/>
      <c r="C361" s="15"/>
      <c r="D361" s="2"/>
      <c r="E361" s="1"/>
      <c r="F361" s="2"/>
      <c r="G361" s="2"/>
      <c r="H361" s="2"/>
      <c r="I361" s="2"/>
      <c r="J361" s="2"/>
      <c r="K361" s="2"/>
      <c r="L361" s="2"/>
      <c r="M361" s="2"/>
      <c r="N361" s="2"/>
      <c r="O361" s="2"/>
      <c r="P361" s="2"/>
      <c r="Q361" s="2"/>
      <c r="R361" s="2"/>
      <c r="S361" s="2"/>
      <c r="T361" s="2"/>
      <c r="U361" s="2"/>
      <c r="W361" s="1"/>
      <c r="X361" s="2"/>
    </row>
    <row r="362" spans="1:24" x14ac:dyDescent="0.25">
      <c r="A362" s="2"/>
      <c r="B362" s="2"/>
      <c r="C362" s="15"/>
      <c r="D362" s="2"/>
      <c r="E362" s="1"/>
      <c r="F362" s="2"/>
      <c r="G362" s="2"/>
      <c r="H362" s="2"/>
      <c r="I362" s="2"/>
      <c r="J362" s="2"/>
      <c r="K362" s="2"/>
      <c r="L362" s="2"/>
      <c r="M362" s="2"/>
      <c r="N362" s="2"/>
      <c r="O362" s="2"/>
      <c r="P362" s="2"/>
      <c r="Q362" s="2"/>
      <c r="R362" s="2"/>
      <c r="S362" s="2"/>
      <c r="T362" s="2"/>
      <c r="U362" s="2"/>
      <c r="W362" s="1"/>
      <c r="X362" s="2"/>
    </row>
    <row r="363" spans="1:24" x14ac:dyDescent="0.25">
      <c r="A363" s="2"/>
      <c r="B363" s="2"/>
      <c r="C363" s="15"/>
      <c r="D363" s="2"/>
      <c r="E363" s="1"/>
      <c r="F363" s="2"/>
      <c r="G363" s="2"/>
      <c r="H363" s="2"/>
      <c r="I363" s="2"/>
      <c r="J363" s="2"/>
      <c r="K363" s="2"/>
      <c r="L363" s="2"/>
      <c r="M363" s="2"/>
      <c r="N363" s="2"/>
      <c r="O363" s="2"/>
      <c r="P363" s="2"/>
      <c r="Q363" s="2"/>
      <c r="R363" s="2"/>
      <c r="S363" s="2"/>
      <c r="T363" s="2"/>
      <c r="U363" s="2"/>
      <c r="W363" s="1"/>
      <c r="X363" s="2"/>
    </row>
    <row r="364" spans="1:24" x14ac:dyDescent="0.25">
      <c r="A364" s="2"/>
      <c r="B364" s="2"/>
      <c r="C364" s="15"/>
      <c r="D364" s="2"/>
      <c r="E364" s="1"/>
      <c r="F364" s="2"/>
      <c r="G364" s="2"/>
      <c r="H364" s="2"/>
      <c r="I364" s="2"/>
      <c r="J364" s="2"/>
      <c r="K364" s="2"/>
      <c r="L364" s="2"/>
      <c r="M364" s="2"/>
      <c r="N364" s="2"/>
      <c r="O364" s="2"/>
      <c r="P364" s="2"/>
      <c r="Q364" s="2"/>
      <c r="R364" s="2"/>
      <c r="S364" s="2"/>
      <c r="T364" s="2"/>
      <c r="U364" s="2"/>
      <c r="W364" s="1"/>
      <c r="X364" s="2"/>
    </row>
    <row r="365" spans="1:24" x14ac:dyDescent="0.25">
      <c r="A365" s="2"/>
      <c r="B365" s="2"/>
      <c r="C365" s="15"/>
      <c r="D365" s="2"/>
      <c r="E365" s="1"/>
      <c r="F365" s="2"/>
      <c r="G365" s="2"/>
      <c r="H365" s="2"/>
      <c r="I365" s="2"/>
      <c r="J365" s="2"/>
      <c r="K365" s="2"/>
      <c r="L365" s="2"/>
      <c r="M365" s="2"/>
      <c r="N365" s="2"/>
      <c r="O365" s="2"/>
      <c r="P365" s="2"/>
      <c r="Q365" s="2"/>
      <c r="R365" s="2"/>
      <c r="S365" s="2"/>
      <c r="T365" s="2"/>
      <c r="U365" s="2"/>
      <c r="W365" s="1"/>
      <c r="X365" s="2"/>
    </row>
    <row r="366" spans="1:24" x14ac:dyDescent="0.25">
      <c r="A366" s="2"/>
      <c r="B366" s="2"/>
      <c r="C366" s="15"/>
      <c r="D366" s="2"/>
      <c r="E366" s="1"/>
      <c r="F366" s="2"/>
      <c r="G366" s="2"/>
      <c r="H366" s="2"/>
      <c r="I366" s="2"/>
      <c r="J366" s="2"/>
      <c r="K366" s="2"/>
      <c r="L366" s="2"/>
      <c r="M366" s="2"/>
      <c r="N366" s="2"/>
      <c r="O366" s="2"/>
      <c r="P366" s="2"/>
      <c r="Q366" s="2"/>
      <c r="R366" s="2"/>
      <c r="S366" s="2"/>
      <c r="T366" s="2"/>
      <c r="U366" s="2"/>
      <c r="W366" s="1"/>
      <c r="X366" s="2"/>
    </row>
    <row r="367" spans="1:24" x14ac:dyDescent="0.25">
      <c r="A367" s="2"/>
      <c r="B367" s="2"/>
      <c r="C367" s="15"/>
      <c r="D367" s="2"/>
      <c r="E367" s="1"/>
      <c r="F367" s="2"/>
      <c r="G367" s="2"/>
      <c r="H367" s="2"/>
      <c r="I367" s="2"/>
      <c r="J367" s="2"/>
      <c r="K367" s="2"/>
      <c r="L367" s="2"/>
      <c r="M367" s="2"/>
      <c r="N367" s="2"/>
      <c r="O367" s="2"/>
      <c r="P367" s="2"/>
      <c r="Q367" s="2"/>
      <c r="R367" s="2"/>
      <c r="S367" s="2"/>
      <c r="T367" s="2"/>
      <c r="U367" s="2"/>
      <c r="W367" s="1"/>
      <c r="X367" s="2"/>
    </row>
    <row r="368" spans="1:24" x14ac:dyDescent="0.25">
      <c r="A368" s="2"/>
      <c r="B368" s="2"/>
      <c r="C368" s="15"/>
      <c r="D368" s="2"/>
      <c r="E368" s="1"/>
      <c r="F368" s="2"/>
      <c r="G368" s="2"/>
      <c r="H368" s="2"/>
      <c r="I368" s="2"/>
      <c r="J368" s="2"/>
      <c r="K368" s="2"/>
      <c r="L368" s="2"/>
      <c r="M368" s="21"/>
      <c r="N368" s="2"/>
      <c r="O368" s="2"/>
      <c r="P368" s="2"/>
      <c r="Q368" s="2"/>
      <c r="R368" s="2"/>
      <c r="S368" s="2"/>
      <c r="T368" s="2"/>
      <c r="U368" s="2"/>
      <c r="W368" s="1"/>
      <c r="X368" s="2"/>
    </row>
    <row r="369" spans="1:24" x14ac:dyDescent="0.25">
      <c r="A369" s="2"/>
      <c r="B369" s="2"/>
      <c r="C369" s="15"/>
      <c r="D369" s="2"/>
      <c r="E369" s="1"/>
      <c r="F369" s="2"/>
      <c r="G369" s="2"/>
      <c r="H369" s="2"/>
      <c r="I369" s="2"/>
      <c r="J369" s="2"/>
      <c r="K369" s="2"/>
      <c r="L369" s="2"/>
      <c r="M369" s="2"/>
      <c r="N369" s="2"/>
      <c r="O369" s="2"/>
      <c r="P369" s="2"/>
      <c r="Q369" s="2"/>
      <c r="R369" s="2"/>
      <c r="S369" s="2"/>
      <c r="T369" s="2"/>
      <c r="U369" s="2"/>
      <c r="W369" s="1"/>
      <c r="X369" s="2"/>
    </row>
    <row r="370" spans="1:24" x14ac:dyDescent="0.25">
      <c r="A370" s="2"/>
      <c r="B370" s="2"/>
      <c r="C370" s="15"/>
      <c r="D370" s="2"/>
      <c r="E370" s="1"/>
      <c r="F370" s="2"/>
      <c r="G370" s="2"/>
      <c r="H370" s="2"/>
      <c r="I370" s="2"/>
      <c r="J370" s="2"/>
      <c r="K370" s="2"/>
      <c r="L370" s="2"/>
      <c r="M370" s="2"/>
      <c r="N370" s="2"/>
      <c r="O370" s="2"/>
      <c r="P370" s="2"/>
      <c r="Q370" s="2"/>
      <c r="R370" s="2"/>
      <c r="S370" s="2"/>
      <c r="T370" s="2"/>
      <c r="U370" s="2"/>
      <c r="W370" s="1"/>
      <c r="X370" s="2"/>
    </row>
    <row r="371" spans="1:24" x14ac:dyDescent="0.25">
      <c r="A371" s="2"/>
      <c r="B371" s="2"/>
      <c r="C371" s="15"/>
      <c r="D371" s="2"/>
      <c r="E371" s="1"/>
      <c r="F371" s="2"/>
      <c r="G371" s="2"/>
      <c r="H371" s="2"/>
      <c r="I371" s="2"/>
      <c r="J371" s="2"/>
      <c r="K371" s="2"/>
      <c r="L371" s="2"/>
      <c r="M371" s="2"/>
      <c r="N371" s="2"/>
      <c r="O371" s="2"/>
      <c r="P371" s="2"/>
      <c r="Q371" s="2"/>
      <c r="R371" s="2"/>
      <c r="S371" s="2"/>
      <c r="T371" s="2"/>
      <c r="U371" s="2"/>
      <c r="W371" s="1"/>
      <c r="X371" s="2"/>
    </row>
    <row r="372" spans="1:24" x14ac:dyDescent="0.25">
      <c r="A372" s="2"/>
      <c r="B372" s="2"/>
      <c r="C372" s="15"/>
      <c r="D372" s="21"/>
      <c r="E372" s="1"/>
      <c r="F372" s="2"/>
      <c r="G372" s="2"/>
      <c r="H372" s="2"/>
      <c r="I372" s="2"/>
      <c r="J372" s="2"/>
      <c r="K372" s="2"/>
      <c r="L372" s="2"/>
      <c r="M372" s="2"/>
      <c r="N372" s="2"/>
      <c r="O372" s="2"/>
      <c r="P372" s="2"/>
      <c r="Q372" s="2"/>
      <c r="R372" s="2"/>
      <c r="S372" s="2"/>
      <c r="T372" s="2"/>
      <c r="U372" s="2"/>
      <c r="W372" s="1"/>
      <c r="X372" s="2"/>
    </row>
    <row r="373" spans="1:24" x14ac:dyDescent="0.25">
      <c r="A373" s="2"/>
      <c r="B373" s="2"/>
      <c r="C373" s="15"/>
      <c r="D373" s="2"/>
      <c r="E373" s="1"/>
      <c r="F373" s="2"/>
      <c r="G373" s="2"/>
      <c r="H373" s="2"/>
      <c r="I373" s="2"/>
      <c r="J373" s="2"/>
      <c r="K373" s="2"/>
      <c r="L373" s="2"/>
      <c r="M373" s="2"/>
      <c r="N373" s="2"/>
      <c r="O373" s="2"/>
      <c r="P373" s="2"/>
      <c r="Q373" s="2"/>
      <c r="R373" s="2"/>
      <c r="S373" s="2"/>
      <c r="T373" s="2"/>
      <c r="U373" s="2"/>
      <c r="W373" s="1"/>
      <c r="X373" s="2"/>
    </row>
    <row r="374" spans="1:24" x14ac:dyDescent="0.25">
      <c r="A374" s="2"/>
      <c r="B374" s="2"/>
      <c r="C374" s="15"/>
      <c r="D374" s="2"/>
      <c r="E374" s="1"/>
      <c r="F374" s="2"/>
      <c r="G374" s="2"/>
      <c r="H374" s="2"/>
      <c r="I374" s="2"/>
      <c r="J374" s="2"/>
      <c r="K374" s="2"/>
      <c r="L374" s="2"/>
      <c r="M374" s="2"/>
      <c r="N374" s="2"/>
      <c r="O374" s="2"/>
      <c r="P374" s="2"/>
      <c r="Q374" s="2"/>
      <c r="R374" s="2"/>
      <c r="S374" s="2"/>
      <c r="T374" s="2"/>
      <c r="U374" s="2"/>
      <c r="W374" s="1"/>
      <c r="X374" s="2"/>
    </row>
    <row r="375" spans="1:24" s="29" customFormat="1" x14ac:dyDescent="0.25">
      <c r="A375" s="2"/>
      <c r="B375" s="2"/>
      <c r="C375" s="15"/>
      <c r="D375" s="2"/>
      <c r="E375" s="1"/>
      <c r="F375" s="2"/>
      <c r="G375" s="2"/>
      <c r="H375" s="2"/>
      <c r="I375" s="2"/>
      <c r="J375" s="2"/>
      <c r="K375" s="2"/>
      <c r="L375" s="2"/>
      <c r="M375" s="2"/>
      <c r="N375" s="2"/>
      <c r="O375" s="2"/>
      <c r="P375" s="2"/>
      <c r="Q375" s="2"/>
      <c r="R375" s="2"/>
      <c r="S375" s="2"/>
      <c r="T375" s="2"/>
      <c r="U375" s="2"/>
      <c r="V375" s="1"/>
      <c r="W375" s="1"/>
      <c r="X375" s="2"/>
    </row>
    <row r="376" spans="1:24" s="36" customFormat="1" x14ac:dyDescent="0.25">
      <c r="A376" s="2"/>
      <c r="B376" s="2"/>
      <c r="C376" s="15"/>
      <c r="D376" s="2"/>
      <c r="E376" s="1"/>
      <c r="F376" s="2"/>
      <c r="G376" s="2"/>
      <c r="H376" s="2"/>
      <c r="I376" s="2"/>
      <c r="J376" s="2"/>
      <c r="K376" s="2"/>
      <c r="L376" s="2"/>
      <c r="M376" s="2"/>
      <c r="N376" s="2"/>
      <c r="O376" s="2"/>
      <c r="P376" s="2"/>
      <c r="Q376" s="2"/>
      <c r="R376" s="2"/>
      <c r="S376" s="2"/>
      <c r="T376" s="2"/>
      <c r="U376" s="2"/>
      <c r="V376" s="1"/>
      <c r="W376" s="1"/>
      <c r="X376" s="2"/>
    </row>
    <row r="377" spans="1:24" x14ac:dyDescent="0.25">
      <c r="A377" s="2"/>
      <c r="B377" s="2"/>
      <c r="C377" s="15"/>
      <c r="D377" s="2"/>
      <c r="E377" s="1"/>
      <c r="F377" s="2"/>
      <c r="G377" s="2"/>
      <c r="H377" s="2"/>
      <c r="I377" s="2"/>
      <c r="J377" s="2"/>
      <c r="K377" s="2"/>
      <c r="L377" s="2"/>
      <c r="M377" s="2"/>
      <c r="N377" s="2"/>
      <c r="O377" s="2"/>
      <c r="P377" s="2"/>
      <c r="Q377" s="2"/>
      <c r="R377" s="2"/>
      <c r="S377" s="2"/>
      <c r="T377" s="2"/>
      <c r="U377" s="2"/>
      <c r="W377" s="1"/>
      <c r="X377" s="2"/>
    </row>
    <row r="378" spans="1:24" x14ac:dyDescent="0.25">
      <c r="A378" s="2"/>
      <c r="B378" s="2"/>
      <c r="C378" s="15"/>
      <c r="D378" s="2"/>
      <c r="E378" s="1"/>
      <c r="F378" s="2"/>
      <c r="G378" s="2"/>
      <c r="H378" s="2"/>
      <c r="I378" s="2"/>
      <c r="J378" s="2"/>
      <c r="K378" s="2"/>
      <c r="L378" s="2"/>
      <c r="M378" s="2"/>
      <c r="N378" s="2"/>
      <c r="O378" s="2"/>
      <c r="P378" s="2"/>
      <c r="Q378" s="2"/>
      <c r="R378" s="2"/>
      <c r="S378" s="2"/>
      <c r="T378" s="2"/>
      <c r="U378" s="2"/>
      <c r="W378" s="1"/>
      <c r="X378" s="2"/>
    </row>
    <row r="379" spans="1:24" x14ac:dyDescent="0.25">
      <c r="A379" s="2"/>
      <c r="B379" s="2"/>
      <c r="C379" s="15"/>
      <c r="D379" s="2"/>
      <c r="E379" s="1"/>
      <c r="F379" s="2"/>
      <c r="G379" s="2"/>
      <c r="H379" s="2"/>
      <c r="I379" s="2"/>
      <c r="J379" s="2"/>
      <c r="K379" s="2"/>
      <c r="L379" s="2"/>
      <c r="M379" s="2"/>
      <c r="N379" s="2"/>
      <c r="O379" s="2"/>
      <c r="P379" s="2"/>
      <c r="Q379" s="2"/>
      <c r="R379" s="2"/>
      <c r="S379" s="2"/>
      <c r="T379" s="2"/>
      <c r="U379" s="2"/>
      <c r="W379" s="1"/>
      <c r="X379" s="2"/>
    </row>
    <row r="380" spans="1:24" x14ac:dyDescent="0.25">
      <c r="A380" s="2"/>
      <c r="B380" s="2"/>
      <c r="C380" s="15"/>
      <c r="D380" s="2"/>
      <c r="E380" s="1"/>
      <c r="F380" s="2"/>
      <c r="G380" s="2"/>
      <c r="H380" s="2"/>
      <c r="I380" s="2"/>
      <c r="J380" s="2"/>
      <c r="K380" s="2"/>
      <c r="L380" s="2"/>
      <c r="M380" s="2"/>
      <c r="N380" s="2"/>
      <c r="O380" s="2"/>
      <c r="P380" s="2"/>
      <c r="Q380" s="2"/>
      <c r="R380" s="2"/>
      <c r="S380" s="2"/>
      <c r="T380" s="2"/>
      <c r="U380" s="2"/>
      <c r="W380" s="1"/>
      <c r="X380" s="2"/>
    </row>
    <row r="381" spans="1:24" x14ac:dyDescent="0.25">
      <c r="A381" s="2"/>
      <c r="B381" s="2"/>
      <c r="C381" s="15"/>
      <c r="D381" s="2"/>
      <c r="E381" s="1"/>
      <c r="F381" s="2"/>
      <c r="G381" s="2"/>
      <c r="H381" s="2"/>
      <c r="I381" s="2"/>
      <c r="J381" s="2"/>
      <c r="K381" s="2"/>
      <c r="L381" s="2"/>
      <c r="M381" s="2"/>
      <c r="N381" s="2"/>
      <c r="O381" s="2"/>
      <c r="P381" s="2"/>
      <c r="Q381" s="2"/>
      <c r="R381" s="2"/>
      <c r="S381" s="2"/>
      <c r="T381" s="2"/>
      <c r="U381" s="2"/>
      <c r="W381" s="1"/>
      <c r="X381" s="2"/>
    </row>
    <row r="382" spans="1:24" x14ac:dyDescent="0.25">
      <c r="A382" s="2"/>
      <c r="B382" s="2"/>
      <c r="C382" s="15"/>
      <c r="D382" s="2"/>
      <c r="E382" s="1"/>
      <c r="F382" s="2"/>
      <c r="G382" s="2"/>
      <c r="H382" s="2"/>
      <c r="I382" s="2"/>
      <c r="J382" s="2"/>
      <c r="K382" s="2"/>
      <c r="L382" s="2"/>
      <c r="M382" s="2"/>
      <c r="N382" s="2"/>
      <c r="O382" s="2"/>
      <c r="P382" s="2"/>
      <c r="Q382" s="2"/>
      <c r="R382" s="2"/>
      <c r="S382" s="2"/>
      <c r="T382" s="2"/>
      <c r="U382" s="2"/>
      <c r="W382" s="1"/>
      <c r="X382" s="2"/>
    </row>
    <row r="383" spans="1:24" x14ac:dyDescent="0.25">
      <c r="A383" s="2"/>
      <c r="B383" s="2"/>
      <c r="C383" s="15"/>
      <c r="D383" s="2"/>
      <c r="E383" s="1"/>
      <c r="F383" s="2"/>
      <c r="G383" s="2"/>
      <c r="H383" s="2"/>
      <c r="I383" s="2"/>
      <c r="J383" s="2"/>
      <c r="K383" s="2"/>
      <c r="L383" s="2"/>
      <c r="M383" s="2"/>
      <c r="N383" s="2"/>
      <c r="O383" s="2"/>
      <c r="P383" s="2"/>
      <c r="Q383" s="2"/>
      <c r="R383" s="2"/>
      <c r="S383" s="2"/>
      <c r="T383" s="2"/>
      <c r="U383" s="2"/>
      <c r="W383" s="1"/>
      <c r="X383" s="2"/>
    </row>
    <row r="384" spans="1:24" x14ac:dyDescent="0.25">
      <c r="A384" s="2"/>
      <c r="B384" s="2"/>
      <c r="C384" s="15"/>
      <c r="D384" s="2"/>
      <c r="E384" s="1"/>
      <c r="F384" s="2"/>
      <c r="G384" s="2"/>
      <c r="H384" s="2"/>
      <c r="I384" s="2"/>
      <c r="J384" s="2"/>
      <c r="K384" s="2"/>
      <c r="L384" s="2"/>
      <c r="M384" s="2"/>
      <c r="N384" s="2"/>
      <c r="O384" s="2"/>
      <c r="P384" s="2"/>
      <c r="Q384" s="2"/>
      <c r="R384" s="2"/>
      <c r="S384" s="2"/>
      <c r="T384" s="2"/>
      <c r="U384" s="2"/>
      <c r="W384" s="1"/>
      <c r="X384" s="2"/>
    </row>
    <row r="385" spans="1:24" x14ac:dyDescent="0.25">
      <c r="A385" s="2"/>
      <c r="B385" s="2"/>
      <c r="C385" s="15"/>
      <c r="D385" s="2"/>
      <c r="E385" s="1"/>
      <c r="F385" s="2"/>
      <c r="G385" s="2"/>
      <c r="H385" s="2"/>
      <c r="I385" s="2"/>
      <c r="J385" s="2"/>
      <c r="K385" s="2"/>
      <c r="L385" s="2"/>
      <c r="M385" s="2"/>
      <c r="N385" s="2"/>
      <c r="O385" s="2"/>
      <c r="P385" s="2"/>
      <c r="Q385" s="2"/>
      <c r="R385" s="2"/>
      <c r="S385" s="2"/>
      <c r="T385" s="2"/>
      <c r="U385" s="2"/>
      <c r="W385" s="1"/>
      <c r="X385" s="2"/>
    </row>
    <row r="386" spans="1:24" x14ac:dyDescent="0.25">
      <c r="A386" s="2"/>
      <c r="B386" s="2"/>
      <c r="C386" s="15"/>
      <c r="D386" s="2"/>
      <c r="E386" s="1"/>
      <c r="F386" s="2"/>
      <c r="G386" s="2"/>
      <c r="H386" s="2"/>
      <c r="I386" s="2"/>
      <c r="J386" s="2"/>
      <c r="K386" s="2"/>
      <c r="L386" s="2"/>
      <c r="M386" s="2"/>
      <c r="N386" s="2"/>
      <c r="O386" s="2"/>
      <c r="P386" s="2"/>
      <c r="Q386" s="2"/>
      <c r="R386" s="2"/>
      <c r="S386" s="2"/>
      <c r="T386" s="2"/>
      <c r="U386" s="2"/>
      <c r="W386" s="1"/>
      <c r="X386" s="2"/>
    </row>
    <row r="387" spans="1:24" x14ac:dyDescent="0.25">
      <c r="A387" s="2"/>
      <c r="B387" s="2"/>
      <c r="C387" s="15"/>
      <c r="D387" s="2"/>
      <c r="E387" s="1"/>
      <c r="F387" s="2"/>
      <c r="G387" s="2"/>
      <c r="H387" s="2"/>
      <c r="I387" s="2"/>
      <c r="J387" s="2"/>
      <c r="K387" s="2"/>
      <c r="L387" s="2"/>
      <c r="M387" s="2"/>
      <c r="N387" s="2"/>
      <c r="O387" s="2"/>
      <c r="P387" s="2"/>
      <c r="Q387" s="2"/>
      <c r="R387" s="2"/>
      <c r="S387" s="2"/>
      <c r="T387" s="2"/>
      <c r="U387" s="2"/>
      <c r="W387" s="1"/>
      <c r="X387" s="2"/>
    </row>
    <row r="388" spans="1:24" x14ac:dyDescent="0.25">
      <c r="A388" s="2"/>
      <c r="B388" s="2"/>
      <c r="C388" s="15"/>
      <c r="D388" s="2"/>
      <c r="E388" s="1"/>
      <c r="F388" s="2"/>
      <c r="G388" s="2"/>
      <c r="H388" s="2"/>
      <c r="I388" s="2"/>
      <c r="J388" s="2"/>
      <c r="K388" s="2"/>
      <c r="L388" s="2"/>
      <c r="M388" s="2"/>
      <c r="N388" s="2"/>
      <c r="O388" s="2"/>
      <c r="P388" s="2"/>
      <c r="Q388" s="2"/>
      <c r="R388" s="2"/>
      <c r="S388" s="2"/>
      <c r="T388" s="2"/>
      <c r="U388" s="2"/>
      <c r="W388" s="1"/>
      <c r="X388" s="2"/>
    </row>
    <row r="389" spans="1:24" x14ac:dyDescent="0.25">
      <c r="A389" s="2"/>
      <c r="B389" s="2"/>
      <c r="C389" s="15"/>
      <c r="D389" s="2"/>
      <c r="E389" s="1"/>
      <c r="F389" s="2"/>
      <c r="G389" s="2"/>
      <c r="H389" s="2"/>
      <c r="I389" s="2"/>
      <c r="J389" s="2"/>
      <c r="K389" s="2"/>
      <c r="L389" s="2"/>
      <c r="M389" s="2"/>
      <c r="N389" s="2"/>
      <c r="O389" s="2"/>
      <c r="P389" s="2"/>
      <c r="Q389" s="2"/>
      <c r="R389" s="2"/>
      <c r="S389" s="2"/>
      <c r="T389" s="2"/>
      <c r="U389" s="2"/>
      <c r="W389" s="1"/>
      <c r="X389" s="2"/>
    </row>
    <row r="390" spans="1:24" x14ac:dyDescent="0.25">
      <c r="A390" s="2"/>
      <c r="B390" s="2"/>
      <c r="C390" s="15"/>
      <c r="D390" s="2"/>
      <c r="E390" s="1"/>
      <c r="F390" s="2"/>
      <c r="G390" s="2"/>
      <c r="H390" s="2"/>
      <c r="I390" s="2"/>
      <c r="J390" s="2"/>
      <c r="K390" s="2"/>
      <c r="L390" s="2"/>
      <c r="M390" s="2"/>
      <c r="N390" s="2"/>
      <c r="O390" s="2"/>
      <c r="P390" s="2"/>
      <c r="Q390" s="2"/>
      <c r="R390" s="2"/>
      <c r="S390" s="2"/>
      <c r="T390" s="2"/>
      <c r="U390" s="2"/>
      <c r="W390" s="1"/>
      <c r="X390" s="2"/>
    </row>
    <row r="391" spans="1:24" x14ac:dyDescent="0.25">
      <c r="A391" s="2"/>
      <c r="B391" s="2"/>
      <c r="C391" s="15"/>
      <c r="D391" s="2"/>
      <c r="E391" s="1"/>
      <c r="F391" s="2"/>
      <c r="G391" s="2"/>
      <c r="H391" s="2"/>
      <c r="I391" s="2"/>
      <c r="J391" s="2"/>
      <c r="K391" s="2"/>
      <c r="L391" s="2"/>
      <c r="M391" s="2"/>
      <c r="N391" s="2"/>
      <c r="O391" s="2"/>
      <c r="P391" s="2"/>
      <c r="Q391" s="2"/>
      <c r="R391" s="2"/>
      <c r="S391" s="2"/>
      <c r="T391" s="2"/>
      <c r="U391" s="2"/>
      <c r="W391" s="1"/>
      <c r="X391" s="2"/>
    </row>
    <row r="392" spans="1:24" x14ac:dyDescent="0.25">
      <c r="A392" s="2"/>
      <c r="B392" s="2"/>
      <c r="C392" s="15"/>
      <c r="D392" s="2"/>
      <c r="E392" s="1"/>
      <c r="F392" s="2"/>
      <c r="G392" s="2"/>
      <c r="H392" s="2"/>
      <c r="I392" s="2"/>
      <c r="J392" s="2"/>
      <c r="K392" s="2"/>
      <c r="L392" s="2"/>
      <c r="M392" s="2"/>
      <c r="N392" s="2"/>
      <c r="O392" s="2"/>
      <c r="P392" s="2"/>
      <c r="Q392" s="2"/>
      <c r="R392" s="2"/>
      <c r="S392" s="2"/>
      <c r="T392" s="2"/>
      <c r="U392" s="2"/>
      <c r="W392" s="1"/>
      <c r="X392" s="2"/>
    </row>
    <row r="393" spans="1:24" x14ac:dyDescent="0.25">
      <c r="A393" s="2"/>
      <c r="B393" s="2"/>
      <c r="C393" s="15"/>
      <c r="D393" s="2"/>
      <c r="E393" s="1"/>
      <c r="F393" s="2"/>
      <c r="G393" s="2"/>
      <c r="H393" s="2"/>
      <c r="I393" s="2"/>
      <c r="J393" s="2"/>
      <c r="K393" s="2"/>
      <c r="L393" s="2"/>
      <c r="M393" s="2"/>
      <c r="N393" s="2"/>
      <c r="O393" s="2"/>
      <c r="P393" s="2"/>
      <c r="Q393" s="2"/>
      <c r="R393" s="2"/>
      <c r="S393" s="2"/>
      <c r="T393" s="2"/>
      <c r="U393" s="2"/>
      <c r="W393" s="1"/>
      <c r="X393" s="2"/>
    </row>
    <row r="394" spans="1:24" x14ac:dyDescent="0.25">
      <c r="A394" s="2"/>
      <c r="B394" s="2"/>
      <c r="C394" s="15"/>
      <c r="D394" s="2"/>
      <c r="E394" s="1"/>
      <c r="F394" s="2"/>
      <c r="G394" s="2"/>
      <c r="H394" s="2"/>
      <c r="I394" s="2"/>
      <c r="J394" s="2"/>
      <c r="K394" s="2"/>
      <c r="L394" s="2"/>
      <c r="M394" s="2"/>
      <c r="N394" s="2"/>
      <c r="O394" s="2"/>
      <c r="P394" s="2"/>
      <c r="Q394" s="2"/>
      <c r="R394" s="2"/>
      <c r="S394" s="2"/>
      <c r="T394" s="2"/>
      <c r="U394" s="2"/>
      <c r="W394" s="1"/>
      <c r="X394" s="2"/>
    </row>
    <row r="395" spans="1:24" x14ac:dyDescent="0.25">
      <c r="A395" s="2"/>
      <c r="B395" s="2"/>
      <c r="C395" s="15"/>
      <c r="D395" s="2"/>
      <c r="E395" s="1"/>
      <c r="F395" s="2"/>
      <c r="G395" s="2"/>
      <c r="H395" s="2"/>
      <c r="I395" s="2"/>
      <c r="J395" s="2"/>
      <c r="K395" s="2"/>
      <c r="L395" s="2"/>
      <c r="M395" s="2"/>
      <c r="N395" s="2"/>
      <c r="O395" s="2"/>
      <c r="P395" s="2"/>
      <c r="Q395" s="2"/>
      <c r="R395" s="2"/>
      <c r="S395" s="2"/>
      <c r="T395" s="2"/>
      <c r="U395" s="2"/>
      <c r="W395" s="1"/>
      <c r="X395" s="2"/>
    </row>
    <row r="396" spans="1:24" x14ac:dyDescent="0.25">
      <c r="A396" s="2"/>
      <c r="B396" s="2"/>
      <c r="C396" s="15"/>
      <c r="D396" s="2"/>
      <c r="E396" s="1"/>
      <c r="F396" s="2"/>
      <c r="G396" s="2"/>
      <c r="H396" s="2"/>
      <c r="I396" s="2"/>
      <c r="J396" s="2"/>
      <c r="K396" s="2"/>
      <c r="L396" s="2"/>
      <c r="M396" s="2"/>
      <c r="N396" s="2"/>
      <c r="O396" s="2"/>
      <c r="P396" s="2"/>
      <c r="Q396" s="2"/>
      <c r="R396" s="2"/>
      <c r="S396" s="2"/>
      <c r="T396" s="2"/>
      <c r="U396" s="2"/>
      <c r="W396" s="10"/>
      <c r="X396" s="2"/>
    </row>
    <row r="397" spans="1:24" x14ac:dyDescent="0.25">
      <c r="A397" s="2"/>
      <c r="B397" s="2"/>
      <c r="C397" s="15"/>
      <c r="D397" s="2"/>
      <c r="E397" s="1"/>
      <c r="F397" s="2"/>
      <c r="G397" s="2"/>
      <c r="H397" s="2"/>
      <c r="I397" s="2"/>
      <c r="J397" s="2"/>
      <c r="K397" s="2"/>
      <c r="L397" s="2"/>
      <c r="M397" s="2"/>
      <c r="N397" s="2"/>
      <c r="O397" s="2"/>
      <c r="P397" s="2"/>
      <c r="Q397" s="2"/>
      <c r="R397" s="2"/>
      <c r="S397" s="2"/>
      <c r="T397" s="2"/>
      <c r="U397" s="2"/>
      <c r="W397" s="1"/>
      <c r="X397" s="2"/>
    </row>
    <row r="398" spans="1:24" x14ac:dyDescent="0.25">
      <c r="A398" s="2"/>
      <c r="B398" s="2"/>
      <c r="C398" s="15"/>
      <c r="D398" s="2"/>
      <c r="E398" s="1"/>
      <c r="F398" s="2"/>
      <c r="G398" s="2"/>
      <c r="H398" s="2"/>
      <c r="I398" s="2"/>
      <c r="J398" s="2"/>
      <c r="K398" s="2"/>
      <c r="L398" s="2"/>
      <c r="M398" s="2"/>
      <c r="N398" s="2"/>
      <c r="O398" s="2"/>
      <c r="P398" s="2"/>
      <c r="Q398" s="2"/>
      <c r="R398" s="2"/>
      <c r="S398" s="2"/>
      <c r="T398" s="2"/>
      <c r="U398" s="2"/>
      <c r="W398" s="1"/>
      <c r="X398" s="2"/>
    </row>
    <row r="399" spans="1:24" x14ac:dyDescent="0.25">
      <c r="A399" s="2"/>
      <c r="B399" s="2"/>
      <c r="C399" s="15"/>
      <c r="D399" s="2"/>
      <c r="E399" s="1"/>
      <c r="F399" s="2"/>
      <c r="G399" s="2"/>
      <c r="H399" s="2"/>
      <c r="I399" s="2"/>
      <c r="J399" s="2"/>
      <c r="K399" s="2"/>
      <c r="L399" s="2"/>
      <c r="M399" s="2"/>
      <c r="N399" s="2"/>
      <c r="O399" s="2"/>
      <c r="P399" s="2"/>
      <c r="Q399" s="2"/>
      <c r="R399" s="2"/>
      <c r="S399" s="2"/>
      <c r="T399" s="2"/>
      <c r="U399" s="2"/>
      <c r="W399" s="1"/>
      <c r="X399" s="2"/>
    </row>
    <row r="400" spans="1:24" x14ac:dyDescent="0.25">
      <c r="A400" s="2"/>
      <c r="B400" s="2"/>
      <c r="C400" s="15"/>
      <c r="D400" s="2"/>
      <c r="E400" s="1"/>
      <c r="F400" s="2"/>
      <c r="G400" s="2"/>
      <c r="H400" s="2"/>
      <c r="I400" s="2"/>
      <c r="J400" s="2"/>
      <c r="K400" s="2"/>
      <c r="L400" s="2"/>
      <c r="M400" s="2"/>
      <c r="N400" s="2"/>
      <c r="O400" s="2"/>
      <c r="P400" s="2"/>
      <c r="Q400" s="2"/>
      <c r="R400" s="2"/>
      <c r="S400" s="2"/>
      <c r="T400" s="2"/>
      <c r="U400" s="2"/>
      <c r="W400" s="1"/>
      <c r="X400" s="2"/>
    </row>
    <row r="401" spans="1:24" x14ac:dyDescent="0.25">
      <c r="A401" s="2"/>
      <c r="B401" s="2"/>
      <c r="C401" s="15"/>
      <c r="D401" s="2"/>
      <c r="E401" s="1"/>
      <c r="F401" s="2"/>
      <c r="G401" s="2"/>
      <c r="H401" s="2"/>
      <c r="I401" s="2"/>
      <c r="J401" s="2"/>
      <c r="K401" s="2"/>
      <c r="L401" s="2"/>
      <c r="M401" s="2"/>
      <c r="N401" s="2"/>
      <c r="O401" s="2"/>
      <c r="P401" s="2"/>
      <c r="Q401" s="2"/>
      <c r="R401" s="2"/>
      <c r="S401" s="2"/>
      <c r="T401" s="2"/>
      <c r="U401" s="2"/>
      <c r="W401" s="1"/>
      <c r="X401" s="30"/>
    </row>
    <row r="402" spans="1:24" x14ac:dyDescent="0.25">
      <c r="A402" s="2"/>
      <c r="B402" s="2"/>
      <c r="C402" s="15"/>
      <c r="D402" s="2"/>
      <c r="E402" s="1"/>
      <c r="F402" s="2"/>
      <c r="G402" s="2"/>
      <c r="H402" s="2"/>
      <c r="I402" s="2"/>
      <c r="J402" s="2"/>
      <c r="K402" s="2"/>
      <c r="L402" s="2"/>
      <c r="M402" s="2"/>
      <c r="N402" s="2"/>
      <c r="O402" s="2"/>
      <c r="P402" s="2"/>
      <c r="Q402" s="2"/>
      <c r="R402" s="2"/>
      <c r="S402" s="2"/>
      <c r="T402" s="2"/>
      <c r="U402" s="2"/>
      <c r="W402" s="1"/>
      <c r="X402" s="2"/>
    </row>
    <row r="403" spans="1:24" x14ac:dyDescent="0.25">
      <c r="A403" s="2"/>
      <c r="B403" s="2"/>
      <c r="C403" s="15"/>
      <c r="D403" s="2"/>
      <c r="E403" s="1"/>
      <c r="F403" s="2"/>
      <c r="G403" s="2"/>
      <c r="H403" s="2"/>
      <c r="I403" s="2"/>
      <c r="J403" s="2"/>
      <c r="K403" s="2"/>
      <c r="L403" s="2"/>
      <c r="M403" s="2"/>
      <c r="N403" s="2"/>
      <c r="O403" s="2"/>
      <c r="P403" s="2"/>
      <c r="Q403" s="2"/>
      <c r="R403" s="2"/>
      <c r="S403" s="2"/>
      <c r="T403" s="2"/>
      <c r="U403" s="2"/>
      <c r="W403" s="1"/>
      <c r="X403" s="2"/>
    </row>
    <row r="404" spans="1:24" x14ac:dyDescent="0.25">
      <c r="A404" s="2"/>
      <c r="B404" s="2"/>
      <c r="C404" s="15"/>
      <c r="D404" s="2"/>
      <c r="E404" s="1"/>
      <c r="F404" s="2"/>
      <c r="G404" s="2"/>
      <c r="H404" s="2"/>
      <c r="I404" s="2"/>
      <c r="J404" s="2"/>
      <c r="K404" s="2"/>
      <c r="L404" s="2"/>
      <c r="M404" s="21"/>
      <c r="N404" s="2"/>
      <c r="O404" s="2"/>
      <c r="P404" s="2"/>
      <c r="Q404" s="2"/>
      <c r="R404" s="2"/>
      <c r="S404" s="2"/>
      <c r="T404" s="2"/>
      <c r="U404" s="2"/>
      <c r="W404" s="1"/>
      <c r="X404" s="2"/>
    </row>
    <row r="405" spans="1:24" x14ac:dyDescent="0.25">
      <c r="A405" s="2"/>
      <c r="B405" s="2"/>
      <c r="C405" s="15"/>
      <c r="D405" s="2"/>
      <c r="E405" s="1"/>
      <c r="F405" s="2"/>
      <c r="G405" s="2"/>
      <c r="H405" s="2"/>
      <c r="I405" s="2"/>
      <c r="J405" s="2"/>
      <c r="K405" s="2"/>
      <c r="L405" s="2"/>
      <c r="M405" s="2"/>
      <c r="N405" s="2"/>
      <c r="O405" s="2"/>
      <c r="P405" s="2"/>
      <c r="Q405" s="2"/>
      <c r="R405" s="2"/>
      <c r="S405" s="2"/>
      <c r="T405" s="2"/>
      <c r="U405" s="2"/>
      <c r="W405" s="1"/>
      <c r="X405" s="2"/>
    </row>
    <row r="406" spans="1:24" x14ac:dyDescent="0.25">
      <c r="A406" s="2"/>
      <c r="B406" s="2"/>
      <c r="C406" s="15"/>
      <c r="D406" s="2"/>
      <c r="E406" s="1"/>
      <c r="F406" s="2"/>
      <c r="G406" s="2"/>
      <c r="H406" s="2"/>
      <c r="I406" s="2"/>
      <c r="J406" s="2"/>
      <c r="K406" s="2"/>
      <c r="L406" s="2"/>
      <c r="M406" s="2"/>
      <c r="N406" s="2"/>
      <c r="O406" s="2"/>
      <c r="P406" s="2"/>
      <c r="Q406" s="2"/>
      <c r="R406" s="2"/>
      <c r="S406" s="2"/>
      <c r="T406" s="2"/>
      <c r="U406" s="2"/>
      <c r="W406" s="1"/>
      <c r="X406" s="2"/>
    </row>
    <row r="407" spans="1:24" x14ac:dyDescent="0.25">
      <c r="A407" s="2"/>
      <c r="B407" s="2"/>
      <c r="C407" s="15"/>
      <c r="D407" s="2"/>
      <c r="E407" s="1"/>
      <c r="F407" s="2"/>
      <c r="G407" s="2"/>
      <c r="H407" s="2"/>
      <c r="I407" s="2"/>
      <c r="J407" s="2"/>
      <c r="K407" s="2"/>
      <c r="L407" s="2"/>
      <c r="M407" s="2"/>
      <c r="N407" s="2"/>
      <c r="O407" s="2"/>
      <c r="P407" s="2"/>
      <c r="Q407" s="2"/>
      <c r="R407" s="2"/>
      <c r="S407" s="2"/>
      <c r="T407" s="2"/>
      <c r="U407" s="2"/>
      <c r="W407" s="1"/>
      <c r="X407" s="2"/>
    </row>
    <row r="408" spans="1:24" x14ac:dyDescent="0.25">
      <c r="A408" s="2"/>
      <c r="B408" s="2"/>
      <c r="C408" s="15"/>
      <c r="D408" s="2"/>
      <c r="E408" s="1"/>
      <c r="F408" s="2"/>
      <c r="G408" s="2"/>
      <c r="H408" s="2"/>
      <c r="I408" s="2"/>
      <c r="J408" s="2"/>
      <c r="K408" s="2"/>
      <c r="L408" s="2"/>
      <c r="M408" s="2"/>
      <c r="N408" s="2"/>
      <c r="O408" s="2"/>
      <c r="P408" s="2"/>
      <c r="Q408" s="2"/>
      <c r="R408" s="2"/>
      <c r="S408" s="2"/>
      <c r="T408" s="2"/>
      <c r="U408" s="2"/>
      <c r="W408" s="1"/>
      <c r="X408" s="2"/>
    </row>
    <row r="409" spans="1:24" x14ac:dyDescent="0.25">
      <c r="A409" s="2"/>
      <c r="B409" s="2"/>
      <c r="C409" s="15"/>
      <c r="D409" s="2"/>
      <c r="E409" s="1"/>
      <c r="F409" s="2"/>
      <c r="G409" s="2"/>
      <c r="H409" s="2"/>
      <c r="I409" s="2"/>
      <c r="J409" s="2"/>
      <c r="K409" s="2"/>
      <c r="L409" s="2"/>
      <c r="M409" s="2"/>
      <c r="N409" s="2"/>
      <c r="O409" s="2"/>
      <c r="P409" s="2"/>
      <c r="Q409" s="2"/>
      <c r="R409" s="2"/>
      <c r="S409" s="2"/>
      <c r="T409" s="2"/>
      <c r="U409" s="2"/>
      <c r="W409" s="1"/>
      <c r="X409" s="2"/>
    </row>
    <row r="410" spans="1:24" x14ac:dyDescent="0.25">
      <c r="A410" s="2"/>
      <c r="B410" s="2"/>
      <c r="C410" s="15"/>
      <c r="D410" s="2"/>
      <c r="E410" s="1"/>
      <c r="F410" s="2"/>
      <c r="G410" s="2"/>
      <c r="H410" s="2"/>
      <c r="I410" s="2"/>
      <c r="J410" s="2"/>
      <c r="K410" s="2"/>
      <c r="L410" s="2"/>
      <c r="M410" s="2"/>
      <c r="N410" s="2"/>
      <c r="O410" s="2"/>
      <c r="P410" s="2"/>
      <c r="Q410" s="2"/>
      <c r="R410" s="2"/>
      <c r="S410" s="2"/>
      <c r="T410" s="2"/>
      <c r="U410" s="2"/>
      <c r="W410" s="1"/>
      <c r="X410" s="2"/>
    </row>
    <row r="411" spans="1:24" x14ac:dyDescent="0.25">
      <c r="A411" s="2"/>
      <c r="B411" s="2"/>
      <c r="C411" s="15"/>
      <c r="D411" s="2"/>
      <c r="E411" s="1"/>
      <c r="F411" s="2"/>
      <c r="G411" s="2"/>
      <c r="H411" s="2"/>
      <c r="I411" s="2"/>
      <c r="J411" s="2"/>
      <c r="K411" s="2"/>
      <c r="L411" s="2"/>
      <c r="M411" s="2"/>
      <c r="N411" s="2"/>
      <c r="O411" s="2"/>
      <c r="P411" s="2"/>
      <c r="Q411" s="2"/>
      <c r="R411" s="2"/>
      <c r="S411" s="2"/>
      <c r="T411" s="2"/>
      <c r="U411" s="2"/>
      <c r="W411" s="1"/>
      <c r="X411" s="2"/>
    </row>
    <row r="412" spans="1:24" x14ac:dyDescent="0.25">
      <c r="A412" s="2"/>
      <c r="B412" s="2"/>
      <c r="C412" s="15"/>
      <c r="D412" s="2"/>
      <c r="E412" s="1"/>
      <c r="F412" s="2"/>
      <c r="G412" s="2"/>
      <c r="H412" s="2"/>
      <c r="I412" s="2"/>
      <c r="J412" s="2"/>
      <c r="K412" s="2"/>
      <c r="L412" s="2"/>
      <c r="M412" s="2"/>
      <c r="N412" s="2"/>
      <c r="O412" s="2"/>
      <c r="P412" s="2"/>
      <c r="Q412" s="2"/>
      <c r="R412" s="2"/>
      <c r="S412" s="2"/>
      <c r="T412" s="2"/>
      <c r="U412" s="2"/>
      <c r="W412" s="1"/>
      <c r="X412" s="2"/>
    </row>
    <row r="413" spans="1:24" x14ac:dyDescent="0.25">
      <c r="A413" s="2"/>
      <c r="B413" s="2"/>
      <c r="C413" s="15"/>
      <c r="D413" s="2"/>
      <c r="E413" s="1"/>
      <c r="F413" s="2"/>
      <c r="G413" s="2"/>
      <c r="H413" s="2"/>
      <c r="I413" s="2"/>
      <c r="J413" s="2"/>
      <c r="K413" s="2"/>
      <c r="L413" s="2"/>
      <c r="M413" s="2"/>
      <c r="N413" s="2"/>
      <c r="O413" s="2"/>
      <c r="P413" s="2"/>
      <c r="Q413" s="2"/>
      <c r="R413" s="2"/>
      <c r="S413" s="2"/>
      <c r="T413" s="2"/>
      <c r="U413" s="2"/>
      <c r="W413" s="1"/>
      <c r="X413" s="2"/>
    </row>
    <row r="414" spans="1:24" x14ac:dyDescent="0.25">
      <c r="A414" s="2"/>
      <c r="B414" s="2"/>
      <c r="C414" s="15"/>
      <c r="D414" s="2"/>
      <c r="E414" s="1"/>
      <c r="F414" s="2"/>
      <c r="G414" s="2"/>
      <c r="H414" s="2"/>
      <c r="I414" s="2"/>
      <c r="J414" s="2"/>
      <c r="K414" s="2"/>
      <c r="L414" s="2"/>
      <c r="M414" s="2"/>
      <c r="N414" s="2"/>
      <c r="O414" s="2"/>
      <c r="P414" s="2"/>
      <c r="Q414" s="2"/>
      <c r="R414" s="2"/>
      <c r="S414" s="2"/>
      <c r="T414" s="2"/>
      <c r="U414" s="2"/>
      <c r="W414" s="1"/>
      <c r="X414" s="2"/>
    </row>
    <row r="415" spans="1:24" x14ac:dyDescent="0.25">
      <c r="A415" s="2"/>
      <c r="B415" s="2"/>
      <c r="C415" s="15"/>
      <c r="D415" s="2"/>
      <c r="E415" s="1"/>
      <c r="F415" s="2"/>
      <c r="G415" s="2"/>
      <c r="H415" s="2"/>
      <c r="I415" s="2"/>
      <c r="J415" s="2"/>
      <c r="K415" s="2"/>
      <c r="L415" s="2"/>
      <c r="M415" s="2"/>
      <c r="N415" s="2"/>
      <c r="O415" s="2"/>
      <c r="P415" s="2"/>
      <c r="Q415" s="2"/>
      <c r="R415" s="2"/>
      <c r="S415" s="2"/>
      <c r="T415" s="2"/>
      <c r="U415" s="2"/>
      <c r="W415" s="1"/>
      <c r="X415" s="2"/>
    </row>
    <row r="416" spans="1:24" x14ac:dyDescent="0.25">
      <c r="A416" s="2"/>
      <c r="B416" s="2"/>
      <c r="C416" s="15"/>
      <c r="D416" s="2"/>
      <c r="E416" s="1"/>
      <c r="F416" s="2"/>
      <c r="G416" s="2"/>
      <c r="H416" s="2"/>
      <c r="I416" s="2"/>
      <c r="J416" s="2"/>
      <c r="K416" s="2"/>
      <c r="L416" s="2"/>
      <c r="M416" s="2"/>
      <c r="N416" s="2"/>
      <c r="O416" s="2"/>
      <c r="P416" s="2"/>
      <c r="Q416" s="2"/>
      <c r="R416" s="2"/>
      <c r="S416" s="2"/>
      <c r="T416" s="2"/>
      <c r="U416" s="2"/>
      <c r="W416" s="1"/>
      <c r="X416" s="2"/>
    </row>
    <row r="417" spans="1:24" x14ac:dyDescent="0.25">
      <c r="A417" s="2"/>
      <c r="B417" s="2"/>
      <c r="C417" s="15"/>
      <c r="D417" s="2"/>
      <c r="E417" s="1"/>
      <c r="F417" s="2"/>
      <c r="G417" s="2"/>
      <c r="H417" s="2"/>
      <c r="I417" s="2"/>
      <c r="J417" s="2"/>
      <c r="K417" s="2"/>
      <c r="L417" s="2"/>
      <c r="M417" s="2"/>
      <c r="N417" s="2"/>
      <c r="O417" s="2"/>
      <c r="P417" s="2"/>
      <c r="Q417" s="2"/>
      <c r="R417" s="2"/>
      <c r="S417" s="2"/>
      <c r="T417" s="2"/>
      <c r="U417" s="2"/>
      <c r="W417" s="1"/>
      <c r="X417" s="2"/>
    </row>
    <row r="418" spans="1:24" x14ac:dyDescent="0.25">
      <c r="A418" s="2"/>
      <c r="B418" s="2"/>
      <c r="C418" s="15"/>
      <c r="D418" s="2"/>
      <c r="E418" s="1"/>
      <c r="F418" s="2"/>
      <c r="G418" s="2"/>
      <c r="H418" s="2"/>
      <c r="I418" s="2"/>
      <c r="J418" s="2"/>
      <c r="K418" s="2"/>
      <c r="L418" s="2"/>
      <c r="M418" s="2"/>
      <c r="N418" s="2"/>
      <c r="O418" s="2"/>
      <c r="P418" s="2"/>
      <c r="Q418" s="2"/>
      <c r="R418" s="2"/>
      <c r="S418" s="2"/>
      <c r="T418" s="2"/>
      <c r="U418" s="2"/>
      <c r="W418" s="1"/>
      <c r="X418" s="2"/>
    </row>
    <row r="419" spans="1:24" x14ac:dyDescent="0.25">
      <c r="A419" s="2"/>
      <c r="B419" s="2"/>
      <c r="C419" s="15"/>
      <c r="D419" s="2"/>
      <c r="E419" s="1"/>
      <c r="F419" s="2"/>
      <c r="G419" s="2"/>
      <c r="H419" s="2"/>
      <c r="I419" s="2"/>
      <c r="J419" s="2"/>
      <c r="K419" s="2"/>
      <c r="L419" s="2"/>
      <c r="M419" s="2"/>
      <c r="N419" s="2"/>
      <c r="O419" s="2"/>
      <c r="P419" s="2"/>
      <c r="Q419" s="2"/>
      <c r="R419" s="2"/>
      <c r="S419" s="2"/>
      <c r="T419" s="2"/>
      <c r="U419" s="2"/>
      <c r="W419" s="1"/>
      <c r="X419" s="2"/>
    </row>
    <row r="420" ht="81" customHeight="1" spans="1:24" x14ac:dyDescent="0.25">
      <c r="A420" s="2"/>
      <c r="B420" s="2"/>
      <c r="C420" s="15"/>
      <c r="D420" s="2"/>
      <c r="E420" s="1"/>
      <c r="F420" s="2"/>
      <c r="G420" s="2"/>
      <c r="H420" s="2"/>
      <c r="I420" s="2"/>
      <c r="J420" s="2"/>
      <c r="K420" s="2"/>
      <c r="L420" s="2"/>
      <c r="M420" s="2"/>
      <c r="N420" s="2"/>
      <c r="O420" s="2"/>
      <c r="P420" s="2"/>
      <c r="Q420" s="2"/>
      <c r="R420" s="2"/>
      <c r="S420" s="2"/>
      <c r="T420" s="2"/>
      <c r="U420" s="2"/>
      <c r="W420" s="1"/>
      <c r="X420" s="2"/>
    </row>
    <row r="421" spans="1:24" x14ac:dyDescent="0.25">
      <c r="A421" s="2"/>
      <c r="B421" s="2"/>
      <c r="C421" s="15"/>
      <c r="D421" s="2"/>
      <c r="E421" s="1"/>
      <c r="F421" s="2"/>
      <c r="G421" s="2"/>
      <c r="H421" s="2"/>
      <c r="I421" s="2"/>
      <c r="J421" s="2"/>
      <c r="K421" s="2"/>
      <c r="L421" s="2"/>
      <c r="M421" s="2"/>
      <c r="N421" s="2"/>
      <c r="O421" s="2"/>
      <c r="P421" s="2"/>
      <c r="Q421" s="2"/>
      <c r="R421" s="2"/>
      <c r="S421" s="2"/>
      <c r="T421" s="2"/>
      <c r="U421" s="2"/>
      <c r="W421" s="1"/>
      <c r="X421" s="2"/>
    </row>
    <row r="422" spans="1:24" x14ac:dyDescent="0.25">
      <c r="A422" s="2"/>
      <c r="B422" s="2"/>
      <c r="C422" s="15"/>
      <c r="D422" s="2"/>
      <c r="E422" s="1"/>
      <c r="F422" s="2"/>
      <c r="G422" s="2"/>
      <c r="H422" s="2"/>
      <c r="I422" s="2"/>
      <c r="J422" s="2"/>
      <c r="K422" s="2"/>
      <c r="L422" s="2"/>
      <c r="M422" s="2"/>
      <c r="N422" s="2"/>
      <c r="O422" s="2"/>
      <c r="P422" s="2"/>
      <c r="Q422" s="2"/>
      <c r="R422" s="2"/>
      <c r="S422" s="2"/>
      <c r="T422" s="2"/>
      <c r="U422" s="2"/>
      <c r="W422" s="1"/>
      <c r="X422" s="2"/>
    </row>
    <row r="423" spans="1:24" x14ac:dyDescent="0.25">
      <c r="A423" s="2"/>
      <c r="B423" s="2"/>
      <c r="C423" s="15"/>
      <c r="D423" s="2"/>
      <c r="E423" s="1"/>
      <c r="F423" s="2"/>
      <c r="G423" s="2"/>
      <c r="H423" s="2"/>
      <c r="I423" s="2"/>
      <c r="J423" s="2"/>
      <c r="K423" s="2"/>
      <c r="L423" s="2"/>
      <c r="M423" s="2"/>
      <c r="N423" s="2"/>
      <c r="O423" s="2"/>
      <c r="P423" s="2"/>
      <c r="Q423" s="2"/>
      <c r="R423" s="2"/>
      <c r="S423" s="2"/>
      <c r="T423" s="2"/>
      <c r="U423" s="2"/>
      <c r="W423" s="1"/>
      <c r="X423" s="2"/>
    </row>
    <row r="424" spans="1:24" x14ac:dyDescent="0.25">
      <c r="A424" s="2"/>
      <c r="B424" s="2"/>
      <c r="C424" s="15"/>
      <c r="D424" s="2"/>
      <c r="E424" s="1"/>
      <c r="F424" s="2"/>
      <c r="G424" s="2"/>
      <c r="H424" s="2"/>
      <c r="I424" s="2"/>
      <c r="J424" s="2"/>
      <c r="K424" s="2"/>
      <c r="L424" s="2"/>
      <c r="M424" s="2"/>
      <c r="N424" s="2"/>
      <c r="O424" s="2"/>
      <c r="P424" s="2"/>
      <c r="Q424" s="2"/>
      <c r="R424" s="2"/>
      <c r="S424" s="2"/>
      <c r="T424" s="2"/>
      <c r="U424" s="2"/>
      <c r="W424" s="1"/>
      <c r="X424" s="2"/>
    </row>
    <row r="425" spans="1:24" x14ac:dyDescent="0.25">
      <c r="A425" s="2"/>
      <c r="B425" s="2"/>
      <c r="C425" s="15"/>
      <c r="D425" s="2"/>
      <c r="E425" s="1"/>
      <c r="F425" s="2"/>
      <c r="G425" s="2"/>
      <c r="H425" s="2"/>
      <c r="I425" s="2"/>
      <c r="J425" s="2"/>
      <c r="K425" s="2"/>
      <c r="L425" s="2"/>
      <c r="M425" s="2"/>
      <c r="N425" s="2"/>
      <c r="O425" s="2"/>
      <c r="P425" s="2"/>
      <c r="Q425" s="2"/>
      <c r="R425" s="2"/>
      <c r="S425" s="2"/>
      <c r="T425" s="2"/>
      <c r="U425" s="2"/>
      <c r="W425" s="1"/>
      <c r="X425" s="30"/>
    </row>
    <row r="426" spans="1:24" x14ac:dyDescent="0.25">
      <c r="A426" s="2"/>
      <c r="B426" s="21"/>
      <c r="C426" s="83"/>
      <c r="D426" s="21"/>
      <c r="E426" s="1"/>
      <c r="F426" s="2"/>
      <c r="G426" s="2"/>
      <c r="H426" s="21"/>
      <c r="I426" s="21"/>
      <c r="J426" s="21"/>
      <c r="K426" s="21"/>
      <c r="L426" s="21"/>
      <c r="M426" s="21"/>
      <c r="N426" s="21"/>
      <c r="O426" s="21"/>
      <c r="P426" s="2"/>
      <c r="Q426" s="21"/>
      <c r="R426" s="21"/>
      <c r="S426" s="21"/>
      <c r="T426" s="21"/>
      <c r="U426" s="21"/>
      <c r="V426" s="32"/>
      <c r="W426" s="32"/>
      <c r="X426" s="21"/>
    </row>
    <row r="427" spans="1:24" x14ac:dyDescent="0.25">
      <c r="A427" s="2"/>
      <c r="B427" s="2"/>
      <c r="C427" s="15"/>
      <c r="D427" s="2"/>
      <c r="E427" s="1"/>
      <c r="F427" s="2"/>
      <c r="G427" s="2"/>
      <c r="H427" s="2"/>
      <c r="I427" s="2"/>
      <c r="J427" s="2"/>
      <c r="K427" s="2"/>
      <c r="L427" s="2"/>
      <c r="M427" s="2"/>
      <c r="N427" s="2"/>
      <c r="O427" s="2"/>
      <c r="P427" s="2"/>
      <c r="Q427" s="2"/>
      <c r="R427" s="2"/>
      <c r="S427" s="2"/>
      <c r="T427" s="2"/>
      <c r="U427" s="2"/>
      <c r="W427" s="1"/>
      <c r="X427" s="2"/>
    </row>
    <row r="428" spans="1:24" x14ac:dyDescent="0.25">
      <c r="A428" s="2"/>
      <c r="B428" s="2"/>
      <c r="C428" s="15"/>
      <c r="D428" s="2"/>
      <c r="E428" s="1"/>
      <c r="F428" s="2"/>
      <c r="G428" s="2"/>
      <c r="H428" s="2"/>
      <c r="I428" s="2"/>
      <c r="J428" s="2"/>
      <c r="K428" s="2"/>
      <c r="L428" s="2"/>
      <c r="M428" s="2"/>
      <c r="N428" s="2"/>
      <c r="O428" s="2"/>
      <c r="P428" s="2"/>
      <c r="Q428" s="2"/>
      <c r="R428" s="2"/>
      <c r="S428" s="2"/>
      <c r="T428" s="2"/>
      <c r="U428" s="2"/>
      <c r="W428" s="1"/>
      <c r="X428" s="2"/>
    </row>
    <row r="429" spans="1:24" x14ac:dyDescent="0.25">
      <c r="A429" s="2"/>
      <c r="B429" s="2"/>
      <c r="C429" s="15"/>
      <c r="D429" s="2"/>
      <c r="E429" s="1"/>
      <c r="F429" s="2"/>
      <c r="G429" s="2"/>
      <c r="H429" s="2"/>
      <c r="I429" s="2"/>
      <c r="J429" s="2"/>
      <c r="K429" s="2"/>
      <c r="L429" s="2"/>
      <c r="M429" s="2"/>
      <c r="N429" s="2"/>
      <c r="O429" s="2"/>
      <c r="P429" s="2"/>
      <c r="Q429" s="2"/>
      <c r="R429" s="2"/>
      <c r="S429" s="2"/>
      <c r="T429" s="2"/>
      <c r="U429" s="2"/>
      <c r="W429" s="1"/>
      <c r="X429" s="2"/>
    </row>
    <row r="430" spans="1:24" x14ac:dyDescent="0.25">
      <c r="A430" s="2"/>
      <c r="B430" s="2"/>
      <c r="C430" s="15"/>
      <c r="D430" s="2"/>
      <c r="E430" s="1"/>
      <c r="F430" s="2"/>
      <c r="G430" s="2"/>
      <c r="H430" s="2"/>
      <c r="I430" s="2"/>
      <c r="J430" s="2"/>
      <c r="K430" s="2"/>
      <c r="L430" s="2"/>
      <c r="M430" s="2"/>
      <c r="N430" s="2"/>
      <c r="O430" s="2"/>
      <c r="P430" s="2"/>
      <c r="Q430" s="2"/>
      <c r="R430" s="2"/>
      <c r="S430" s="2"/>
      <c r="T430" s="2"/>
      <c r="U430" s="2"/>
      <c r="W430" s="1"/>
      <c r="X430" s="2"/>
    </row>
    <row r="431" spans="1:24" x14ac:dyDescent="0.25">
      <c r="A431" s="2"/>
      <c r="B431" s="2"/>
      <c r="C431" s="15"/>
      <c r="D431" s="2"/>
      <c r="E431" s="1"/>
      <c r="F431" s="2"/>
      <c r="G431" s="2"/>
      <c r="H431" s="2"/>
      <c r="I431" s="2"/>
      <c r="J431" s="2"/>
      <c r="K431" s="2"/>
      <c r="L431" s="2"/>
      <c r="M431" s="2"/>
      <c r="N431" s="2"/>
      <c r="O431" s="2"/>
      <c r="P431" s="2"/>
      <c r="Q431" s="2"/>
      <c r="R431" s="2"/>
      <c r="S431" s="2"/>
      <c r="T431" s="2"/>
      <c r="U431" s="2"/>
      <c r="W431" s="1"/>
      <c r="X431" s="2"/>
    </row>
    <row r="432" spans="1:24" x14ac:dyDescent="0.25">
      <c r="A432" s="2"/>
      <c r="B432" s="2"/>
      <c r="C432" s="15"/>
      <c r="D432" s="2"/>
      <c r="E432" s="1"/>
      <c r="F432" s="2"/>
      <c r="G432" s="2"/>
      <c r="H432" s="2"/>
      <c r="I432" s="2"/>
      <c r="J432" s="2"/>
      <c r="K432" s="2"/>
      <c r="L432" s="2"/>
      <c r="M432" s="2"/>
      <c r="N432" s="2"/>
      <c r="O432" s="2"/>
      <c r="P432" s="2"/>
      <c r="Q432" s="2"/>
      <c r="R432" s="2"/>
      <c r="S432" s="2"/>
      <c r="T432" s="2"/>
      <c r="U432" s="2"/>
      <c r="W432" s="1"/>
      <c r="X432" s="2"/>
    </row>
    <row r="433" spans="1:24" x14ac:dyDescent="0.25">
      <c r="A433" s="2"/>
      <c r="B433" s="2"/>
      <c r="C433" s="15"/>
      <c r="D433" s="2"/>
      <c r="E433" s="1"/>
      <c r="F433" s="2"/>
      <c r="G433" s="2"/>
      <c r="H433" s="2"/>
      <c r="I433" s="2"/>
      <c r="J433" s="2"/>
      <c r="K433" s="2"/>
      <c r="L433" s="2"/>
      <c r="M433" s="2"/>
      <c r="N433" s="2"/>
      <c r="O433" s="2"/>
      <c r="P433" s="2"/>
      <c r="Q433" s="2"/>
      <c r="R433" s="2"/>
      <c r="S433" s="2"/>
      <c r="T433" s="2"/>
      <c r="U433" s="2"/>
      <c r="W433" s="1"/>
      <c r="X433" s="2"/>
    </row>
    <row r="434" spans="1:24" x14ac:dyDescent="0.25">
      <c r="A434" s="2"/>
      <c r="B434" s="2"/>
      <c r="C434" s="15"/>
      <c r="D434" s="2"/>
      <c r="E434" s="1"/>
      <c r="F434" s="2"/>
      <c r="G434" s="2"/>
      <c r="H434" s="2"/>
      <c r="I434" s="2"/>
      <c r="J434" s="2"/>
      <c r="K434" s="2"/>
      <c r="L434" s="2"/>
      <c r="M434" s="2"/>
      <c r="N434" s="2"/>
      <c r="O434" s="2"/>
      <c r="P434" s="2"/>
      <c r="Q434" s="2"/>
      <c r="R434" s="2"/>
      <c r="S434" s="2"/>
      <c r="T434" s="2"/>
      <c r="U434" s="2"/>
      <c r="W434" s="1"/>
      <c r="X434" s="2"/>
    </row>
    <row r="435" spans="1:24" x14ac:dyDescent="0.25">
      <c r="A435" s="2"/>
      <c r="B435" s="2"/>
      <c r="C435" s="15"/>
      <c r="D435" s="2"/>
      <c r="E435" s="1"/>
      <c r="F435" s="2"/>
      <c r="G435" s="2"/>
      <c r="H435" s="2"/>
      <c r="I435" s="2"/>
      <c r="J435" s="2"/>
      <c r="K435" s="2"/>
      <c r="L435" s="2"/>
      <c r="M435" s="2"/>
      <c r="N435" s="2"/>
      <c r="O435" s="2"/>
      <c r="P435" s="2"/>
      <c r="Q435" s="2"/>
      <c r="R435" s="2"/>
      <c r="S435" s="2"/>
      <c r="T435" s="2"/>
      <c r="U435" s="2"/>
      <c r="V435" s="33"/>
      <c r="W435" s="33"/>
      <c r="X435" s="2"/>
    </row>
    <row r="436" spans="1:24" x14ac:dyDescent="0.25">
      <c r="A436" s="2"/>
      <c r="B436" s="2"/>
      <c r="C436" s="15"/>
      <c r="D436" s="2"/>
      <c r="E436" s="1"/>
      <c r="F436" s="2"/>
      <c r="G436" s="2"/>
      <c r="H436" s="2"/>
      <c r="I436" s="2"/>
      <c r="J436" s="2"/>
      <c r="K436" s="2"/>
      <c r="L436" s="2"/>
      <c r="M436" s="2"/>
      <c r="N436" s="2"/>
      <c r="O436" s="2"/>
      <c r="P436" s="2"/>
      <c r="Q436" s="2"/>
      <c r="R436" s="2"/>
      <c r="S436" s="2"/>
      <c r="T436" s="2"/>
      <c r="U436" s="2"/>
      <c r="W436" s="1"/>
      <c r="X436" s="2"/>
    </row>
    <row r="437" spans="1:24" x14ac:dyDescent="0.25">
      <c r="A437" s="2"/>
      <c r="B437" s="2"/>
      <c r="C437" s="15"/>
      <c r="D437" s="2"/>
      <c r="E437" s="1"/>
      <c r="F437" s="2"/>
      <c r="G437" s="2"/>
      <c r="H437" s="2"/>
      <c r="I437" s="2"/>
      <c r="J437" s="2"/>
      <c r="K437" s="2"/>
      <c r="L437" s="2"/>
      <c r="M437" s="2"/>
      <c r="N437" s="2"/>
      <c r="O437" s="2"/>
      <c r="P437" s="2"/>
      <c r="Q437" s="2"/>
      <c r="R437" s="2"/>
      <c r="S437" s="2"/>
      <c r="T437" s="2"/>
      <c r="U437" s="2"/>
      <c r="W437" s="1"/>
      <c r="X437" s="2"/>
    </row>
    <row r="438" spans="1:24" x14ac:dyDescent="0.25">
      <c r="A438" s="2"/>
      <c r="B438" s="2"/>
      <c r="C438" s="15"/>
      <c r="D438" s="2"/>
      <c r="E438" s="1"/>
      <c r="F438" s="2"/>
      <c r="G438" s="2"/>
      <c r="H438" s="2"/>
      <c r="I438" s="2"/>
      <c r="J438" s="2"/>
      <c r="K438" s="2"/>
      <c r="L438" s="2"/>
      <c r="M438" s="2"/>
      <c r="N438" s="2"/>
      <c r="O438" s="2"/>
      <c r="P438" s="2"/>
      <c r="Q438" s="2"/>
      <c r="R438" s="2"/>
      <c r="S438" s="2"/>
      <c r="T438" s="2"/>
      <c r="U438" s="2"/>
      <c r="W438" s="1"/>
      <c r="X438" s="2"/>
    </row>
    <row r="439" ht="31.5" customHeight="1" spans="1:24" x14ac:dyDescent="0.25">
      <c r="A439" s="2"/>
      <c r="B439" s="2"/>
      <c r="C439" s="15"/>
      <c r="D439" s="2"/>
      <c r="E439" s="1"/>
      <c r="F439" s="2"/>
      <c r="G439" s="2"/>
      <c r="H439" s="2"/>
      <c r="I439" s="2"/>
      <c r="J439" s="2"/>
      <c r="K439" s="2"/>
      <c r="L439" s="2"/>
      <c r="M439" s="2"/>
      <c r="N439" s="2"/>
      <c r="O439" s="2"/>
      <c r="P439" s="2"/>
      <c r="Q439" s="2"/>
      <c r="R439" s="2"/>
      <c r="S439" s="2"/>
      <c r="T439" s="2"/>
      <c r="U439" s="2"/>
      <c r="W439" s="1"/>
      <c r="X439" s="2"/>
    </row>
    <row r="440" spans="1:24" x14ac:dyDescent="0.25">
      <c r="A440" s="2"/>
      <c r="B440" s="2"/>
      <c r="C440" s="15"/>
      <c r="D440" s="2"/>
      <c r="E440" s="1"/>
      <c r="F440" s="2"/>
      <c r="G440" s="2"/>
      <c r="H440" s="2"/>
      <c r="I440" s="2"/>
      <c r="J440" s="2"/>
      <c r="K440" s="2"/>
      <c r="L440" s="2"/>
      <c r="M440" s="2"/>
      <c r="N440" s="2"/>
      <c r="O440" s="2"/>
      <c r="P440" s="2"/>
      <c r="Q440" s="2"/>
      <c r="R440" s="2"/>
      <c r="S440" s="2"/>
      <c r="T440" s="2"/>
      <c r="U440" s="2"/>
      <c r="W440" s="1"/>
      <c r="X440" s="2"/>
    </row>
    <row r="441" spans="1:24" x14ac:dyDescent="0.25">
      <c r="A441" s="2"/>
      <c r="B441" s="2"/>
      <c r="C441" s="15"/>
      <c r="D441" s="2"/>
      <c r="E441" s="1"/>
      <c r="F441" s="2"/>
      <c r="G441" s="2"/>
      <c r="H441" s="2"/>
      <c r="I441" s="2"/>
      <c r="J441" s="2"/>
      <c r="K441" s="2"/>
      <c r="L441" s="2"/>
      <c r="M441" s="2"/>
      <c r="N441" s="2"/>
      <c r="O441" s="2"/>
      <c r="P441" s="2"/>
      <c r="Q441" s="2"/>
      <c r="R441" s="2"/>
      <c r="S441" s="2"/>
      <c r="T441" s="2"/>
      <c r="U441" s="2"/>
      <c r="W441" s="1"/>
      <c r="X441" s="2"/>
    </row>
    <row r="442" spans="1:24" x14ac:dyDescent="0.25">
      <c r="A442" s="2"/>
      <c r="B442" s="2"/>
      <c r="C442" s="15"/>
      <c r="D442" s="2"/>
      <c r="E442" s="1"/>
      <c r="F442" s="2"/>
      <c r="G442" s="2"/>
      <c r="H442" s="2"/>
      <c r="I442" s="2"/>
      <c r="J442" s="2"/>
      <c r="K442" s="2"/>
      <c r="L442" s="2"/>
      <c r="M442" s="2"/>
      <c r="N442" s="2"/>
      <c r="O442" s="2"/>
      <c r="P442" s="2"/>
      <c r="Q442" s="2"/>
      <c r="R442" s="2"/>
      <c r="S442" s="2"/>
      <c r="T442" s="2"/>
      <c r="U442" s="2"/>
      <c r="W442" s="1"/>
      <c r="X442" s="2"/>
    </row>
    <row r="443" spans="1:24" x14ac:dyDescent="0.25">
      <c r="A443" s="2"/>
      <c r="B443" s="2"/>
      <c r="C443" s="15"/>
      <c r="D443" s="2"/>
      <c r="E443" s="1"/>
      <c r="F443" s="2"/>
      <c r="G443" s="2"/>
      <c r="H443" s="2"/>
      <c r="I443" s="2"/>
      <c r="J443" s="2"/>
      <c r="K443" s="2"/>
      <c r="L443" s="2"/>
      <c r="M443" s="2"/>
      <c r="N443" s="2"/>
      <c r="O443" s="2"/>
      <c r="P443" s="2"/>
      <c r="Q443" s="2"/>
      <c r="R443" s="2"/>
      <c r="S443" s="2"/>
      <c r="T443" s="2"/>
      <c r="U443" s="2"/>
      <c r="W443" s="1"/>
      <c r="X443" s="2"/>
    </row>
    <row r="444" spans="1:24" x14ac:dyDescent="0.25">
      <c r="A444" s="2"/>
      <c r="B444" s="2"/>
      <c r="C444" s="15"/>
      <c r="D444" s="2"/>
      <c r="E444" s="1"/>
      <c r="F444" s="2"/>
      <c r="G444" s="2"/>
      <c r="H444" s="2"/>
      <c r="I444" s="2"/>
      <c r="J444" s="2"/>
      <c r="K444" s="2"/>
      <c r="L444" s="2"/>
      <c r="M444" s="2"/>
      <c r="N444" s="2"/>
      <c r="O444" s="2"/>
      <c r="P444" s="2"/>
      <c r="Q444" s="2"/>
      <c r="R444" s="2"/>
      <c r="S444" s="2"/>
      <c r="T444" s="2"/>
      <c r="U444" s="2"/>
      <c r="W444" s="1"/>
      <c r="X444" s="2"/>
    </row>
    <row r="445" spans="1:24" x14ac:dyDescent="0.25">
      <c r="A445" s="2"/>
      <c r="B445" s="2"/>
      <c r="C445" s="15"/>
      <c r="D445" s="2"/>
      <c r="E445" s="1"/>
      <c r="F445" s="2"/>
      <c r="G445" s="2"/>
      <c r="H445" s="2"/>
      <c r="I445" s="2"/>
      <c r="J445" s="2"/>
      <c r="K445" s="2"/>
      <c r="L445" s="2"/>
      <c r="M445" s="2"/>
      <c r="N445" s="2"/>
      <c r="O445" s="2"/>
      <c r="P445" s="2"/>
      <c r="Q445" s="2"/>
      <c r="R445" s="2"/>
      <c r="S445" s="2"/>
      <c r="T445" s="2"/>
      <c r="U445" s="2"/>
      <c r="W445" s="1"/>
      <c r="X445" s="2"/>
    </row>
    <row r="446" spans="1:24" x14ac:dyDescent="0.25">
      <c r="A446" s="2"/>
      <c r="B446" s="2"/>
      <c r="C446" s="15"/>
      <c r="D446" s="2"/>
      <c r="E446" s="1"/>
      <c r="F446" s="2"/>
      <c r="G446" s="2"/>
      <c r="H446" s="2"/>
      <c r="I446" s="2"/>
      <c r="J446" s="2"/>
      <c r="K446" s="2"/>
      <c r="L446" s="2"/>
      <c r="M446" s="2"/>
      <c r="N446" s="2"/>
      <c r="O446" s="2"/>
      <c r="P446" s="2"/>
      <c r="Q446" s="2"/>
      <c r="R446" s="2"/>
      <c r="S446" s="2"/>
      <c r="T446" s="2"/>
      <c r="U446" s="2"/>
      <c r="W446" s="1"/>
      <c r="X446" s="2"/>
    </row>
    <row r="447" spans="1:24" x14ac:dyDescent="0.25">
      <c r="A447" s="2"/>
      <c r="B447" s="2"/>
      <c r="C447" s="15"/>
      <c r="D447" s="2"/>
      <c r="E447" s="1"/>
      <c r="F447" s="2"/>
      <c r="G447" s="2"/>
      <c r="H447" s="2"/>
      <c r="I447" s="2"/>
      <c r="J447" s="2"/>
      <c r="K447" s="2"/>
      <c r="L447" s="2"/>
      <c r="M447" s="2"/>
      <c r="N447" s="2"/>
      <c r="O447" s="2"/>
      <c r="P447" s="2"/>
      <c r="Q447" s="2"/>
      <c r="R447" s="2"/>
      <c r="S447" s="2"/>
      <c r="T447" s="2"/>
      <c r="U447" s="2"/>
      <c r="W447" s="1"/>
      <c r="X447" s="2"/>
    </row>
    <row r="448" spans="1:24" x14ac:dyDescent="0.25">
      <c r="A448" s="2"/>
      <c r="B448" s="2"/>
      <c r="C448" s="15"/>
      <c r="D448" s="2"/>
      <c r="E448" s="1"/>
      <c r="F448" s="2"/>
      <c r="G448" s="2"/>
      <c r="H448" s="2"/>
      <c r="I448" s="2"/>
      <c r="J448" s="2"/>
      <c r="K448" s="2"/>
      <c r="L448" s="2"/>
      <c r="M448" s="2"/>
      <c r="N448" s="2"/>
      <c r="O448" s="2"/>
      <c r="P448" s="2"/>
      <c r="Q448" s="2"/>
      <c r="R448" s="2"/>
      <c r="S448" s="2"/>
      <c r="T448" s="2"/>
      <c r="U448" s="2"/>
      <c r="W448" s="1"/>
      <c r="X448" s="2"/>
    </row>
    <row r="449" spans="1:24" x14ac:dyDescent="0.25">
      <c r="A449" s="2"/>
      <c r="B449" s="2"/>
      <c r="C449" s="15"/>
      <c r="D449" s="2"/>
      <c r="E449" s="1"/>
      <c r="F449" s="2"/>
      <c r="G449" s="2"/>
      <c r="H449" s="2"/>
      <c r="I449" s="2"/>
      <c r="J449" s="2"/>
      <c r="K449" s="2"/>
      <c r="L449" s="2"/>
      <c r="M449" s="2"/>
      <c r="N449" s="2"/>
      <c r="O449" s="2"/>
      <c r="P449" s="2"/>
      <c r="Q449" s="2"/>
      <c r="R449" s="2"/>
      <c r="S449" s="2"/>
      <c r="T449" s="2"/>
      <c r="U449" s="2"/>
      <c r="W449" s="1"/>
      <c r="X449" s="2"/>
    </row>
    <row r="450" spans="1:24" x14ac:dyDescent="0.25">
      <c r="A450" s="2"/>
      <c r="B450" s="2"/>
      <c r="C450" s="15"/>
      <c r="D450" s="2"/>
      <c r="E450" s="1"/>
      <c r="F450" s="2"/>
      <c r="G450" s="2"/>
      <c r="H450" s="2"/>
      <c r="I450" s="2"/>
      <c r="J450" s="2"/>
      <c r="K450" s="2"/>
      <c r="L450" s="2"/>
      <c r="M450" s="2"/>
      <c r="N450" s="2"/>
      <c r="O450" s="2"/>
      <c r="P450" s="2"/>
      <c r="Q450" s="2"/>
      <c r="R450" s="2"/>
      <c r="S450" s="2"/>
      <c r="T450" s="2"/>
      <c r="U450" s="2"/>
      <c r="W450" s="1"/>
      <c r="X450" s="2"/>
    </row>
    <row r="451" spans="1:24" x14ac:dyDescent="0.25">
      <c r="A451" s="2"/>
      <c r="B451" s="2"/>
      <c r="C451" s="15"/>
      <c r="D451" s="2"/>
      <c r="E451" s="1"/>
      <c r="F451" s="2"/>
      <c r="G451" s="2"/>
      <c r="H451" s="2"/>
      <c r="I451" s="2"/>
      <c r="J451" s="2"/>
      <c r="K451" s="2"/>
      <c r="L451" s="2"/>
      <c r="M451" s="2"/>
      <c r="N451" s="2"/>
      <c r="O451" s="2"/>
      <c r="P451" s="2"/>
      <c r="Q451" s="2"/>
      <c r="R451" s="2"/>
      <c r="S451" s="2"/>
      <c r="T451" s="2"/>
      <c r="U451" s="2"/>
      <c r="W451" s="1"/>
      <c r="X451" s="2"/>
    </row>
    <row r="452" spans="1:24" x14ac:dyDescent="0.25">
      <c r="A452" s="2"/>
      <c r="B452" s="2"/>
      <c r="C452" s="15"/>
      <c r="D452" s="2"/>
      <c r="E452" s="1"/>
      <c r="F452" s="2"/>
      <c r="G452" s="2"/>
      <c r="H452" s="2"/>
      <c r="I452" s="2"/>
      <c r="J452" s="2"/>
      <c r="K452" s="2"/>
      <c r="L452" s="2"/>
      <c r="M452" s="2"/>
      <c r="N452" s="2"/>
      <c r="O452" s="2"/>
      <c r="P452" s="2"/>
      <c r="Q452" s="2"/>
      <c r="R452" s="2"/>
      <c r="S452" s="2"/>
      <c r="T452" s="2"/>
      <c r="U452" s="2"/>
      <c r="W452" s="1"/>
      <c r="X452" s="2"/>
    </row>
    <row r="453" spans="1:24" x14ac:dyDescent="0.25">
      <c r="A453" s="2"/>
      <c r="B453" s="2"/>
      <c r="C453" s="15"/>
      <c r="D453" s="2"/>
      <c r="E453" s="1"/>
      <c r="F453" s="2"/>
      <c r="G453" s="2"/>
      <c r="H453" s="2"/>
      <c r="I453" s="2"/>
      <c r="J453" s="2"/>
      <c r="K453" s="2"/>
      <c r="L453" s="2"/>
      <c r="M453" s="2"/>
      <c r="N453" s="2"/>
      <c r="O453" s="2"/>
      <c r="P453" s="2"/>
      <c r="Q453" s="2"/>
      <c r="R453" s="2"/>
      <c r="S453" s="2"/>
      <c r="T453" s="2"/>
      <c r="U453" s="2"/>
      <c r="W453" s="1"/>
      <c r="X453" s="2"/>
    </row>
    <row r="454" spans="1:24" x14ac:dyDescent="0.25">
      <c r="A454" s="2"/>
      <c r="B454" s="2"/>
      <c r="C454" s="15"/>
      <c r="D454" s="2"/>
      <c r="E454" s="1"/>
      <c r="F454" s="2"/>
      <c r="G454" s="2"/>
      <c r="H454" s="2"/>
      <c r="I454" s="2"/>
      <c r="J454" s="2"/>
      <c r="K454" s="2"/>
      <c r="L454" s="2"/>
      <c r="M454" s="2"/>
      <c r="N454" s="2"/>
      <c r="O454" s="2"/>
      <c r="P454" s="2"/>
      <c r="Q454" s="2"/>
      <c r="R454" s="2"/>
      <c r="S454" s="2"/>
      <c r="T454" s="2"/>
      <c r="U454" s="2"/>
      <c r="W454" s="1"/>
      <c r="X454" s="2"/>
    </row>
    <row r="455" spans="1:24" x14ac:dyDescent="0.25">
      <c r="A455" s="2"/>
      <c r="B455" s="2"/>
      <c r="C455" s="15"/>
      <c r="D455" s="2"/>
      <c r="E455" s="1"/>
      <c r="F455" s="2"/>
      <c r="G455" s="2"/>
      <c r="H455" s="2"/>
      <c r="I455" s="2"/>
      <c r="J455" s="2"/>
      <c r="K455" s="2"/>
      <c r="L455" s="2"/>
      <c r="M455" s="2"/>
      <c r="N455" s="2"/>
      <c r="O455" s="2"/>
      <c r="P455" s="2"/>
      <c r="Q455" s="2"/>
      <c r="R455" s="2"/>
      <c r="S455" s="2"/>
      <c r="T455" s="2"/>
      <c r="U455" s="2"/>
      <c r="W455" s="1"/>
      <c r="X455" s="2"/>
    </row>
    <row r="456" spans="1:24" x14ac:dyDescent="0.25">
      <c r="A456" s="2"/>
      <c r="B456" s="2"/>
      <c r="C456" s="15"/>
      <c r="D456" s="2"/>
      <c r="E456" s="1"/>
      <c r="F456" s="2"/>
      <c r="G456" s="2"/>
      <c r="H456" s="2"/>
      <c r="I456" s="2"/>
      <c r="J456" s="2"/>
      <c r="K456" s="2"/>
      <c r="L456" s="2"/>
      <c r="M456" s="2"/>
      <c r="N456" s="2"/>
      <c r="O456" s="2"/>
      <c r="P456" s="2"/>
      <c r="Q456" s="2"/>
      <c r="R456" s="2"/>
      <c r="S456" s="2"/>
      <c r="T456" s="2"/>
      <c r="U456" s="2"/>
      <c r="W456" s="1"/>
      <c r="X456" s="2"/>
    </row>
    <row r="457" spans="1:24" x14ac:dyDescent="0.25">
      <c r="A457" s="2"/>
      <c r="B457" s="2"/>
      <c r="C457" s="15"/>
      <c r="D457" s="2"/>
      <c r="E457" s="1"/>
      <c r="F457" s="2"/>
      <c r="G457" s="2"/>
      <c r="H457" s="2"/>
      <c r="I457" s="2"/>
      <c r="J457" s="2"/>
      <c r="K457" s="2"/>
      <c r="L457" s="2"/>
      <c r="M457" s="2"/>
      <c r="N457" s="2"/>
      <c r="O457" s="2"/>
      <c r="P457" s="2"/>
      <c r="Q457" s="2"/>
      <c r="R457" s="2"/>
      <c r="S457" s="2"/>
      <c r="T457" s="2"/>
      <c r="U457" s="2"/>
      <c r="W457" s="1"/>
      <c r="X457" s="2"/>
    </row>
    <row r="458" spans="1:24" x14ac:dyDescent="0.25">
      <c r="A458" s="2"/>
      <c r="B458" s="2"/>
      <c r="C458" s="15"/>
      <c r="D458" s="2"/>
      <c r="E458" s="1"/>
      <c r="F458" s="2"/>
      <c r="G458" s="2"/>
      <c r="H458" s="2"/>
      <c r="I458" s="2"/>
      <c r="J458" s="2"/>
      <c r="K458" s="2"/>
      <c r="L458" s="2"/>
      <c r="M458" s="2"/>
      <c r="N458" s="2"/>
      <c r="O458" s="2"/>
      <c r="P458" s="2"/>
      <c r="Q458" s="2"/>
      <c r="R458" s="2"/>
      <c r="S458" s="2"/>
      <c r="T458" s="2"/>
      <c r="U458" s="2"/>
      <c r="W458" s="1"/>
      <c r="X458" s="2"/>
    </row>
    <row r="459" ht="125.25" customHeight="1" spans="1:24" x14ac:dyDescent="0.25">
      <c r="A459" s="2"/>
      <c r="B459" s="2"/>
      <c r="C459" s="15"/>
      <c r="D459" s="2"/>
      <c r="E459" s="1"/>
      <c r="F459" s="2"/>
      <c r="G459" s="2"/>
      <c r="H459" s="2"/>
      <c r="I459" s="2"/>
      <c r="J459" s="2"/>
      <c r="K459" s="2"/>
      <c r="L459" s="2"/>
      <c r="M459" s="2"/>
      <c r="N459" s="2"/>
      <c r="O459" s="2"/>
      <c r="P459" s="2"/>
      <c r="Q459" s="2"/>
      <c r="R459" s="2"/>
      <c r="S459" s="2"/>
      <c r="T459" s="2"/>
      <c r="U459" s="2"/>
      <c r="W459" s="1"/>
      <c r="X459" s="2"/>
    </row>
    <row r="460" spans="1:24" x14ac:dyDescent="0.25">
      <c r="A460" s="2"/>
      <c r="B460" s="2"/>
      <c r="C460" s="15"/>
      <c r="D460" s="2"/>
      <c r="E460" s="1"/>
      <c r="F460" s="2"/>
      <c r="G460" s="2"/>
      <c r="H460" s="2"/>
      <c r="I460" s="2"/>
      <c r="J460" s="2"/>
      <c r="K460" s="2"/>
      <c r="L460" s="2"/>
      <c r="M460" s="2"/>
      <c r="N460" s="2"/>
      <c r="O460" s="2"/>
      <c r="P460" s="2"/>
      <c r="Q460" s="2"/>
      <c r="R460" s="2"/>
      <c r="S460" s="2"/>
      <c r="T460" s="2"/>
      <c r="U460" s="2"/>
      <c r="W460" s="1"/>
      <c r="X460" s="2"/>
    </row>
    <row r="461" spans="1:24" x14ac:dyDescent="0.25">
      <c r="A461" s="2"/>
      <c r="B461" s="2"/>
      <c r="C461" s="15"/>
      <c r="D461" s="2"/>
      <c r="E461" s="1"/>
      <c r="F461" s="2"/>
      <c r="G461" s="2"/>
      <c r="H461" s="2"/>
      <c r="I461" s="2"/>
      <c r="J461" s="2"/>
      <c r="K461" s="2"/>
      <c r="L461" s="2"/>
      <c r="M461" s="2"/>
      <c r="N461" s="2"/>
      <c r="O461" s="2"/>
      <c r="P461" s="2"/>
      <c r="Q461" s="2"/>
      <c r="R461" s="2"/>
      <c r="S461" s="2"/>
      <c r="T461" s="2"/>
      <c r="U461" s="2"/>
      <c r="W461" s="1"/>
      <c r="X461" s="2"/>
    </row>
    <row r="462" spans="1:24" x14ac:dyDescent="0.25">
      <c r="A462" s="2"/>
      <c r="B462" s="2"/>
      <c r="C462" s="15"/>
      <c r="D462" s="2"/>
      <c r="E462" s="34"/>
      <c r="F462" s="2"/>
      <c r="G462" s="2"/>
      <c r="H462" s="2"/>
      <c r="I462" s="2"/>
      <c r="J462" s="2"/>
      <c r="K462" s="2"/>
      <c r="L462" s="2"/>
      <c r="M462" s="2"/>
      <c r="N462" s="2"/>
      <c r="O462" s="2"/>
      <c r="P462" s="2"/>
      <c r="Q462" s="2"/>
      <c r="R462" s="2"/>
      <c r="S462" s="2"/>
      <c r="T462" s="2"/>
      <c r="U462" s="2"/>
      <c r="W462" s="1"/>
      <c r="X462" s="2"/>
    </row>
    <row r="463" spans="1:24" x14ac:dyDescent="0.25">
      <c r="A463" s="2"/>
      <c r="B463" s="2"/>
      <c r="C463" s="15"/>
      <c r="D463" s="2"/>
      <c r="E463" s="34"/>
      <c r="F463" s="2"/>
      <c r="G463" s="2"/>
      <c r="H463" s="2"/>
      <c r="I463" s="2"/>
      <c r="J463" s="2"/>
      <c r="K463" s="2"/>
      <c r="L463" s="2"/>
      <c r="M463" s="2"/>
      <c r="N463" s="2"/>
      <c r="O463" s="2"/>
      <c r="P463" s="2"/>
      <c r="Q463" s="2"/>
      <c r="R463" s="2"/>
      <c r="S463" s="2"/>
      <c r="T463" s="2"/>
      <c r="U463" s="2"/>
      <c r="W463" s="1"/>
      <c r="X463" s="2"/>
    </row>
    <row r="464" spans="1:24" x14ac:dyDescent="0.25">
      <c r="A464" s="2"/>
      <c r="B464" s="2"/>
      <c r="C464" s="15"/>
      <c r="D464" s="2"/>
      <c r="E464" s="1"/>
      <c r="F464" s="2"/>
      <c r="G464" s="2"/>
      <c r="H464" s="2"/>
      <c r="I464" s="2"/>
      <c r="J464" s="2"/>
      <c r="K464" s="2"/>
      <c r="L464" s="2"/>
      <c r="M464" s="2"/>
      <c r="N464" s="2"/>
      <c r="O464" s="2"/>
      <c r="P464" s="2"/>
      <c r="Q464" s="2"/>
      <c r="R464" s="2"/>
      <c r="S464" s="2"/>
      <c r="T464" s="2"/>
      <c r="U464" s="2"/>
      <c r="W464" s="1"/>
      <c r="X464" s="2"/>
    </row>
    <row r="465" spans="1:24" x14ac:dyDescent="0.25">
      <c r="A465" s="2"/>
      <c r="B465" s="2"/>
      <c r="C465" s="15"/>
      <c r="D465" s="2"/>
      <c r="E465" s="1"/>
      <c r="F465" s="2"/>
      <c r="G465" s="2"/>
      <c r="H465" s="2"/>
      <c r="I465" s="2"/>
      <c r="J465" s="2"/>
      <c r="K465" s="2"/>
      <c r="L465" s="2"/>
      <c r="M465" s="2"/>
      <c r="N465" s="2"/>
      <c r="O465" s="2"/>
      <c r="P465" s="2"/>
      <c r="Q465" s="2"/>
      <c r="R465" s="2"/>
      <c r="S465" s="2"/>
      <c r="T465" s="2"/>
      <c r="U465" s="2"/>
      <c r="W465" s="1"/>
      <c r="X465" s="2"/>
    </row>
    <row r="466" spans="1:24" x14ac:dyDescent="0.25">
      <c r="A466" s="2"/>
      <c r="B466" s="2"/>
      <c r="C466" s="15"/>
      <c r="D466" s="2"/>
      <c r="E466" s="1"/>
      <c r="F466" s="2"/>
      <c r="G466" s="2"/>
      <c r="H466" s="2"/>
      <c r="I466" s="2"/>
      <c r="J466" s="2"/>
      <c r="K466" s="2"/>
      <c r="L466" s="2"/>
      <c r="M466" s="2"/>
      <c r="N466" s="2"/>
      <c r="O466" s="2"/>
      <c r="P466" s="2"/>
      <c r="Q466" s="2"/>
      <c r="R466" s="2"/>
      <c r="S466" s="2"/>
      <c r="T466" s="2"/>
      <c r="U466" s="2"/>
      <c r="W466" s="1"/>
      <c r="X466" s="2"/>
    </row>
    <row r="467" spans="1:24" x14ac:dyDescent="0.25">
      <c r="A467" s="2"/>
      <c r="B467" s="2"/>
      <c r="C467" s="15"/>
      <c r="D467" s="2"/>
      <c r="E467" s="1"/>
      <c r="F467" s="2"/>
      <c r="G467" s="2"/>
      <c r="H467" s="2"/>
      <c r="I467" s="2"/>
      <c r="J467" s="2"/>
      <c r="K467" s="2"/>
      <c r="L467" s="2"/>
      <c r="M467" s="2"/>
      <c r="N467" s="2"/>
      <c r="O467" s="2"/>
      <c r="P467" s="2"/>
      <c r="Q467" s="2"/>
      <c r="R467" s="2"/>
      <c r="S467" s="2"/>
      <c r="T467" s="2"/>
      <c r="U467" s="2"/>
      <c r="W467" s="1"/>
      <c r="X467" s="2"/>
    </row>
    <row r="468" spans="1:24" x14ac:dyDescent="0.25">
      <c r="A468" s="2"/>
      <c r="B468" s="2"/>
      <c r="C468" s="15"/>
      <c r="D468" s="2"/>
      <c r="E468" s="1"/>
      <c r="F468" s="2"/>
      <c r="G468" s="2"/>
      <c r="H468" s="2"/>
      <c r="I468" s="2"/>
      <c r="J468" s="2"/>
      <c r="K468" s="2"/>
      <c r="L468" s="2"/>
      <c r="M468" s="2"/>
      <c r="N468" s="2"/>
      <c r="O468" s="2"/>
      <c r="P468" s="2"/>
      <c r="Q468" s="2"/>
      <c r="R468" s="2"/>
      <c r="S468" s="2"/>
      <c r="T468" s="2"/>
      <c r="U468" s="2"/>
      <c r="W468" s="1"/>
      <c r="X468" s="2"/>
    </row>
    <row r="469" spans="1:24" x14ac:dyDescent="0.25">
      <c r="A469" s="2"/>
      <c r="B469" s="2"/>
      <c r="C469" s="15"/>
      <c r="D469" s="2"/>
      <c r="E469" s="1"/>
      <c r="F469" s="2"/>
      <c r="G469" s="2"/>
      <c r="H469" s="2"/>
      <c r="I469" s="2"/>
      <c r="J469" s="2"/>
      <c r="K469" s="2"/>
      <c r="L469" s="2"/>
      <c r="M469" s="2"/>
      <c r="N469" s="2"/>
      <c r="O469" s="2"/>
      <c r="P469" s="2"/>
      <c r="Q469" s="2"/>
      <c r="R469" s="2"/>
      <c r="S469" s="2"/>
      <c r="T469" s="2"/>
      <c r="U469" s="2"/>
      <c r="W469" s="1"/>
      <c r="X469" s="2"/>
    </row>
    <row r="470" spans="1:24" x14ac:dyDescent="0.25">
      <c r="A470" s="2"/>
      <c r="B470" s="2"/>
      <c r="C470" s="15"/>
      <c r="D470" s="2"/>
      <c r="E470" s="1"/>
      <c r="F470" s="2"/>
      <c r="G470" s="2"/>
      <c r="H470" s="2"/>
      <c r="I470" s="2"/>
      <c r="J470" s="2"/>
      <c r="K470" s="2"/>
      <c r="L470" s="2"/>
      <c r="M470" s="2"/>
      <c r="N470" s="2"/>
      <c r="O470" s="2"/>
      <c r="P470" s="2"/>
      <c r="Q470" s="2"/>
      <c r="R470" s="2"/>
      <c r="S470" s="2"/>
      <c r="T470" s="2"/>
      <c r="U470" s="2"/>
      <c r="W470" s="1"/>
      <c r="X470" s="2"/>
    </row>
    <row r="471" spans="1:24" x14ac:dyDescent="0.25">
      <c r="A471" s="2"/>
      <c r="B471" s="2"/>
      <c r="C471" s="15"/>
      <c r="D471" s="2"/>
      <c r="E471" s="1"/>
      <c r="F471" s="2"/>
      <c r="G471" s="2"/>
      <c r="H471" s="2"/>
      <c r="I471" s="2"/>
      <c r="J471" s="2"/>
      <c r="K471" s="2"/>
      <c r="L471" s="2"/>
      <c r="M471" s="2"/>
      <c r="N471" s="2"/>
      <c r="O471" s="2"/>
      <c r="P471" s="2"/>
      <c r="Q471" s="2"/>
      <c r="R471" s="2"/>
      <c r="S471" s="2"/>
      <c r="T471" s="2"/>
      <c r="U471" s="2"/>
      <c r="W471" s="1"/>
      <c r="X471" s="2"/>
    </row>
    <row r="472" spans="1:24" x14ac:dyDescent="0.25">
      <c r="A472" s="2"/>
      <c r="B472" s="2"/>
      <c r="C472" s="15"/>
      <c r="D472" s="2"/>
      <c r="E472" s="1"/>
      <c r="F472" s="2"/>
      <c r="G472" s="2"/>
      <c r="H472" s="2"/>
      <c r="I472" s="2"/>
      <c r="J472" s="2"/>
      <c r="K472" s="2"/>
      <c r="L472" s="2"/>
      <c r="M472" s="2"/>
      <c r="N472" s="2"/>
      <c r="O472" s="2"/>
      <c r="P472" s="2"/>
      <c r="Q472" s="2"/>
      <c r="R472" s="2"/>
      <c r="S472" s="2"/>
      <c r="T472" s="2"/>
      <c r="U472" s="2"/>
      <c r="W472" s="1"/>
      <c r="X472" s="2"/>
    </row>
    <row r="473" spans="1:24" x14ac:dyDescent="0.25">
      <c r="A473" s="2"/>
      <c r="B473" s="2"/>
      <c r="C473" s="15"/>
      <c r="D473" s="2"/>
      <c r="E473" s="1"/>
      <c r="F473" s="2"/>
      <c r="G473" s="2"/>
      <c r="H473" s="2"/>
      <c r="I473" s="2"/>
      <c r="J473" s="2"/>
      <c r="K473" s="2"/>
      <c r="L473" s="2"/>
      <c r="M473" s="2"/>
      <c r="N473" s="2"/>
      <c r="O473" s="2"/>
      <c r="P473" s="2"/>
      <c r="Q473" s="2"/>
      <c r="R473" s="2"/>
      <c r="S473" s="2"/>
      <c r="T473" s="2"/>
      <c r="U473" s="2"/>
      <c r="W473" s="1"/>
      <c r="X473" s="2"/>
    </row>
    <row r="474" spans="1:24" x14ac:dyDescent="0.25">
      <c r="A474" s="2"/>
      <c r="B474" s="2"/>
      <c r="C474" s="15"/>
      <c r="D474" s="2"/>
      <c r="E474" s="1"/>
      <c r="F474" s="2"/>
      <c r="G474" s="2"/>
      <c r="H474" s="2"/>
      <c r="I474" s="2"/>
      <c r="J474" s="2"/>
      <c r="K474" s="2"/>
      <c r="L474" s="2"/>
      <c r="M474" s="2"/>
      <c r="N474" s="2"/>
      <c r="O474" s="2"/>
      <c r="P474" s="2"/>
      <c r="Q474" s="2"/>
      <c r="R474" s="2"/>
      <c r="S474" s="2"/>
      <c r="T474" s="2"/>
      <c r="U474" s="2"/>
      <c r="W474" s="1"/>
      <c r="X474" s="2"/>
    </row>
    <row r="475" spans="1:24" x14ac:dyDescent="0.25">
      <c r="A475" s="2"/>
      <c r="B475" s="2"/>
      <c r="C475" s="15"/>
      <c r="D475" s="2"/>
      <c r="E475" s="1"/>
      <c r="F475" s="2"/>
      <c r="G475" s="2"/>
      <c r="H475" s="2"/>
      <c r="I475" s="2"/>
      <c r="J475" s="2"/>
      <c r="K475" s="2"/>
      <c r="L475" s="2"/>
      <c r="M475" s="2"/>
      <c r="N475" s="2"/>
      <c r="O475" s="2"/>
      <c r="P475" s="2"/>
      <c r="Q475" s="2"/>
      <c r="R475" s="2"/>
      <c r="S475" s="2"/>
      <c r="T475" s="2"/>
      <c r="U475" s="2"/>
      <c r="W475" s="1"/>
      <c r="X475" s="2"/>
    </row>
    <row r="476" spans="1:24" x14ac:dyDescent="0.25">
      <c r="A476" s="2"/>
      <c r="B476" s="2"/>
      <c r="C476" s="15"/>
      <c r="D476" s="2"/>
      <c r="E476" s="1"/>
      <c r="F476" s="2"/>
      <c r="G476" s="2"/>
      <c r="H476" s="2"/>
      <c r="I476" s="2"/>
      <c r="J476" s="2"/>
      <c r="K476" s="2"/>
      <c r="L476" s="2"/>
      <c r="M476" s="2"/>
      <c r="N476" s="2"/>
      <c r="O476" s="2"/>
      <c r="P476" s="2"/>
      <c r="Q476" s="2"/>
      <c r="R476" s="2"/>
      <c r="S476" s="2"/>
      <c r="T476" s="2"/>
      <c r="U476" s="2"/>
      <c r="W476" s="1"/>
      <c r="X476" s="2"/>
    </row>
    <row r="477" spans="1:24" x14ac:dyDescent="0.25">
      <c r="A477" s="2"/>
      <c r="B477" s="2"/>
      <c r="C477" s="15"/>
      <c r="D477" s="2"/>
      <c r="E477" s="1"/>
      <c r="F477" s="2"/>
      <c r="G477" s="2"/>
      <c r="H477" s="2"/>
      <c r="I477" s="2"/>
      <c r="J477" s="2"/>
      <c r="K477" s="2"/>
      <c r="L477" s="2"/>
      <c r="M477" s="2"/>
      <c r="N477" s="2"/>
      <c r="O477" s="2"/>
      <c r="P477" s="2"/>
      <c r="Q477" s="2"/>
      <c r="R477" s="2"/>
      <c r="S477" s="2"/>
      <c r="T477" s="2"/>
      <c r="U477" s="2"/>
      <c r="W477" s="1"/>
      <c r="X477" s="2"/>
    </row>
    <row r="478" spans="1:24" x14ac:dyDescent="0.25">
      <c r="A478" s="2"/>
      <c r="B478" s="2"/>
      <c r="C478" s="15"/>
      <c r="D478" s="2"/>
      <c r="E478" s="1"/>
      <c r="F478" s="2"/>
      <c r="G478" s="2"/>
      <c r="H478" s="2"/>
      <c r="I478" s="2"/>
      <c r="J478" s="2"/>
      <c r="K478" s="2"/>
      <c r="L478" s="2"/>
      <c r="M478" s="2"/>
      <c r="N478" s="2"/>
      <c r="O478" s="2"/>
      <c r="P478" s="2"/>
      <c r="Q478" s="2"/>
      <c r="R478" s="2"/>
      <c r="S478" s="2"/>
      <c r="T478" s="2"/>
      <c r="U478" s="2"/>
      <c r="W478" s="1"/>
      <c r="X478" s="2"/>
    </row>
    <row r="479" spans="1:24" x14ac:dyDescent="0.25">
      <c r="A479" s="2"/>
      <c r="B479" s="2"/>
      <c r="C479" s="15"/>
      <c r="D479" s="2"/>
      <c r="E479" s="1"/>
      <c r="F479" s="2"/>
      <c r="G479" s="2"/>
      <c r="H479" s="2"/>
      <c r="I479" s="2"/>
      <c r="J479" s="2"/>
      <c r="K479" s="2"/>
      <c r="L479" s="2"/>
      <c r="M479" s="2"/>
      <c r="N479" s="2"/>
      <c r="O479" s="2"/>
      <c r="P479" s="2"/>
      <c r="Q479" s="2"/>
      <c r="R479" s="2"/>
      <c r="S479" s="2"/>
      <c r="T479" s="2"/>
      <c r="U479" s="2"/>
      <c r="W479" s="1"/>
      <c r="X479" s="2"/>
    </row>
    <row r="480" spans="1:24" x14ac:dyDescent="0.25">
      <c r="A480" s="2"/>
      <c r="B480" s="2"/>
      <c r="C480" s="15"/>
      <c r="D480" s="2"/>
      <c r="E480" s="1"/>
      <c r="F480" s="2"/>
      <c r="G480" s="2"/>
      <c r="H480" s="2"/>
      <c r="I480" s="2"/>
      <c r="J480" s="2"/>
      <c r="K480" s="2"/>
      <c r="L480" s="2"/>
      <c r="M480" s="2"/>
      <c r="N480" s="2"/>
      <c r="O480" s="2"/>
      <c r="P480" s="2"/>
      <c r="Q480" s="2"/>
      <c r="R480" s="2"/>
      <c r="S480" s="2"/>
      <c r="T480" s="2"/>
      <c r="U480" s="2"/>
      <c r="W480" s="1"/>
      <c r="X480" s="2"/>
    </row>
    <row r="481" spans="1:24" x14ac:dyDescent="0.25">
      <c r="A481" s="2"/>
      <c r="B481" s="2"/>
      <c r="C481" s="15"/>
      <c r="D481" s="2"/>
      <c r="E481" s="1"/>
      <c r="F481" s="2"/>
      <c r="G481" s="2"/>
      <c r="H481" s="2"/>
      <c r="I481" s="2"/>
      <c r="J481" s="2"/>
      <c r="K481" s="2"/>
      <c r="L481" s="2"/>
      <c r="M481" s="2"/>
      <c r="N481" s="2"/>
      <c r="O481" s="2"/>
      <c r="P481" s="2"/>
      <c r="Q481" s="2"/>
      <c r="R481" s="2"/>
      <c r="S481" s="2"/>
      <c r="T481" s="2"/>
      <c r="U481" s="2"/>
      <c r="W481" s="1"/>
      <c r="X481" s="2"/>
    </row>
    <row r="482" spans="1:24" x14ac:dyDescent="0.25">
      <c r="A482" s="2"/>
      <c r="B482" s="2"/>
      <c r="C482" s="15"/>
      <c r="D482" s="2"/>
      <c r="E482" s="1"/>
      <c r="F482" s="2"/>
      <c r="G482" s="2"/>
      <c r="H482" s="2"/>
      <c r="I482" s="2"/>
      <c r="J482" s="2"/>
      <c r="K482" s="2"/>
      <c r="L482" s="2"/>
      <c r="M482" s="2"/>
      <c r="N482" s="2"/>
      <c r="O482" s="2"/>
      <c r="P482" s="2"/>
      <c r="Q482" s="2"/>
      <c r="R482" s="2"/>
      <c r="S482" s="2"/>
      <c r="T482" s="2"/>
      <c r="U482" s="2"/>
      <c r="W482" s="1"/>
      <c r="X482" s="2"/>
    </row>
    <row r="483" spans="1:24" x14ac:dyDescent="0.25">
      <c r="A483" s="2"/>
      <c r="B483" s="2"/>
      <c r="C483" s="15"/>
      <c r="D483" s="2"/>
      <c r="E483" s="1"/>
      <c r="F483" s="2"/>
      <c r="G483" s="2"/>
      <c r="H483" s="2"/>
      <c r="I483" s="2"/>
      <c r="J483" s="2"/>
      <c r="K483" s="2"/>
      <c r="L483" s="2"/>
      <c r="M483" s="2"/>
      <c r="N483" s="2"/>
      <c r="O483" s="2"/>
      <c r="P483" s="2"/>
      <c r="Q483" s="2"/>
      <c r="R483" s="2"/>
      <c r="S483" s="2"/>
      <c r="T483" s="2"/>
      <c r="U483" s="2"/>
      <c r="W483" s="1"/>
      <c r="X483" s="2"/>
    </row>
    <row r="484" spans="1:24" x14ac:dyDescent="0.25">
      <c r="A484" s="2"/>
      <c r="B484" s="2"/>
      <c r="C484" s="15"/>
      <c r="D484" s="2"/>
      <c r="E484" s="1"/>
      <c r="F484" s="2"/>
      <c r="G484" s="2"/>
      <c r="H484" s="2"/>
      <c r="I484" s="2"/>
      <c r="J484" s="2"/>
      <c r="K484" s="2"/>
      <c r="L484" s="2"/>
      <c r="M484" s="2"/>
      <c r="N484" s="2"/>
      <c r="O484" s="2"/>
      <c r="P484" s="2"/>
      <c r="Q484" s="2"/>
      <c r="R484" s="2"/>
      <c r="S484" s="2"/>
      <c r="T484" s="2"/>
      <c r="U484" s="2"/>
      <c r="W484" s="1"/>
      <c r="X484" s="2"/>
    </row>
    <row r="485" spans="1:24" x14ac:dyDescent="0.25">
      <c r="A485" s="2"/>
      <c r="B485" s="2"/>
      <c r="C485" s="15"/>
      <c r="D485" s="2"/>
      <c r="E485" s="1"/>
      <c r="F485" s="2"/>
      <c r="G485" s="2"/>
      <c r="H485" s="2"/>
      <c r="I485" s="2"/>
      <c r="J485" s="2"/>
      <c r="K485" s="2"/>
      <c r="L485" s="2"/>
      <c r="M485" s="2"/>
      <c r="N485" s="2"/>
      <c r="O485" s="2"/>
      <c r="P485" s="2"/>
      <c r="Q485" s="2"/>
      <c r="R485" s="2"/>
      <c r="S485" s="2"/>
      <c r="T485" s="2"/>
      <c r="U485" s="2"/>
      <c r="W485" s="1"/>
      <c r="X485" s="2"/>
    </row>
    <row r="486" spans="1:24" x14ac:dyDescent="0.25">
      <c r="A486" s="2"/>
      <c r="B486" s="2"/>
      <c r="C486" s="15"/>
      <c r="D486" s="2"/>
      <c r="E486" s="1"/>
      <c r="F486" s="2"/>
      <c r="G486" s="2"/>
      <c r="H486" s="2"/>
      <c r="I486" s="2"/>
      <c r="J486" s="2"/>
      <c r="K486" s="2"/>
      <c r="L486" s="2"/>
      <c r="M486" s="2"/>
      <c r="N486" s="2"/>
      <c r="O486" s="2"/>
      <c r="P486" s="2"/>
      <c r="Q486" s="2"/>
      <c r="R486" s="2"/>
      <c r="S486" s="2"/>
      <c r="T486" s="2"/>
      <c r="U486" s="2"/>
      <c r="W486" s="1"/>
      <c r="X486" s="2"/>
    </row>
    <row r="487" spans="1:24" x14ac:dyDescent="0.25">
      <c r="A487" s="2"/>
      <c r="B487" s="2"/>
      <c r="C487" s="15"/>
      <c r="D487" s="2"/>
      <c r="E487" s="1"/>
      <c r="F487" s="2"/>
      <c r="G487" s="2"/>
      <c r="H487" s="2"/>
      <c r="I487" s="2"/>
      <c r="J487" s="2"/>
      <c r="K487" s="2"/>
      <c r="L487" s="2"/>
      <c r="M487" s="2"/>
      <c r="N487" s="2"/>
      <c r="O487" s="2"/>
      <c r="P487" s="2"/>
      <c r="Q487" s="2"/>
      <c r="R487" s="2"/>
      <c r="S487" s="2"/>
      <c r="T487" s="2"/>
      <c r="U487" s="2"/>
      <c r="W487" s="1"/>
      <c r="X487" s="2"/>
    </row>
    <row r="488" spans="1:24" x14ac:dyDescent="0.25">
      <c r="A488" s="2"/>
      <c r="B488" s="2"/>
      <c r="C488" s="15"/>
      <c r="D488" s="2"/>
      <c r="E488" s="1"/>
      <c r="F488" s="2"/>
      <c r="G488" s="2"/>
      <c r="H488" s="2"/>
      <c r="I488" s="2"/>
      <c r="J488" s="2"/>
      <c r="K488" s="2"/>
      <c r="L488" s="2"/>
      <c r="M488" s="2"/>
      <c r="N488" s="2"/>
      <c r="O488" s="2"/>
      <c r="P488" s="2"/>
      <c r="Q488" s="2"/>
      <c r="R488" s="2"/>
      <c r="S488" s="2"/>
      <c r="T488" s="2"/>
      <c r="U488" s="2"/>
      <c r="W488" s="1"/>
      <c r="X488" s="2"/>
    </row>
    <row r="489" spans="1:24" x14ac:dyDescent="0.25">
      <c r="A489" s="2"/>
      <c r="B489" s="2"/>
      <c r="C489" s="15"/>
      <c r="D489" s="2"/>
      <c r="E489" s="1"/>
      <c r="F489" s="2"/>
      <c r="G489" s="2"/>
      <c r="H489" s="2"/>
      <c r="I489" s="2"/>
      <c r="J489" s="2"/>
      <c r="K489" s="2"/>
      <c r="L489" s="2"/>
      <c r="M489" s="2"/>
      <c r="N489" s="2"/>
      <c r="O489" s="2"/>
      <c r="P489" s="2"/>
      <c r="Q489" s="2"/>
      <c r="R489" s="2"/>
      <c r="S489" s="2"/>
      <c r="T489" s="2"/>
      <c r="U489" s="2"/>
      <c r="W489" s="1"/>
      <c r="X489" s="2"/>
    </row>
    <row r="490" spans="1:24" x14ac:dyDescent="0.25">
      <c r="A490" s="2"/>
      <c r="B490" s="2"/>
      <c r="C490" s="15"/>
      <c r="D490" s="2"/>
      <c r="E490" s="1"/>
      <c r="F490" s="2"/>
      <c r="G490" s="2"/>
      <c r="H490" s="2"/>
      <c r="I490" s="2"/>
      <c r="J490" s="2"/>
      <c r="K490" s="2"/>
      <c r="L490" s="2"/>
      <c r="M490" s="2"/>
      <c r="N490" s="2"/>
      <c r="O490" s="2"/>
      <c r="P490" s="2"/>
      <c r="Q490" s="2"/>
      <c r="R490" s="2"/>
      <c r="S490" s="2"/>
      <c r="T490" s="2"/>
      <c r="U490" s="2"/>
      <c r="W490" s="1"/>
      <c r="X490" s="2"/>
    </row>
    <row r="491" spans="1:24" x14ac:dyDescent="0.25">
      <c r="A491" s="2"/>
      <c r="B491" s="2"/>
      <c r="C491" s="15"/>
      <c r="D491" s="2"/>
      <c r="E491" s="1"/>
      <c r="F491" s="2"/>
      <c r="G491" s="2"/>
      <c r="H491" s="2"/>
      <c r="I491" s="2"/>
      <c r="J491" s="2"/>
      <c r="K491" s="2"/>
      <c r="L491" s="2"/>
      <c r="M491" s="2"/>
      <c r="N491" s="2"/>
      <c r="O491" s="2"/>
      <c r="P491" s="2"/>
      <c r="Q491" s="2"/>
      <c r="R491" s="2"/>
      <c r="S491" s="2"/>
      <c r="T491" s="2"/>
      <c r="U491" s="2"/>
      <c r="W491" s="1"/>
      <c r="X491" s="2"/>
    </row>
    <row r="492" spans="1:24" x14ac:dyDescent="0.25">
      <c r="A492" s="2"/>
      <c r="B492" s="2"/>
      <c r="C492" s="15"/>
      <c r="D492" s="2"/>
      <c r="E492" s="1"/>
      <c r="F492" s="2"/>
      <c r="G492" s="2"/>
      <c r="H492" s="2"/>
      <c r="I492" s="2"/>
      <c r="J492" s="2"/>
      <c r="K492" s="2"/>
      <c r="L492" s="2"/>
      <c r="M492" s="2"/>
      <c r="N492" s="2"/>
      <c r="O492" s="2"/>
      <c r="P492" s="2"/>
      <c r="Q492" s="2"/>
      <c r="R492" s="2"/>
      <c r="S492" s="2"/>
      <c r="T492" s="2"/>
      <c r="U492" s="2"/>
      <c r="W492" s="1"/>
      <c r="X492" s="2"/>
    </row>
    <row r="493" spans="1:24" x14ac:dyDescent="0.25">
      <c r="A493" s="2"/>
      <c r="B493" s="2"/>
      <c r="C493" s="15"/>
      <c r="D493" s="2"/>
      <c r="E493" s="1"/>
      <c r="F493" s="2"/>
      <c r="G493" s="2"/>
      <c r="H493" s="2"/>
      <c r="I493" s="2"/>
      <c r="J493" s="2"/>
      <c r="K493" s="2"/>
      <c r="L493" s="2"/>
      <c r="M493" s="2"/>
      <c r="N493" s="2"/>
      <c r="O493" s="2"/>
      <c r="P493" s="2"/>
      <c r="Q493" s="2"/>
      <c r="R493" s="2"/>
      <c r="S493" s="2"/>
      <c r="T493" s="2"/>
      <c r="U493" s="2"/>
      <c r="W493" s="1"/>
      <c r="X493" s="2"/>
    </row>
    <row r="494" spans="1:24" x14ac:dyDescent="0.25">
      <c r="A494" s="2"/>
      <c r="B494" s="2"/>
      <c r="C494" s="15"/>
      <c r="D494" s="2"/>
      <c r="E494" s="1"/>
      <c r="F494" s="2"/>
      <c r="G494" s="2"/>
      <c r="H494" s="2"/>
      <c r="I494" s="2"/>
      <c r="J494" s="2"/>
      <c r="K494" s="2"/>
      <c r="L494" s="2"/>
      <c r="M494" s="2"/>
      <c r="N494" s="2"/>
      <c r="O494" s="2"/>
      <c r="P494" s="2"/>
      <c r="Q494" s="2"/>
      <c r="R494" s="2"/>
      <c r="S494" s="2"/>
      <c r="T494" s="2"/>
      <c r="U494" s="2"/>
      <c r="V494" s="1"/>
      <c r="W494" s="1"/>
      <c r="X494" s="2"/>
    </row>
    <row r="495" spans="1:24" x14ac:dyDescent="0.25">
      <c r="A495" s="2"/>
      <c r="B495" s="2"/>
      <c r="C495" s="15"/>
      <c r="D495" s="2"/>
      <c r="E495" s="1"/>
      <c r="F495" s="2"/>
      <c r="G495" s="2"/>
      <c r="H495" s="2"/>
      <c r="I495" s="2"/>
      <c r="J495" s="2"/>
      <c r="K495" s="2"/>
      <c r="L495" s="2"/>
      <c r="M495" s="2"/>
      <c r="N495" s="2"/>
      <c r="O495" s="2"/>
      <c r="P495" s="2"/>
      <c r="Q495" s="2"/>
      <c r="R495" s="2"/>
      <c r="S495" s="2"/>
      <c r="T495" s="2"/>
      <c r="U495" s="2"/>
      <c r="W495" s="1"/>
      <c r="X495" s="2"/>
    </row>
    <row r="496" spans="1:24" x14ac:dyDescent="0.25">
      <c r="A496" s="2"/>
      <c r="B496" s="2"/>
      <c r="C496" s="15"/>
      <c r="D496" s="2"/>
      <c r="E496" s="1"/>
      <c r="F496" s="2"/>
      <c r="G496" s="2"/>
      <c r="H496" s="2"/>
      <c r="I496" s="2"/>
      <c r="J496" s="2"/>
      <c r="K496" s="2"/>
      <c r="L496" s="2"/>
      <c r="M496" s="2"/>
      <c r="N496" s="2"/>
      <c r="O496" s="2"/>
      <c r="P496" s="2"/>
      <c r="Q496" s="2"/>
      <c r="R496" s="2"/>
      <c r="S496" s="2"/>
      <c r="T496" s="2"/>
      <c r="U496" s="2"/>
      <c r="W496" s="1"/>
      <c r="X496" s="2"/>
    </row>
    <row r="497" spans="1:24" x14ac:dyDescent="0.25">
      <c r="A497" s="2"/>
      <c r="B497" s="2"/>
      <c r="C497" s="15"/>
      <c r="D497" s="2"/>
      <c r="E497" s="1"/>
      <c r="F497" s="2"/>
      <c r="G497" s="2"/>
      <c r="H497" s="2"/>
      <c r="I497" s="2"/>
      <c r="J497" s="2"/>
      <c r="K497" s="2"/>
      <c r="L497" s="2"/>
      <c r="M497" s="2"/>
      <c r="N497" s="2"/>
      <c r="O497" s="2"/>
      <c r="P497" s="2"/>
      <c r="Q497" s="2"/>
      <c r="R497" s="2"/>
      <c r="S497" s="2"/>
      <c r="T497" s="2"/>
      <c r="U497" s="2"/>
      <c r="W497" s="1"/>
      <c r="X497" s="2"/>
    </row>
    <row r="498" spans="1:24" x14ac:dyDescent="0.25">
      <c r="A498" s="2"/>
      <c r="B498" s="2"/>
      <c r="C498" s="15"/>
      <c r="D498" s="2"/>
      <c r="E498" s="1"/>
      <c r="F498" s="2"/>
      <c r="G498" s="2"/>
      <c r="H498" s="2"/>
      <c r="I498" s="2"/>
      <c r="J498" s="2"/>
      <c r="K498" s="2"/>
      <c r="L498" s="2"/>
      <c r="M498" s="2"/>
      <c r="N498" s="2"/>
      <c r="O498" s="2"/>
      <c r="P498" s="2"/>
      <c r="Q498" s="2"/>
      <c r="R498" s="2"/>
      <c r="S498" s="2"/>
      <c r="T498" s="2"/>
      <c r="U498" s="2"/>
      <c r="W498" s="1"/>
      <c r="X498" s="2"/>
    </row>
    <row r="499" spans="1:24" x14ac:dyDescent="0.25">
      <c r="A499" s="2"/>
      <c r="B499" s="2"/>
      <c r="C499" s="15"/>
      <c r="D499" s="2"/>
      <c r="E499" s="1"/>
      <c r="F499" s="2"/>
      <c r="G499" s="2"/>
      <c r="H499" s="2"/>
      <c r="I499" s="2"/>
      <c r="J499" s="2"/>
      <c r="K499" s="2"/>
      <c r="L499" s="2"/>
      <c r="M499" s="2"/>
      <c r="N499" s="2"/>
      <c r="O499" s="2"/>
      <c r="P499" s="2"/>
      <c r="Q499" s="2"/>
      <c r="R499" s="2"/>
      <c r="S499" s="2"/>
      <c r="T499" s="2"/>
      <c r="U499" s="2"/>
      <c r="W499" s="1"/>
      <c r="X499" s="2"/>
    </row>
    <row r="500" spans="1:24" x14ac:dyDescent="0.25">
      <c r="A500" s="2"/>
      <c r="B500" s="2"/>
      <c r="C500" s="15"/>
      <c r="D500" s="2"/>
      <c r="E500" s="1"/>
      <c r="F500" s="2"/>
      <c r="G500" s="2"/>
      <c r="H500" s="2"/>
      <c r="I500" s="2"/>
      <c r="J500" s="2"/>
      <c r="K500" s="2"/>
      <c r="L500" s="2"/>
      <c r="M500" s="2"/>
      <c r="N500" s="2"/>
      <c r="O500" s="2"/>
      <c r="P500" s="2"/>
      <c r="Q500" s="2"/>
      <c r="R500" s="2"/>
      <c r="S500" s="2"/>
      <c r="T500" s="2"/>
      <c r="U500" s="2"/>
      <c r="W500" s="1"/>
      <c r="X500" s="2"/>
    </row>
    <row r="501" spans="1:24" x14ac:dyDescent="0.25">
      <c r="A501" s="2"/>
      <c r="B501" s="2"/>
      <c r="C501" s="15"/>
      <c r="D501" s="2"/>
      <c r="E501" s="1"/>
      <c r="F501" s="2"/>
      <c r="G501" s="2"/>
      <c r="H501" s="2"/>
      <c r="I501" s="2"/>
      <c r="J501" s="2"/>
      <c r="K501" s="2"/>
      <c r="L501" s="2"/>
      <c r="M501" s="2"/>
      <c r="N501" s="2"/>
      <c r="O501" s="2"/>
      <c r="P501" s="2"/>
      <c r="Q501" s="2"/>
      <c r="R501" s="2"/>
      <c r="S501" s="2"/>
      <c r="T501" s="2"/>
      <c r="U501" s="2"/>
      <c r="V501" s="10"/>
      <c r="W501" s="10"/>
      <c r="X501" s="2"/>
    </row>
    <row r="502" spans="1:24" x14ac:dyDescent="0.25">
      <c r="A502" s="2"/>
      <c r="B502" s="2"/>
      <c r="C502" s="15"/>
      <c r="D502" s="2"/>
      <c r="E502" s="1"/>
      <c r="F502" s="2"/>
      <c r="G502" s="2"/>
      <c r="H502" s="2"/>
      <c r="I502" s="2"/>
      <c r="J502" s="2"/>
      <c r="K502" s="2"/>
      <c r="L502" s="2"/>
      <c r="M502" s="2"/>
      <c r="N502" s="2"/>
      <c r="O502" s="2"/>
      <c r="P502" s="2"/>
      <c r="Q502" s="2"/>
      <c r="R502" s="2"/>
      <c r="S502" s="2"/>
      <c r="T502" s="2"/>
      <c r="U502" s="2"/>
      <c r="V502" s="10"/>
      <c r="W502" s="10"/>
      <c r="X502" s="2"/>
    </row>
    <row r="503" spans="1:24" x14ac:dyDescent="0.25">
      <c r="A503" s="2"/>
      <c r="B503" s="2"/>
      <c r="C503" s="15"/>
      <c r="D503" s="2"/>
      <c r="E503" s="1"/>
      <c r="F503" s="2"/>
      <c r="G503" s="2"/>
      <c r="H503" s="2"/>
      <c r="I503" s="2"/>
      <c r="J503" s="2"/>
      <c r="K503" s="2"/>
      <c r="L503" s="2"/>
      <c r="M503" s="2"/>
      <c r="N503" s="2"/>
      <c r="O503" s="2"/>
      <c r="P503" s="2"/>
      <c r="Q503" s="2"/>
      <c r="R503" s="2"/>
      <c r="S503" s="2"/>
      <c r="T503" s="2"/>
      <c r="U503" s="2"/>
      <c r="V503" s="10"/>
      <c r="W503" s="10"/>
      <c r="X503" s="2"/>
    </row>
    <row r="504" spans="1:24" x14ac:dyDescent="0.25">
      <c r="A504" s="2"/>
      <c r="B504" s="2"/>
      <c r="C504" s="15"/>
      <c r="D504" s="2"/>
      <c r="E504" s="1"/>
      <c r="F504" s="2"/>
      <c r="G504" s="2"/>
      <c r="H504" s="2"/>
      <c r="I504" s="2"/>
      <c r="J504" s="2"/>
      <c r="K504" s="2"/>
      <c r="L504" s="2"/>
      <c r="M504" s="2"/>
      <c r="N504" s="2"/>
      <c r="O504" s="2"/>
      <c r="P504" s="2"/>
      <c r="Q504" s="2"/>
      <c r="R504" s="2"/>
      <c r="S504" s="2"/>
      <c r="T504" s="2"/>
      <c r="U504" s="2"/>
      <c r="V504" s="10"/>
      <c r="W504" s="10"/>
      <c r="X504" s="2"/>
    </row>
    <row r="505" spans="1:24" x14ac:dyDescent="0.25">
      <c r="A505" s="2"/>
      <c r="B505" s="2"/>
      <c r="C505" s="15"/>
      <c r="D505" s="2"/>
      <c r="E505" s="1"/>
      <c r="F505" s="2"/>
      <c r="G505" s="2"/>
      <c r="H505" s="2"/>
      <c r="I505" s="2"/>
      <c r="J505" s="2"/>
      <c r="K505" s="2"/>
      <c r="L505" s="2"/>
      <c r="M505" s="2"/>
      <c r="N505" s="2"/>
      <c r="O505" s="2"/>
      <c r="P505" s="2"/>
      <c r="Q505" s="2"/>
      <c r="R505" s="2"/>
      <c r="S505" s="2"/>
      <c r="T505" s="2"/>
      <c r="U505" s="2"/>
      <c r="W505" s="1"/>
      <c r="X505" s="2"/>
    </row>
    <row r="506" spans="1:24" x14ac:dyDescent="0.25">
      <c r="A506" s="2"/>
      <c r="B506" s="2"/>
      <c r="C506" s="15"/>
      <c r="D506" s="2"/>
      <c r="E506" s="1"/>
      <c r="F506" s="2"/>
      <c r="G506" s="2"/>
      <c r="H506" s="2"/>
      <c r="I506" s="2"/>
      <c r="J506" s="2"/>
      <c r="K506" s="2"/>
      <c r="L506" s="2"/>
      <c r="M506" s="2"/>
      <c r="N506" s="2"/>
      <c r="O506" s="2"/>
      <c r="P506" s="2"/>
      <c r="Q506" s="2"/>
      <c r="R506" s="2"/>
      <c r="S506" s="2"/>
      <c r="T506" s="2"/>
      <c r="U506" s="2"/>
      <c r="W506" s="1"/>
      <c r="X506" s="2"/>
    </row>
    <row r="507" spans="1:24" x14ac:dyDescent="0.25">
      <c r="A507" s="2"/>
      <c r="B507" s="2"/>
      <c r="C507" s="15"/>
      <c r="D507" s="2"/>
      <c r="E507" s="1"/>
      <c r="F507" s="2"/>
      <c r="G507" s="2"/>
      <c r="H507" s="2"/>
      <c r="I507" s="2"/>
      <c r="J507" s="2"/>
      <c r="K507" s="2"/>
      <c r="L507" s="2"/>
      <c r="M507" s="2"/>
      <c r="N507" s="2"/>
      <c r="O507" s="2"/>
      <c r="P507" s="2"/>
      <c r="Q507" s="2"/>
      <c r="R507" s="2"/>
      <c r="S507" s="2"/>
      <c r="T507" s="2"/>
      <c r="U507" s="2"/>
      <c r="W507" s="1"/>
      <c r="X507" s="2"/>
    </row>
    <row r="508" spans="1:24" x14ac:dyDescent="0.25">
      <c r="A508" s="2"/>
      <c r="B508" s="2"/>
      <c r="C508" s="15"/>
      <c r="D508" s="2"/>
      <c r="E508" s="1"/>
      <c r="F508" s="2"/>
      <c r="G508" s="2"/>
      <c r="H508" s="2"/>
      <c r="I508" s="2"/>
      <c r="J508" s="2"/>
      <c r="K508" s="2"/>
      <c r="L508" s="2"/>
      <c r="M508" s="2"/>
      <c r="N508" s="2"/>
      <c r="O508" s="2"/>
      <c r="P508" s="2"/>
      <c r="Q508" s="2"/>
      <c r="R508" s="2"/>
      <c r="S508" s="2"/>
      <c r="T508" s="2"/>
      <c r="U508" s="2"/>
      <c r="V508" s="10"/>
      <c r="W508" s="10"/>
      <c r="X508" s="2"/>
    </row>
    <row r="509" spans="1:24" x14ac:dyDescent="0.25">
      <c r="A509" s="2"/>
      <c r="B509" s="2"/>
      <c r="C509" s="15"/>
      <c r="D509" s="2"/>
      <c r="E509" s="1"/>
      <c r="F509" s="2"/>
      <c r="G509" s="2"/>
      <c r="H509" s="2"/>
      <c r="I509" s="2"/>
      <c r="J509" s="2"/>
      <c r="K509" s="2"/>
      <c r="L509" s="2"/>
      <c r="M509" s="2"/>
      <c r="N509" s="2"/>
      <c r="O509" s="2"/>
      <c r="P509" s="2"/>
      <c r="Q509" s="2"/>
      <c r="R509" s="2"/>
      <c r="S509" s="2"/>
      <c r="T509" s="2"/>
      <c r="U509" s="2"/>
      <c r="V509" s="10"/>
      <c r="W509" s="10"/>
      <c r="X509" s="2"/>
    </row>
    <row r="510" spans="1:24" x14ac:dyDescent="0.25">
      <c r="A510" s="2"/>
      <c r="B510" s="2"/>
      <c r="C510" s="15"/>
      <c r="D510" s="2"/>
      <c r="E510" s="1"/>
      <c r="F510" s="2"/>
      <c r="G510" s="2"/>
      <c r="H510" s="2"/>
      <c r="I510" s="2"/>
      <c r="J510" s="2"/>
      <c r="K510" s="2"/>
      <c r="L510" s="2"/>
      <c r="M510" s="2"/>
      <c r="N510" s="2"/>
      <c r="O510" s="2"/>
      <c r="P510" s="2"/>
      <c r="Q510" s="2"/>
      <c r="R510" s="2"/>
      <c r="S510" s="2"/>
      <c r="T510" s="2"/>
      <c r="U510" s="2"/>
      <c r="W510" s="1"/>
      <c r="X510" s="2"/>
    </row>
    <row r="511" spans="1:24" x14ac:dyDescent="0.25">
      <c r="A511" s="2"/>
      <c r="B511" s="2"/>
      <c r="C511" s="15"/>
      <c r="D511" s="2"/>
      <c r="E511" s="1"/>
      <c r="F511" s="2"/>
      <c r="G511" s="2"/>
      <c r="H511" s="2"/>
      <c r="I511" s="2"/>
      <c r="J511" s="2"/>
      <c r="K511" s="2"/>
      <c r="L511" s="2"/>
      <c r="M511" s="2"/>
      <c r="N511" s="2"/>
      <c r="O511" s="2"/>
      <c r="P511" s="2"/>
      <c r="Q511" s="2"/>
      <c r="R511" s="2"/>
      <c r="S511" s="2"/>
      <c r="T511" s="2"/>
      <c r="U511" s="2"/>
      <c r="W511" s="1"/>
      <c r="X511" s="2"/>
    </row>
    <row r="512" spans="1:24" x14ac:dyDescent="0.25">
      <c r="A512" s="2"/>
      <c r="B512" s="2"/>
      <c r="C512" s="15"/>
      <c r="D512" s="2"/>
      <c r="E512" s="1"/>
      <c r="F512" s="2"/>
      <c r="G512" s="2"/>
      <c r="H512" s="2"/>
      <c r="I512" s="2"/>
      <c r="J512" s="2"/>
      <c r="K512" s="2"/>
      <c r="L512" s="2"/>
      <c r="M512" s="2"/>
      <c r="N512" s="2"/>
      <c r="O512" s="2"/>
      <c r="P512" s="2"/>
      <c r="Q512" s="2"/>
      <c r="R512" s="2"/>
      <c r="S512" s="2"/>
      <c r="T512" s="2"/>
      <c r="U512" s="2"/>
      <c r="V512" s="10"/>
      <c r="W512" s="10"/>
      <c r="X512" s="2"/>
    </row>
    <row r="513" spans="1:24" x14ac:dyDescent="0.25">
      <c r="A513" s="2"/>
      <c r="B513" s="2"/>
      <c r="C513" s="15"/>
      <c r="D513" s="2"/>
      <c r="E513" s="34"/>
      <c r="F513" s="2"/>
      <c r="G513" s="2"/>
      <c r="H513" s="2"/>
      <c r="I513" s="2"/>
      <c r="J513" s="2"/>
      <c r="K513" s="2"/>
      <c r="L513" s="2"/>
      <c r="M513" s="2"/>
      <c r="N513" s="2"/>
      <c r="O513" s="2"/>
      <c r="P513" s="2"/>
      <c r="Q513" s="2"/>
      <c r="R513" s="2"/>
      <c r="S513" s="2"/>
      <c r="T513" s="2"/>
      <c r="U513" s="2"/>
      <c r="V513" s="10"/>
      <c r="W513" s="10"/>
      <c r="X513" s="2"/>
    </row>
    <row r="514" spans="1:24" x14ac:dyDescent="0.25">
      <c r="A514" s="2"/>
      <c r="B514" s="2"/>
      <c r="C514" s="15"/>
      <c r="D514" s="2"/>
      <c r="E514" s="34"/>
      <c r="F514" s="2"/>
      <c r="G514" s="2"/>
      <c r="H514" s="2"/>
      <c r="I514" s="2"/>
      <c r="J514" s="2"/>
      <c r="K514" s="2"/>
      <c r="L514" s="2"/>
      <c r="M514" s="2"/>
      <c r="N514" s="2"/>
      <c r="O514" s="2"/>
      <c r="P514" s="2"/>
      <c r="Q514" s="2"/>
      <c r="R514" s="2"/>
      <c r="S514" s="2"/>
      <c r="T514" s="2"/>
      <c r="U514" s="2"/>
      <c r="V514" s="10"/>
      <c r="W514" s="10"/>
      <c r="X514" s="2"/>
    </row>
    <row r="515" spans="1:24" x14ac:dyDescent="0.25">
      <c r="A515" s="2"/>
      <c r="B515" s="2"/>
      <c r="C515" s="15"/>
      <c r="D515" s="2"/>
      <c r="E515" s="1"/>
      <c r="F515" s="2"/>
      <c r="G515" s="2"/>
      <c r="H515" s="2"/>
      <c r="I515" s="2"/>
      <c r="J515" s="2"/>
      <c r="K515" s="2"/>
      <c r="L515" s="2"/>
      <c r="M515" s="2"/>
      <c r="N515" s="2"/>
      <c r="O515" s="2"/>
      <c r="P515" s="2"/>
      <c r="Q515" s="2"/>
      <c r="R515" s="2"/>
      <c r="S515" s="2"/>
      <c r="T515" s="2"/>
      <c r="U515" s="2"/>
      <c r="W515" s="1"/>
      <c r="X515" s="2"/>
    </row>
    <row r="516" spans="1:24" x14ac:dyDescent="0.25">
      <c r="A516" s="2"/>
      <c r="B516" s="2"/>
      <c r="C516" s="15"/>
      <c r="D516" s="2"/>
      <c r="E516" s="1"/>
      <c r="F516" s="2"/>
      <c r="G516" s="2"/>
      <c r="H516" s="2"/>
      <c r="I516" s="2"/>
      <c r="J516" s="2"/>
      <c r="K516" s="2"/>
      <c r="L516" s="2"/>
      <c r="M516" s="2"/>
      <c r="N516" s="2"/>
      <c r="O516" s="2"/>
      <c r="P516" s="2"/>
      <c r="Q516" s="2"/>
      <c r="R516" s="2"/>
      <c r="S516" s="2"/>
      <c r="T516" s="2"/>
      <c r="U516" s="2"/>
      <c r="W516" s="1"/>
      <c r="X516" s="2"/>
    </row>
    <row r="517" spans="1:24" x14ac:dyDescent="0.25">
      <c r="A517" s="2"/>
      <c r="B517" s="2"/>
      <c r="C517" s="15"/>
      <c r="D517" s="2"/>
      <c r="E517" s="1"/>
      <c r="F517" s="2"/>
      <c r="G517" s="2"/>
      <c r="H517" s="2"/>
      <c r="I517" s="2"/>
      <c r="J517" s="2"/>
      <c r="K517" s="2"/>
      <c r="L517" s="2"/>
      <c r="M517" s="2"/>
      <c r="N517" s="2"/>
      <c r="O517" s="2"/>
      <c r="P517" s="2"/>
      <c r="Q517" s="2"/>
      <c r="R517" s="2"/>
      <c r="S517" s="2"/>
      <c r="T517" s="2"/>
      <c r="U517" s="2"/>
      <c r="W517" s="1"/>
      <c r="X517" s="2"/>
    </row>
    <row r="518" spans="1:24" x14ac:dyDescent="0.25">
      <c r="A518" s="2"/>
      <c r="B518" s="2"/>
      <c r="C518" s="15"/>
      <c r="D518" s="2"/>
      <c r="E518" s="1"/>
      <c r="F518" s="2"/>
      <c r="G518" s="2"/>
      <c r="H518" s="2"/>
      <c r="I518" s="2"/>
      <c r="J518" s="2"/>
      <c r="K518" s="2"/>
      <c r="L518" s="2"/>
      <c r="M518" s="2"/>
      <c r="N518" s="2"/>
      <c r="O518" s="2"/>
      <c r="P518" s="2"/>
      <c r="Q518" s="2"/>
      <c r="R518" s="2"/>
      <c r="S518" s="2"/>
      <c r="T518" s="2"/>
      <c r="U518" s="2"/>
      <c r="W518" s="1"/>
      <c r="X518" s="2"/>
    </row>
    <row r="519" spans="1:24" x14ac:dyDescent="0.25">
      <c r="A519" s="2"/>
      <c r="B519" s="2"/>
      <c r="C519" s="15"/>
      <c r="D519" s="2"/>
      <c r="E519" s="1"/>
      <c r="F519" s="2"/>
      <c r="G519" s="2"/>
      <c r="H519" s="2"/>
      <c r="I519" s="2"/>
      <c r="J519" s="2"/>
      <c r="K519" s="2"/>
      <c r="L519" s="2"/>
      <c r="M519" s="2"/>
      <c r="N519" s="2"/>
      <c r="O519" s="2"/>
      <c r="P519" s="2"/>
      <c r="Q519" s="2"/>
      <c r="R519" s="2"/>
      <c r="S519" s="2"/>
      <c r="T519" s="2"/>
      <c r="U519" s="2"/>
      <c r="W519" s="1"/>
      <c r="X519" s="2"/>
    </row>
    <row r="520" spans="1:24" x14ac:dyDescent="0.25">
      <c r="A520" s="2"/>
      <c r="B520" s="2"/>
      <c r="C520" s="15"/>
      <c r="D520" s="2"/>
      <c r="E520" s="1"/>
      <c r="F520" s="2"/>
      <c r="G520" s="2"/>
      <c r="H520" s="2"/>
      <c r="I520" s="2"/>
      <c r="J520" s="2"/>
      <c r="K520" s="2"/>
      <c r="L520" s="2"/>
      <c r="M520" s="2"/>
      <c r="N520" s="2"/>
      <c r="O520" s="2"/>
      <c r="P520" s="2"/>
      <c r="Q520" s="2"/>
      <c r="R520" s="2"/>
      <c r="S520" s="2"/>
      <c r="T520" s="2"/>
      <c r="U520" s="2"/>
      <c r="W520" s="1"/>
      <c r="X520" s="2"/>
    </row>
    <row r="521" spans="1:24" x14ac:dyDescent="0.25">
      <c r="A521" s="2"/>
      <c r="B521" s="2"/>
      <c r="C521" s="15"/>
      <c r="D521" s="2"/>
      <c r="E521" s="1"/>
      <c r="F521" s="2"/>
      <c r="G521" s="2"/>
      <c r="H521" s="2"/>
      <c r="I521" s="2"/>
      <c r="J521" s="2"/>
      <c r="K521" s="2"/>
      <c r="L521" s="2"/>
      <c r="M521" s="2"/>
      <c r="N521" s="2"/>
      <c r="O521" s="2"/>
      <c r="P521" s="2"/>
      <c r="Q521" s="2"/>
      <c r="R521" s="2"/>
      <c r="S521" s="2"/>
      <c r="T521" s="2"/>
      <c r="U521" s="2"/>
      <c r="W521" s="1"/>
      <c r="X521" s="2"/>
    </row>
    <row r="522" spans="1:24" x14ac:dyDescent="0.25">
      <c r="A522" s="2"/>
      <c r="B522" s="2"/>
      <c r="C522" s="15"/>
      <c r="D522" s="1"/>
      <c r="E522" s="1"/>
      <c r="F522" s="2"/>
      <c r="G522" s="2"/>
      <c r="H522" s="2"/>
      <c r="I522" s="2"/>
      <c r="J522" s="2"/>
      <c r="K522" s="2"/>
      <c r="L522" s="2"/>
      <c r="M522" s="2"/>
      <c r="N522" s="2"/>
      <c r="O522" s="2"/>
      <c r="P522" s="2"/>
      <c r="Q522" s="2"/>
      <c r="R522" s="2"/>
      <c r="S522" s="2"/>
      <c r="T522" s="2"/>
      <c r="U522" s="2"/>
      <c r="W522" s="1"/>
      <c r="X522" s="2"/>
    </row>
    <row r="523" spans="1:24" x14ac:dyDescent="0.25">
      <c r="A523" s="2"/>
      <c r="B523" s="2"/>
      <c r="C523" s="15"/>
      <c r="D523" s="2"/>
      <c r="E523" s="1"/>
      <c r="F523" s="2"/>
      <c r="G523" s="2"/>
      <c r="H523" s="2"/>
      <c r="I523" s="2"/>
      <c r="J523" s="2"/>
      <c r="K523" s="2"/>
      <c r="L523" s="2"/>
      <c r="M523" s="2"/>
      <c r="N523" s="2"/>
      <c r="O523" s="2"/>
      <c r="P523" s="2"/>
      <c r="Q523" s="2"/>
      <c r="R523" s="2"/>
      <c r="S523" s="2"/>
      <c r="T523" s="2"/>
      <c r="U523" s="2"/>
      <c r="W523" s="1"/>
      <c r="X523" s="2"/>
    </row>
    <row r="524" spans="1:24" x14ac:dyDescent="0.25">
      <c r="A524" s="2"/>
      <c r="B524" s="2"/>
      <c r="C524" s="15"/>
      <c r="D524" s="2"/>
      <c r="E524" s="1"/>
      <c r="F524" s="2"/>
      <c r="G524" s="2"/>
      <c r="H524" s="2"/>
      <c r="I524" s="2"/>
      <c r="J524" s="2"/>
      <c r="K524" s="2"/>
      <c r="L524" s="2"/>
      <c r="M524" s="2"/>
      <c r="N524" s="2"/>
      <c r="O524" s="2"/>
      <c r="P524" s="2"/>
      <c r="Q524" s="2"/>
      <c r="R524" s="2"/>
      <c r="S524" s="2"/>
      <c r="T524" s="2"/>
      <c r="U524" s="2"/>
      <c r="W524" s="1"/>
      <c r="X524" s="2"/>
    </row>
    <row r="525" spans="1:24" x14ac:dyDescent="0.25">
      <c r="A525" s="2"/>
      <c r="B525" s="2"/>
      <c r="C525" s="15"/>
      <c r="D525" s="2"/>
      <c r="E525" s="1"/>
      <c r="F525" s="2"/>
      <c r="G525" s="2"/>
      <c r="H525" s="2"/>
      <c r="I525" s="2"/>
      <c r="J525" s="2"/>
      <c r="K525" s="2"/>
      <c r="L525" s="2"/>
      <c r="M525" s="2"/>
      <c r="N525" s="2"/>
      <c r="O525" s="2"/>
      <c r="P525" s="2"/>
      <c r="Q525" s="2"/>
      <c r="R525" s="2"/>
      <c r="S525" s="2"/>
      <c r="T525" s="2"/>
      <c r="U525" s="2"/>
      <c r="W525" s="1"/>
      <c r="X525" s="2"/>
    </row>
    <row r="526" spans="1:24" x14ac:dyDescent="0.25">
      <c r="A526" s="2"/>
      <c r="B526" s="2"/>
      <c r="C526" s="15"/>
      <c r="D526" s="2"/>
      <c r="E526" s="1"/>
      <c r="F526" s="2"/>
      <c r="G526" s="2"/>
      <c r="H526" s="2"/>
      <c r="I526" s="2"/>
      <c r="J526" s="2"/>
      <c r="K526" s="2"/>
      <c r="L526" s="2"/>
      <c r="M526" s="2"/>
      <c r="N526" s="2"/>
      <c r="O526" s="2"/>
      <c r="P526" s="2"/>
      <c r="Q526" s="2"/>
      <c r="R526" s="2"/>
      <c r="S526" s="2"/>
      <c r="T526" s="2"/>
      <c r="U526" s="2"/>
      <c r="W526" s="1"/>
      <c r="X526" s="2"/>
    </row>
    <row r="527" spans="1:24" x14ac:dyDescent="0.25">
      <c r="A527" s="2"/>
      <c r="B527" s="2"/>
      <c r="C527" s="15"/>
      <c r="D527" s="2"/>
      <c r="E527" s="1"/>
      <c r="F527" s="2"/>
      <c r="G527" s="2"/>
      <c r="H527" s="2"/>
      <c r="I527" s="2"/>
      <c r="J527" s="2"/>
      <c r="K527" s="2"/>
      <c r="L527" s="2"/>
      <c r="M527" s="2"/>
      <c r="N527" s="2"/>
      <c r="O527" s="2"/>
      <c r="P527" s="2"/>
      <c r="Q527" s="2"/>
      <c r="R527" s="2"/>
      <c r="S527" s="2"/>
      <c r="T527" s="2"/>
      <c r="U527" s="2"/>
      <c r="W527" s="1"/>
      <c r="X527" s="2"/>
    </row>
    <row r="528" spans="1:24" x14ac:dyDescent="0.25">
      <c r="A528" s="2"/>
      <c r="B528" s="2"/>
      <c r="C528" s="15"/>
      <c r="D528" s="2"/>
      <c r="E528" s="1"/>
      <c r="F528" s="2"/>
      <c r="G528" s="2"/>
      <c r="H528" s="2"/>
      <c r="I528" s="2"/>
      <c r="J528" s="2"/>
      <c r="K528" s="2"/>
      <c r="L528" s="2"/>
      <c r="M528" s="2"/>
      <c r="N528" s="2"/>
      <c r="O528" s="2"/>
      <c r="P528" s="2"/>
      <c r="Q528" s="2"/>
      <c r="R528" s="2"/>
      <c r="S528" s="2"/>
      <c r="T528" s="2"/>
      <c r="U528" s="2"/>
      <c r="W528" s="1"/>
      <c r="X528" s="2"/>
    </row>
    <row r="529" spans="1:24" x14ac:dyDescent="0.25">
      <c r="A529" s="2"/>
      <c r="B529" s="2"/>
      <c r="C529" s="15"/>
      <c r="D529" s="2"/>
      <c r="E529" s="1"/>
      <c r="F529" s="2"/>
      <c r="G529" s="2"/>
      <c r="H529" s="2"/>
      <c r="I529" s="2"/>
      <c r="J529" s="2"/>
      <c r="K529" s="2"/>
      <c r="L529" s="2"/>
      <c r="M529" s="2"/>
      <c r="N529" s="2"/>
      <c r="O529" s="2"/>
      <c r="P529" s="2"/>
      <c r="Q529" s="2"/>
      <c r="R529" s="2"/>
      <c r="S529" s="2"/>
      <c r="T529" s="2"/>
      <c r="U529" s="2"/>
      <c r="W529" s="1"/>
      <c r="X529" s="2"/>
    </row>
    <row r="530" spans="1:24" x14ac:dyDescent="0.25">
      <c r="A530" s="2"/>
      <c r="B530" s="2"/>
      <c r="C530" s="15"/>
      <c r="D530" s="2"/>
      <c r="E530" s="1"/>
      <c r="F530" s="2"/>
      <c r="G530" s="2"/>
      <c r="H530" s="2"/>
      <c r="I530" s="2"/>
      <c r="J530" s="2"/>
      <c r="K530" s="2"/>
      <c r="L530" s="2"/>
      <c r="M530" s="2"/>
      <c r="N530" s="2"/>
      <c r="O530" s="2"/>
      <c r="P530" s="2"/>
      <c r="Q530" s="2"/>
      <c r="R530" s="2"/>
      <c r="S530" s="2"/>
      <c r="T530" s="2"/>
      <c r="U530" s="2"/>
      <c r="W530" s="1"/>
      <c r="X530" s="2"/>
    </row>
    <row r="531" spans="1:24" x14ac:dyDescent="0.25">
      <c r="A531" s="2"/>
      <c r="B531" s="2"/>
      <c r="C531" s="15"/>
      <c r="D531" s="2"/>
      <c r="E531" s="1"/>
      <c r="F531" s="2"/>
      <c r="G531" s="2"/>
      <c r="H531" s="2"/>
      <c r="I531" s="2"/>
      <c r="J531" s="35"/>
      <c r="K531" s="2"/>
      <c r="L531" s="2"/>
      <c r="M531" s="2"/>
      <c r="N531" s="2"/>
      <c r="O531" s="2"/>
      <c r="P531" s="2"/>
      <c r="Q531" s="2"/>
      <c r="R531" s="2"/>
      <c r="S531" s="2"/>
      <c r="T531" s="2"/>
      <c r="U531" s="2"/>
      <c r="W531" s="1"/>
      <c r="X531" s="2"/>
    </row>
    <row r="532" spans="1:24" x14ac:dyDescent="0.25">
      <c r="A532" s="2"/>
      <c r="B532" s="2"/>
      <c r="C532" s="15"/>
      <c r="D532" s="2"/>
      <c r="E532" s="1"/>
      <c r="F532" s="2"/>
      <c r="G532" s="2"/>
      <c r="H532" s="2"/>
      <c r="I532" s="2"/>
      <c r="J532" s="2"/>
      <c r="K532" s="2"/>
      <c r="L532" s="2"/>
      <c r="M532" s="2"/>
      <c r="N532" s="2"/>
      <c r="O532" s="2"/>
      <c r="P532" s="2"/>
      <c r="Q532" s="2"/>
      <c r="R532" s="2"/>
      <c r="S532" s="2"/>
      <c r="T532" s="2"/>
      <c r="U532" s="2"/>
      <c r="W532" s="1"/>
      <c r="X532" s="2"/>
    </row>
    <row r="533" spans="1:24" x14ac:dyDescent="0.25">
      <c r="A533" s="2"/>
      <c r="B533" s="2"/>
      <c r="C533" s="15"/>
      <c r="D533" s="2"/>
      <c r="E533" s="1"/>
      <c r="F533" s="2"/>
      <c r="G533" s="2"/>
      <c r="H533" s="2"/>
      <c r="I533" s="2"/>
      <c r="J533" s="2"/>
      <c r="K533" s="2"/>
      <c r="L533" s="2"/>
      <c r="M533" s="2"/>
      <c r="N533" s="2"/>
      <c r="O533" s="2"/>
      <c r="P533" s="2"/>
      <c r="Q533" s="2"/>
      <c r="R533" s="2"/>
      <c r="S533" s="2"/>
      <c r="T533" s="2"/>
      <c r="U533" s="2"/>
      <c r="W533" s="1"/>
      <c r="X533" s="2"/>
    </row>
    <row r="534" spans="1:24" x14ac:dyDescent="0.25">
      <c r="A534" s="2"/>
      <c r="B534" s="2"/>
      <c r="C534" s="15"/>
      <c r="D534" s="2"/>
      <c r="E534" s="1"/>
      <c r="F534" s="2"/>
      <c r="G534" s="2"/>
      <c r="H534" s="2"/>
      <c r="I534" s="2"/>
      <c r="J534" s="2"/>
      <c r="K534" s="2"/>
      <c r="L534" s="2"/>
      <c r="M534" s="2"/>
      <c r="N534" s="2"/>
      <c r="O534" s="2"/>
      <c r="P534" s="2"/>
      <c r="Q534" s="2"/>
      <c r="R534" s="2"/>
      <c r="S534" s="2"/>
      <c r="T534" s="2"/>
      <c r="U534" s="2"/>
      <c r="W534" s="1"/>
      <c r="X534" s="2"/>
    </row>
    <row r="535" spans="1:24" x14ac:dyDescent="0.25">
      <c r="A535" s="2"/>
      <c r="B535" s="2"/>
      <c r="C535" s="15"/>
      <c r="D535" s="2"/>
      <c r="E535" s="1"/>
      <c r="F535" s="2"/>
      <c r="G535" s="2"/>
      <c r="H535" s="2"/>
      <c r="I535" s="2"/>
      <c r="J535" s="2"/>
      <c r="K535" s="2"/>
      <c r="L535" s="2"/>
      <c r="M535" s="2"/>
      <c r="N535" s="2"/>
      <c r="O535" s="2"/>
      <c r="P535" s="2"/>
      <c r="Q535" s="2"/>
      <c r="R535" s="2"/>
      <c r="S535" s="2"/>
      <c r="T535" s="2"/>
      <c r="U535" s="2"/>
      <c r="W535" s="1"/>
      <c r="X535" s="2"/>
    </row>
    <row r="536" spans="1:24" x14ac:dyDescent="0.25">
      <c r="A536" s="2"/>
      <c r="B536" s="2"/>
      <c r="C536" s="15"/>
      <c r="D536" s="2"/>
      <c r="E536" s="1"/>
      <c r="F536" s="2"/>
      <c r="G536" s="2"/>
      <c r="H536" s="2"/>
      <c r="I536" s="2"/>
      <c r="J536" s="2"/>
      <c r="K536" s="2"/>
      <c r="L536" s="2"/>
      <c r="M536" s="2"/>
      <c r="N536" s="2"/>
      <c r="O536" s="2"/>
      <c r="P536" s="2"/>
      <c r="Q536" s="2"/>
      <c r="R536" s="2"/>
      <c r="S536" s="2"/>
      <c r="T536" s="2"/>
      <c r="U536" s="2"/>
      <c r="W536" s="1"/>
      <c r="X536" s="2"/>
    </row>
    <row r="537" spans="1:24" x14ac:dyDescent="0.25">
      <c r="A537" s="2"/>
      <c r="B537" s="2"/>
      <c r="C537" s="15"/>
      <c r="D537" s="2"/>
      <c r="E537" s="1"/>
      <c r="F537" s="2"/>
      <c r="G537" s="2"/>
      <c r="H537" s="2"/>
      <c r="I537" s="2"/>
      <c r="J537" s="2"/>
      <c r="K537" s="2"/>
      <c r="L537" s="2"/>
      <c r="M537" s="2"/>
      <c r="N537" s="2"/>
      <c r="O537" s="2"/>
      <c r="P537" s="2"/>
      <c r="Q537" s="2"/>
      <c r="R537" s="2"/>
      <c r="S537" s="2"/>
      <c r="T537" s="2"/>
      <c r="U537" s="2"/>
      <c r="W537" s="1"/>
      <c r="X537" s="2"/>
    </row>
    <row r="538" spans="1:24" x14ac:dyDescent="0.25">
      <c r="A538" s="2"/>
      <c r="B538" s="2"/>
      <c r="C538" s="15"/>
      <c r="D538" s="2"/>
      <c r="E538" s="1"/>
      <c r="F538" s="2"/>
      <c r="G538" s="2"/>
      <c r="H538" s="2"/>
      <c r="I538" s="2"/>
      <c r="J538" s="2"/>
      <c r="K538" s="2"/>
      <c r="L538" s="2"/>
      <c r="M538" s="2"/>
      <c r="N538" s="2"/>
      <c r="O538" s="2"/>
      <c r="P538" s="2"/>
      <c r="Q538" s="2"/>
      <c r="R538" s="2"/>
      <c r="S538" s="2"/>
      <c r="T538" s="2"/>
      <c r="U538" s="2"/>
      <c r="W538" s="1"/>
      <c r="X538" s="2"/>
    </row>
    <row r="539" spans="1:24" x14ac:dyDescent="0.25">
      <c r="A539" s="2"/>
      <c r="B539" s="2"/>
      <c r="C539" s="15"/>
      <c r="D539" s="2"/>
      <c r="E539" s="1"/>
      <c r="F539" s="2"/>
      <c r="G539" s="2"/>
      <c r="H539" s="2"/>
      <c r="I539" s="2"/>
      <c r="J539" s="2"/>
      <c r="K539" s="2"/>
      <c r="L539" s="2"/>
      <c r="M539" s="2"/>
      <c r="N539" s="2"/>
      <c r="O539" s="2"/>
      <c r="P539" s="2"/>
      <c r="Q539" s="2"/>
      <c r="R539" s="2"/>
      <c r="S539" s="2"/>
      <c r="T539" s="2"/>
      <c r="U539" s="2"/>
      <c r="W539" s="1"/>
      <c r="X539" s="2"/>
    </row>
    <row r="540" spans="1:24" x14ac:dyDescent="0.25">
      <c r="A540" s="2"/>
      <c r="B540" s="2"/>
      <c r="C540" s="15"/>
      <c r="D540" s="2"/>
      <c r="E540" s="1"/>
      <c r="F540" s="2"/>
      <c r="G540" s="2"/>
      <c r="H540" s="2"/>
      <c r="I540" s="2"/>
      <c r="J540" s="2"/>
      <c r="K540" s="2"/>
      <c r="L540" s="2"/>
      <c r="M540" s="2"/>
      <c r="N540" s="2"/>
      <c r="O540" s="2"/>
      <c r="P540" s="2"/>
      <c r="Q540" s="2"/>
      <c r="R540" s="2"/>
      <c r="S540" s="2"/>
      <c r="T540" s="2"/>
      <c r="U540" s="2"/>
      <c r="W540" s="1"/>
      <c r="X540" s="2"/>
    </row>
    <row r="541" spans="1:24" x14ac:dyDescent="0.25">
      <c r="A541" s="2"/>
      <c r="B541" s="2"/>
      <c r="C541" s="15"/>
      <c r="D541" s="2"/>
      <c r="E541" s="1"/>
      <c r="F541" s="2"/>
      <c r="G541" s="2"/>
      <c r="H541" s="2"/>
      <c r="I541" s="2"/>
      <c r="J541" s="2"/>
      <c r="K541" s="2"/>
      <c r="L541" s="2"/>
      <c r="M541" s="2"/>
      <c r="N541" s="2"/>
      <c r="O541" s="2"/>
      <c r="P541" s="2"/>
      <c r="Q541" s="2"/>
      <c r="R541" s="2"/>
      <c r="S541" s="2"/>
      <c r="T541" s="2"/>
      <c r="U541" s="2"/>
      <c r="W541" s="1"/>
      <c r="X541" s="2"/>
    </row>
    <row r="542" spans="1:24" x14ac:dyDescent="0.25">
      <c r="A542" s="2"/>
      <c r="B542" s="2"/>
      <c r="C542" s="15"/>
      <c r="D542" s="2"/>
      <c r="E542" s="1"/>
      <c r="F542" s="2"/>
      <c r="G542" s="2"/>
      <c r="H542" s="2"/>
      <c r="I542" s="2"/>
      <c r="J542" s="2"/>
      <c r="K542" s="2"/>
      <c r="L542" s="2"/>
      <c r="M542" s="2"/>
      <c r="N542" s="2"/>
      <c r="O542" s="2"/>
      <c r="P542" s="2"/>
      <c r="Q542" s="2"/>
      <c r="R542" s="2"/>
      <c r="S542" s="2"/>
      <c r="T542" s="2"/>
      <c r="U542" s="2"/>
      <c r="W542" s="1"/>
      <c r="X542" s="2"/>
    </row>
    <row r="543" spans="1:24" x14ac:dyDescent="0.25">
      <c r="A543" s="2"/>
      <c r="B543" s="2"/>
      <c r="C543" s="15"/>
      <c r="D543" s="2"/>
      <c r="E543" s="1"/>
      <c r="F543" s="2"/>
      <c r="G543" s="2"/>
      <c r="H543" s="2"/>
      <c r="I543" s="2"/>
      <c r="J543" s="2"/>
      <c r="K543" s="2"/>
      <c r="L543" s="2"/>
      <c r="M543" s="2"/>
      <c r="N543" s="2"/>
      <c r="O543" s="2"/>
      <c r="P543" s="2"/>
      <c r="Q543" s="2"/>
      <c r="R543" s="2"/>
      <c r="S543" s="2"/>
      <c r="T543" s="2"/>
      <c r="U543" s="2"/>
      <c r="W543" s="1"/>
      <c r="X543" s="2"/>
    </row>
    <row r="544" spans="1:24" s="36" customFormat="1" x14ac:dyDescent="0.25">
      <c r="A544" s="2"/>
      <c r="B544" s="2"/>
      <c r="C544" s="15"/>
      <c r="D544" s="2"/>
      <c r="E544" s="1"/>
      <c r="F544" s="2"/>
      <c r="G544" s="2"/>
      <c r="H544" s="2"/>
      <c r="I544" s="2"/>
      <c r="J544" s="2"/>
      <c r="K544" s="2"/>
      <c r="L544" s="2"/>
      <c r="M544" s="2"/>
      <c r="N544" s="2"/>
      <c r="O544" s="2"/>
      <c r="P544" s="2"/>
      <c r="Q544" s="2"/>
      <c r="R544" s="2"/>
      <c r="S544" s="2"/>
      <c r="T544" s="2"/>
      <c r="U544" s="2"/>
      <c r="V544" s="1"/>
      <c r="W544" s="1"/>
      <c r="X544" s="2"/>
    </row>
    <row r="545" spans="1:24" x14ac:dyDescent="0.25">
      <c r="A545" s="2"/>
      <c r="B545" s="2"/>
      <c r="C545" s="15"/>
      <c r="D545" s="2"/>
      <c r="E545" s="1"/>
      <c r="F545" s="2"/>
      <c r="G545" s="2"/>
      <c r="H545" s="2"/>
      <c r="I545" s="2"/>
      <c r="J545" s="2"/>
      <c r="K545" s="2"/>
      <c r="L545" s="2"/>
      <c r="M545" s="2"/>
      <c r="N545" s="2"/>
      <c r="O545" s="2"/>
      <c r="P545" s="2"/>
      <c r="Q545" s="2"/>
      <c r="R545" s="2"/>
      <c r="S545" s="2"/>
      <c r="T545" s="2"/>
      <c r="U545" s="2"/>
      <c r="W545" s="1"/>
      <c r="X545" s="2"/>
    </row>
    <row r="546" spans="1:24" x14ac:dyDescent="0.25">
      <c r="A546" s="2"/>
      <c r="B546" s="2"/>
      <c r="C546" s="15"/>
      <c r="D546" s="2"/>
      <c r="E546" s="1"/>
      <c r="F546" s="2"/>
      <c r="G546" s="2"/>
      <c r="H546" s="2"/>
      <c r="I546" s="2"/>
      <c r="J546" s="2"/>
      <c r="K546" s="2"/>
      <c r="L546" s="2"/>
      <c r="M546" s="2"/>
      <c r="N546" s="2"/>
      <c r="O546" s="2"/>
      <c r="P546" s="2"/>
      <c r="Q546" s="2"/>
      <c r="R546" s="2"/>
      <c r="S546" s="2"/>
      <c r="T546" s="2"/>
      <c r="U546" s="2"/>
      <c r="W546" s="1"/>
      <c r="X546" s="2"/>
    </row>
    <row r="547" spans="1:24" x14ac:dyDescent="0.25">
      <c r="A547" s="2"/>
      <c r="B547" s="2"/>
      <c r="C547" s="15"/>
      <c r="D547" s="2"/>
      <c r="E547" s="1"/>
      <c r="F547" s="2"/>
      <c r="G547" s="2"/>
      <c r="H547" s="2"/>
      <c r="I547" s="2"/>
      <c r="J547" s="2"/>
      <c r="K547" s="2"/>
      <c r="L547" s="2"/>
      <c r="M547" s="2"/>
      <c r="N547" s="2"/>
      <c r="O547" s="2"/>
      <c r="P547" s="2"/>
      <c r="Q547" s="2"/>
      <c r="R547" s="2"/>
      <c r="S547" s="2"/>
      <c r="T547" s="2"/>
      <c r="U547" s="2"/>
      <c r="W547" s="1"/>
      <c r="X547" s="2"/>
    </row>
    <row r="548" spans="1:24" x14ac:dyDescent="0.25">
      <c r="A548" s="2"/>
      <c r="B548" s="2"/>
      <c r="C548" s="15"/>
      <c r="D548" s="2"/>
      <c r="E548" s="1"/>
      <c r="F548" s="2"/>
      <c r="G548" s="2"/>
      <c r="H548" s="2"/>
      <c r="I548" s="2"/>
      <c r="J548" s="2"/>
      <c r="K548" s="2"/>
      <c r="L548" s="2"/>
      <c r="M548" s="2"/>
      <c r="N548" s="2"/>
      <c r="O548" s="2"/>
      <c r="P548" s="2"/>
      <c r="Q548" s="2"/>
      <c r="R548" s="2"/>
      <c r="S548" s="2"/>
      <c r="T548" s="2"/>
      <c r="U548" s="2"/>
      <c r="W548" s="1"/>
      <c r="X548" s="2"/>
    </row>
    <row r="549" spans="1:24" x14ac:dyDescent="0.25">
      <c r="A549" s="2"/>
      <c r="B549" s="2"/>
      <c r="C549" s="15"/>
      <c r="D549" s="2"/>
      <c r="E549" s="1"/>
      <c r="F549" s="2"/>
      <c r="G549" s="2"/>
      <c r="H549" s="2"/>
      <c r="I549" s="2"/>
      <c r="J549" s="2"/>
      <c r="K549" s="2"/>
      <c r="L549" s="2"/>
      <c r="M549" s="2"/>
      <c r="N549" s="2"/>
      <c r="O549" s="2"/>
      <c r="P549" s="2"/>
      <c r="Q549" s="2"/>
      <c r="R549" s="2"/>
      <c r="S549" s="2"/>
      <c r="T549" s="2"/>
      <c r="U549" s="2"/>
      <c r="W549" s="1"/>
      <c r="X549" s="2"/>
    </row>
    <row r="550" spans="1:24" x14ac:dyDescent="0.25">
      <c r="A550" s="2"/>
      <c r="B550" s="2"/>
      <c r="C550" s="15"/>
      <c r="D550" s="2"/>
      <c r="E550" s="1"/>
      <c r="F550" s="2"/>
      <c r="G550" s="2"/>
      <c r="H550" s="2"/>
      <c r="I550" s="2"/>
      <c r="J550" s="2"/>
      <c r="K550" s="2"/>
      <c r="L550" s="2"/>
      <c r="M550" s="2"/>
      <c r="N550" s="2"/>
      <c r="O550" s="2"/>
      <c r="P550" s="2"/>
      <c r="Q550" s="2"/>
      <c r="R550" s="2"/>
      <c r="S550" s="2"/>
      <c r="T550" s="2"/>
      <c r="U550" s="2"/>
      <c r="W550" s="1"/>
      <c r="X550" s="2"/>
    </row>
    <row r="551" spans="1:24" x14ac:dyDescent="0.25">
      <c r="A551" s="2"/>
      <c r="B551" s="2"/>
      <c r="C551" s="15"/>
      <c r="D551" s="2"/>
      <c r="E551" s="1"/>
      <c r="F551" s="2"/>
      <c r="G551" s="2"/>
      <c r="H551" s="2"/>
      <c r="I551" s="2"/>
      <c r="J551" s="2"/>
      <c r="K551" s="2"/>
      <c r="L551" s="2"/>
      <c r="M551" s="2"/>
      <c r="N551" s="2"/>
      <c r="O551" s="2"/>
      <c r="P551" s="2"/>
      <c r="Q551" s="2"/>
      <c r="R551" s="2"/>
      <c r="S551" s="2"/>
      <c r="T551" s="2"/>
      <c r="U551" s="2"/>
      <c r="W551" s="1"/>
      <c r="X551" s="2"/>
    </row>
    <row r="552" spans="1:24" x14ac:dyDescent="0.25">
      <c r="A552" s="2"/>
      <c r="B552" s="2"/>
      <c r="C552" s="15"/>
      <c r="D552" s="2"/>
      <c r="E552" s="1"/>
      <c r="F552" s="2"/>
      <c r="G552" s="2"/>
      <c r="H552" s="2"/>
      <c r="I552" s="2"/>
      <c r="J552" s="2"/>
      <c r="K552" s="2"/>
      <c r="L552" s="2"/>
      <c r="M552" s="2"/>
      <c r="N552" s="2"/>
      <c r="O552" s="2"/>
      <c r="P552" s="2"/>
      <c r="Q552" s="2"/>
      <c r="R552" s="2"/>
      <c r="S552" s="2"/>
      <c r="T552" s="2"/>
      <c r="U552" s="2"/>
      <c r="W552" s="1"/>
      <c r="X552" s="2"/>
    </row>
    <row r="553" spans="1:24" x14ac:dyDescent="0.25">
      <c r="A553" s="2"/>
      <c r="B553" s="2"/>
      <c r="C553" s="15"/>
      <c r="D553" s="2"/>
      <c r="E553" s="1"/>
      <c r="F553" s="2"/>
      <c r="G553" s="2"/>
      <c r="H553" s="2"/>
      <c r="I553" s="2"/>
      <c r="J553" s="2"/>
      <c r="K553" s="2"/>
      <c r="L553" s="2"/>
      <c r="M553" s="2"/>
      <c r="N553" s="2"/>
      <c r="O553" s="2"/>
      <c r="P553" s="2"/>
      <c r="Q553" s="2"/>
      <c r="R553" s="2"/>
      <c r="S553" s="2"/>
      <c r="T553" s="2"/>
      <c r="U553" s="2"/>
      <c r="W553" s="1"/>
      <c r="X553" s="2"/>
    </row>
    <row r="554" spans="1:24" x14ac:dyDescent="0.25">
      <c r="A554" s="2"/>
      <c r="B554" s="2"/>
      <c r="C554" s="15"/>
      <c r="D554" s="2"/>
      <c r="E554" s="1"/>
      <c r="F554" s="2"/>
      <c r="G554" s="2"/>
      <c r="H554" s="2"/>
      <c r="I554" s="2"/>
      <c r="J554" s="2"/>
      <c r="K554" s="2"/>
      <c r="L554" s="2"/>
      <c r="M554" s="2"/>
      <c r="N554" s="2"/>
      <c r="O554" s="2"/>
      <c r="P554" s="2"/>
      <c r="Q554" s="2"/>
      <c r="R554" s="2"/>
      <c r="S554" s="2"/>
      <c r="T554" s="2"/>
      <c r="U554" s="2"/>
      <c r="W554" s="1"/>
      <c r="X554" s="2"/>
    </row>
    <row r="555" spans="1:24" x14ac:dyDescent="0.25">
      <c r="A555" s="2"/>
      <c r="B555" s="2"/>
      <c r="C555" s="15"/>
      <c r="D555" s="2"/>
      <c r="E555" s="1"/>
      <c r="F555" s="2"/>
      <c r="G555" s="2"/>
      <c r="H555" s="2"/>
      <c r="I555" s="2"/>
      <c r="J555" s="2"/>
      <c r="K555" s="2"/>
      <c r="L555" s="2"/>
      <c r="M555" s="2"/>
      <c r="N555" s="2"/>
      <c r="O555" s="2"/>
      <c r="P555" s="2"/>
      <c r="Q555" s="2"/>
      <c r="R555" s="2"/>
      <c r="S555" s="2"/>
      <c r="T555" s="2"/>
      <c r="U555" s="2"/>
      <c r="W555" s="1"/>
      <c r="X555" s="2"/>
    </row>
    <row r="556" spans="1:24" x14ac:dyDescent="0.25">
      <c r="A556" s="2"/>
      <c r="B556" s="2"/>
      <c r="C556" s="15"/>
      <c r="D556" s="2"/>
      <c r="E556" s="1"/>
      <c r="F556" s="2"/>
      <c r="G556" s="2"/>
      <c r="H556" s="2"/>
      <c r="I556" s="2"/>
      <c r="J556" s="2"/>
      <c r="K556" s="2"/>
      <c r="L556" s="2"/>
      <c r="M556" s="2"/>
      <c r="N556" s="2"/>
      <c r="O556" s="2"/>
      <c r="P556" s="2"/>
      <c r="Q556" s="2"/>
      <c r="R556" s="2"/>
      <c r="S556" s="2"/>
      <c r="T556" s="2"/>
      <c r="U556" s="2"/>
      <c r="W556" s="1"/>
      <c r="X556" s="2"/>
    </row>
    <row r="557" spans="1:24" s="29" customFormat="1" x14ac:dyDescent="0.25">
      <c r="A557" s="2"/>
      <c r="B557" s="2"/>
      <c r="C557" s="15"/>
      <c r="D557" s="2"/>
      <c r="E557" s="1"/>
      <c r="F557" s="2"/>
      <c r="G557" s="2"/>
      <c r="H557" s="2"/>
      <c r="I557" s="2"/>
      <c r="J557" s="2"/>
      <c r="K557" s="2"/>
      <c r="L557" s="2"/>
      <c r="M557" s="2"/>
      <c r="N557" s="2"/>
      <c r="O557" s="2"/>
      <c r="P557" s="2"/>
      <c r="Q557" s="2"/>
      <c r="R557" s="2"/>
      <c r="S557" s="2"/>
      <c r="T557" s="2"/>
      <c r="U557" s="2"/>
      <c r="V557" s="1"/>
      <c r="W557" s="1"/>
      <c r="X557" s="2"/>
    </row>
    <row r="558" spans="1:24" s="36" customFormat="1" x14ac:dyDescent="0.25">
      <c r="A558" s="2"/>
      <c r="B558" s="2"/>
      <c r="C558" s="15"/>
      <c r="D558" s="2"/>
      <c r="E558" s="1"/>
      <c r="F558" s="2"/>
      <c r="G558" s="2"/>
      <c r="H558" s="2"/>
      <c r="I558" s="2"/>
      <c r="J558" s="2"/>
      <c r="K558" s="2"/>
      <c r="L558" s="2"/>
      <c r="M558" s="2"/>
      <c r="N558" s="2"/>
      <c r="O558" s="2"/>
      <c r="P558" s="2"/>
      <c r="Q558" s="2"/>
      <c r="R558" s="2"/>
      <c r="S558" s="2"/>
      <c r="T558" s="2"/>
      <c r="U558" s="2"/>
      <c r="V558" s="1"/>
      <c r="W558" s="1"/>
      <c r="X558" s="2"/>
    </row>
    <row r="559" spans="1:24" x14ac:dyDescent="0.25">
      <c r="A559" s="2"/>
      <c r="B559" s="2"/>
      <c r="C559" s="15"/>
      <c r="D559" s="2"/>
      <c r="E559" s="1"/>
      <c r="F559" s="2"/>
      <c r="G559" s="2"/>
      <c r="H559" s="2"/>
      <c r="I559" s="2"/>
      <c r="J559" s="2"/>
      <c r="K559" s="2"/>
      <c r="L559" s="2"/>
      <c r="M559" s="2"/>
      <c r="N559" s="2"/>
      <c r="O559" s="2"/>
      <c r="P559" s="2"/>
      <c r="Q559" s="2"/>
      <c r="R559" s="2"/>
      <c r="S559" s="2"/>
      <c r="T559" s="2"/>
      <c r="U559" s="2"/>
      <c r="W559" s="1"/>
      <c r="X559" s="2"/>
    </row>
    <row r="560" spans="1:24" x14ac:dyDescent="0.25">
      <c r="A560" s="2"/>
      <c r="B560" s="2"/>
      <c r="C560" s="15"/>
      <c r="D560" s="2"/>
      <c r="E560" s="1"/>
      <c r="F560" s="2"/>
      <c r="G560" s="2"/>
      <c r="H560" s="2"/>
      <c r="I560" s="2"/>
      <c r="J560" s="2"/>
      <c r="K560" s="2"/>
      <c r="L560" s="2"/>
      <c r="M560" s="2"/>
      <c r="N560" s="2"/>
      <c r="O560" s="2"/>
      <c r="P560" s="2"/>
      <c r="Q560" s="2"/>
      <c r="R560" s="2"/>
      <c r="S560" s="2"/>
      <c r="T560" s="2"/>
      <c r="U560" s="2"/>
      <c r="W560" s="1"/>
      <c r="X560" s="2"/>
    </row>
    <row r="561" spans="1:24" x14ac:dyDescent="0.25">
      <c r="A561" s="2"/>
      <c r="B561" s="2"/>
      <c r="C561" s="15"/>
      <c r="D561" s="2"/>
      <c r="E561" s="1"/>
      <c r="F561" s="2"/>
      <c r="G561" s="2"/>
      <c r="H561" s="2"/>
      <c r="I561" s="2"/>
      <c r="J561" s="2"/>
      <c r="K561" s="2"/>
      <c r="L561" s="2"/>
      <c r="M561" s="2"/>
      <c r="N561" s="2"/>
      <c r="O561" s="2"/>
      <c r="P561" s="2"/>
      <c r="Q561" s="2"/>
      <c r="R561" s="2"/>
      <c r="S561" s="2"/>
      <c r="T561" s="2"/>
      <c r="U561" s="2"/>
      <c r="W561" s="1"/>
      <c r="X561" s="2"/>
    </row>
    <row r="562" spans="1:24" x14ac:dyDescent="0.25">
      <c r="A562" s="2"/>
      <c r="B562" s="2"/>
      <c r="C562" s="15"/>
      <c r="D562" s="2"/>
      <c r="E562" s="1"/>
      <c r="F562" s="2"/>
      <c r="G562" s="2"/>
      <c r="H562" s="2"/>
      <c r="I562" s="2"/>
      <c r="J562" s="2"/>
      <c r="K562" s="2"/>
      <c r="L562" s="2"/>
      <c r="M562" s="2"/>
      <c r="N562" s="2"/>
      <c r="O562" s="2"/>
      <c r="P562" s="2"/>
      <c r="Q562" s="2"/>
      <c r="R562" s="2"/>
      <c r="S562" s="2"/>
      <c r="T562" s="2"/>
      <c r="U562" s="2"/>
      <c r="W562" s="1"/>
      <c r="X562" s="2"/>
    </row>
    <row r="563" spans="1:24" x14ac:dyDescent="0.25">
      <c r="A563" s="2"/>
      <c r="B563" s="2"/>
      <c r="C563" s="15"/>
      <c r="D563" s="2"/>
      <c r="E563" s="1"/>
      <c r="F563" s="2"/>
      <c r="G563" s="2"/>
      <c r="H563" s="2"/>
      <c r="I563" s="2"/>
      <c r="J563" s="2"/>
      <c r="K563" s="2"/>
      <c r="L563" s="2"/>
      <c r="M563" s="2"/>
      <c r="N563" s="2"/>
      <c r="O563" s="2"/>
      <c r="P563" s="2"/>
      <c r="Q563" s="2"/>
      <c r="R563" s="2"/>
      <c r="S563" s="2"/>
      <c r="T563" s="2"/>
      <c r="U563" s="2"/>
      <c r="W563" s="1"/>
      <c r="X563" s="2"/>
    </row>
    <row r="564" spans="1:24" x14ac:dyDescent="0.25">
      <c r="A564" s="2"/>
      <c r="B564" s="2"/>
      <c r="C564" s="15"/>
      <c r="D564" s="2"/>
      <c r="E564" s="1"/>
      <c r="F564" s="2"/>
      <c r="G564" s="2"/>
      <c r="H564" s="2"/>
      <c r="I564" s="2"/>
      <c r="J564" s="2"/>
      <c r="K564" s="2"/>
      <c r="L564" s="2"/>
      <c r="M564" s="2"/>
      <c r="N564" s="2"/>
      <c r="O564" s="2"/>
      <c r="P564" s="2"/>
      <c r="Q564" s="2"/>
      <c r="R564" s="2"/>
      <c r="S564" s="2"/>
      <c r="T564" s="2"/>
      <c r="U564" s="2"/>
      <c r="W564" s="1"/>
      <c r="X564" s="2"/>
    </row>
    <row r="565" spans="1:24" x14ac:dyDescent="0.25">
      <c r="A565" s="2"/>
      <c r="B565" s="2"/>
      <c r="C565" s="15"/>
      <c r="D565" s="2"/>
      <c r="E565" s="1"/>
      <c r="F565" s="2"/>
      <c r="G565" s="2"/>
      <c r="H565" s="2"/>
      <c r="I565" s="2"/>
      <c r="J565" s="2"/>
      <c r="K565" s="2"/>
      <c r="L565" s="2"/>
      <c r="M565" s="2"/>
      <c r="N565" s="2"/>
      <c r="O565" s="2"/>
      <c r="P565" s="2"/>
      <c r="Q565" s="2"/>
      <c r="R565" s="2"/>
      <c r="S565" s="2"/>
      <c r="T565" s="2"/>
      <c r="U565" s="2"/>
      <c r="W565" s="1"/>
      <c r="X565" s="2"/>
    </row>
    <row r="566" spans="1:24" x14ac:dyDescent="0.25">
      <c r="A566" s="2"/>
      <c r="B566" s="2"/>
      <c r="C566" s="15"/>
      <c r="D566" s="2"/>
      <c r="E566" s="1"/>
      <c r="F566" s="2"/>
      <c r="G566" s="2"/>
      <c r="H566" s="2"/>
      <c r="I566" s="2"/>
      <c r="J566" s="2"/>
      <c r="K566" s="2"/>
      <c r="L566" s="2"/>
      <c r="M566" s="2"/>
      <c r="N566" s="2"/>
      <c r="O566" s="2"/>
      <c r="P566" s="2"/>
      <c r="Q566" s="2"/>
      <c r="R566" s="2"/>
      <c r="S566" s="2"/>
      <c r="T566" s="2"/>
      <c r="U566" s="2"/>
      <c r="W566" s="1"/>
      <c r="X566" s="2"/>
    </row>
    <row r="567" spans="1:24" x14ac:dyDescent="0.25">
      <c r="A567" s="2"/>
      <c r="B567" s="2"/>
      <c r="C567" s="15"/>
      <c r="D567" s="2"/>
      <c r="E567" s="1"/>
      <c r="F567" s="2"/>
      <c r="G567" s="2"/>
      <c r="H567" s="2"/>
      <c r="I567" s="2"/>
      <c r="J567" s="2"/>
      <c r="K567" s="2"/>
      <c r="L567" s="2"/>
      <c r="M567" s="2"/>
      <c r="N567" s="2"/>
      <c r="O567" s="2"/>
      <c r="P567" s="2"/>
      <c r="Q567" s="2"/>
      <c r="R567" s="2"/>
      <c r="S567" s="2"/>
      <c r="T567" s="2"/>
      <c r="U567" s="2"/>
      <c r="W567" s="1"/>
      <c r="X567" s="2"/>
    </row>
    <row r="568" spans="1:24" x14ac:dyDescent="0.25">
      <c r="A568" s="2"/>
      <c r="B568" s="2"/>
      <c r="C568" s="15"/>
      <c r="D568" s="2"/>
      <c r="E568" s="1"/>
      <c r="F568" s="2"/>
      <c r="G568" s="2"/>
      <c r="H568" s="2"/>
      <c r="I568" s="2"/>
      <c r="J568" s="2"/>
      <c r="K568" s="2"/>
      <c r="L568" s="2"/>
      <c r="M568" s="2"/>
      <c r="N568" s="2"/>
      <c r="O568" s="2"/>
      <c r="P568" s="2"/>
      <c r="Q568" s="2"/>
      <c r="R568" s="2"/>
      <c r="S568" s="2"/>
      <c r="T568" s="2"/>
      <c r="U568" s="2"/>
      <c r="W568" s="1"/>
      <c r="X568" s="2"/>
    </row>
    <row r="569" spans="1:24" x14ac:dyDescent="0.25">
      <c r="A569" s="2"/>
      <c r="B569" s="2"/>
      <c r="C569" s="15"/>
      <c r="D569" s="2"/>
      <c r="E569" s="1"/>
      <c r="F569" s="2"/>
      <c r="G569" s="2"/>
      <c r="H569" s="2"/>
      <c r="I569" s="2"/>
      <c r="J569" s="2"/>
      <c r="K569" s="2"/>
      <c r="L569" s="2"/>
      <c r="M569" s="2"/>
      <c r="N569" s="2"/>
      <c r="O569" s="2"/>
      <c r="P569" s="2"/>
      <c r="Q569" s="2"/>
      <c r="R569" s="2"/>
      <c r="S569" s="2"/>
      <c r="T569" s="2"/>
      <c r="U569" s="2"/>
      <c r="W569" s="1"/>
      <c r="X569" s="2"/>
    </row>
    <row r="570" spans="1:24" x14ac:dyDescent="0.25">
      <c r="A570" s="2"/>
      <c r="B570" s="2"/>
      <c r="C570" s="15"/>
      <c r="D570" s="2"/>
      <c r="E570" s="1"/>
      <c r="F570" s="2"/>
      <c r="G570" s="2"/>
      <c r="H570" s="2"/>
      <c r="I570" s="2"/>
      <c r="J570" s="2"/>
      <c r="K570" s="2"/>
      <c r="L570" s="2"/>
      <c r="M570" s="2"/>
      <c r="N570" s="2"/>
      <c r="O570" s="2"/>
      <c r="P570" s="2"/>
      <c r="Q570" s="2"/>
      <c r="R570" s="2"/>
      <c r="S570" s="2"/>
      <c r="T570" s="2"/>
      <c r="U570" s="2"/>
      <c r="W570" s="1"/>
      <c r="X570" s="2"/>
    </row>
    <row r="571" spans="1:24" x14ac:dyDescent="0.25">
      <c r="A571" s="2"/>
      <c r="B571" s="2"/>
      <c r="C571" s="15"/>
      <c r="D571" s="2"/>
      <c r="E571" s="1"/>
      <c r="F571" s="2"/>
      <c r="G571" s="2"/>
      <c r="H571" s="2"/>
      <c r="I571" s="2"/>
      <c r="J571" s="2"/>
      <c r="K571" s="2"/>
      <c r="L571" s="2"/>
      <c r="M571" s="2"/>
      <c r="N571" s="2"/>
      <c r="O571" s="2"/>
      <c r="P571" s="2"/>
      <c r="Q571" s="2"/>
      <c r="R571" s="2"/>
      <c r="S571" s="2"/>
      <c r="T571" s="2"/>
      <c r="U571" s="2"/>
      <c r="W571" s="1"/>
      <c r="X571" s="2"/>
    </row>
    <row r="572" spans="1:24" x14ac:dyDescent="0.25">
      <c r="A572" s="2"/>
      <c r="B572" s="2"/>
      <c r="C572" s="15"/>
      <c r="D572" s="2"/>
      <c r="E572" s="1"/>
      <c r="F572" s="2"/>
      <c r="G572" s="2"/>
      <c r="H572" s="2"/>
      <c r="I572" s="2"/>
      <c r="J572" s="2"/>
      <c r="K572" s="2"/>
      <c r="L572" s="2"/>
      <c r="M572" s="2"/>
      <c r="N572" s="2"/>
      <c r="O572" s="2"/>
      <c r="P572" s="2"/>
      <c r="Q572" s="2"/>
      <c r="R572" s="2"/>
      <c r="S572" s="2"/>
      <c r="T572" s="2"/>
      <c r="U572" s="2"/>
      <c r="W572" s="1"/>
      <c r="X572" s="2"/>
    </row>
    <row r="573" spans="1:24" x14ac:dyDescent="0.25">
      <c r="A573" s="2"/>
      <c r="B573" s="2"/>
      <c r="C573" s="15"/>
      <c r="D573" s="2"/>
      <c r="E573" s="1"/>
      <c r="F573" s="2"/>
      <c r="G573" s="2"/>
      <c r="H573" s="2"/>
      <c r="I573" s="2"/>
      <c r="J573" s="2"/>
      <c r="K573" s="2"/>
      <c r="L573" s="2"/>
      <c r="M573" s="2"/>
      <c r="N573" s="2"/>
      <c r="O573" s="2"/>
      <c r="P573" s="2"/>
      <c r="Q573" s="2"/>
      <c r="R573" s="2"/>
      <c r="S573" s="2"/>
      <c r="T573" s="2"/>
      <c r="U573" s="2"/>
      <c r="W573" s="1"/>
      <c r="X573" s="2"/>
    </row>
    <row r="574" spans="1:24" x14ac:dyDescent="0.25">
      <c r="A574" s="2"/>
      <c r="B574" s="2"/>
      <c r="C574" s="15"/>
      <c r="D574" s="2"/>
      <c r="E574" s="1"/>
      <c r="F574" s="2"/>
      <c r="G574" s="2"/>
      <c r="H574" s="2"/>
      <c r="I574" s="2"/>
      <c r="J574" s="2"/>
      <c r="K574" s="2"/>
      <c r="L574" s="2"/>
      <c r="M574" s="2"/>
      <c r="N574" s="2"/>
      <c r="O574" s="2"/>
      <c r="P574" s="2"/>
      <c r="Q574" s="2"/>
      <c r="R574" s="2"/>
      <c r="S574" s="2"/>
      <c r="T574" s="2"/>
      <c r="U574" s="2"/>
      <c r="W574" s="1"/>
      <c r="X574" s="2"/>
    </row>
    <row r="575" spans="1:24" x14ac:dyDescent="0.25">
      <c r="A575" s="2"/>
      <c r="B575" s="2"/>
      <c r="C575" s="15"/>
      <c r="D575" s="2"/>
      <c r="E575" s="1"/>
      <c r="F575" s="2"/>
      <c r="G575" s="2"/>
      <c r="H575" s="2"/>
      <c r="I575" s="2"/>
      <c r="J575" s="2"/>
      <c r="K575" s="2"/>
      <c r="L575" s="2"/>
      <c r="M575" s="2"/>
      <c r="N575" s="2"/>
      <c r="O575" s="2"/>
      <c r="P575" s="2"/>
      <c r="Q575" s="2"/>
      <c r="R575" s="2"/>
      <c r="S575" s="2"/>
      <c r="T575" s="2"/>
      <c r="U575" s="2"/>
      <c r="W575" s="1"/>
      <c r="X575" s="2"/>
    </row>
    <row r="576" spans="1:24" x14ac:dyDescent="0.25">
      <c r="A576" s="2"/>
      <c r="B576" s="2"/>
      <c r="C576" s="15"/>
      <c r="D576" s="2"/>
      <c r="E576" s="1"/>
      <c r="F576" s="2"/>
      <c r="G576" s="2"/>
      <c r="H576" s="2"/>
      <c r="I576" s="2"/>
      <c r="J576" s="2"/>
      <c r="K576" s="2"/>
      <c r="L576" s="2"/>
      <c r="M576" s="2"/>
      <c r="N576" s="2"/>
      <c r="O576" s="2"/>
      <c r="P576" s="2"/>
      <c r="Q576" s="2"/>
      <c r="R576" s="2"/>
      <c r="S576" s="2"/>
      <c r="T576" s="2"/>
      <c r="U576" s="2"/>
      <c r="W576" s="1"/>
      <c r="X576" s="2"/>
    </row>
    <row r="577" spans="1:24" x14ac:dyDescent="0.25">
      <c r="A577" s="2"/>
      <c r="B577" s="2"/>
      <c r="C577" s="15"/>
      <c r="D577" s="2"/>
      <c r="E577" s="1"/>
      <c r="F577" s="2"/>
      <c r="G577" s="2"/>
      <c r="H577" s="2"/>
      <c r="I577" s="2"/>
      <c r="J577" s="2"/>
      <c r="K577" s="2"/>
      <c r="L577" s="2"/>
      <c r="M577" s="2"/>
      <c r="N577" s="2"/>
      <c r="O577" s="2"/>
      <c r="P577" s="2"/>
      <c r="Q577" s="2"/>
      <c r="R577" s="2"/>
      <c r="S577" s="2"/>
      <c r="T577" s="2"/>
      <c r="U577" s="2"/>
      <c r="W577" s="1"/>
      <c r="X577" s="2"/>
    </row>
    <row r="578" spans="1:24" x14ac:dyDescent="0.25">
      <c r="A578" s="2"/>
      <c r="B578" s="2"/>
      <c r="C578" s="15"/>
      <c r="D578" s="2"/>
      <c r="E578" s="1"/>
      <c r="F578" s="2"/>
      <c r="G578" s="2"/>
      <c r="H578" s="2"/>
      <c r="I578" s="2"/>
      <c r="J578" s="2"/>
      <c r="K578" s="2"/>
      <c r="L578" s="2"/>
      <c r="M578" s="2"/>
      <c r="N578" s="2"/>
      <c r="O578" s="2"/>
      <c r="P578" s="2"/>
      <c r="Q578" s="2"/>
      <c r="R578" s="2"/>
      <c r="S578" s="2"/>
      <c r="T578" s="2"/>
      <c r="U578" s="2"/>
      <c r="W578" s="1"/>
      <c r="X578" s="2"/>
    </row>
    <row r="579" spans="1:24" s="29" customFormat="1" x14ac:dyDescent="0.25">
      <c r="A579" s="2"/>
      <c r="B579" s="2"/>
      <c r="C579" s="15"/>
      <c r="D579" s="2"/>
      <c r="E579" s="1"/>
      <c r="F579" s="2"/>
      <c r="G579" s="2"/>
      <c r="H579" s="2"/>
      <c r="I579" s="2"/>
      <c r="J579" s="2"/>
      <c r="K579" s="2"/>
      <c r="L579" s="2"/>
      <c r="M579" s="2"/>
      <c r="N579" s="2"/>
      <c r="O579" s="2"/>
      <c r="P579" s="2"/>
      <c r="Q579" s="2"/>
      <c r="R579" s="2"/>
      <c r="S579" s="2"/>
      <c r="T579" s="2"/>
      <c r="U579" s="2"/>
      <c r="V579" s="1"/>
      <c r="W579" s="1"/>
      <c r="X579" s="2"/>
    </row>
    <row r="580" spans="1:24" x14ac:dyDescent="0.25">
      <c r="A580" s="2"/>
      <c r="B580" s="2"/>
      <c r="C580" s="15"/>
      <c r="D580" s="2"/>
      <c r="E580" s="1"/>
      <c r="F580" s="2"/>
      <c r="G580" s="2"/>
      <c r="H580" s="2"/>
      <c r="I580" s="2"/>
      <c r="J580" s="2"/>
      <c r="K580" s="2"/>
      <c r="L580" s="2"/>
      <c r="M580" s="2"/>
      <c r="N580" s="2"/>
      <c r="O580" s="2"/>
      <c r="P580" s="2"/>
      <c r="Q580" s="2"/>
      <c r="R580" s="2"/>
      <c r="S580" s="2"/>
      <c r="T580" s="2"/>
      <c r="U580" s="2"/>
      <c r="W580" s="1"/>
      <c r="X580" s="2"/>
    </row>
    <row r="581" spans="1:24" x14ac:dyDescent="0.25">
      <c r="A581" s="2"/>
      <c r="B581" s="2"/>
      <c r="C581" s="15"/>
      <c r="D581" s="2"/>
      <c r="E581" s="1"/>
      <c r="F581" s="2"/>
      <c r="G581" s="2"/>
      <c r="H581" s="2"/>
      <c r="I581" s="2"/>
      <c r="J581" s="2"/>
      <c r="K581" s="2"/>
      <c r="L581" s="2"/>
      <c r="M581" s="2"/>
      <c r="N581" s="2"/>
      <c r="O581" s="2"/>
      <c r="P581" s="2"/>
      <c r="Q581" s="2"/>
      <c r="R581" s="2"/>
      <c r="S581" s="2"/>
      <c r="T581" s="2"/>
      <c r="U581" s="2"/>
      <c r="W581" s="1"/>
      <c r="X581" s="2"/>
    </row>
    <row r="582" spans="1:24" s="36" customFormat="1" x14ac:dyDescent="0.25">
      <c r="A582" s="2"/>
      <c r="B582" s="2"/>
      <c r="C582" s="15"/>
      <c r="D582" s="2"/>
      <c r="E582" s="1"/>
      <c r="F582" s="2"/>
      <c r="G582" s="2"/>
      <c r="H582" s="2"/>
      <c r="I582" s="2"/>
      <c r="J582" s="2"/>
      <c r="K582" s="2"/>
      <c r="L582" s="2"/>
      <c r="M582" s="2"/>
      <c r="N582" s="2"/>
      <c r="O582" s="2"/>
      <c r="P582" s="2"/>
      <c r="Q582" s="2"/>
      <c r="R582" s="2"/>
      <c r="S582" s="2"/>
      <c r="T582" s="2"/>
      <c r="U582" s="2"/>
      <c r="V582" s="1"/>
      <c r="W582" s="1"/>
      <c r="X582" s="2"/>
    </row>
    <row r="583" spans="1:24" x14ac:dyDescent="0.25">
      <c r="A583" s="2"/>
      <c r="B583" s="2"/>
      <c r="C583" s="15"/>
      <c r="D583" s="2"/>
      <c r="E583" s="1"/>
      <c r="F583" s="2"/>
      <c r="G583" s="2"/>
      <c r="H583" s="2"/>
      <c r="I583" s="2"/>
      <c r="J583" s="2"/>
      <c r="K583" s="2"/>
      <c r="L583" s="2"/>
      <c r="M583" s="2"/>
      <c r="N583" s="2"/>
      <c r="O583" s="2"/>
      <c r="P583" s="2"/>
      <c r="Q583" s="2"/>
      <c r="R583" s="2"/>
      <c r="S583" s="2"/>
      <c r="T583" s="2"/>
      <c r="U583" s="2"/>
      <c r="W583" s="1"/>
      <c r="X583" s="2"/>
    </row>
    <row r="584" spans="1:24" x14ac:dyDescent="0.25">
      <c r="A584" s="2"/>
      <c r="B584" s="2"/>
      <c r="C584" s="15"/>
      <c r="D584" s="2"/>
      <c r="E584" s="1"/>
      <c r="F584" s="2"/>
      <c r="G584" s="2"/>
      <c r="H584" s="2"/>
      <c r="I584" s="2"/>
      <c r="J584" s="2"/>
      <c r="K584" s="2"/>
      <c r="L584" s="2"/>
      <c r="M584" s="2"/>
      <c r="N584" s="2"/>
      <c r="O584" s="2"/>
      <c r="P584" s="2"/>
      <c r="Q584" s="2"/>
      <c r="R584" s="2"/>
      <c r="S584" s="2"/>
      <c r="T584" s="2"/>
      <c r="U584" s="2"/>
      <c r="W584" s="1"/>
      <c r="X584" s="2"/>
    </row>
    <row r="585" spans="1:24" x14ac:dyDescent="0.25">
      <c r="A585" s="2"/>
      <c r="B585" s="2"/>
      <c r="C585" s="15"/>
      <c r="D585" s="2"/>
      <c r="E585" s="1"/>
      <c r="F585" s="2"/>
      <c r="G585" s="2"/>
      <c r="H585" s="2"/>
      <c r="I585" s="2"/>
      <c r="J585" s="2"/>
      <c r="K585" s="2"/>
      <c r="L585" s="2"/>
      <c r="M585" s="2"/>
      <c r="N585" s="2"/>
      <c r="O585" s="2"/>
      <c r="P585" s="2"/>
      <c r="Q585" s="2"/>
      <c r="R585" s="2"/>
      <c r="S585" s="2"/>
      <c r="T585" s="2"/>
      <c r="U585" s="2"/>
      <c r="W585" s="1"/>
      <c r="X585" s="2"/>
    </row>
    <row r="586" spans="1:24" x14ac:dyDescent="0.25">
      <c r="A586" s="2"/>
      <c r="B586" s="2"/>
      <c r="C586" s="15"/>
      <c r="D586" s="2"/>
      <c r="E586" s="1"/>
      <c r="F586" s="2"/>
      <c r="G586" s="2"/>
      <c r="H586" s="2"/>
      <c r="I586" s="2"/>
      <c r="J586" s="2"/>
      <c r="K586" s="2"/>
      <c r="L586" s="2"/>
      <c r="M586" s="2"/>
      <c r="N586" s="2"/>
      <c r="O586" s="2"/>
      <c r="P586" s="2"/>
      <c r="Q586" s="2"/>
      <c r="R586" s="2"/>
      <c r="S586" s="2"/>
      <c r="T586" s="2"/>
      <c r="U586" s="2"/>
      <c r="W586" s="1"/>
      <c r="X586" s="2"/>
    </row>
    <row r="587" spans="1:24" x14ac:dyDescent="0.25">
      <c r="A587" s="2"/>
      <c r="B587" s="2"/>
      <c r="C587" s="15"/>
      <c r="D587" s="2"/>
      <c r="E587" s="1"/>
      <c r="F587" s="2"/>
      <c r="G587" s="2"/>
      <c r="H587" s="2"/>
      <c r="I587" s="2"/>
      <c r="J587" s="2"/>
      <c r="K587" s="2"/>
      <c r="L587" s="2"/>
      <c r="M587" s="2"/>
      <c r="N587" s="2"/>
      <c r="O587" s="2"/>
      <c r="P587" s="2"/>
      <c r="Q587" s="2"/>
      <c r="R587" s="2"/>
      <c r="S587" s="2"/>
      <c r="T587" s="2"/>
      <c r="U587" s="2"/>
      <c r="W587" s="1"/>
      <c r="X587" s="2"/>
    </row>
    <row r="588" spans="1:24" x14ac:dyDescent="0.25">
      <c r="A588" s="2"/>
      <c r="B588" s="2"/>
      <c r="C588" s="15"/>
      <c r="D588" s="2"/>
      <c r="E588" s="1"/>
      <c r="F588" s="2"/>
      <c r="G588" s="2"/>
      <c r="H588" s="2"/>
      <c r="I588" s="2"/>
      <c r="J588" s="2"/>
      <c r="K588" s="2"/>
      <c r="L588" s="2"/>
      <c r="M588" s="2"/>
      <c r="N588" s="2"/>
      <c r="O588" s="2"/>
      <c r="P588" s="2"/>
      <c r="Q588" s="2"/>
      <c r="R588" s="2"/>
      <c r="S588" s="2"/>
      <c r="T588" s="2"/>
      <c r="U588" s="2"/>
      <c r="W588" s="1"/>
      <c r="X588" s="2"/>
    </row>
    <row r="589" spans="1:24" x14ac:dyDescent="0.25">
      <c r="A589" s="2"/>
      <c r="B589" s="2"/>
      <c r="C589" s="15"/>
      <c r="D589" s="2"/>
      <c r="E589" s="1"/>
      <c r="F589" s="2"/>
      <c r="G589" s="2"/>
      <c r="H589" s="2"/>
      <c r="I589" s="2"/>
      <c r="J589" s="2"/>
      <c r="K589" s="2"/>
      <c r="L589" s="2"/>
      <c r="M589" s="2"/>
      <c r="N589" s="2"/>
      <c r="O589" s="2"/>
      <c r="P589" s="2"/>
      <c r="Q589" s="2"/>
      <c r="R589" s="2"/>
      <c r="S589" s="2"/>
      <c r="T589" s="2"/>
      <c r="U589" s="2"/>
      <c r="W589" s="1"/>
      <c r="X589" s="2"/>
    </row>
    <row r="590" spans="1:24" x14ac:dyDescent="0.25">
      <c r="A590" s="2"/>
      <c r="B590" s="2"/>
      <c r="C590" s="15"/>
      <c r="D590" s="2"/>
      <c r="E590" s="1"/>
      <c r="F590" s="2"/>
      <c r="G590" s="2"/>
      <c r="H590" s="2"/>
      <c r="I590" s="2"/>
      <c r="J590" s="2"/>
      <c r="K590" s="2"/>
      <c r="L590" s="2"/>
      <c r="M590" s="2"/>
      <c r="N590" s="2"/>
      <c r="O590" s="2"/>
      <c r="P590" s="2"/>
      <c r="Q590" s="2"/>
      <c r="R590" s="2"/>
      <c r="S590" s="2"/>
      <c r="T590" s="2"/>
      <c r="U590" s="2"/>
      <c r="W590" s="1"/>
      <c r="X590" s="2"/>
    </row>
    <row r="591" spans="1:24" x14ac:dyDescent="0.25">
      <c r="A591" s="2"/>
      <c r="B591" s="2"/>
      <c r="C591" s="15"/>
      <c r="D591" s="2"/>
      <c r="E591" s="1"/>
      <c r="F591" s="2"/>
      <c r="G591" s="2"/>
      <c r="H591" s="2"/>
      <c r="I591" s="2"/>
      <c r="J591" s="2"/>
      <c r="K591" s="2"/>
      <c r="L591" s="2"/>
      <c r="M591" s="2"/>
      <c r="N591" s="2"/>
      <c r="O591" s="2"/>
      <c r="P591" s="2"/>
      <c r="Q591" s="2"/>
      <c r="R591" s="2"/>
      <c r="S591" s="2"/>
      <c r="T591" s="2"/>
      <c r="U591" s="2"/>
      <c r="W591" s="1"/>
      <c r="X591" s="2"/>
    </row>
    <row r="592" spans="1:24" s="36" customFormat="1" x14ac:dyDescent="0.25">
      <c r="A592" s="2"/>
      <c r="B592" s="2"/>
      <c r="C592" s="15"/>
      <c r="D592" s="2"/>
      <c r="E592" s="1"/>
      <c r="F592" s="2"/>
      <c r="G592" s="2"/>
      <c r="H592" s="2"/>
      <c r="I592" s="2"/>
      <c r="J592" s="2"/>
      <c r="K592" s="2"/>
      <c r="L592" s="2"/>
      <c r="M592" s="2"/>
      <c r="N592" s="2"/>
      <c r="O592" s="2"/>
      <c r="P592" s="2"/>
      <c r="Q592" s="2"/>
      <c r="R592" s="2"/>
      <c r="S592" s="2"/>
      <c r="T592" s="2"/>
      <c r="U592" s="2"/>
      <c r="V592" s="1"/>
      <c r="W592" s="1"/>
      <c r="X592" s="2"/>
    </row>
    <row r="593" spans="1:24" s="21" customFormat="1" x14ac:dyDescent="0.25">
      <c r="A593" s="2"/>
      <c r="B593" s="2"/>
      <c r="C593" s="15"/>
      <c r="D593" s="2"/>
      <c r="E593" s="1"/>
      <c r="F593" s="2"/>
      <c r="G593" s="2"/>
      <c r="H593" s="2"/>
      <c r="I593" s="2"/>
      <c r="J593" s="2"/>
      <c r="K593" s="2"/>
      <c r="L593" s="2"/>
      <c r="M593" s="2"/>
      <c r="N593" s="2"/>
      <c r="O593" s="2"/>
      <c r="P593" s="2"/>
      <c r="Q593" s="2"/>
      <c r="R593" s="2"/>
      <c r="S593" s="2"/>
      <c r="T593" s="2"/>
      <c r="U593" s="2"/>
      <c r="V593" s="1"/>
      <c r="W593" s="1"/>
      <c r="X593" s="2"/>
    </row>
    <row r="594" spans="1:24" s="36" customFormat="1" x14ac:dyDescent="0.25">
      <c r="A594" s="2"/>
      <c r="B594" s="2"/>
      <c r="C594" s="15"/>
      <c r="D594" s="2"/>
      <c r="E594" s="1"/>
      <c r="F594" s="2"/>
      <c r="G594" s="2"/>
      <c r="H594" s="2"/>
      <c r="I594" s="2"/>
      <c r="J594" s="2"/>
      <c r="K594" s="2"/>
      <c r="L594" s="2"/>
      <c r="M594" s="2"/>
      <c r="N594" s="2"/>
      <c r="O594" s="2"/>
      <c r="P594" s="2"/>
      <c r="Q594" s="2"/>
      <c r="R594" s="2"/>
      <c r="S594" s="2"/>
      <c r="T594" s="2"/>
      <c r="U594" s="2"/>
      <c r="V594" s="1"/>
      <c r="W594" s="1"/>
      <c r="X594" s="2"/>
    </row>
    <row r="595" spans="1:24" s="36" customFormat="1" x14ac:dyDescent="0.25">
      <c r="A595" s="2"/>
      <c r="B595" s="2"/>
      <c r="C595" s="15"/>
      <c r="D595" s="2"/>
      <c r="E595" s="1"/>
      <c r="F595" s="2"/>
      <c r="G595" s="2"/>
      <c r="H595" s="2"/>
      <c r="I595" s="2"/>
      <c r="J595" s="2"/>
      <c r="K595" s="2"/>
      <c r="L595" s="2"/>
      <c r="M595" s="2"/>
      <c r="N595" s="2"/>
      <c r="O595" s="2"/>
      <c r="P595" s="2"/>
      <c r="Q595" s="2"/>
      <c r="R595" s="2"/>
      <c r="S595" s="2"/>
      <c r="T595" s="2"/>
      <c r="U595" s="2"/>
      <c r="V595" s="1"/>
      <c r="W595" s="1"/>
      <c r="X595" s="2"/>
    </row>
    <row r="596" spans="1:24" s="36" customFormat="1" x14ac:dyDescent="0.25">
      <c r="A596" s="2"/>
      <c r="B596" s="2"/>
      <c r="C596" s="15"/>
      <c r="D596" s="2"/>
      <c r="E596" s="1"/>
      <c r="F596" s="2"/>
      <c r="G596" s="2"/>
      <c r="H596" s="2"/>
      <c r="I596" s="2"/>
      <c r="J596" s="2"/>
      <c r="K596" s="2"/>
      <c r="L596" s="2"/>
      <c r="M596" s="2"/>
      <c r="N596" s="2"/>
      <c r="O596" s="2"/>
      <c r="P596" s="2"/>
      <c r="Q596" s="2"/>
      <c r="R596" s="2"/>
      <c r="S596" s="2"/>
      <c r="T596" s="2"/>
      <c r="U596" s="2"/>
      <c r="V596" s="1"/>
      <c r="W596" s="1"/>
      <c r="X596" s="2"/>
    </row>
    <row r="597" spans="1:24" s="36" customFormat="1" x14ac:dyDescent="0.25">
      <c r="A597" s="2"/>
      <c r="B597" s="2"/>
      <c r="C597" s="15"/>
      <c r="D597" s="2"/>
      <c r="E597" s="1"/>
      <c r="F597" s="2"/>
      <c r="G597" s="2"/>
      <c r="H597" s="2"/>
      <c r="I597" s="2"/>
      <c r="J597" s="2"/>
      <c r="K597" s="2"/>
      <c r="L597" s="2"/>
      <c r="M597" s="2"/>
      <c r="N597" s="2"/>
      <c r="O597" s="2"/>
      <c r="P597" s="2"/>
      <c r="Q597" s="2"/>
      <c r="R597" s="2"/>
      <c r="S597" s="2"/>
      <c r="T597" s="2"/>
      <c r="U597" s="2"/>
      <c r="V597" s="1"/>
      <c r="W597" s="1"/>
      <c r="X597" s="2"/>
    </row>
    <row r="598" spans="1:24" s="36" customFormat="1" x14ac:dyDescent="0.25">
      <c r="A598" s="2"/>
      <c r="B598" s="2"/>
      <c r="C598" s="15"/>
      <c r="D598" s="2"/>
      <c r="E598" s="1"/>
      <c r="F598" s="2"/>
      <c r="G598" s="2"/>
      <c r="H598" s="2"/>
      <c r="I598" s="2"/>
      <c r="J598" s="2"/>
      <c r="K598" s="2"/>
      <c r="L598" s="2"/>
      <c r="M598" s="2"/>
      <c r="N598" s="2"/>
      <c r="O598" s="2"/>
      <c r="P598" s="2"/>
      <c r="Q598" s="2"/>
      <c r="R598" s="2"/>
      <c r="S598" s="2"/>
      <c r="T598" s="2"/>
      <c r="U598" s="2"/>
      <c r="V598" s="1"/>
      <c r="W598" s="1"/>
      <c r="X598" s="2"/>
    </row>
    <row r="599" spans="1:24" s="29" customFormat="1" x14ac:dyDescent="0.25">
      <c r="A599" s="2"/>
      <c r="B599" s="2"/>
      <c r="C599" s="15"/>
      <c r="D599" s="2"/>
      <c r="E599" s="1"/>
      <c r="F599" s="2"/>
      <c r="G599" s="2"/>
      <c r="H599" s="2"/>
      <c r="I599" s="2"/>
      <c r="J599" s="2"/>
      <c r="K599" s="2"/>
      <c r="L599" s="2"/>
      <c r="M599" s="2"/>
      <c r="N599" s="2"/>
      <c r="O599" s="2"/>
      <c r="P599" s="2"/>
      <c r="Q599" s="2"/>
      <c r="R599" s="2"/>
      <c r="S599" s="2"/>
      <c r="T599" s="2"/>
      <c r="U599" s="2"/>
      <c r="V599" s="1"/>
      <c r="W599" s="1"/>
      <c r="X599" s="2"/>
    </row>
    <row r="600" spans="1:24" x14ac:dyDescent="0.25">
      <c r="A600" s="2"/>
      <c r="B600" s="21"/>
      <c r="C600" s="83"/>
      <c r="D600" s="21"/>
      <c r="E600" s="1"/>
      <c r="F600" s="2"/>
      <c r="G600" s="2"/>
      <c r="H600" s="21"/>
      <c r="I600" s="21"/>
      <c r="J600" s="21"/>
      <c r="K600" s="21"/>
      <c r="L600" s="21"/>
      <c r="M600" s="2"/>
      <c r="N600" s="21"/>
      <c r="O600" s="21"/>
      <c r="P600" s="2"/>
      <c r="Q600" s="21"/>
      <c r="R600" s="21"/>
      <c r="S600" s="21"/>
      <c r="T600" s="21"/>
      <c r="U600" s="21"/>
      <c r="V600" s="32"/>
      <c r="W600" s="32"/>
      <c r="X600" s="21"/>
    </row>
    <row r="601" spans="1:24" x14ac:dyDescent="0.25">
      <c r="A601" s="2"/>
      <c r="B601" s="2"/>
      <c r="C601" s="15"/>
      <c r="D601" s="2"/>
      <c r="E601" s="1"/>
      <c r="F601" s="2"/>
      <c r="G601" s="2"/>
      <c r="H601" s="2"/>
      <c r="I601" s="2"/>
      <c r="J601" s="2"/>
      <c r="K601" s="2"/>
      <c r="L601" s="21"/>
      <c r="M601" s="2"/>
      <c r="N601" s="2"/>
      <c r="O601" s="2"/>
      <c r="P601" s="2"/>
      <c r="Q601" s="2"/>
      <c r="R601" s="2"/>
      <c r="S601" s="2"/>
      <c r="T601" s="2"/>
      <c r="U601" s="2"/>
      <c r="W601" s="1"/>
      <c r="X601" s="2"/>
    </row>
    <row r="602" spans="1:24" x14ac:dyDescent="0.25">
      <c r="A602" s="2"/>
      <c r="B602" s="2"/>
      <c r="C602" s="15"/>
      <c r="D602" s="2"/>
      <c r="E602" s="1"/>
      <c r="F602" s="2"/>
      <c r="G602" s="2"/>
      <c r="H602" s="2"/>
      <c r="I602" s="2"/>
      <c r="J602" s="2"/>
      <c r="K602" s="2"/>
      <c r="L602" s="21"/>
      <c r="M602" s="2"/>
      <c r="N602" s="2"/>
      <c r="O602" s="2"/>
      <c r="P602" s="2"/>
      <c r="Q602" s="2"/>
      <c r="R602" s="2"/>
      <c r="S602" s="2"/>
      <c r="T602" s="2"/>
      <c r="U602" s="2"/>
      <c r="W602" s="1"/>
      <c r="X602" s="2"/>
    </row>
    <row r="603" spans="1:24" x14ac:dyDescent="0.25">
      <c r="A603" s="2"/>
      <c r="B603" s="2"/>
      <c r="C603" s="15"/>
      <c r="D603" s="2"/>
      <c r="E603" s="1"/>
      <c r="F603" s="2"/>
      <c r="G603" s="2"/>
      <c r="H603" s="2"/>
      <c r="I603" s="2"/>
      <c r="J603" s="2"/>
      <c r="K603" s="2"/>
      <c r="L603" s="2"/>
      <c r="M603" s="2"/>
      <c r="N603" s="2"/>
      <c r="O603" s="2"/>
      <c r="P603" s="2"/>
      <c r="Q603" s="2"/>
      <c r="R603" s="2"/>
      <c r="S603" s="2"/>
      <c r="T603" s="2"/>
      <c r="U603" s="2"/>
      <c r="W603" s="1"/>
      <c r="X603" s="2"/>
    </row>
    <row r="604" spans="1:24" x14ac:dyDescent="0.25">
      <c r="A604" s="2"/>
      <c r="B604" s="2"/>
      <c r="C604" s="15"/>
      <c r="D604" s="2"/>
      <c r="E604" s="1"/>
      <c r="F604" s="2"/>
      <c r="G604" s="2"/>
      <c r="H604" s="2"/>
      <c r="I604" s="2"/>
      <c r="J604" s="2"/>
      <c r="K604" s="2"/>
      <c r="L604" s="21"/>
      <c r="M604" s="2"/>
      <c r="N604" s="2"/>
      <c r="O604" s="2"/>
      <c r="P604" s="2"/>
      <c r="Q604" s="2"/>
      <c r="R604" s="2"/>
      <c r="S604" s="2"/>
      <c r="T604" s="2"/>
      <c r="U604" s="2"/>
      <c r="W604" s="1"/>
      <c r="X604" s="2"/>
    </row>
    <row r="605" spans="1:24" s="36" customFormat="1" x14ac:dyDescent="0.25">
      <c r="A605" s="2"/>
      <c r="B605" s="2"/>
      <c r="C605" s="15"/>
      <c r="D605" s="2"/>
      <c r="E605" s="1"/>
      <c r="F605" s="2"/>
      <c r="G605" s="2"/>
      <c r="H605" s="2"/>
      <c r="I605" s="2"/>
      <c r="J605" s="2"/>
      <c r="K605" s="2"/>
      <c r="L605" s="21"/>
      <c r="M605" s="2"/>
      <c r="N605" s="2"/>
      <c r="O605" s="2"/>
      <c r="P605" s="2"/>
      <c r="Q605" s="2"/>
      <c r="R605" s="2"/>
      <c r="S605" s="2"/>
      <c r="T605" s="2"/>
      <c r="U605" s="2"/>
      <c r="V605" s="1"/>
      <c r="W605" s="1"/>
      <c r="X605" s="2"/>
    </row>
    <row r="606" spans="1:24" x14ac:dyDescent="0.25">
      <c r="A606" s="2"/>
      <c r="B606" s="2"/>
      <c r="C606" s="15"/>
      <c r="D606" s="2"/>
      <c r="E606" s="1"/>
      <c r="F606" s="2"/>
      <c r="G606" s="2"/>
      <c r="H606" s="2"/>
      <c r="I606" s="2"/>
      <c r="J606" s="2"/>
      <c r="K606" s="2"/>
      <c r="L606" s="21"/>
      <c r="M606" s="2"/>
      <c r="N606" s="2"/>
      <c r="O606" s="2"/>
      <c r="P606" s="2"/>
      <c r="Q606" s="2"/>
      <c r="R606" s="2"/>
      <c r="S606" s="2"/>
      <c r="T606" s="2"/>
      <c r="U606" s="2"/>
      <c r="W606" s="1"/>
      <c r="X606" s="2"/>
    </row>
    <row r="607" spans="1:24" x14ac:dyDescent="0.25">
      <c r="A607" s="2"/>
      <c r="B607" s="2"/>
      <c r="C607" s="15"/>
      <c r="D607" s="2"/>
      <c r="E607" s="1"/>
      <c r="F607" s="2"/>
      <c r="G607" s="2"/>
      <c r="H607" s="2"/>
      <c r="I607" s="2"/>
      <c r="J607" s="2"/>
      <c r="K607" s="2"/>
      <c r="L607" s="21"/>
      <c r="M607" s="2"/>
      <c r="N607" s="2"/>
      <c r="O607" s="2"/>
      <c r="P607" s="2"/>
      <c r="Q607" s="2"/>
      <c r="R607" s="2"/>
      <c r="S607" s="2"/>
      <c r="T607" s="2"/>
      <c r="U607" s="2"/>
      <c r="W607" s="1"/>
      <c r="X607" s="2"/>
    </row>
    <row r="608" spans="1:24" x14ac:dyDescent="0.25">
      <c r="A608" s="2"/>
      <c r="B608" s="2"/>
      <c r="C608" s="15"/>
      <c r="D608" s="2"/>
      <c r="E608" s="1"/>
      <c r="F608" s="2"/>
      <c r="G608" s="2"/>
      <c r="H608" s="2"/>
      <c r="I608" s="2"/>
      <c r="J608" s="2"/>
      <c r="K608" s="2"/>
      <c r="L608" s="21"/>
      <c r="M608" s="2"/>
      <c r="N608" s="2"/>
      <c r="O608" s="2"/>
      <c r="P608" s="2"/>
      <c r="Q608" s="2"/>
      <c r="R608" s="2"/>
      <c r="S608" s="2"/>
      <c r="T608" s="2"/>
      <c r="U608" s="2"/>
      <c r="W608" s="1"/>
      <c r="X608" s="2"/>
    </row>
    <row r="609" spans="1:24" x14ac:dyDescent="0.25">
      <c r="A609" s="2"/>
      <c r="B609" s="2"/>
      <c r="C609" s="15"/>
      <c r="D609" s="2"/>
      <c r="E609" s="1"/>
      <c r="F609" s="2"/>
      <c r="G609" s="2"/>
      <c r="H609" s="2"/>
      <c r="I609" s="2"/>
      <c r="J609" s="2"/>
      <c r="K609" s="2"/>
      <c r="L609" s="2"/>
      <c r="M609" s="2"/>
      <c r="N609" s="2"/>
      <c r="O609" s="2"/>
      <c r="P609" s="2"/>
      <c r="Q609" s="2"/>
      <c r="R609" s="2"/>
      <c r="S609" s="2"/>
      <c r="T609" s="2"/>
      <c r="U609" s="2"/>
      <c r="V609" s="10"/>
      <c r="W609" s="10"/>
      <c r="X609" s="2"/>
    </row>
    <row r="610" spans="1:24" x14ac:dyDescent="0.25">
      <c r="A610" s="2"/>
      <c r="B610" s="2"/>
      <c r="C610" s="15"/>
      <c r="D610" s="2"/>
      <c r="E610" s="34"/>
      <c r="F610" s="2"/>
      <c r="G610" s="2"/>
      <c r="H610" s="2"/>
      <c r="I610" s="2"/>
      <c r="J610" s="2"/>
      <c r="K610" s="2"/>
      <c r="L610" s="2"/>
      <c r="M610" s="2"/>
      <c r="N610" s="2"/>
      <c r="O610" s="2"/>
      <c r="P610" s="2"/>
      <c r="Q610" s="2"/>
      <c r="R610" s="2"/>
      <c r="S610" s="2"/>
      <c r="T610" s="2"/>
      <c r="U610" s="2"/>
      <c r="W610" s="1"/>
      <c r="X610" s="2"/>
    </row>
    <row r="611" spans="1:24" x14ac:dyDescent="0.25">
      <c r="A611" s="2"/>
      <c r="B611" s="2"/>
      <c r="C611" s="15"/>
      <c r="D611" s="2"/>
      <c r="E611" s="1"/>
      <c r="F611" s="2"/>
      <c r="G611" s="2"/>
      <c r="H611" s="2"/>
      <c r="I611" s="2"/>
      <c r="J611" s="2"/>
      <c r="K611" s="2"/>
      <c r="L611" s="2"/>
      <c r="M611" s="2"/>
      <c r="N611" s="2"/>
      <c r="O611" s="2"/>
      <c r="P611" s="2"/>
      <c r="Q611" s="2"/>
      <c r="R611" s="2"/>
      <c r="S611" s="2"/>
      <c r="T611" s="2"/>
      <c r="U611" s="2"/>
      <c r="W611" s="1"/>
      <c r="X611" s="2"/>
    </row>
    <row r="612" spans="1:24" x14ac:dyDescent="0.25">
      <c r="A612" s="2"/>
      <c r="B612" s="2"/>
      <c r="C612" s="15"/>
      <c r="D612" s="2"/>
      <c r="E612" s="34"/>
      <c r="F612" s="2"/>
      <c r="G612" s="2"/>
      <c r="H612" s="2"/>
      <c r="I612" s="2"/>
      <c r="J612" s="2"/>
      <c r="K612" s="2"/>
      <c r="L612" s="2"/>
      <c r="M612" s="2"/>
      <c r="N612" s="2"/>
      <c r="O612" s="2"/>
      <c r="P612" s="2"/>
      <c r="Q612" s="2"/>
      <c r="R612" s="2"/>
      <c r="S612" s="2"/>
      <c r="T612" s="2"/>
      <c r="U612" s="2"/>
      <c r="W612" s="1"/>
      <c r="X612" s="2"/>
    </row>
    <row r="613" spans="1:24" x14ac:dyDescent="0.25">
      <c r="A613" s="2"/>
      <c r="B613" s="2"/>
      <c r="C613" s="15"/>
      <c r="D613" s="2"/>
      <c r="E613" s="1"/>
      <c r="F613" s="2"/>
      <c r="G613" s="2"/>
      <c r="H613" s="2"/>
      <c r="I613" s="2"/>
      <c r="J613" s="2"/>
      <c r="K613" s="2"/>
      <c r="L613" s="2"/>
      <c r="M613" s="2"/>
      <c r="N613" s="2"/>
      <c r="O613" s="2"/>
      <c r="P613" s="2"/>
      <c r="Q613" s="2"/>
      <c r="R613" s="2"/>
      <c r="S613" s="2"/>
      <c r="T613" s="2"/>
      <c r="U613" s="2"/>
      <c r="W613" s="1"/>
      <c r="X613" s="2"/>
    </row>
    <row r="614" spans="1:24" x14ac:dyDescent="0.25">
      <c r="A614" s="2"/>
      <c r="B614" s="2"/>
      <c r="C614" s="15"/>
      <c r="D614" s="2"/>
      <c r="E614" s="1"/>
      <c r="F614" s="2"/>
      <c r="G614" s="2"/>
      <c r="H614" s="2"/>
      <c r="I614" s="2"/>
      <c r="J614" s="2"/>
      <c r="K614" s="2"/>
      <c r="L614" s="2"/>
      <c r="M614" s="2"/>
      <c r="N614" s="2"/>
      <c r="O614" s="2"/>
      <c r="P614" s="2"/>
      <c r="Q614" s="2"/>
      <c r="R614" s="2"/>
      <c r="S614" s="2"/>
      <c r="T614" s="2"/>
      <c r="U614" s="2"/>
      <c r="W614" s="1"/>
      <c r="X614" s="2"/>
    </row>
    <row r="615" spans="1:24" x14ac:dyDescent="0.25">
      <c r="A615" s="2"/>
      <c r="B615" s="2"/>
      <c r="C615" s="15"/>
      <c r="D615" s="2"/>
      <c r="E615" s="1"/>
      <c r="F615" s="2"/>
      <c r="G615" s="2"/>
      <c r="H615" s="2"/>
      <c r="I615" s="2"/>
      <c r="J615" s="2"/>
      <c r="K615" s="2"/>
      <c r="L615" s="2"/>
      <c r="M615" s="2"/>
      <c r="N615" s="2"/>
      <c r="O615" s="2"/>
      <c r="P615" s="2"/>
      <c r="Q615" s="2"/>
      <c r="R615" s="2"/>
      <c r="S615" s="2"/>
      <c r="T615" s="2"/>
      <c r="U615" s="2"/>
      <c r="W615" s="1"/>
      <c r="X615" s="2"/>
    </row>
    <row r="616" spans="1:24" x14ac:dyDescent="0.25">
      <c r="A616" s="2"/>
      <c r="B616" s="2"/>
      <c r="C616" s="15"/>
      <c r="D616" s="2"/>
      <c r="E616" s="1"/>
      <c r="F616" s="2"/>
      <c r="G616" s="2"/>
      <c r="H616" s="2"/>
      <c r="I616" s="2"/>
      <c r="J616" s="2"/>
      <c r="K616" s="2"/>
      <c r="L616" s="2"/>
      <c r="M616" s="2"/>
      <c r="N616" s="2"/>
      <c r="O616" s="2"/>
      <c r="P616" s="2"/>
      <c r="Q616" s="2"/>
      <c r="R616" s="2"/>
      <c r="S616" s="2"/>
      <c r="T616" s="2"/>
      <c r="U616" s="2"/>
      <c r="W616" s="1"/>
      <c r="X616" s="30"/>
    </row>
    <row r="617" spans="1:24" x14ac:dyDescent="0.25">
      <c r="A617" s="2"/>
      <c r="B617" s="2"/>
      <c r="C617" s="15"/>
      <c r="D617" s="2"/>
      <c r="E617" s="1"/>
      <c r="F617" s="2"/>
      <c r="G617" s="2"/>
      <c r="H617" s="2"/>
      <c r="I617" s="2"/>
      <c r="J617" s="2"/>
      <c r="K617" s="2"/>
      <c r="L617" s="2"/>
      <c r="M617" s="2"/>
      <c r="N617" s="2"/>
      <c r="O617" s="2"/>
      <c r="P617" s="2"/>
      <c r="Q617" s="2"/>
      <c r="R617" s="2"/>
      <c r="S617" s="2"/>
      <c r="T617" s="2"/>
      <c r="U617" s="2"/>
      <c r="W617" s="1"/>
      <c r="X617" s="2"/>
    </row>
    <row r="618" spans="1:24" x14ac:dyDescent="0.25">
      <c r="A618" s="2"/>
      <c r="B618" s="2"/>
      <c r="C618" s="15"/>
      <c r="D618" s="2"/>
      <c r="E618" s="1"/>
      <c r="F618" s="2"/>
      <c r="G618" s="2"/>
      <c r="H618" s="2"/>
      <c r="I618" s="2"/>
      <c r="J618" s="2"/>
      <c r="K618" s="2"/>
      <c r="L618" s="2"/>
      <c r="M618" s="2"/>
      <c r="N618" s="2"/>
      <c r="O618" s="2"/>
      <c r="P618" s="2"/>
      <c r="Q618" s="2"/>
      <c r="R618" s="2"/>
      <c r="S618" s="2"/>
      <c r="T618" s="2"/>
      <c r="U618" s="2"/>
      <c r="W618" s="1"/>
      <c r="X618" s="2"/>
    </row>
    <row r="619" spans="1:24" x14ac:dyDescent="0.25">
      <c r="A619" s="2"/>
      <c r="B619" s="21"/>
      <c r="C619" s="83"/>
      <c r="D619" s="21"/>
      <c r="E619" s="1"/>
      <c r="F619" s="2"/>
      <c r="G619" s="2"/>
      <c r="H619" s="21"/>
      <c r="I619" s="21"/>
      <c r="J619" s="21"/>
      <c r="K619" s="21"/>
      <c r="L619" s="21"/>
      <c r="M619" s="2"/>
      <c r="N619" s="21"/>
      <c r="O619" s="21"/>
      <c r="P619" s="2"/>
      <c r="Q619" s="21"/>
      <c r="R619" s="21"/>
      <c r="S619" s="21"/>
      <c r="T619" s="21"/>
      <c r="U619" s="21"/>
      <c r="V619" s="32"/>
      <c r="W619" s="1"/>
      <c r="X619" s="21"/>
    </row>
    <row r="620" spans="1:24" x14ac:dyDescent="0.25">
      <c r="A620" s="2"/>
      <c r="B620" s="2"/>
      <c r="C620" s="15"/>
      <c r="D620" s="2"/>
      <c r="E620" s="1"/>
      <c r="F620" s="2"/>
      <c r="G620" s="2"/>
      <c r="H620" s="2"/>
      <c r="I620" s="2"/>
      <c r="J620" s="2"/>
      <c r="K620" s="2"/>
      <c r="L620" s="2"/>
      <c r="M620" s="2"/>
      <c r="N620" s="2"/>
      <c r="O620" s="2"/>
      <c r="P620" s="2"/>
      <c r="Q620" s="2"/>
      <c r="R620" s="2"/>
      <c r="S620" s="2"/>
      <c r="T620" s="2"/>
      <c r="U620" s="2"/>
      <c r="W620" s="1"/>
      <c r="X620" s="2"/>
    </row>
    <row r="621" spans="1:24" x14ac:dyDescent="0.25">
      <c r="A621" s="2"/>
      <c r="B621" s="2"/>
      <c r="C621" s="15"/>
      <c r="D621" s="2"/>
      <c r="E621" s="1"/>
      <c r="F621" s="2"/>
      <c r="G621" s="2"/>
      <c r="H621" s="2"/>
      <c r="I621" s="2"/>
      <c r="J621" s="2"/>
      <c r="K621" s="2"/>
      <c r="L621" s="2"/>
      <c r="M621" s="2"/>
      <c r="N621" s="2"/>
      <c r="O621" s="2"/>
      <c r="P621" s="2"/>
      <c r="Q621" s="2"/>
      <c r="R621" s="2"/>
      <c r="S621" s="2"/>
      <c r="T621" s="2"/>
      <c r="U621" s="2"/>
      <c r="W621" s="1"/>
      <c r="X621" s="2"/>
    </row>
    <row r="622" spans="1:24" x14ac:dyDescent="0.25">
      <c r="A622" s="2"/>
      <c r="B622" s="2"/>
      <c r="C622" s="15"/>
      <c r="D622" s="2"/>
      <c r="E622" s="1"/>
      <c r="F622" s="2"/>
      <c r="G622" s="2"/>
      <c r="H622" s="2"/>
      <c r="I622" s="2"/>
      <c r="J622" s="2"/>
      <c r="K622" s="2"/>
      <c r="L622" s="2"/>
      <c r="M622" s="2"/>
      <c r="N622" s="2"/>
      <c r="O622" s="2"/>
      <c r="P622" s="2"/>
      <c r="Q622" s="2"/>
      <c r="R622" s="2"/>
      <c r="S622" s="2"/>
      <c r="T622" s="2"/>
      <c r="U622" s="2"/>
      <c r="W622" s="1"/>
      <c r="X622" s="2"/>
    </row>
    <row r="623" spans="1:24" x14ac:dyDescent="0.25">
      <c r="A623" s="2"/>
      <c r="B623" s="2"/>
      <c r="C623" s="15"/>
      <c r="D623" s="2"/>
      <c r="E623" s="1"/>
      <c r="F623" s="2"/>
      <c r="G623" s="2"/>
      <c r="H623" s="2"/>
      <c r="I623" s="2"/>
      <c r="J623" s="2"/>
      <c r="K623" s="2"/>
      <c r="L623" s="2"/>
      <c r="M623" s="2"/>
      <c r="N623" s="2"/>
      <c r="O623" s="2"/>
      <c r="P623" s="2"/>
      <c r="Q623" s="2"/>
      <c r="R623" s="2"/>
      <c r="S623" s="2"/>
      <c r="T623" s="2"/>
      <c r="U623" s="2"/>
      <c r="W623" s="1"/>
      <c r="X623" s="2"/>
    </row>
    <row r="624" spans="1:24" x14ac:dyDescent="0.25">
      <c r="A624" s="2"/>
      <c r="B624" s="2"/>
      <c r="C624" s="15"/>
      <c r="D624" s="2"/>
      <c r="E624" s="1"/>
      <c r="F624" s="2"/>
      <c r="G624" s="2"/>
      <c r="H624" s="2"/>
      <c r="I624" s="2"/>
      <c r="J624" s="2"/>
      <c r="K624" s="2"/>
      <c r="L624" s="2"/>
      <c r="M624" s="2"/>
      <c r="N624" s="2"/>
      <c r="O624" s="2"/>
      <c r="P624" s="2"/>
      <c r="Q624" s="2"/>
      <c r="R624" s="2"/>
      <c r="S624" s="2"/>
      <c r="T624" s="2"/>
      <c r="U624" s="2"/>
      <c r="W624" s="1"/>
      <c r="X624" s="2"/>
    </row>
    <row r="625" spans="1:24" x14ac:dyDescent="0.25">
      <c r="A625" s="2"/>
      <c r="B625" s="2"/>
      <c r="C625" s="15"/>
      <c r="D625" s="2"/>
      <c r="E625" s="1"/>
      <c r="F625" s="2"/>
      <c r="G625" s="2"/>
      <c r="H625" s="2"/>
      <c r="I625" s="2"/>
      <c r="J625" s="2"/>
      <c r="K625" s="2"/>
      <c r="L625" s="2"/>
      <c r="M625" s="2"/>
      <c r="N625" s="2"/>
      <c r="O625" s="2"/>
      <c r="P625" s="2"/>
      <c r="Q625" s="2"/>
      <c r="R625" s="2"/>
      <c r="S625" s="2"/>
      <c r="T625" s="2"/>
      <c r="U625" s="2"/>
      <c r="W625" s="1"/>
      <c r="X625" s="2"/>
    </row>
    <row r="626" spans="1:24" x14ac:dyDescent="0.25">
      <c r="A626" s="2"/>
      <c r="B626" s="2"/>
      <c r="C626" s="15"/>
      <c r="D626" s="21"/>
      <c r="E626" s="1"/>
      <c r="F626" s="2"/>
      <c r="G626" s="2"/>
      <c r="H626" s="2"/>
      <c r="I626" s="2"/>
      <c r="J626" s="2"/>
      <c r="K626" s="2"/>
      <c r="L626" s="2"/>
      <c r="M626" s="2"/>
      <c r="N626" s="2"/>
      <c r="O626" s="2"/>
      <c r="P626" s="2"/>
      <c r="Q626" s="2"/>
      <c r="R626" s="2"/>
      <c r="S626" s="2"/>
      <c r="T626" s="2"/>
      <c r="U626" s="2"/>
      <c r="W626" s="1"/>
      <c r="X626" s="2"/>
    </row>
    <row r="627" spans="1:24" x14ac:dyDescent="0.25">
      <c r="A627" s="2"/>
      <c r="B627" s="2"/>
      <c r="C627" s="15"/>
      <c r="D627" s="2"/>
      <c r="E627" s="1"/>
      <c r="F627" s="2"/>
      <c r="G627" s="2"/>
      <c r="H627" s="2"/>
      <c r="I627" s="2"/>
      <c r="J627" s="2"/>
      <c r="K627" s="2"/>
      <c r="L627" s="2"/>
      <c r="M627" s="2"/>
      <c r="N627" s="2"/>
      <c r="O627" s="2"/>
      <c r="P627" s="2"/>
      <c r="Q627" s="2"/>
      <c r="R627" s="2"/>
      <c r="S627" s="2"/>
      <c r="T627" s="2"/>
      <c r="U627" s="2"/>
      <c r="W627" s="1"/>
      <c r="X627" s="2"/>
    </row>
    <row r="628" spans="1:24" x14ac:dyDescent="0.25">
      <c r="A628" s="2"/>
      <c r="B628" s="2"/>
      <c r="C628" s="15"/>
      <c r="D628" s="2"/>
      <c r="E628" s="1"/>
      <c r="F628" s="2"/>
      <c r="G628" s="2"/>
      <c r="H628" s="2"/>
      <c r="I628" s="2"/>
      <c r="J628" s="2"/>
      <c r="K628" s="2"/>
      <c r="L628" s="2"/>
      <c r="M628" s="2"/>
      <c r="N628" s="2"/>
      <c r="O628" s="2"/>
      <c r="P628" s="2"/>
      <c r="Q628" s="2"/>
      <c r="R628" s="2"/>
      <c r="S628" s="2"/>
      <c r="T628" s="2"/>
      <c r="U628" s="2"/>
      <c r="W628" s="1"/>
      <c r="X628" s="2"/>
    </row>
    <row r="629" spans="1:24" x14ac:dyDescent="0.25">
      <c r="A629" s="2"/>
      <c r="B629" s="2"/>
      <c r="C629" s="15"/>
      <c r="D629" s="2"/>
      <c r="E629" s="1"/>
      <c r="F629" s="2"/>
      <c r="G629" s="2"/>
      <c r="H629" s="2"/>
      <c r="I629" s="2"/>
      <c r="J629" s="2"/>
      <c r="K629" s="2"/>
      <c r="L629" s="2"/>
      <c r="M629" s="2"/>
      <c r="N629" s="2"/>
      <c r="O629" s="2"/>
      <c r="P629" s="2"/>
      <c r="Q629" s="2"/>
      <c r="R629" s="2"/>
      <c r="S629" s="2"/>
      <c r="T629" s="2"/>
      <c r="U629" s="2"/>
      <c r="W629" s="1"/>
      <c r="X629" s="2"/>
    </row>
    <row r="630" spans="1:24" x14ac:dyDescent="0.25">
      <c r="A630" s="2"/>
      <c r="B630" s="2"/>
      <c r="C630" s="15"/>
      <c r="D630" s="2"/>
      <c r="E630" s="1"/>
      <c r="F630" s="2"/>
      <c r="G630" s="2"/>
      <c r="H630" s="2"/>
      <c r="I630" s="2"/>
      <c r="J630" s="2"/>
      <c r="K630" s="2"/>
      <c r="L630" s="2"/>
      <c r="M630" s="2"/>
      <c r="N630" s="2"/>
      <c r="O630" s="2"/>
      <c r="P630" s="2"/>
      <c r="Q630" s="2"/>
      <c r="R630" s="2"/>
      <c r="S630" s="2"/>
      <c r="T630" s="2"/>
      <c r="U630" s="2"/>
      <c r="W630" s="1"/>
      <c r="X630" s="2"/>
    </row>
    <row r="631" spans="1:24" x14ac:dyDescent="0.25">
      <c r="A631" s="2"/>
      <c r="B631" s="2"/>
      <c r="C631" s="15"/>
      <c r="D631" s="2"/>
      <c r="E631" s="1"/>
      <c r="F631" s="2"/>
      <c r="G631" s="2"/>
      <c r="H631" s="2"/>
      <c r="I631" s="2"/>
      <c r="J631" s="2"/>
      <c r="K631" s="2"/>
      <c r="L631" s="2"/>
      <c r="M631" s="2"/>
      <c r="N631" s="2"/>
      <c r="O631" s="2"/>
      <c r="P631" s="2"/>
      <c r="Q631" s="2"/>
      <c r="R631" s="2"/>
      <c r="S631" s="2"/>
      <c r="T631" s="2"/>
      <c r="U631" s="2"/>
      <c r="W631" s="1"/>
      <c r="X631" s="2"/>
    </row>
    <row r="632" spans="1:24" x14ac:dyDescent="0.25">
      <c r="A632" s="2"/>
      <c r="B632" s="2"/>
      <c r="C632" s="15"/>
      <c r="D632" s="2"/>
      <c r="E632" s="1"/>
      <c r="F632" s="2"/>
      <c r="G632" s="2"/>
      <c r="H632" s="2"/>
      <c r="I632" s="2"/>
      <c r="J632" s="2"/>
      <c r="K632" s="2"/>
      <c r="L632" s="2"/>
      <c r="M632" s="2"/>
      <c r="N632" s="2"/>
      <c r="O632" s="2"/>
      <c r="P632" s="2"/>
      <c r="Q632" s="2"/>
      <c r="R632" s="2"/>
      <c r="S632" s="2"/>
      <c r="T632" s="2"/>
      <c r="U632" s="2"/>
      <c r="W632" s="1"/>
      <c r="X632" s="2"/>
    </row>
    <row r="633" spans="1:24" x14ac:dyDescent="0.25">
      <c r="A633" s="2"/>
      <c r="B633" s="2"/>
      <c r="C633" s="15"/>
      <c r="D633" s="2"/>
      <c r="E633" s="1"/>
      <c r="F633" s="2"/>
      <c r="G633" s="2"/>
      <c r="H633" s="2"/>
      <c r="I633" s="2"/>
      <c r="J633" s="2"/>
      <c r="K633" s="2"/>
      <c r="L633" s="2"/>
      <c r="M633" s="2"/>
      <c r="N633" s="2"/>
      <c r="O633" s="2"/>
      <c r="P633" s="2"/>
      <c r="Q633" s="2"/>
      <c r="R633" s="2"/>
      <c r="S633" s="2"/>
      <c r="T633" s="2"/>
      <c r="U633" s="2"/>
      <c r="W633" s="1"/>
      <c r="X633" s="2"/>
    </row>
    <row r="634" spans="1:24" x14ac:dyDescent="0.25">
      <c r="A634" s="2"/>
      <c r="B634" s="2"/>
      <c r="C634" s="15"/>
      <c r="D634" s="2"/>
      <c r="E634" s="1"/>
      <c r="F634" s="2"/>
      <c r="G634" s="2"/>
      <c r="H634" s="2"/>
      <c r="I634" s="2"/>
      <c r="J634" s="2"/>
      <c r="K634" s="2"/>
      <c r="L634" s="2"/>
      <c r="M634" s="2"/>
      <c r="N634" s="2"/>
      <c r="O634" s="2"/>
      <c r="P634" s="2"/>
      <c r="Q634" s="2"/>
      <c r="R634" s="2"/>
      <c r="S634" s="2"/>
      <c r="T634" s="2"/>
      <c r="U634" s="2"/>
      <c r="W634" s="1"/>
      <c r="X634" s="2"/>
    </row>
    <row r="635" spans="1:24" x14ac:dyDescent="0.25">
      <c r="A635" s="2"/>
      <c r="B635" s="2"/>
      <c r="C635" s="15"/>
      <c r="D635" s="2"/>
      <c r="E635" s="1"/>
      <c r="F635" s="2"/>
      <c r="G635" s="2"/>
      <c r="H635" s="2"/>
      <c r="I635" s="2"/>
      <c r="J635" s="2"/>
      <c r="K635" s="2"/>
      <c r="L635" s="2"/>
      <c r="M635" s="2"/>
      <c r="N635" s="2"/>
      <c r="O635" s="2"/>
      <c r="P635" s="2"/>
      <c r="Q635" s="2"/>
      <c r="R635" s="2"/>
      <c r="S635" s="2"/>
      <c r="T635" s="2"/>
      <c r="U635" s="2"/>
      <c r="W635" s="1"/>
      <c r="X635" s="2"/>
    </row>
    <row r="636" spans="1:24" x14ac:dyDescent="0.25">
      <c r="A636" s="2"/>
      <c r="B636" s="2"/>
      <c r="C636" s="15"/>
      <c r="D636" s="2"/>
      <c r="E636" s="1"/>
      <c r="F636" s="2"/>
      <c r="G636" s="2"/>
      <c r="H636" s="2"/>
      <c r="I636" s="2"/>
      <c r="J636" s="2"/>
      <c r="K636" s="2"/>
      <c r="L636" s="2"/>
      <c r="M636" s="2"/>
      <c r="N636" s="2"/>
      <c r="O636" s="2"/>
      <c r="P636" s="2"/>
      <c r="Q636" s="2"/>
      <c r="R636" s="2"/>
      <c r="S636" s="2"/>
      <c r="T636" s="2"/>
      <c r="U636" s="2"/>
      <c r="W636" s="1"/>
      <c r="X636" s="2"/>
    </row>
    <row r="637" spans="1:24" s="36" customFormat="1" x14ac:dyDescent="0.25">
      <c r="A637" s="2"/>
      <c r="B637" s="2"/>
      <c r="C637" s="15"/>
      <c r="D637" s="2"/>
      <c r="E637" s="1"/>
      <c r="F637" s="2"/>
      <c r="G637" s="2"/>
      <c r="H637" s="2"/>
      <c r="I637" s="2"/>
      <c r="J637" s="2"/>
      <c r="K637" s="2"/>
      <c r="L637" s="2"/>
      <c r="M637" s="2"/>
      <c r="N637" s="2"/>
      <c r="O637" s="2"/>
      <c r="P637" s="2"/>
      <c r="Q637" s="2"/>
      <c r="R637" s="2"/>
      <c r="S637" s="2"/>
      <c r="T637" s="2"/>
      <c r="U637" s="2"/>
      <c r="V637" s="1"/>
      <c r="W637" s="1"/>
      <c r="X637" s="2"/>
    </row>
    <row r="638" spans="1:24" s="29" customFormat="1" x14ac:dyDescent="0.25">
      <c r="A638" s="2"/>
      <c r="B638" s="2"/>
      <c r="C638" s="15"/>
      <c r="D638" s="2"/>
      <c r="E638" s="1"/>
      <c r="F638" s="2"/>
      <c r="G638" s="2"/>
      <c r="H638" s="2"/>
      <c r="I638" s="2"/>
      <c r="J638" s="2"/>
      <c r="K638" s="2"/>
      <c r="L638" s="2"/>
      <c r="M638" s="2"/>
      <c r="N638" s="2"/>
      <c r="O638" s="2"/>
      <c r="P638" s="2"/>
      <c r="Q638" s="2"/>
      <c r="R638" s="2"/>
      <c r="S638" s="2"/>
      <c r="T638" s="2"/>
      <c r="U638" s="2"/>
      <c r="V638" s="1"/>
      <c r="W638" s="1"/>
      <c r="X638" s="2"/>
    </row>
    <row r="639" spans="1:24" x14ac:dyDescent="0.25">
      <c r="A639" s="2"/>
      <c r="B639" s="2"/>
      <c r="C639" s="15"/>
      <c r="D639" s="2"/>
      <c r="E639" s="1"/>
      <c r="F639" s="2"/>
      <c r="G639" s="2"/>
      <c r="H639" s="2"/>
      <c r="I639" s="2"/>
      <c r="J639" s="2"/>
      <c r="K639" s="2"/>
      <c r="L639" s="2"/>
      <c r="M639" s="2"/>
      <c r="N639" s="2"/>
      <c r="O639" s="2"/>
      <c r="P639" s="2"/>
      <c r="Q639" s="2"/>
      <c r="R639" s="2"/>
      <c r="S639" s="2"/>
      <c r="T639" s="2"/>
      <c r="U639" s="2"/>
      <c r="W639" s="1"/>
      <c r="X639" s="2"/>
    </row>
    <row r="640" spans="1:24" x14ac:dyDescent="0.25">
      <c r="A640" s="2"/>
      <c r="B640" s="2"/>
      <c r="C640" s="15"/>
      <c r="D640" s="2"/>
      <c r="E640" s="1"/>
      <c r="F640" s="2"/>
      <c r="G640" s="2"/>
      <c r="H640" s="2"/>
      <c r="I640" s="2"/>
      <c r="J640" s="2"/>
      <c r="K640" s="2"/>
      <c r="L640" s="2"/>
      <c r="M640" s="2"/>
      <c r="N640" s="2"/>
      <c r="O640" s="2"/>
      <c r="P640" s="2"/>
      <c r="Q640" s="2"/>
      <c r="R640" s="2"/>
      <c r="S640" s="2"/>
      <c r="T640" s="2"/>
      <c r="U640" s="2"/>
      <c r="W640" s="1"/>
      <c r="X640" s="2"/>
    </row>
    <row r="641" spans="1:24" x14ac:dyDescent="0.25">
      <c r="A641" s="2"/>
      <c r="B641" s="2"/>
      <c r="C641" s="15"/>
      <c r="D641" s="2"/>
      <c r="E641" s="1"/>
      <c r="F641" s="2"/>
      <c r="G641" s="2"/>
      <c r="H641" s="2"/>
      <c r="I641" s="2"/>
      <c r="J641" s="2"/>
      <c r="K641" s="2"/>
      <c r="L641" s="2"/>
      <c r="M641" s="2"/>
      <c r="N641" s="2"/>
      <c r="O641" s="2"/>
      <c r="P641" s="2"/>
      <c r="Q641" s="2"/>
      <c r="R641" s="2"/>
      <c r="S641" s="2"/>
      <c r="T641" s="2"/>
      <c r="U641" s="2"/>
      <c r="W641" s="1"/>
      <c r="X641" s="2"/>
    </row>
    <row r="642" spans="1:24" x14ac:dyDescent="0.25">
      <c r="A642" s="2"/>
      <c r="B642" s="2"/>
      <c r="C642" s="15"/>
      <c r="D642" s="2"/>
      <c r="E642" s="1"/>
      <c r="F642" s="2"/>
      <c r="G642" s="2"/>
      <c r="H642" s="2"/>
      <c r="I642" s="2"/>
      <c r="J642" s="2"/>
      <c r="K642" s="2"/>
      <c r="L642" s="2"/>
      <c r="M642" s="2"/>
      <c r="N642" s="2"/>
      <c r="O642" s="2"/>
      <c r="P642" s="2"/>
      <c r="Q642" s="2"/>
      <c r="R642" s="2"/>
      <c r="S642" s="2"/>
      <c r="T642" s="2"/>
      <c r="U642" s="2"/>
      <c r="W642" s="1"/>
      <c r="X642" s="30"/>
    </row>
    <row r="643" spans="1:24" x14ac:dyDescent="0.25">
      <c r="A643" s="2"/>
      <c r="B643" s="2"/>
      <c r="C643" s="15"/>
      <c r="D643" s="2"/>
      <c r="E643" s="1"/>
      <c r="F643" s="2"/>
      <c r="G643" s="2"/>
      <c r="H643" s="2"/>
      <c r="I643" s="2"/>
      <c r="J643" s="2"/>
      <c r="K643" s="2"/>
      <c r="L643" s="2"/>
      <c r="M643" s="2"/>
      <c r="N643" s="2"/>
      <c r="O643" s="2"/>
      <c r="P643" s="2"/>
      <c r="Q643" s="2"/>
      <c r="R643" s="2"/>
      <c r="S643" s="2"/>
      <c r="T643" s="2"/>
      <c r="U643" s="2"/>
      <c r="W643" s="1"/>
      <c r="X643" s="2"/>
    </row>
    <row r="644" spans="1:24" x14ac:dyDescent="0.25">
      <c r="A644" s="2"/>
      <c r="B644" s="2"/>
      <c r="C644" s="15"/>
      <c r="D644" s="2"/>
      <c r="E644" s="1"/>
      <c r="F644" s="2"/>
      <c r="G644" s="2"/>
      <c r="H644" s="2"/>
      <c r="I644" s="2"/>
      <c r="J644" s="2"/>
      <c r="K644" s="2"/>
      <c r="L644" s="2"/>
      <c r="M644" s="2"/>
      <c r="N644" s="2"/>
      <c r="O644" s="2"/>
      <c r="P644" s="2"/>
      <c r="Q644" s="2"/>
      <c r="R644" s="2"/>
      <c r="S644" s="2"/>
      <c r="T644" s="2"/>
      <c r="U644" s="2"/>
      <c r="W644" s="1"/>
      <c r="X644" s="2"/>
    </row>
    <row r="645" spans="1:24" x14ac:dyDescent="0.25">
      <c r="A645" s="2"/>
      <c r="B645" s="2"/>
      <c r="C645" s="15"/>
      <c r="D645" s="2"/>
      <c r="E645" s="1"/>
      <c r="F645" s="2"/>
      <c r="G645" s="2"/>
      <c r="H645" s="2"/>
      <c r="I645" s="2"/>
      <c r="J645" s="2"/>
      <c r="K645" s="2"/>
      <c r="L645" s="2"/>
      <c r="M645" s="2"/>
      <c r="N645" s="2"/>
      <c r="O645" s="2"/>
      <c r="P645" s="2"/>
      <c r="Q645" s="2"/>
      <c r="R645" s="2"/>
      <c r="S645" s="2"/>
      <c r="T645" s="2"/>
      <c r="U645" s="2"/>
      <c r="W645" s="1"/>
      <c r="X645" s="2"/>
    </row>
    <row r="646" spans="1:24" x14ac:dyDescent="0.25">
      <c r="A646" s="2"/>
      <c r="B646" s="2"/>
      <c r="C646" s="15"/>
      <c r="D646" s="2"/>
      <c r="E646" s="1"/>
      <c r="F646" s="2"/>
      <c r="G646" s="2"/>
      <c r="H646" s="2"/>
      <c r="I646" s="2"/>
      <c r="J646" s="2"/>
      <c r="K646" s="2"/>
      <c r="L646" s="2"/>
      <c r="M646" s="2"/>
      <c r="N646" s="2"/>
      <c r="O646" s="2"/>
      <c r="P646" s="2"/>
      <c r="Q646" s="2"/>
      <c r="R646" s="2"/>
      <c r="S646" s="2"/>
      <c r="T646" s="2"/>
      <c r="U646" s="2"/>
      <c r="W646" s="1"/>
      <c r="X646" s="2"/>
    </row>
    <row r="647" spans="1:24" x14ac:dyDescent="0.25">
      <c r="A647" s="2"/>
      <c r="B647" s="2"/>
      <c r="C647" s="15"/>
      <c r="D647" s="2"/>
      <c r="E647" s="1"/>
      <c r="F647" s="2"/>
      <c r="G647" s="2"/>
      <c r="H647" s="2"/>
      <c r="I647" s="2"/>
      <c r="J647" s="2"/>
      <c r="K647" s="2"/>
      <c r="L647" s="2"/>
      <c r="M647" s="2"/>
      <c r="N647" s="2"/>
      <c r="O647" s="2"/>
      <c r="P647" s="2"/>
      <c r="Q647" s="2"/>
      <c r="R647" s="2"/>
      <c r="S647" s="2"/>
      <c r="T647" s="2"/>
      <c r="U647" s="2"/>
      <c r="W647" s="1"/>
      <c r="X647" s="2"/>
    </row>
    <row r="648" spans="1:24" x14ac:dyDescent="0.25">
      <c r="A648" s="2"/>
      <c r="B648" s="21"/>
      <c r="C648" s="83"/>
      <c r="D648" s="21"/>
      <c r="E648" s="1"/>
      <c r="F648" s="2"/>
      <c r="G648" s="2"/>
      <c r="H648" s="21"/>
      <c r="I648" s="21"/>
      <c r="J648" s="21"/>
      <c r="K648" s="21"/>
      <c r="L648" s="21"/>
      <c r="M648" s="21"/>
      <c r="N648" s="21"/>
      <c r="O648" s="21"/>
      <c r="P648" s="2"/>
      <c r="Q648" s="21"/>
      <c r="R648" s="21"/>
      <c r="S648" s="21"/>
      <c r="T648" s="21"/>
      <c r="U648" s="21"/>
      <c r="V648" s="32"/>
      <c r="W648" s="1"/>
      <c r="X648" s="21"/>
    </row>
    <row r="649" spans="1:24" x14ac:dyDescent="0.25">
      <c r="A649" s="2"/>
      <c r="B649" s="2"/>
      <c r="C649" s="15"/>
      <c r="D649" s="2"/>
      <c r="E649" s="1"/>
      <c r="F649" s="2"/>
      <c r="G649" s="2"/>
      <c r="H649" s="2"/>
      <c r="I649" s="2"/>
      <c r="J649" s="2"/>
      <c r="K649" s="2"/>
      <c r="L649" s="2"/>
      <c r="M649" s="21"/>
      <c r="N649" s="2"/>
      <c r="O649" s="2"/>
      <c r="P649" s="2"/>
      <c r="Q649" s="2"/>
      <c r="R649" s="2"/>
      <c r="S649" s="2"/>
      <c r="T649" s="2"/>
      <c r="U649" s="2"/>
      <c r="W649" s="1"/>
      <c r="X649" s="2"/>
    </row>
    <row r="650" spans="1:24" x14ac:dyDescent="0.25">
      <c r="A650" s="2"/>
      <c r="B650" s="2"/>
      <c r="C650" s="15"/>
      <c r="D650" s="2"/>
      <c r="E650" s="1"/>
      <c r="F650" s="2"/>
      <c r="G650" s="2"/>
      <c r="H650" s="2"/>
      <c r="I650" s="2"/>
      <c r="J650" s="2"/>
      <c r="K650" s="2"/>
      <c r="L650" s="2"/>
      <c r="M650" s="2"/>
      <c r="N650" s="2"/>
      <c r="O650" s="2"/>
      <c r="P650" s="2"/>
      <c r="Q650" s="2"/>
      <c r="R650" s="2"/>
      <c r="S650" s="2"/>
      <c r="T650" s="2"/>
      <c r="U650" s="2"/>
      <c r="W650" s="1"/>
      <c r="X650" s="2"/>
    </row>
    <row r="651" spans="1:24" x14ac:dyDescent="0.25">
      <c r="A651" s="2"/>
      <c r="B651" s="2"/>
      <c r="C651" s="15"/>
      <c r="D651" s="2"/>
      <c r="E651" s="1"/>
      <c r="F651" s="2"/>
      <c r="G651" s="2"/>
      <c r="H651" s="2"/>
      <c r="I651" s="2"/>
      <c r="J651" s="2"/>
      <c r="K651" s="2"/>
      <c r="L651" s="2"/>
      <c r="M651" s="2"/>
      <c r="N651" s="2"/>
      <c r="O651" s="2"/>
      <c r="P651" s="2"/>
      <c r="Q651" s="2"/>
      <c r="R651" s="2"/>
      <c r="S651" s="2"/>
      <c r="T651" s="2"/>
      <c r="U651" s="2"/>
      <c r="W651" s="1"/>
      <c r="X651" s="2"/>
    </row>
    <row r="652" spans="1:24" x14ac:dyDescent="0.25">
      <c r="A652" s="2"/>
      <c r="B652" s="2"/>
      <c r="C652" s="15"/>
      <c r="D652" s="2"/>
      <c r="E652" s="1"/>
      <c r="F652" s="2"/>
      <c r="G652" s="2"/>
      <c r="H652" s="2"/>
      <c r="I652" s="2"/>
      <c r="J652" s="2"/>
      <c r="K652" s="2"/>
      <c r="L652" s="2"/>
      <c r="M652" s="2"/>
      <c r="N652" s="2"/>
      <c r="O652" s="2"/>
      <c r="P652" s="2"/>
      <c r="Q652" s="2"/>
      <c r="R652" s="2"/>
      <c r="S652" s="2"/>
      <c r="T652" s="2"/>
      <c r="U652" s="2"/>
      <c r="W652" s="1"/>
      <c r="X652" s="2"/>
    </row>
    <row r="653" spans="1:24" x14ac:dyDescent="0.25">
      <c r="A653" s="2"/>
      <c r="B653" s="2"/>
      <c r="C653" s="15"/>
      <c r="D653" s="2"/>
      <c r="E653" s="1"/>
      <c r="F653" s="2"/>
      <c r="G653" s="2"/>
      <c r="H653" s="2"/>
      <c r="I653" s="2"/>
      <c r="J653" s="2"/>
      <c r="K653" s="2"/>
      <c r="L653" s="2"/>
      <c r="M653" s="2"/>
      <c r="N653" s="2"/>
      <c r="O653" s="2"/>
      <c r="P653" s="2"/>
      <c r="Q653" s="2"/>
      <c r="R653" s="2"/>
      <c r="S653" s="2"/>
      <c r="T653" s="2"/>
      <c r="U653" s="2"/>
      <c r="W653" s="1"/>
      <c r="X653" s="2"/>
    </row>
    <row r="654" spans="1:24" x14ac:dyDescent="0.25">
      <c r="A654" s="2"/>
      <c r="B654" s="2"/>
      <c r="C654" s="15"/>
      <c r="D654" s="2"/>
      <c r="E654" s="1"/>
      <c r="F654" s="2"/>
      <c r="G654" s="2"/>
      <c r="H654" s="2"/>
      <c r="I654" s="2"/>
      <c r="J654" s="2"/>
      <c r="K654" s="2"/>
      <c r="L654" s="2"/>
      <c r="M654" s="2"/>
      <c r="N654" s="2"/>
      <c r="O654" s="2"/>
      <c r="P654" s="2"/>
      <c r="Q654" s="2"/>
      <c r="R654" s="2"/>
      <c r="S654" s="2"/>
      <c r="T654" s="2"/>
      <c r="U654" s="2"/>
      <c r="W654" s="1"/>
      <c r="X654" s="2"/>
    </row>
    <row r="655" spans="1:24" x14ac:dyDescent="0.25">
      <c r="A655" s="2"/>
      <c r="B655" s="2"/>
      <c r="C655" s="15"/>
      <c r="D655" s="2"/>
      <c r="E655" s="1"/>
      <c r="F655" s="2"/>
      <c r="G655" s="2"/>
      <c r="H655" s="2"/>
      <c r="I655" s="2"/>
      <c r="J655" s="2"/>
      <c r="K655" s="2"/>
      <c r="L655" s="2"/>
      <c r="M655" s="2"/>
      <c r="N655" s="2"/>
      <c r="O655" s="2"/>
      <c r="P655" s="2"/>
      <c r="Q655" s="2"/>
      <c r="R655" s="2"/>
      <c r="S655" s="2"/>
      <c r="T655" s="2"/>
      <c r="U655" s="2"/>
      <c r="W655" s="1"/>
      <c r="X655" s="2"/>
    </row>
    <row r="656" spans="1:24" x14ac:dyDescent="0.25">
      <c r="A656" s="2"/>
      <c r="B656" s="2"/>
      <c r="C656" s="15"/>
      <c r="D656" s="2"/>
      <c r="E656" s="1"/>
      <c r="F656" s="2"/>
      <c r="G656" s="2"/>
      <c r="H656" s="2"/>
      <c r="I656" s="2"/>
      <c r="J656" s="2"/>
      <c r="K656" s="2"/>
      <c r="L656" s="2"/>
      <c r="M656" s="2"/>
      <c r="N656" s="2"/>
      <c r="O656" s="2"/>
      <c r="P656" s="2"/>
      <c r="Q656" s="2"/>
      <c r="R656" s="2"/>
      <c r="S656" s="2"/>
      <c r="T656" s="2"/>
      <c r="U656" s="2"/>
      <c r="W656" s="1"/>
      <c r="X656" s="2"/>
    </row>
    <row r="657" spans="1:24" x14ac:dyDescent="0.25">
      <c r="A657" s="2"/>
      <c r="B657" s="2"/>
      <c r="C657" s="15"/>
      <c r="D657" s="2"/>
      <c r="E657" s="1"/>
      <c r="F657" s="2"/>
      <c r="G657" s="2"/>
      <c r="H657" s="2"/>
      <c r="I657" s="2"/>
      <c r="J657" s="2"/>
      <c r="K657" s="2"/>
      <c r="L657" s="2"/>
      <c r="M657" s="2"/>
      <c r="N657" s="2"/>
      <c r="O657" s="2"/>
      <c r="P657" s="2"/>
      <c r="Q657" s="2"/>
      <c r="R657" s="2"/>
      <c r="S657" s="2"/>
      <c r="T657" s="2"/>
      <c r="U657" s="2"/>
      <c r="W657" s="1"/>
      <c r="X657" s="2"/>
    </row>
    <row r="658" spans="1:24" x14ac:dyDescent="0.25">
      <c r="A658" s="2"/>
      <c r="B658" s="2"/>
      <c r="C658" s="15"/>
      <c r="D658" s="2"/>
      <c r="E658" s="1"/>
      <c r="F658" s="2"/>
      <c r="G658" s="2"/>
      <c r="H658" s="2"/>
      <c r="I658" s="2"/>
      <c r="J658" s="2"/>
      <c r="K658" s="2"/>
      <c r="L658" s="2"/>
      <c r="M658" s="2"/>
      <c r="N658" s="2"/>
      <c r="O658" s="2"/>
      <c r="P658" s="2"/>
      <c r="Q658" s="2"/>
      <c r="R658" s="2"/>
      <c r="S658" s="2"/>
      <c r="T658" s="2"/>
      <c r="U658" s="2"/>
      <c r="W658" s="1"/>
      <c r="X658" s="2"/>
    </row>
    <row r="659" spans="1:24" x14ac:dyDescent="0.25">
      <c r="A659" s="2"/>
      <c r="B659" s="2"/>
      <c r="C659" s="15"/>
      <c r="D659" s="2"/>
      <c r="E659" s="1"/>
      <c r="F659" s="2"/>
      <c r="G659" s="2"/>
      <c r="H659" s="2"/>
      <c r="I659" s="2"/>
      <c r="J659" s="2"/>
      <c r="K659" s="2"/>
      <c r="L659" s="2"/>
      <c r="M659" s="2"/>
      <c r="N659" s="2"/>
      <c r="O659" s="2"/>
      <c r="P659" s="2"/>
      <c r="Q659" s="2"/>
      <c r="R659" s="2"/>
      <c r="S659" s="2"/>
      <c r="T659" s="2"/>
      <c r="U659" s="2"/>
      <c r="W659" s="1"/>
      <c r="X659" s="2"/>
    </row>
    <row r="660" spans="1:24" x14ac:dyDescent="0.25">
      <c r="A660" s="2"/>
      <c r="B660" s="21"/>
      <c r="C660" s="83"/>
      <c r="D660" s="21"/>
      <c r="E660" s="1"/>
      <c r="F660" s="2"/>
      <c r="G660" s="2"/>
      <c r="H660" s="21"/>
      <c r="I660" s="21"/>
      <c r="J660" s="21"/>
      <c r="K660" s="21"/>
      <c r="L660" s="21"/>
      <c r="M660" s="2"/>
      <c r="N660" s="21"/>
      <c r="O660" s="21"/>
      <c r="P660" s="2"/>
      <c r="Q660" s="21"/>
      <c r="R660" s="21"/>
      <c r="S660" s="21"/>
      <c r="T660" s="21"/>
      <c r="U660" s="21"/>
      <c r="V660" s="32"/>
      <c r="W660" s="32"/>
      <c r="X660" s="21"/>
    </row>
    <row r="661" spans="1:24" x14ac:dyDescent="0.25">
      <c r="A661" s="2"/>
      <c r="B661" s="21"/>
      <c r="C661" s="83"/>
      <c r="D661" s="21"/>
      <c r="E661" s="1"/>
      <c r="F661" s="2"/>
      <c r="G661" s="2"/>
      <c r="H661" s="21"/>
      <c r="I661" s="21"/>
      <c r="J661" s="21"/>
      <c r="K661" s="21"/>
      <c r="L661" s="21"/>
      <c r="M661" s="2"/>
      <c r="N661" s="21"/>
      <c r="O661" s="21"/>
      <c r="P661" s="2"/>
      <c r="Q661" s="21"/>
      <c r="R661" s="21"/>
      <c r="S661" s="21"/>
      <c r="T661" s="21"/>
      <c r="U661" s="21"/>
      <c r="V661" s="21"/>
      <c r="W661" s="21"/>
      <c r="X661" s="21"/>
    </row>
    <row r="662" spans="1:24" x14ac:dyDescent="0.25">
      <c r="A662" s="2"/>
      <c r="B662" s="21"/>
      <c r="C662" s="83"/>
      <c r="D662" s="2"/>
      <c r="E662" s="1"/>
      <c r="F662" s="2"/>
      <c r="G662" s="2"/>
      <c r="H662" s="21"/>
      <c r="I662" s="21"/>
      <c r="J662" s="21"/>
      <c r="K662" s="21"/>
      <c r="L662" s="21"/>
      <c r="M662" s="2"/>
      <c r="N662" s="21"/>
      <c r="O662" s="21"/>
      <c r="P662" s="2"/>
      <c r="Q662" s="21"/>
      <c r="R662" s="21"/>
      <c r="S662" s="21"/>
      <c r="T662" s="21"/>
      <c r="U662" s="21"/>
      <c r="V662" s="21"/>
      <c r="W662" s="21"/>
      <c r="X662" s="21"/>
    </row>
    <row r="663" spans="1:24" x14ac:dyDescent="0.25">
      <c r="A663" s="2"/>
      <c r="B663" s="21"/>
      <c r="C663" s="83"/>
      <c r="D663" s="2"/>
      <c r="E663" s="1"/>
      <c r="F663" s="2"/>
      <c r="G663" s="2"/>
      <c r="H663" s="21"/>
      <c r="I663" s="21"/>
      <c r="J663" s="21"/>
      <c r="K663" s="21"/>
      <c r="L663" s="21"/>
      <c r="M663" s="2"/>
      <c r="N663" s="21"/>
      <c r="O663" s="21"/>
      <c r="P663" s="2"/>
      <c r="Q663" s="21"/>
      <c r="R663" s="21"/>
      <c r="S663" s="21"/>
      <c r="T663" s="21"/>
      <c r="U663" s="21"/>
      <c r="V663" s="21"/>
      <c r="W663" s="21"/>
      <c r="X663" s="21"/>
    </row>
    <row r="664" spans="1:24" x14ac:dyDescent="0.25">
      <c r="A664" s="2"/>
      <c r="B664" s="21"/>
      <c r="C664" s="83"/>
      <c r="D664" s="21"/>
      <c r="E664" s="1"/>
      <c r="F664" s="2"/>
      <c r="G664" s="2"/>
      <c r="H664" s="21"/>
      <c r="I664" s="21"/>
      <c r="J664" s="21"/>
      <c r="K664" s="21"/>
      <c r="L664" s="21"/>
      <c r="M664" s="2"/>
      <c r="N664" s="21"/>
      <c r="O664" s="21"/>
      <c r="P664" s="2"/>
      <c r="Q664" s="21"/>
      <c r="R664" s="21"/>
      <c r="S664" s="21"/>
      <c r="T664" s="21"/>
      <c r="U664" s="21"/>
      <c r="V664" s="21"/>
      <c r="W664" s="21"/>
      <c r="X664" s="21"/>
    </row>
    <row r="665" spans="1:24" x14ac:dyDescent="0.25">
      <c r="A665" s="2"/>
      <c r="B665" s="21"/>
      <c r="C665" s="83"/>
      <c r="D665" s="2"/>
      <c r="E665" s="1"/>
      <c r="F665" s="2"/>
      <c r="G665" s="2"/>
      <c r="H665" s="21"/>
      <c r="I665" s="21"/>
      <c r="J665" s="21"/>
      <c r="K665" s="21"/>
      <c r="L665" s="21"/>
      <c r="M665" s="2"/>
      <c r="N665" s="21"/>
      <c r="O665" s="21"/>
      <c r="P665" s="2"/>
      <c r="Q665" s="21"/>
      <c r="R665" s="21"/>
      <c r="S665" s="21"/>
      <c r="T665" s="21"/>
      <c r="U665" s="21"/>
      <c r="V665" s="21"/>
      <c r="W665" s="21"/>
      <c r="X665" s="21"/>
    </row>
    <row r="666" spans="1:24" x14ac:dyDescent="0.25">
      <c r="A666" s="2"/>
      <c r="B666" s="2"/>
      <c r="C666" s="15"/>
      <c r="D666" s="2"/>
      <c r="E666" s="1"/>
      <c r="F666" s="2"/>
      <c r="G666" s="2"/>
      <c r="H666" s="2"/>
      <c r="I666" s="2"/>
      <c r="J666" s="2"/>
      <c r="K666" s="2"/>
      <c r="L666" s="2"/>
      <c r="M666" s="2"/>
      <c r="N666" s="2"/>
      <c r="O666" s="2"/>
      <c r="P666" s="2"/>
      <c r="Q666" s="2"/>
      <c r="R666" s="2"/>
      <c r="S666" s="2"/>
      <c r="T666" s="2"/>
      <c r="U666" s="2"/>
      <c r="W666" s="1"/>
      <c r="X666" s="2"/>
    </row>
    <row r="667" spans="1:24" x14ac:dyDescent="0.25">
      <c r="A667" s="2"/>
      <c r="B667" s="2"/>
      <c r="C667" s="15"/>
      <c r="D667" s="2"/>
      <c r="E667" s="1"/>
      <c r="F667" s="2"/>
      <c r="G667" s="2"/>
      <c r="H667" s="2"/>
      <c r="I667" s="2"/>
      <c r="J667" s="2"/>
      <c r="K667" s="2"/>
      <c r="L667" s="2"/>
      <c r="M667" s="2"/>
      <c r="N667" s="2"/>
      <c r="O667" s="2"/>
      <c r="P667" s="2"/>
      <c r="Q667" s="2"/>
      <c r="R667" s="2"/>
      <c r="S667" s="2"/>
      <c r="T667" s="2"/>
      <c r="U667" s="2"/>
      <c r="W667" s="1"/>
      <c r="X667" s="2"/>
    </row>
    <row r="668" spans="1:24" x14ac:dyDescent="0.25">
      <c r="A668" s="2"/>
      <c r="B668" s="2"/>
      <c r="C668" s="15"/>
      <c r="D668" s="2"/>
      <c r="E668" s="34"/>
      <c r="F668" s="2"/>
      <c r="G668" s="2"/>
      <c r="H668" s="2"/>
      <c r="I668" s="2"/>
      <c r="J668" s="2"/>
      <c r="K668" s="2"/>
      <c r="L668" s="2"/>
      <c r="M668" s="2"/>
      <c r="N668" s="2"/>
      <c r="O668" s="2"/>
      <c r="P668" s="2"/>
      <c r="Q668" s="2"/>
      <c r="R668" s="2"/>
      <c r="S668" s="2"/>
      <c r="T668" s="2"/>
      <c r="U668" s="2"/>
      <c r="W668" s="1"/>
      <c r="X668" s="2"/>
    </row>
    <row r="669" spans="1:24" x14ac:dyDescent="0.25">
      <c r="A669" s="2"/>
      <c r="B669" s="2"/>
      <c r="C669" s="15"/>
      <c r="D669" s="2"/>
      <c r="E669" s="34"/>
      <c r="F669" s="2"/>
      <c r="G669" s="2"/>
      <c r="H669" s="2"/>
      <c r="I669" s="2"/>
      <c r="J669" s="2"/>
      <c r="K669" s="2"/>
      <c r="L669" s="2"/>
      <c r="M669" s="2"/>
      <c r="N669" s="2"/>
      <c r="O669" s="2"/>
      <c r="P669" s="2"/>
      <c r="Q669" s="2"/>
      <c r="R669" s="2"/>
      <c r="S669" s="2"/>
      <c r="T669" s="2"/>
      <c r="U669" s="2"/>
      <c r="W669" s="1"/>
      <c r="X669" s="2"/>
    </row>
    <row r="670" spans="1:24" x14ac:dyDescent="0.25">
      <c r="A670" s="2"/>
      <c r="B670" s="2"/>
      <c r="C670" s="15"/>
      <c r="D670" s="2"/>
      <c r="E670" s="1"/>
      <c r="F670" s="2"/>
      <c r="G670" s="2"/>
      <c r="H670" s="2"/>
      <c r="I670" s="2"/>
      <c r="J670" s="2"/>
      <c r="K670" s="2"/>
      <c r="L670" s="2"/>
      <c r="M670" s="2"/>
      <c r="N670" s="2"/>
      <c r="O670" s="2"/>
      <c r="P670" s="2"/>
      <c r="Q670" s="2"/>
      <c r="R670" s="2"/>
      <c r="S670" s="2"/>
      <c r="T670" s="2"/>
      <c r="U670" s="2"/>
      <c r="W670" s="1"/>
      <c r="X670" s="2"/>
    </row>
    <row r="671" spans="1:24" x14ac:dyDescent="0.25">
      <c r="A671" s="2"/>
      <c r="B671" s="2"/>
      <c r="C671" s="15"/>
      <c r="D671" s="2"/>
      <c r="E671" s="1"/>
      <c r="F671" s="2"/>
      <c r="G671" s="2"/>
      <c r="H671" s="2"/>
      <c r="I671" s="2"/>
      <c r="J671" s="2"/>
      <c r="K671" s="2"/>
      <c r="L671" s="2"/>
      <c r="M671" s="2"/>
      <c r="N671" s="2"/>
      <c r="O671" s="2"/>
      <c r="P671" s="2"/>
      <c r="Q671" s="2"/>
      <c r="R671" s="2"/>
      <c r="S671" s="2"/>
      <c r="T671" s="2"/>
      <c r="U671" s="2"/>
      <c r="W671" s="1"/>
      <c r="X671" s="2"/>
    </row>
    <row r="672" spans="1:24" x14ac:dyDescent="0.25">
      <c r="A672" s="2"/>
      <c r="B672" s="21"/>
      <c r="C672" s="83"/>
      <c r="D672" s="21"/>
      <c r="E672" s="1"/>
      <c r="F672" s="2"/>
      <c r="G672" s="2"/>
      <c r="H672" s="21"/>
      <c r="I672" s="21"/>
      <c r="J672" s="21"/>
      <c r="K672" s="21"/>
      <c r="L672" s="21"/>
      <c r="M672" s="21"/>
      <c r="N672" s="21"/>
      <c r="O672" s="21"/>
      <c r="P672" s="2"/>
      <c r="Q672" s="21"/>
      <c r="R672" s="21"/>
      <c r="S672" s="21"/>
      <c r="T672" s="21"/>
      <c r="U672" s="21"/>
      <c r="V672" s="32"/>
      <c r="W672" s="1"/>
      <c r="X672" s="21"/>
    </row>
    <row r="673" spans="1:24" x14ac:dyDescent="0.25">
      <c r="A673" s="2"/>
      <c r="B673" s="2"/>
      <c r="C673" s="15"/>
      <c r="D673" s="2"/>
      <c r="E673" s="1"/>
      <c r="F673" s="2"/>
      <c r="G673" s="2"/>
      <c r="H673" s="2"/>
      <c r="I673" s="2"/>
      <c r="J673" s="2"/>
      <c r="K673" s="2"/>
      <c r="L673" s="2"/>
      <c r="M673" s="2"/>
      <c r="N673" s="2"/>
      <c r="O673" s="2"/>
      <c r="P673" s="2"/>
      <c r="Q673" s="2"/>
      <c r="R673" s="2"/>
      <c r="S673" s="2"/>
      <c r="T673" s="2"/>
      <c r="U673" s="21"/>
      <c r="W673" s="1"/>
      <c r="X673" s="2"/>
    </row>
    <row r="674" spans="1:24" x14ac:dyDescent="0.25">
      <c r="A674" s="2"/>
      <c r="B674" s="21"/>
      <c r="C674" s="83"/>
      <c r="D674" s="21"/>
      <c r="E674" s="1"/>
      <c r="F674" s="2"/>
      <c r="G674" s="2"/>
      <c r="H674" s="21"/>
      <c r="I674" s="21"/>
      <c r="J674" s="21"/>
      <c r="K674" s="21"/>
      <c r="L674" s="21"/>
      <c r="M674" s="21"/>
      <c r="N674" s="21"/>
      <c r="O674" s="21"/>
      <c r="P674" s="2"/>
      <c r="Q674" s="21"/>
      <c r="R674" s="21"/>
      <c r="S674" s="21"/>
      <c r="T674" s="21"/>
      <c r="U674" s="21"/>
      <c r="V674" s="32"/>
      <c r="W674" s="1"/>
      <c r="X674" s="21"/>
    </row>
    <row r="675" spans="1:24" x14ac:dyDescent="0.25">
      <c r="A675" s="2"/>
      <c r="B675" s="2"/>
      <c r="C675" s="15"/>
      <c r="D675" s="2"/>
      <c r="E675" s="1"/>
      <c r="F675" s="2"/>
      <c r="G675" s="2"/>
      <c r="H675" s="2"/>
      <c r="I675" s="2"/>
      <c r="J675" s="2"/>
      <c r="K675" s="2"/>
      <c r="L675" s="2"/>
      <c r="M675" s="2"/>
      <c r="N675" s="2"/>
      <c r="O675" s="2"/>
      <c r="P675" s="2"/>
      <c r="Q675" s="2"/>
      <c r="R675" s="2"/>
      <c r="S675" s="2"/>
      <c r="T675" s="2"/>
      <c r="U675" s="2"/>
      <c r="W675" s="1"/>
      <c r="X675" s="2"/>
    </row>
    <row r="676" spans="1:24" x14ac:dyDescent="0.25">
      <c r="A676" s="2"/>
      <c r="B676" s="2"/>
      <c r="C676" s="15"/>
      <c r="D676" s="2"/>
      <c r="E676" s="1"/>
      <c r="F676" s="2"/>
      <c r="G676" s="2"/>
      <c r="H676" s="2"/>
      <c r="I676" s="2"/>
      <c r="J676" s="2"/>
      <c r="K676" s="2"/>
      <c r="L676" s="2"/>
      <c r="M676" s="2"/>
      <c r="N676" s="2"/>
      <c r="O676" s="2"/>
      <c r="P676" s="2"/>
      <c r="Q676" s="2"/>
      <c r="R676" s="2"/>
      <c r="S676" s="2"/>
      <c r="T676" s="2"/>
      <c r="U676" s="2"/>
      <c r="W676" s="1"/>
      <c r="X676" s="2"/>
    </row>
    <row r="677" spans="1:24" x14ac:dyDescent="0.25">
      <c r="A677" s="2"/>
      <c r="B677" s="2"/>
      <c r="C677" s="15"/>
      <c r="D677" s="2"/>
      <c r="E677" s="1"/>
      <c r="F677" s="2"/>
      <c r="G677" s="2"/>
      <c r="H677" s="2"/>
      <c r="I677" s="2"/>
      <c r="J677" s="2"/>
      <c r="K677" s="2"/>
      <c r="L677" s="2"/>
      <c r="M677" s="2"/>
      <c r="N677" s="2"/>
      <c r="O677" s="2"/>
      <c r="P677" s="2"/>
      <c r="Q677" s="2"/>
      <c r="R677" s="2"/>
      <c r="S677" s="2"/>
      <c r="T677" s="2"/>
      <c r="U677" s="2"/>
      <c r="W677" s="1"/>
      <c r="X677" s="2"/>
    </row>
    <row r="678" spans="1:24" x14ac:dyDescent="0.25">
      <c r="A678" s="21"/>
      <c r="B678" s="21"/>
      <c r="C678" s="83"/>
      <c r="D678" s="2"/>
      <c r="E678" s="1"/>
      <c r="F678" s="2"/>
      <c r="G678" s="2"/>
      <c r="H678" s="21"/>
      <c r="I678" s="21"/>
      <c r="J678" s="21"/>
      <c r="K678" s="21"/>
      <c r="L678" s="21"/>
      <c r="M678" s="21"/>
      <c r="N678" s="21"/>
      <c r="O678" s="21"/>
      <c r="P678" s="21"/>
      <c r="Q678" s="21"/>
      <c r="R678" s="21"/>
      <c r="S678" s="21"/>
      <c r="T678" s="21"/>
      <c r="U678" s="21"/>
      <c r="V678" s="32"/>
      <c r="W678" s="32"/>
      <c r="X678" s="32"/>
    </row>
    <row r="679" spans="1:24" x14ac:dyDescent="0.25">
      <c r="A679" s="2"/>
      <c r="B679" s="2"/>
      <c r="C679" s="15"/>
      <c r="D679" s="2"/>
      <c r="E679" s="34"/>
      <c r="F679" s="2"/>
      <c r="G679" s="2"/>
      <c r="H679" s="2"/>
      <c r="I679" s="2"/>
      <c r="J679" s="2"/>
      <c r="K679" s="2"/>
      <c r="L679" s="2"/>
      <c r="M679" s="2"/>
      <c r="N679" s="2"/>
      <c r="O679" s="2"/>
      <c r="P679" s="2"/>
      <c r="Q679" s="2"/>
      <c r="R679" s="2"/>
      <c r="S679" s="2"/>
      <c r="T679" s="2"/>
      <c r="U679" s="2"/>
      <c r="W679" s="1"/>
      <c r="X679" s="2"/>
    </row>
    <row r="680" spans="1:24" x14ac:dyDescent="0.25">
      <c r="A680" s="2"/>
      <c r="B680" s="2"/>
      <c r="C680" s="15"/>
      <c r="D680" s="2"/>
      <c r="E680" s="34"/>
      <c r="F680" s="2"/>
      <c r="G680" s="2"/>
      <c r="H680" s="2"/>
      <c r="I680" s="2"/>
      <c r="J680" s="2"/>
      <c r="K680" s="2"/>
      <c r="L680" s="2"/>
      <c r="M680" s="2"/>
      <c r="N680" s="2"/>
      <c r="O680" s="2"/>
      <c r="P680" s="2"/>
      <c r="Q680" s="2"/>
      <c r="R680" s="2"/>
      <c r="S680" s="2"/>
      <c r="T680" s="2"/>
      <c r="U680" s="2"/>
      <c r="W680" s="1"/>
      <c r="X680" s="2"/>
    </row>
    <row r="681" spans="1:24" x14ac:dyDescent="0.25">
      <c r="A681" s="2"/>
      <c r="B681" s="2"/>
      <c r="C681" s="15"/>
      <c r="D681" s="2"/>
      <c r="E681" s="1"/>
      <c r="F681" s="2"/>
      <c r="G681" s="2"/>
      <c r="H681" s="2"/>
      <c r="I681" s="2"/>
      <c r="J681" s="2"/>
      <c r="K681" s="2"/>
      <c r="L681" s="2"/>
      <c r="M681" s="2"/>
      <c r="N681" s="2"/>
      <c r="O681" s="2"/>
      <c r="P681" s="2"/>
      <c r="Q681" s="2"/>
      <c r="R681" s="2"/>
      <c r="S681" s="2"/>
      <c r="T681" s="2"/>
      <c r="U681" s="2"/>
      <c r="W681" s="1"/>
      <c r="X681" s="30"/>
    </row>
    <row r="682" spans="1:24" x14ac:dyDescent="0.25">
      <c r="A682" s="2"/>
      <c r="B682" s="2"/>
      <c r="C682" s="15"/>
      <c r="D682" s="2"/>
      <c r="E682" s="1"/>
      <c r="F682" s="2"/>
      <c r="G682" s="2"/>
      <c r="H682" s="2"/>
      <c r="I682" s="2"/>
      <c r="J682" s="2"/>
      <c r="K682" s="2"/>
      <c r="L682" s="2"/>
      <c r="M682" s="2"/>
      <c r="N682" s="2"/>
      <c r="O682" s="2"/>
      <c r="P682" s="2"/>
      <c r="Q682" s="2"/>
      <c r="R682" s="2"/>
      <c r="S682" s="2"/>
      <c r="T682" s="2"/>
      <c r="U682" s="2"/>
      <c r="W682" s="1"/>
      <c r="X682" s="2"/>
    </row>
    <row r="683" spans="1:24" x14ac:dyDescent="0.25">
      <c r="A683" s="2"/>
      <c r="B683" s="2"/>
      <c r="C683" s="15"/>
      <c r="D683" s="2"/>
      <c r="E683" s="1"/>
      <c r="F683" s="2"/>
      <c r="G683" s="2"/>
      <c r="H683" s="2"/>
      <c r="I683" s="2"/>
      <c r="J683" s="2"/>
      <c r="K683" s="2"/>
      <c r="L683" s="2"/>
      <c r="M683" s="2"/>
      <c r="N683" s="2"/>
      <c r="O683" s="2"/>
      <c r="P683" s="2"/>
      <c r="Q683" s="2"/>
      <c r="R683" s="2"/>
      <c r="S683" s="2"/>
      <c r="T683" s="2"/>
      <c r="U683" s="2"/>
      <c r="W683" s="1"/>
      <c r="X683" s="2"/>
    </row>
    <row r="684" spans="1:24" x14ac:dyDescent="0.25">
      <c r="A684" s="2"/>
      <c r="B684" s="2"/>
      <c r="C684" s="15"/>
      <c r="D684" s="2"/>
      <c r="E684" s="1"/>
      <c r="F684" s="2"/>
      <c r="G684" s="2"/>
      <c r="H684" s="2"/>
      <c r="I684" s="2"/>
      <c r="J684" s="2"/>
      <c r="K684" s="2"/>
      <c r="L684" s="2"/>
      <c r="M684" s="2"/>
      <c r="N684" s="2"/>
      <c r="O684" s="2"/>
      <c r="P684" s="2"/>
      <c r="Q684" s="2"/>
      <c r="R684" s="2"/>
      <c r="S684" s="2"/>
      <c r="T684" s="2"/>
      <c r="U684" s="2"/>
      <c r="W684" s="1"/>
      <c r="X684" s="2"/>
    </row>
    <row r="685" spans="1:24" x14ac:dyDescent="0.25">
      <c r="A685" s="2"/>
      <c r="B685" s="2"/>
      <c r="C685" s="15"/>
      <c r="D685" s="2"/>
      <c r="E685" s="1"/>
      <c r="F685" s="2"/>
      <c r="G685" s="2"/>
      <c r="H685" s="2"/>
      <c r="I685" s="2"/>
      <c r="J685" s="2"/>
      <c r="K685" s="2"/>
      <c r="L685" s="2"/>
      <c r="M685" s="2"/>
      <c r="N685" s="2"/>
      <c r="O685" s="2"/>
      <c r="P685" s="2"/>
      <c r="Q685" s="2"/>
      <c r="R685" s="2"/>
      <c r="S685" s="2"/>
      <c r="T685" s="2"/>
      <c r="U685" s="2"/>
      <c r="W685" s="1"/>
      <c r="X685" s="2"/>
    </row>
    <row r="686" spans="1:24" x14ac:dyDescent="0.25">
      <c r="A686" s="2"/>
      <c r="B686" s="2"/>
      <c r="C686" s="15"/>
      <c r="D686" s="21"/>
      <c r="E686" s="1"/>
      <c r="F686" s="2"/>
      <c r="G686" s="2"/>
      <c r="H686" s="2"/>
      <c r="I686" s="2"/>
      <c r="J686" s="2"/>
      <c r="K686" s="2"/>
      <c r="L686" s="2"/>
      <c r="M686" s="2"/>
      <c r="N686" s="2"/>
      <c r="O686" s="2"/>
      <c r="P686" s="2"/>
      <c r="Q686" s="2"/>
      <c r="R686" s="2"/>
      <c r="S686" s="2"/>
      <c r="T686" s="2"/>
      <c r="U686" s="2"/>
      <c r="W686" s="1"/>
      <c r="X686" s="2"/>
    </row>
    <row r="687" spans="1:24" x14ac:dyDescent="0.25">
      <c r="A687" s="2"/>
      <c r="B687" s="2"/>
      <c r="C687" s="15"/>
      <c r="D687" s="2"/>
      <c r="E687" s="1"/>
      <c r="F687" s="2"/>
      <c r="G687" s="2"/>
      <c r="H687" s="2"/>
      <c r="I687" s="2"/>
      <c r="J687" s="2"/>
      <c r="K687" s="2"/>
      <c r="L687" s="2"/>
      <c r="M687" s="2"/>
      <c r="N687" s="2"/>
      <c r="O687" s="2"/>
      <c r="P687" s="2"/>
      <c r="Q687" s="2"/>
      <c r="R687" s="2"/>
      <c r="S687" s="2"/>
      <c r="T687" s="2"/>
      <c r="U687" s="2"/>
      <c r="W687" s="1"/>
      <c r="X687" s="2"/>
    </row>
    <row r="688" spans="1:24" x14ac:dyDescent="0.25">
      <c r="A688" s="21"/>
      <c r="B688" s="21"/>
      <c r="C688" s="83"/>
      <c r="D688" s="21"/>
      <c r="E688" s="37"/>
      <c r="F688" s="2"/>
      <c r="G688" s="2"/>
      <c r="H688" s="21"/>
      <c r="I688" s="21"/>
      <c r="J688" s="21"/>
      <c r="K688" s="21"/>
      <c r="L688" s="21"/>
      <c r="M688" s="2"/>
      <c r="N688" s="21"/>
      <c r="O688" s="21"/>
      <c r="P688" s="2"/>
      <c r="Q688" s="21"/>
      <c r="R688" s="21"/>
      <c r="S688" s="21"/>
      <c r="T688" s="21"/>
      <c r="U688" s="21"/>
      <c r="V688" s="32"/>
      <c r="W688" s="32"/>
      <c r="X688" s="32"/>
    </row>
    <row r="689" spans="1:24" x14ac:dyDescent="0.25">
      <c r="A689" s="21"/>
      <c r="B689" s="21"/>
      <c r="C689" s="83"/>
      <c r="D689" s="21"/>
      <c r="E689" s="37"/>
      <c r="F689" s="2"/>
      <c r="G689" s="2"/>
      <c r="H689" s="21"/>
      <c r="I689" s="21"/>
      <c r="J689" s="21"/>
      <c r="K689" s="21"/>
      <c r="L689" s="21"/>
      <c r="M689" s="21"/>
      <c r="N689" s="21"/>
      <c r="O689" s="21"/>
      <c r="P689" s="21"/>
      <c r="Q689" s="21"/>
      <c r="R689" s="21"/>
      <c r="S689" s="21"/>
      <c r="T689" s="21"/>
      <c r="U689" s="21"/>
      <c r="V689" s="32"/>
      <c r="W689" s="32"/>
      <c r="X689" s="32"/>
    </row>
    <row r="690" spans="1:24" x14ac:dyDescent="0.25">
      <c r="A690" s="2"/>
      <c r="B690" s="2"/>
      <c r="C690" s="15"/>
      <c r="D690" s="2"/>
      <c r="E690" s="1"/>
      <c r="F690" s="2"/>
      <c r="G690" s="2"/>
      <c r="H690" s="2"/>
      <c r="I690" s="2"/>
      <c r="J690" s="2"/>
      <c r="K690" s="2"/>
      <c r="L690" s="2"/>
      <c r="M690" s="2"/>
      <c r="N690" s="2"/>
      <c r="O690" s="2"/>
      <c r="P690" s="2"/>
      <c r="Q690" s="2"/>
      <c r="R690" s="2"/>
      <c r="S690" s="2"/>
      <c r="T690" s="2"/>
      <c r="U690" s="2"/>
      <c r="W690" s="1"/>
      <c r="X690" s="2"/>
    </row>
    <row r="691" spans="1:24" x14ac:dyDescent="0.25">
      <c r="A691" s="21"/>
      <c r="B691" s="21"/>
      <c r="C691" s="83"/>
      <c r="D691" s="21"/>
      <c r="E691" s="37"/>
      <c r="F691" s="2"/>
      <c r="G691" s="2"/>
      <c r="H691" s="21"/>
      <c r="I691" s="21"/>
      <c r="J691" s="21"/>
      <c r="K691" s="21"/>
      <c r="L691" s="21"/>
      <c r="M691" s="21"/>
      <c r="N691" s="21"/>
      <c r="O691" s="21"/>
      <c r="P691" s="2"/>
      <c r="Q691" s="21"/>
      <c r="R691" s="21"/>
      <c r="S691" s="21"/>
      <c r="T691" s="21"/>
      <c r="U691" s="21"/>
      <c r="V691" s="32"/>
      <c r="W691" s="32"/>
      <c r="X691" s="32"/>
    </row>
    <row r="692" spans="1:24" x14ac:dyDescent="0.25">
      <c r="A692" s="21"/>
      <c r="B692" s="21"/>
      <c r="C692" s="83"/>
      <c r="D692" s="21"/>
      <c r="E692" s="37"/>
      <c r="F692" s="2"/>
      <c r="G692" s="2"/>
      <c r="H692" s="21"/>
      <c r="I692" s="21"/>
      <c r="J692" s="21"/>
      <c r="K692" s="21"/>
      <c r="L692" s="21"/>
      <c r="M692" s="21"/>
      <c r="N692" s="21"/>
      <c r="O692" s="21"/>
      <c r="P692" s="21"/>
      <c r="Q692" s="21"/>
      <c r="R692" s="21"/>
      <c r="S692" s="21"/>
      <c r="T692" s="21"/>
      <c r="U692" s="21"/>
      <c r="V692" s="32"/>
      <c r="W692" s="1"/>
      <c r="X692" s="32"/>
    </row>
    <row r="693" spans="1:24" x14ac:dyDescent="0.25">
      <c r="A693" s="2"/>
      <c r="B693" s="2"/>
      <c r="C693" s="15"/>
      <c r="D693" s="2"/>
      <c r="E693" s="1"/>
      <c r="F693" s="2"/>
      <c r="G693" s="2"/>
      <c r="H693" s="2"/>
      <c r="I693" s="2"/>
      <c r="J693" s="2"/>
      <c r="K693" s="2"/>
      <c r="L693" s="2"/>
      <c r="M693" s="2"/>
      <c r="N693" s="2"/>
      <c r="O693" s="2"/>
      <c r="P693" s="2"/>
      <c r="Q693" s="2"/>
      <c r="R693" s="2"/>
      <c r="S693" s="2"/>
      <c r="T693" s="2"/>
      <c r="U693" s="2"/>
      <c r="W693" s="1"/>
      <c r="X693" s="2"/>
    </row>
    <row r="694" spans="1:24" x14ac:dyDescent="0.25">
      <c r="A694" s="2"/>
      <c r="B694" s="2"/>
      <c r="C694" s="15"/>
      <c r="D694" s="2"/>
      <c r="E694" s="1"/>
      <c r="F694" s="2"/>
      <c r="G694" s="2"/>
      <c r="H694" s="2"/>
      <c r="I694" s="2"/>
      <c r="J694" s="2"/>
      <c r="K694" s="2"/>
      <c r="L694" s="2"/>
      <c r="M694" s="2"/>
      <c r="N694" s="2"/>
      <c r="O694" s="2"/>
      <c r="P694" s="2"/>
      <c r="Q694" s="2"/>
      <c r="R694" s="2"/>
      <c r="S694" s="2"/>
      <c r="T694" s="2"/>
      <c r="U694" s="2"/>
      <c r="W694" s="1"/>
      <c r="X694" s="2"/>
    </row>
    <row r="695" spans="1:24" x14ac:dyDescent="0.25">
      <c r="A695" s="2"/>
      <c r="B695" s="2"/>
      <c r="C695" s="15"/>
      <c r="D695" s="21"/>
      <c r="E695" s="1"/>
      <c r="F695" s="2"/>
      <c r="G695" s="2"/>
      <c r="H695" s="2"/>
      <c r="I695" s="2"/>
      <c r="J695" s="2"/>
      <c r="K695" s="2"/>
      <c r="L695" s="2"/>
      <c r="M695" s="2"/>
      <c r="N695" s="2"/>
      <c r="O695" s="2"/>
      <c r="P695" s="2"/>
      <c r="Q695" s="2"/>
      <c r="R695" s="2"/>
      <c r="S695" s="2"/>
      <c r="T695" s="2"/>
      <c r="U695" s="2"/>
      <c r="W695" s="1"/>
      <c r="X695" s="2"/>
    </row>
    <row r="696" spans="1:24" x14ac:dyDescent="0.25">
      <c r="A696" s="21"/>
      <c r="B696" s="21"/>
      <c r="C696" s="83"/>
      <c r="D696" s="21"/>
      <c r="E696" s="37"/>
      <c r="F696" s="2"/>
      <c r="G696" s="2"/>
      <c r="H696" s="21"/>
      <c r="I696" s="2"/>
      <c r="J696" s="21"/>
      <c r="K696" s="21"/>
      <c r="L696" s="21"/>
      <c r="M696" s="2"/>
      <c r="N696" s="21"/>
      <c r="O696" s="21"/>
      <c r="P696" s="2"/>
      <c r="Q696" s="21"/>
      <c r="R696" s="21"/>
      <c r="S696" s="21"/>
      <c r="T696" s="21"/>
      <c r="U696" s="21"/>
      <c r="V696" s="32"/>
      <c r="W696" s="32"/>
      <c r="X696" s="32"/>
    </row>
    <row r="697" spans="1:24" x14ac:dyDescent="0.25">
      <c r="A697" s="2"/>
      <c r="B697" s="2"/>
      <c r="C697" s="15"/>
      <c r="D697" s="2"/>
      <c r="E697" s="1"/>
      <c r="F697" s="2"/>
      <c r="G697" s="2"/>
      <c r="H697" s="2"/>
      <c r="I697" s="2"/>
      <c r="J697" s="2"/>
      <c r="K697" s="2"/>
      <c r="L697" s="2"/>
      <c r="M697" s="2"/>
      <c r="N697" s="2"/>
      <c r="O697" s="2"/>
      <c r="P697" s="2"/>
      <c r="Q697" s="2"/>
      <c r="R697" s="2"/>
      <c r="S697" s="2"/>
      <c r="T697" s="2"/>
      <c r="U697" s="2"/>
      <c r="W697" s="1"/>
      <c r="X697" s="2"/>
    </row>
    <row r="698" spans="1:24" x14ac:dyDescent="0.25">
      <c r="A698" s="2"/>
      <c r="B698" s="2"/>
      <c r="C698" s="15"/>
      <c r="D698" s="2"/>
      <c r="E698" s="1"/>
      <c r="F698" s="2"/>
      <c r="G698" s="2"/>
      <c r="H698" s="2"/>
      <c r="I698" s="2"/>
      <c r="J698" s="2"/>
      <c r="K698" s="2"/>
      <c r="L698" s="2"/>
      <c r="M698" s="2"/>
      <c r="N698" s="2"/>
      <c r="O698" s="2"/>
      <c r="P698" s="2"/>
      <c r="Q698" s="2"/>
      <c r="R698" s="2"/>
      <c r="S698" s="2"/>
      <c r="T698" s="2"/>
      <c r="U698" s="2"/>
      <c r="W698" s="1"/>
      <c r="X698" s="2"/>
    </row>
    <row r="699" spans="1:24" x14ac:dyDescent="0.25">
      <c r="A699" s="2"/>
      <c r="B699" s="2"/>
      <c r="C699" s="15"/>
      <c r="D699" s="2"/>
      <c r="E699" s="1"/>
      <c r="F699" s="2"/>
      <c r="G699" s="2"/>
      <c r="H699" s="2"/>
      <c r="I699" s="2"/>
      <c r="J699" s="2"/>
      <c r="K699" s="2"/>
      <c r="L699" s="2"/>
      <c r="M699" s="2"/>
      <c r="N699" s="2"/>
      <c r="O699" s="2"/>
      <c r="P699" s="2"/>
      <c r="Q699" s="2"/>
      <c r="R699" s="2"/>
      <c r="S699" s="2"/>
      <c r="T699" s="2"/>
      <c r="U699" s="2"/>
      <c r="W699" s="1"/>
      <c r="X699" s="2"/>
    </row>
    <row r="700" spans="1:24" x14ac:dyDescent="0.25">
      <c r="A700" s="21"/>
      <c r="B700" s="21"/>
      <c r="C700" s="83"/>
      <c r="D700" s="21"/>
      <c r="E700" s="37"/>
      <c r="F700" s="2"/>
      <c r="G700" s="2"/>
      <c r="H700" s="21"/>
      <c r="I700" s="21"/>
      <c r="J700" s="21"/>
      <c r="K700" s="21"/>
      <c r="L700" s="21"/>
      <c r="M700" s="2"/>
      <c r="N700" s="21"/>
      <c r="O700" s="21"/>
      <c r="P700" s="2"/>
      <c r="Q700" s="21"/>
      <c r="R700" s="21"/>
      <c r="S700" s="21"/>
      <c r="T700" s="21"/>
      <c r="U700" s="21"/>
      <c r="V700" s="32"/>
      <c r="W700" s="32"/>
      <c r="X700" s="32"/>
    </row>
    <row r="701" spans="1:24" x14ac:dyDescent="0.25">
      <c r="A701" s="21"/>
      <c r="B701" s="21"/>
      <c r="C701" s="83"/>
      <c r="D701" s="21"/>
      <c r="E701" s="37"/>
      <c r="F701" s="2"/>
      <c r="G701" s="2"/>
      <c r="H701" s="21"/>
      <c r="I701" s="21"/>
      <c r="J701" s="21"/>
      <c r="K701" s="21"/>
      <c r="L701" s="21"/>
      <c r="M701" s="2"/>
      <c r="N701" s="21"/>
      <c r="O701" s="21"/>
      <c r="P701" s="2"/>
      <c r="Q701" s="21"/>
      <c r="R701" s="21"/>
      <c r="S701" s="21"/>
      <c r="T701" s="21"/>
      <c r="U701" s="21"/>
      <c r="V701" s="32"/>
      <c r="W701" s="32"/>
      <c r="X701" s="32"/>
    </row>
    <row r="702" spans="1:24" x14ac:dyDescent="0.25">
      <c r="A702" s="2"/>
      <c r="B702" s="2"/>
      <c r="C702" s="15"/>
      <c r="D702" s="2"/>
      <c r="E702" s="1"/>
      <c r="F702" s="2"/>
      <c r="G702" s="2"/>
      <c r="H702" s="2"/>
      <c r="I702" s="2"/>
      <c r="J702" s="2"/>
      <c r="K702" s="2"/>
      <c r="L702" s="2"/>
      <c r="M702" s="2"/>
      <c r="N702" s="2"/>
      <c r="O702" s="2"/>
      <c r="P702" s="2"/>
      <c r="Q702" s="2"/>
      <c r="R702" s="2"/>
      <c r="S702" s="2"/>
      <c r="T702" s="2"/>
      <c r="U702" s="2"/>
      <c r="W702" s="1"/>
      <c r="X702" s="2"/>
    </row>
    <row r="703" spans="1:24" x14ac:dyDescent="0.25">
      <c r="A703" s="2"/>
      <c r="B703" s="2"/>
      <c r="C703" s="15"/>
      <c r="D703" s="2"/>
      <c r="E703" s="1"/>
      <c r="F703" s="2"/>
      <c r="G703" s="2"/>
      <c r="H703" s="2"/>
      <c r="I703" s="2"/>
      <c r="J703" s="2"/>
      <c r="K703" s="2"/>
      <c r="L703" s="2"/>
      <c r="M703" s="21"/>
      <c r="N703" s="2"/>
      <c r="O703" s="2"/>
      <c r="P703" s="2"/>
      <c r="Q703" s="2"/>
      <c r="R703" s="2"/>
      <c r="S703" s="2"/>
      <c r="T703" s="2"/>
      <c r="U703" s="2"/>
      <c r="W703" s="1"/>
      <c r="X703" s="2"/>
    </row>
    <row r="704" spans="1:24" x14ac:dyDescent="0.25">
      <c r="A704" s="2"/>
      <c r="B704" s="2"/>
      <c r="C704" s="15"/>
      <c r="D704" s="2"/>
      <c r="E704" s="1"/>
      <c r="F704" s="2"/>
      <c r="G704" s="2"/>
      <c r="H704" s="2"/>
      <c r="I704" s="2"/>
      <c r="J704" s="2"/>
      <c r="K704" s="2"/>
      <c r="L704" s="2"/>
      <c r="M704" s="2"/>
      <c r="N704" s="2"/>
      <c r="O704" s="2"/>
      <c r="P704" s="2"/>
      <c r="Q704" s="2"/>
      <c r="R704" s="2"/>
      <c r="S704" s="2"/>
      <c r="T704" s="2"/>
      <c r="U704" s="2"/>
      <c r="W704" s="1"/>
      <c r="X704" s="2"/>
    </row>
    <row r="705" spans="1:24" x14ac:dyDescent="0.25">
      <c r="A705" s="2"/>
      <c r="B705" s="2"/>
      <c r="C705" s="15"/>
      <c r="D705" s="2"/>
      <c r="E705" s="1"/>
      <c r="F705" s="2"/>
      <c r="G705" s="2"/>
      <c r="H705" s="2"/>
      <c r="I705" s="2"/>
      <c r="J705" s="2"/>
      <c r="K705" s="2"/>
      <c r="L705" s="2"/>
      <c r="M705" s="2"/>
      <c r="N705" s="2"/>
      <c r="O705" s="2"/>
      <c r="P705" s="2"/>
      <c r="Q705" s="2"/>
      <c r="R705" s="2"/>
      <c r="S705" s="2"/>
      <c r="T705" s="2"/>
      <c r="U705" s="2"/>
      <c r="W705" s="1"/>
      <c r="X705" s="2"/>
    </row>
    <row r="706" spans="1:24" x14ac:dyDescent="0.25">
      <c r="A706" s="21"/>
      <c r="B706" s="21"/>
      <c r="C706" s="83"/>
      <c r="D706" s="21"/>
      <c r="E706" s="37"/>
      <c r="F706" s="2"/>
      <c r="G706" s="2"/>
      <c r="H706" s="21"/>
      <c r="I706" s="21"/>
      <c r="J706" s="21"/>
      <c r="K706" s="21"/>
      <c r="L706" s="21"/>
      <c r="M706" s="21"/>
      <c r="N706" s="21"/>
      <c r="O706" s="21"/>
      <c r="P706" s="21"/>
      <c r="Q706" s="21"/>
      <c r="R706" s="21"/>
      <c r="S706" s="21"/>
      <c r="T706" s="21"/>
      <c r="U706" s="21"/>
      <c r="V706" s="32"/>
      <c r="W706" s="32"/>
      <c r="X706" s="32"/>
    </row>
    <row r="707" spans="1:24" x14ac:dyDescent="0.25">
      <c r="A707" s="2"/>
      <c r="B707" s="2"/>
      <c r="C707" s="15"/>
      <c r="D707" s="2"/>
      <c r="E707" s="1"/>
      <c r="F707" s="2"/>
      <c r="G707" s="2"/>
      <c r="H707" s="2"/>
      <c r="I707" s="2"/>
      <c r="J707" s="2"/>
      <c r="K707" s="2"/>
      <c r="L707" s="2"/>
      <c r="M707" s="21"/>
      <c r="N707" s="2"/>
      <c r="O707" s="2"/>
      <c r="P707" s="2"/>
      <c r="Q707" s="2"/>
      <c r="R707" s="2"/>
      <c r="S707" s="2"/>
      <c r="T707" s="2"/>
      <c r="U707" s="2"/>
      <c r="W707" s="1"/>
      <c r="X707" s="2"/>
    </row>
    <row r="708" spans="1:24" x14ac:dyDescent="0.25">
      <c r="A708" s="2"/>
      <c r="B708" s="2"/>
      <c r="C708" s="15"/>
      <c r="D708" s="2"/>
      <c r="E708" s="1"/>
      <c r="F708" s="2"/>
      <c r="G708" s="2"/>
      <c r="H708" s="2"/>
      <c r="I708" s="2"/>
      <c r="J708" s="2"/>
      <c r="K708" s="2"/>
      <c r="L708" s="2"/>
      <c r="M708" s="21"/>
      <c r="N708" s="2"/>
      <c r="O708" s="2"/>
      <c r="P708" s="2"/>
      <c r="Q708" s="2"/>
      <c r="R708" s="2"/>
      <c r="S708" s="2"/>
      <c r="T708" s="2"/>
      <c r="U708" s="2"/>
      <c r="W708" s="1"/>
      <c r="X708" s="2"/>
    </row>
    <row r="709" spans="1:24" x14ac:dyDescent="0.25">
      <c r="A709" s="2"/>
      <c r="B709" s="2"/>
      <c r="C709" s="15"/>
      <c r="D709" s="2"/>
      <c r="E709" s="1"/>
      <c r="F709" s="2"/>
      <c r="G709" s="2"/>
      <c r="H709" s="2"/>
      <c r="I709" s="2"/>
      <c r="J709" s="2"/>
      <c r="K709" s="2"/>
      <c r="L709" s="2"/>
      <c r="M709" s="2"/>
      <c r="N709" s="2"/>
      <c r="O709" s="2"/>
      <c r="P709" s="2"/>
      <c r="Q709" s="2"/>
      <c r="R709" s="2"/>
      <c r="S709" s="2"/>
      <c r="T709" s="2"/>
      <c r="U709" s="2"/>
      <c r="W709" s="1"/>
      <c r="X709" s="2"/>
    </row>
    <row r="710" spans="1:24" x14ac:dyDescent="0.25">
      <c r="A710" s="21"/>
      <c r="B710" s="21"/>
      <c r="C710" s="83"/>
      <c r="D710" s="21"/>
      <c r="E710" s="37"/>
      <c r="F710" s="2"/>
      <c r="G710" s="2"/>
      <c r="H710" s="21"/>
      <c r="I710" s="21"/>
      <c r="J710" s="21"/>
      <c r="K710" s="21"/>
      <c r="L710" s="21"/>
      <c r="M710" s="2"/>
      <c r="N710" s="21"/>
      <c r="O710" s="21"/>
      <c r="P710" s="21"/>
      <c r="Q710" s="21"/>
      <c r="R710" s="21"/>
      <c r="S710" s="21"/>
      <c r="T710" s="21"/>
      <c r="U710" s="21"/>
      <c r="V710" s="32"/>
      <c r="W710" s="32"/>
      <c r="X710" s="32"/>
    </row>
    <row r="711" spans="1:24" x14ac:dyDescent="0.25">
      <c r="A711" s="2"/>
      <c r="B711" s="2"/>
      <c r="C711" s="15"/>
      <c r="D711" s="2"/>
      <c r="E711" s="1"/>
      <c r="F711" s="2"/>
      <c r="G711" s="2"/>
      <c r="H711" s="2"/>
      <c r="I711" s="2"/>
      <c r="J711" s="2"/>
      <c r="K711" s="2"/>
      <c r="L711" s="2"/>
      <c r="M711" s="2"/>
      <c r="N711" s="2"/>
      <c r="O711" s="2"/>
      <c r="P711" s="2"/>
      <c r="Q711" s="2"/>
      <c r="R711" s="2"/>
      <c r="S711" s="2"/>
      <c r="T711" s="2"/>
      <c r="U711" s="2"/>
      <c r="W711" s="1"/>
      <c r="X711" s="2"/>
    </row>
    <row r="712" spans="1:24" x14ac:dyDescent="0.25">
      <c r="A712" s="2"/>
      <c r="B712" s="2"/>
      <c r="C712" s="15"/>
      <c r="D712" s="2"/>
      <c r="E712" s="37"/>
      <c r="F712" s="2"/>
      <c r="G712" s="2"/>
      <c r="H712" s="2"/>
      <c r="I712" s="2"/>
      <c r="J712" s="2"/>
      <c r="K712" s="2"/>
      <c r="L712" s="2"/>
      <c r="M712" s="2"/>
      <c r="N712" s="2"/>
      <c r="O712" s="2"/>
      <c r="P712" s="2"/>
      <c r="Q712" s="2"/>
      <c r="R712" s="2"/>
      <c r="S712" s="2"/>
      <c r="T712" s="2"/>
      <c r="U712" s="2"/>
      <c r="W712" s="1"/>
      <c r="X712" s="2"/>
    </row>
    <row r="713" spans="1:24" x14ac:dyDescent="0.25">
      <c r="A713" s="2"/>
      <c r="B713" s="21"/>
      <c r="C713" s="83"/>
      <c r="D713" s="21"/>
      <c r="E713" s="1"/>
      <c r="F713" s="21"/>
      <c r="G713" s="2"/>
      <c r="H713" s="21"/>
      <c r="I713" s="21"/>
      <c r="J713" s="21"/>
      <c r="K713" s="21"/>
      <c r="L713" s="21"/>
      <c r="M713" s="21"/>
      <c r="N713" s="21"/>
      <c r="O713" s="21"/>
      <c r="P713" s="21"/>
      <c r="Q713" s="21"/>
      <c r="R713" s="21"/>
      <c r="S713" s="21"/>
      <c r="T713" s="21"/>
      <c r="U713" s="21"/>
      <c r="V713" s="32"/>
      <c r="W713" s="1"/>
      <c r="X713" s="21"/>
    </row>
    <row r="714" spans="1:24" x14ac:dyDescent="0.25">
      <c r="A714" s="21"/>
      <c r="B714" s="21"/>
      <c r="C714" s="83"/>
      <c r="D714" s="21"/>
      <c r="E714" s="37"/>
      <c r="F714" s="2"/>
      <c r="G714" s="2"/>
      <c r="H714" s="21"/>
      <c r="I714" s="21"/>
      <c r="J714" s="21"/>
      <c r="K714" s="21"/>
      <c r="L714" s="21"/>
      <c r="M714" s="21"/>
      <c r="N714" s="21"/>
      <c r="O714" s="21"/>
      <c r="P714" s="2"/>
      <c r="Q714" s="21"/>
      <c r="R714" s="21"/>
      <c r="S714" s="21"/>
      <c r="T714" s="21"/>
      <c r="U714" s="21"/>
      <c r="V714" s="32"/>
      <c r="W714" s="38"/>
      <c r="X714" s="38"/>
    </row>
    <row r="715" spans="1:24" x14ac:dyDescent="0.25">
      <c r="A715" s="2"/>
      <c r="B715" s="2"/>
      <c r="C715" s="15"/>
      <c r="D715" s="2"/>
      <c r="E715" s="1"/>
      <c r="F715" s="2"/>
      <c r="G715" s="2"/>
      <c r="H715" s="2"/>
      <c r="I715" s="2"/>
      <c r="J715" s="2"/>
      <c r="K715" s="2"/>
      <c r="L715" s="2"/>
      <c r="M715" s="2"/>
      <c r="N715" s="2"/>
      <c r="O715" s="2"/>
      <c r="P715" s="2"/>
      <c r="Q715" s="2"/>
      <c r="R715" s="2"/>
      <c r="S715" s="2"/>
      <c r="T715" s="2"/>
      <c r="U715" s="2"/>
      <c r="W715" s="1"/>
      <c r="X715" s="2"/>
    </row>
    <row r="716" spans="1:24" x14ac:dyDescent="0.25">
      <c r="A716" s="2"/>
      <c r="B716" s="2"/>
      <c r="C716" s="15"/>
      <c r="D716" s="2"/>
      <c r="E716" s="1"/>
      <c r="F716" s="2"/>
      <c r="G716" s="2"/>
      <c r="H716" s="2"/>
      <c r="I716" s="2"/>
      <c r="J716" s="2"/>
      <c r="K716" s="2"/>
      <c r="L716" s="2"/>
      <c r="M716" s="2"/>
      <c r="N716" s="2"/>
      <c r="O716" s="2"/>
      <c r="P716" s="2"/>
      <c r="Q716" s="2"/>
      <c r="R716" s="2"/>
      <c r="S716" s="2"/>
      <c r="T716" s="2"/>
      <c r="U716" s="21"/>
      <c r="W716" s="1"/>
      <c r="X716" s="2"/>
    </row>
    <row r="717" spans="1:24" x14ac:dyDescent="0.25">
      <c r="A717" s="2"/>
      <c r="B717" s="2"/>
      <c r="C717" s="15"/>
      <c r="D717" s="2"/>
      <c r="E717" s="1"/>
      <c r="F717" s="2"/>
      <c r="G717" s="2"/>
      <c r="H717" s="2"/>
      <c r="I717" s="2"/>
      <c r="J717" s="2"/>
      <c r="K717" s="2"/>
      <c r="L717" s="2"/>
      <c r="M717" s="2"/>
      <c r="N717" s="2"/>
      <c r="O717" s="2"/>
      <c r="P717" s="2"/>
      <c r="Q717" s="2"/>
      <c r="R717" s="2"/>
      <c r="S717" s="2"/>
      <c r="T717" s="2"/>
      <c r="U717" s="2"/>
      <c r="W717" s="1"/>
      <c r="X717" s="2"/>
    </row>
    <row r="718" spans="1:24" x14ac:dyDescent="0.25">
      <c r="A718" s="21"/>
      <c r="B718" s="21"/>
      <c r="C718" s="83"/>
      <c r="D718" s="21"/>
      <c r="E718" s="37"/>
      <c r="F718" s="21"/>
      <c r="G718" s="2"/>
      <c r="H718" s="21"/>
      <c r="I718" s="21"/>
      <c r="J718" s="21"/>
      <c r="K718" s="21"/>
      <c r="L718" s="21"/>
      <c r="M718" s="21"/>
      <c r="N718" s="21"/>
      <c r="O718" s="21"/>
      <c r="P718" s="21"/>
      <c r="Q718" s="21"/>
      <c r="R718" s="21"/>
      <c r="S718" s="21"/>
      <c r="T718" s="21"/>
      <c r="U718" s="21"/>
      <c r="V718" s="32"/>
      <c r="W718" s="1"/>
      <c r="X718" s="32"/>
    </row>
    <row r="719" spans="1:24" x14ac:dyDescent="0.25">
      <c r="A719" s="21"/>
      <c r="B719" s="21"/>
      <c r="C719" s="83"/>
      <c r="D719" s="2"/>
      <c r="E719" s="37"/>
      <c r="F719" s="2"/>
      <c r="G719" s="2"/>
      <c r="H719" s="21"/>
      <c r="I719" s="2"/>
      <c r="J719" s="21"/>
      <c r="K719" s="21"/>
      <c r="L719" s="21"/>
      <c r="M719" s="21"/>
      <c r="N719" s="21"/>
      <c r="O719" s="21"/>
      <c r="P719" s="21"/>
      <c r="Q719" s="21"/>
      <c r="R719" s="21"/>
      <c r="S719" s="21"/>
      <c r="T719" s="21"/>
      <c r="U719" s="21"/>
      <c r="V719" s="32"/>
      <c r="W719" s="32"/>
      <c r="X719" s="32"/>
    </row>
    <row r="720" spans="1:24" x14ac:dyDescent="0.25">
      <c r="A720" s="21"/>
      <c r="B720" s="21"/>
      <c r="C720" s="83"/>
      <c r="D720" s="2"/>
      <c r="E720" s="37"/>
      <c r="F720" s="2"/>
      <c r="G720" s="2"/>
      <c r="H720" s="21"/>
      <c r="I720" s="2"/>
      <c r="J720" s="21"/>
      <c r="K720" s="21"/>
      <c r="L720" s="21"/>
      <c r="M720" s="21"/>
      <c r="N720" s="21"/>
      <c r="O720" s="21"/>
      <c r="P720" s="21"/>
      <c r="Q720" s="21"/>
      <c r="R720" s="21"/>
      <c r="S720" s="21"/>
      <c r="T720" s="21"/>
      <c r="U720" s="21"/>
      <c r="V720" s="32"/>
      <c r="W720" s="32"/>
      <c r="X720" s="32"/>
    </row>
    <row r="721" spans="1:24" x14ac:dyDescent="0.25">
      <c r="A721" s="2"/>
      <c r="B721" s="2"/>
      <c r="C721" s="15"/>
      <c r="D721" s="2"/>
      <c r="E721" s="1"/>
      <c r="F721" s="2"/>
      <c r="G721" s="2"/>
      <c r="H721" s="2"/>
      <c r="I721" s="2"/>
      <c r="J721" s="2"/>
      <c r="K721" s="2"/>
      <c r="L721" s="2"/>
      <c r="M721" s="2"/>
      <c r="N721" s="2"/>
      <c r="O721" s="2"/>
      <c r="P721" s="2"/>
      <c r="Q721" s="2"/>
      <c r="R721" s="2"/>
      <c r="S721" s="2"/>
      <c r="T721" s="2"/>
      <c r="U721" s="2"/>
      <c r="W721" s="1"/>
      <c r="X721" s="2"/>
    </row>
    <row r="722" spans="1:24" x14ac:dyDescent="0.25">
      <c r="A722" s="21"/>
      <c r="B722" s="39"/>
      <c r="C722" s="83"/>
      <c r="D722" s="21"/>
      <c r="E722" s="37"/>
      <c r="F722" s="2"/>
      <c r="G722" s="2"/>
      <c r="H722" s="21"/>
      <c r="I722" s="21"/>
      <c r="J722" s="21"/>
      <c r="K722" s="21"/>
      <c r="L722" s="21"/>
      <c r="M722" s="21"/>
      <c r="N722" s="21"/>
      <c r="O722" s="21"/>
      <c r="P722" s="2"/>
      <c r="Q722" s="21"/>
      <c r="R722" s="21"/>
      <c r="S722" s="21"/>
      <c r="T722" s="21"/>
      <c r="U722" s="21"/>
      <c r="V722" s="32"/>
      <c r="W722" s="1"/>
      <c r="X722" s="32"/>
    </row>
    <row r="723" spans="1:24" x14ac:dyDescent="0.25">
      <c r="A723" s="21"/>
      <c r="B723" s="21"/>
      <c r="C723" s="83"/>
      <c r="D723" s="21"/>
      <c r="E723" s="37"/>
      <c r="F723" s="2"/>
      <c r="G723" s="2"/>
      <c r="H723" s="21"/>
      <c r="I723" s="21"/>
      <c r="J723" s="21"/>
      <c r="K723" s="21"/>
      <c r="L723" s="21"/>
      <c r="M723" s="21"/>
      <c r="N723" s="21"/>
      <c r="O723" s="21"/>
      <c r="P723" s="21"/>
      <c r="Q723" s="21"/>
      <c r="R723" s="21"/>
      <c r="S723" s="21"/>
      <c r="T723" s="21"/>
      <c r="U723" s="21"/>
      <c r="V723" s="32"/>
      <c r="W723" s="1"/>
      <c r="X723" s="32"/>
    </row>
    <row r="724" spans="1:24" x14ac:dyDescent="0.25">
      <c r="A724" s="2"/>
      <c r="B724" s="2"/>
      <c r="C724" s="15"/>
      <c r="D724" s="2"/>
      <c r="E724" s="1"/>
      <c r="F724" s="2"/>
      <c r="G724" s="2"/>
      <c r="H724" s="2"/>
      <c r="I724" s="2"/>
      <c r="J724" s="2"/>
      <c r="K724" s="2"/>
      <c r="L724" s="2"/>
      <c r="M724" s="2"/>
      <c r="N724" s="2"/>
      <c r="O724" s="2"/>
      <c r="P724" s="2"/>
      <c r="Q724" s="2"/>
      <c r="R724" s="2"/>
      <c r="S724" s="2"/>
      <c r="T724" s="2"/>
      <c r="U724" s="2"/>
      <c r="W724" s="1"/>
      <c r="X724" s="2"/>
    </row>
    <row r="725" spans="1:24" x14ac:dyDescent="0.25">
      <c r="A725" s="21"/>
      <c r="B725" s="21"/>
      <c r="C725" s="83"/>
      <c r="D725" s="21"/>
      <c r="E725" s="37"/>
      <c r="F725" s="2"/>
      <c r="G725" s="2"/>
      <c r="H725" s="21"/>
      <c r="I725" s="2"/>
      <c r="J725" s="21"/>
      <c r="K725" s="21"/>
      <c r="L725" s="21"/>
      <c r="M725" s="21"/>
      <c r="N725" s="21"/>
      <c r="O725" s="21"/>
      <c r="P725" s="21"/>
      <c r="Q725" s="21"/>
      <c r="R725" s="21"/>
      <c r="S725" s="21"/>
      <c r="T725" s="21"/>
      <c r="U725" s="21"/>
      <c r="V725" s="32"/>
      <c r="W725" s="32"/>
      <c r="X725" s="32"/>
    </row>
    <row r="726" spans="1:24" x14ac:dyDescent="0.25">
      <c r="A726" s="2"/>
      <c r="B726" s="2"/>
      <c r="C726" s="15"/>
      <c r="D726" s="2"/>
      <c r="E726" s="1"/>
      <c r="F726" s="2"/>
      <c r="G726" s="2"/>
      <c r="H726" s="2"/>
      <c r="I726" s="2"/>
      <c r="J726" s="2"/>
      <c r="K726" s="2"/>
      <c r="L726" s="2"/>
      <c r="M726" s="2"/>
      <c r="N726" s="2"/>
      <c r="O726" s="2"/>
      <c r="P726" s="2"/>
      <c r="Q726" s="2"/>
      <c r="R726" s="2"/>
      <c r="S726" s="2"/>
      <c r="T726" s="2"/>
      <c r="U726" s="2"/>
      <c r="W726" s="1"/>
      <c r="X726" s="2"/>
    </row>
    <row r="727" spans="1:24" x14ac:dyDescent="0.25">
      <c r="A727" s="21"/>
      <c r="B727" s="21"/>
      <c r="C727" s="83"/>
      <c r="D727" s="21"/>
      <c r="E727" s="1"/>
      <c r="F727" s="2"/>
      <c r="G727" s="2"/>
      <c r="H727" s="21"/>
      <c r="I727" s="21"/>
      <c r="J727" s="21"/>
      <c r="K727" s="21"/>
      <c r="L727" s="21"/>
      <c r="M727" s="21"/>
      <c r="N727" s="21"/>
      <c r="O727" s="21"/>
      <c r="P727" s="2"/>
      <c r="Q727" s="21"/>
      <c r="R727" s="21"/>
      <c r="S727" s="21"/>
      <c r="T727" s="21"/>
      <c r="U727" s="2"/>
      <c r="V727" s="32"/>
      <c r="W727" s="32"/>
      <c r="X727" s="32"/>
    </row>
    <row r="728" spans="1:24" x14ac:dyDescent="0.25">
      <c r="A728" s="21"/>
      <c r="B728" s="21"/>
      <c r="C728" s="83"/>
      <c r="D728" s="21"/>
      <c r="E728" s="37"/>
      <c r="F728" s="21"/>
      <c r="G728" s="2"/>
      <c r="H728" s="21"/>
      <c r="I728" s="2"/>
      <c r="J728" s="21"/>
      <c r="K728" s="21"/>
      <c r="L728" s="21"/>
      <c r="M728" s="21"/>
      <c r="N728" s="21"/>
      <c r="O728" s="21"/>
      <c r="P728" s="2"/>
      <c r="Q728" s="21"/>
      <c r="R728" s="21"/>
      <c r="S728" s="21"/>
      <c r="T728" s="21"/>
      <c r="U728" s="2"/>
      <c r="V728" s="32"/>
      <c r="W728" s="32"/>
      <c r="X728" s="32"/>
    </row>
    <row r="729" spans="1:24" x14ac:dyDescent="0.25">
      <c r="A729" s="2"/>
      <c r="B729" s="2"/>
      <c r="C729" s="15"/>
      <c r="D729" s="2"/>
      <c r="E729" s="1"/>
      <c r="F729" s="2"/>
      <c r="G729" s="2"/>
      <c r="H729" s="2"/>
      <c r="I729" s="2"/>
      <c r="J729" s="2"/>
      <c r="K729" s="2"/>
      <c r="L729" s="2"/>
      <c r="M729" s="2"/>
      <c r="N729" s="2"/>
      <c r="O729" s="2"/>
      <c r="P729" s="2"/>
      <c r="Q729" s="2"/>
      <c r="R729" s="21"/>
      <c r="S729" s="21"/>
      <c r="T729" s="2"/>
      <c r="U729" s="21"/>
      <c r="W729" s="1"/>
      <c r="X729" s="2"/>
    </row>
    <row r="730" spans="1:24" x14ac:dyDescent="0.25">
      <c r="A730" s="21"/>
      <c r="B730" s="21"/>
      <c r="C730" s="83"/>
      <c r="D730" s="2"/>
      <c r="E730" s="37"/>
      <c r="F730" s="2"/>
      <c r="G730" s="2"/>
      <c r="H730" s="21"/>
      <c r="I730" s="2"/>
      <c r="J730" s="21"/>
      <c r="K730" s="21"/>
      <c r="L730" s="21"/>
      <c r="M730" s="21"/>
      <c r="N730" s="21"/>
      <c r="O730" s="21"/>
      <c r="P730" s="2"/>
      <c r="Q730" s="21"/>
      <c r="R730" s="21"/>
      <c r="S730" s="21"/>
      <c r="T730" s="21"/>
      <c r="U730" s="21"/>
      <c r="V730" s="32"/>
      <c r="W730" s="32"/>
      <c r="X730" s="32"/>
    </row>
    <row r="731" spans="1:24" x14ac:dyDescent="0.25">
      <c r="A731" s="21"/>
      <c r="B731" s="21"/>
      <c r="C731" s="83"/>
      <c r="D731" s="2"/>
      <c r="E731" s="37"/>
      <c r="F731" s="2"/>
      <c r="G731" s="2"/>
      <c r="H731" s="21"/>
      <c r="I731" s="2"/>
      <c r="J731" s="21"/>
      <c r="K731" s="21"/>
      <c r="L731" s="21"/>
      <c r="M731" s="21"/>
      <c r="N731" s="21"/>
      <c r="O731" s="21"/>
      <c r="P731" s="2"/>
      <c r="Q731" s="21"/>
      <c r="R731" s="21"/>
      <c r="S731" s="21"/>
      <c r="T731" s="21"/>
      <c r="U731" s="21"/>
      <c r="V731" s="32"/>
      <c r="W731" s="32"/>
      <c r="X731" s="32"/>
    </row>
    <row r="732" spans="1:24" x14ac:dyDescent="0.25">
      <c r="A732" s="21"/>
      <c r="B732" s="21"/>
      <c r="C732" s="83"/>
      <c r="D732" s="2"/>
      <c r="E732" s="37"/>
      <c r="F732" s="2"/>
      <c r="G732" s="2"/>
      <c r="H732" s="21"/>
      <c r="I732" s="2"/>
      <c r="J732" s="21"/>
      <c r="K732" s="21"/>
      <c r="L732" s="21"/>
      <c r="M732" s="21"/>
      <c r="N732" s="21"/>
      <c r="O732" s="21"/>
      <c r="P732" s="2"/>
      <c r="Q732" s="21"/>
      <c r="R732" s="21"/>
      <c r="S732" s="21"/>
      <c r="T732" s="21"/>
      <c r="U732" s="21"/>
      <c r="V732" s="32"/>
      <c r="W732" s="32"/>
      <c r="X732" s="32"/>
    </row>
    <row r="733" spans="1:24" x14ac:dyDescent="0.25">
      <c r="A733" s="21"/>
      <c r="B733" s="21"/>
      <c r="C733" s="83"/>
      <c r="D733" s="2"/>
      <c r="E733" s="37"/>
      <c r="F733" s="2"/>
      <c r="G733" s="2"/>
      <c r="H733" s="21"/>
      <c r="I733" s="2"/>
      <c r="J733" s="21"/>
      <c r="K733" s="21"/>
      <c r="L733" s="21"/>
      <c r="M733" s="21"/>
      <c r="N733" s="21"/>
      <c r="O733" s="21"/>
      <c r="P733" s="2"/>
      <c r="Q733" s="21"/>
      <c r="R733" s="21"/>
      <c r="S733" s="21"/>
      <c r="T733" s="21"/>
      <c r="U733" s="21"/>
      <c r="V733" s="32"/>
      <c r="W733" s="32"/>
      <c r="X733" s="32"/>
    </row>
    <row r="734" spans="1:24" x14ac:dyDescent="0.25">
      <c r="A734" s="21"/>
      <c r="B734" s="21"/>
      <c r="C734" s="83"/>
      <c r="D734" s="21"/>
      <c r="E734" s="1"/>
      <c r="F734" s="2"/>
      <c r="G734" s="2"/>
      <c r="H734" s="21"/>
      <c r="I734" s="21"/>
      <c r="J734" s="21"/>
      <c r="K734" s="21"/>
      <c r="L734" s="21"/>
      <c r="M734" s="21"/>
      <c r="N734" s="21"/>
      <c r="O734" s="21"/>
      <c r="P734" s="2"/>
      <c r="Q734" s="21"/>
      <c r="R734" s="21"/>
      <c r="S734" s="2"/>
      <c r="T734" s="21"/>
      <c r="U734" s="21"/>
      <c r="V734" s="32"/>
      <c r="W734" s="32"/>
      <c r="X734" s="32"/>
    </row>
    <row r="735" spans="1:24" x14ac:dyDescent="0.25">
      <c r="A735" s="21"/>
      <c r="B735" s="21"/>
      <c r="C735" s="83"/>
      <c r="D735" s="21"/>
      <c r="E735" s="37"/>
      <c r="F735" s="21"/>
      <c r="G735" s="2"/>
      <c r="H735" s="21"/>
      <c r="I735" s="2"/>
      <c r="J735" s="21"/>
      <c r="K735" s="21"/>
      <c r="L735" s="21"/>
      <c r="M735" s="21"/>
      <c r="N735" s="21"/>
      <c r="O735" s="21"/>
      <c r="P735" s="2"/>
      <c r="Q735" s="21"/>
      <c r="R735" s="21"/>
      <c r="S735" s="21"/>
      <c r="T735" s="21"/>
      <c r="U735" s="21"/>
      <c r="V735" s="32"/>
      <c r="W735" s="32"/>
      <c r="X735" s="32"/>
    </row>
    <row r="736" spans="1:24" x14ac:dyDescent="0.25">
      <c r="A736" s="21"/>
      <c r="B736" s="21"/>
      <c r="C736" s="83"/>
      <c r="D736" s="21"/>
      <c r="E736" s="37"/>
      <c r="F736" s="2"/>
      <c r="G736" s="2"/>
      <c r="H736" s="21"/>
      <c r="I736" s="21"/>
      <c r="J736" s="21"/>
      <c r="K736" s="21"/>
      <c r="L736" s="21"/>
      <c r="M736" s="21"/>
      <c r="N736" s="21"/>
      <c r="O736" s="21"/>
      <c r="P736" s="21"/>
      <c r="Q736" s="21"/>
      <c r="R736" s="21"/>
      <c r="S736" s="21"/>
      <c r="T736" s="21"/>
      <c r="U736" s="21"/>
      <c r="V736" s="32"/>
      <c r="W736" s="32"/>
      <c r="X736" s="32"/>
    </row>
    <row r="737" spans="1:24" x14ac:dyDescent="0.25">
      <c r="A737" s="2"/>
      <c r="B737" s="2"/>
      <c r="C737" s="15"/>
      <c r="D737" s="21"/>
      <c r="E737" s="1"/>
      <c r="F737" s="2"/>
      <c r="G737" s="2"/>
      <c r="H737" s="2"/>
      <c r="I737" s="2"/>
      <c r="J737" s="2"/>
      <c r="K737" s="2"/>
      <c r="L737" s="2"/>
      <c r="M737" s="2"/>
      <c r="N737" s="2"/>
      <c r="O737" s="2"/>
      <c r="P737" s="2"/>
      <c r="Q737" s="2"/>
      <c r="R737" s="2"/>
      <c r="S737" s="2"/>
      <c r="T737" s="2"/>
      <c r="U737" s="2"/>
      <c r="W737" s="1"/>
      <c r="X737" s="2"/>
    </row>
    <row r="738" spans="1:24" x14ac:dyDescent="0.25">
      <c r="A738" s="21"/>
      <c r="B738" s="21"/>
      <c r="C738" s="83"/>
      <c r="D738" s="21"/>
      <c r="E738" s="1"/>
      <c r="F738" s="2"/>
      <c r="G738" s="2"/>
      <c r="H738" s="21"/>
      <c r="I738" s="21"/>
      <c r="J738" s="21"/>
      <c r="K738" s="21"/>
      <c r="L738" s="21"/>
      <c r="M738" s="21"/>
      <c r="N738" s="21"/>
      <c r="O738" s="21"/>
      <c r="P738" s="2"/>
      <c r="Q738" s="21"/>
      <c r="R738" s="2"/>
      <c r="S738" s="2"/>
      <c r="T738" s="21"/>
      <c r="U738" s="21"/>
      <c r="V738" s="32"/>
      <c r="W738" s="32"/>
      <c r="X738" s="32"/>
    </row>
    <row r="739" spans="1:24" x14ac:dyDescent="0.25">
      <c r="A739" s="21"/>
      <c r="B739" s="21"/>
      <c r="C739" s="83"/>
      <c r="D739" s="21"/>
      <c r="E739" s="37"/>
      <c r="F739" s="2"/>
      <c r="G739" s="2"/>
      <c r="H739" s="21"/>
      <c r="I739" s="21"/>
      <c r="J739" s="21"/>
      <c r="K739" s="21"/>
      <c r="L739" s="21"/>
      <c r="M739" s="21"/>
      <c r="N739" s="21"/>
      <c r="O739" s="21"/>
      <c r="P739" s="21"/>
      <c r="Q739" s="21"/>
      <c r="R739" s="21"/>
      <c r="S739" s="21"/>
      <c r="T739" s="21"/>
      <c r="U739" s="21"/>
      <c r="V739" s="32"/>
      <c r="W739" s="32"/>
      <c r="X739" s="32"/>
    </row>
    <row r="740" spans="1:24" x14ac:dyDescent="0.25">
      <c r="A740" s="2"/>
      <c r="B740" s="2"/>
      <c r="C740" s="15"/>
      <c r="D740" s="2"/>
      <c r="E740" s="1"/>
      <c r="F740" s="2"/>
      <c r="G740" s="2"/>
      <c r="H740" s="2"/>
      <c r="I740" s="2"/>
      <c r="J740" s="2"/>
      <c r="K740" s="2"/>
      <c r="L740" s="2"/>
      <c r="M740" s="2"/>
      <c r="N740" s="2"/>
      <c r="O740" s="2"/>
      <c r="P740" s="2"/>
      <c r="Q740" s="2"/>
      <c r="R740" s="2"/>
      <c r="S740" s="2"/>
      <c r="T740" s="2"/>
      <c r="U740" s="2"/>
      <c r="W740" s="1"/>
      <c r="X740" s="2"/>
    </row>
    <row r="741" spans="1:24" x14ac:dyDescent="0.25">
      <c r="A741" s="2"/>
      <c r="B741" s="2"/>
      <c r="C741" s="15"/>
      <c r="D741" s="2"/>
      <c r="E741" s="1"/>
      <c r="F741" s="2"/>
      <c r="G741" s="2"/>
      <c r="H741" s="2"/>
      <c r="I741" s="2"/>
      <c r="J741" s="2"/>
      <c r="K741" s="2"/>
      <c r="L741" s="2"/>
      <c r="M741" s="2"/>
      <c r="N741" s="2"/>
      <c r="O741" s="2"/>
      <c r="P741" s="2"/>
      <c r="Q741" s="2"/>
      <c r="R741" s="2"/>
      <c r="S741" s="2"/>
      <c r="T741" s="2"/>
      <c r="U741" s="2"/>
      <c r="V741" s="2"/>
      <c r="W741" s="1"/>
      <c r="X741" s="2"/>
    </row>
    <row r="742" spans="1:24" x14ac:dyDescent="0.25">
      <c r="A742" s="21"/>
      <c r="B742" s="21"/>
      <c r="C742" s="83"/>
      <c r="D742" s="21"/>
      <c r="E742" s="1"/>
      <c r="F742" s="2"/>
      <c r="G742" s="2"/>
      <c r="H742" s="21"/>
      <c r="I742" s="21"/>
      <c r="J742" s="21"/>
      <c r="K742" s="21"/>
      <c r="L742" s="21"/>
      <c r="M742" s="21"/>
      <c r="N742" s="21"/>
      <c r="O742" s="21"/>
      <c r="P742" s="21"/>
      <c r="Q742" s="21"/>
      <c r="R742" s="21"/>
      <c r="S742" s="21"/>
      <c r="T742" s="21"/>
      <c r="U742" s="21"/>
      <c r="V742" s="32"/>
      <c r="W742" s="32"/>
      <c r="X742" s="32"/>
    </row>
    <row r="743" spans="1:24" x14ac:dyDescent="0.25">
      <c r="A743" s="2"/>
      <c r="B743" s="2"/>
      <c r="C743" s="15"/>
      <c r="D743" s="2"/>
      <c r="E743" s="1"/>
      <c r="F743" s="2"/>
      <c r="G743" s="2"/>
      <c r="H743" s="2"/>
      <c r="I743" s="2"/>
      <c r="J743" s="2"/>
      <c r="K743" s="2"/>
      <c r="L743" s="2"/>
      <c r="M743" s="2"/>
      <c r="N743" s="2"/>
      <c r="O743" s="2"/>
      <c r="P743" s="2"/>
      <c r="Q743" s="2"/>
      <c r="R743" s="2"/>
      <c r="S743" s="2"/>
      <c r="T743" s="2"/>
      <c r="U743" s="2"/>
      <c r="V743" s="2"/>
      <c r="W743" s="1"/>
      <c r="X743" s="2"/>
    </row>
    <row r="744" spans="1:24" x14ac:dyDescent="0.25">
      <c r="A744" s="21"/>
      <c r="B744" s="21"/>
      <c r="C744" s="83"/>
      <c r="D744" s="2"/>
      <c r="E744" s="37"/>
      <c r="F744" s="2"/>
      <c r="G744" s="2"/>
      <c r="H744" s="21"/>
      <c r="I744" s="2"/>
      <c r="J744" s="21"/>
      <c r="K744" s="21"/>
      <c r="L744" s="21"/>
      <c r="M744" s="21"/>
      <c r="N744" s="21"/>
      <c r="O744" s="21"/>
      <c r="P744" s="21"/>
      <c r="Q744" s="21"/>
      <c r="R744" s="21"/>
      <c r="S744" s="21"/>
      <c r="T744" s="21"/>
      <c r="U744" s="21"/>
      <c r="V744" s="32"/>
      <c r="W744" s="32"/>
      <c r="X744" s="32"/>
    </row>
    <row r="745" spans="1:24" x14ac:dyDescent="0.25">
      <c r="A745" s="2"/>
      <c r="B745" s="2"/>
      <c r="C745" s="15"/>
      <c r="D745" s="2"/>
      <c r="E745" s="1"/>
      <c r="F745" s="2"/>
      <c r="G745" s="2"/>
      <c r="H745" s="2"/>
      <c r="I745" s="2"/>
      <c r="J745" s="2"/>
      <c r="K745" s="2"/>
      <c r="L745" s="2"/>
      <c r="M745" s="2"/>
      <c r="N745" s="2"/>
      <c r="O745" s="2"/>
      <c r="P745" s="2"/>
      <c r="Q745" s="2"/>
      <c r="R745" s="2"/>
      <c r="S745" s="2"/>
      <c r="T745" s="2"/>
      <c r="U745" s="2"/>
      <c r="V745" s="2"/>
      <c r="W745" s="1"/>
      <c r="X745" s="2"/>
    </row>
    <row r="746" spans="1:24" x14ac:dyDescent="0.25">
      <c r="A746" s="2"/>
      <c r="B746" s="2"/>
      <c r="C746" s="15"/>
      <c r="D746" s="2"/>
      <c r="E746" s="1"/>
      <c r="F746" s="2"/>
      <c r="G746" s="2"/>
      <c r="H746" s="2"/>
      <c r="I746" s="2"/>
      <c r="J746" s="2"/>
      <c r="K746" s="2"/>
      <c r="L746" s="2"/>
      <c r="M746" s="2"/>
      <c r="N746" s="2"/>
      <c r="O746" s="2"/>
      <c r="P746" s="2"/>
      <c r="Q746" s="2"/>
      <c r="R746" s="2"/>
      <c r="S746" s="2"/>
      <c r="T746" s="2"/>
      <c r="U746" s="2"/>
      <c r="V746" s="2"/>
      <c r="W746" s="1"/>
      <c r="X746" s="2"/>
    </row>
    <row r="747" spans="1:24" x14ac:dyDescent="0.25">
      <c r="A747" s="21"/>
      <c r="B747" s="21"/>
      <c r="C747" s="83"/>
      <c r="D747" s="2"/>
      <c r="E747" s="37"/>
      <c r="F747" s="2"/>
      <c r="G747" s="2"/>
      <c r="H747" s="21"/>
      <c r="I747" s="2"/>
      <c r="J747" s="21"/>
      <c r="K747" s="21"/>
      <c r="L747" s="21"/>
      <c r="M747" s="21"/>
      <c r="N747" s="21"/>
      <c r="O747" s="21"/>
      <c r="P747" s="21"/>
      <c r="Q747" s="21"/>
      <c r="R747" s="21"/>
      <c r="S747" s="21"/>
      <c r="T747" s="21"/>
      <c r="U747" s="21"/>
      <c r="V747" s="32"/>
      <c r="W747" s="32"/>
      <c r="X747" s="32"/>
    </row>
    <row r="748" spans="1:24" x14ac:dyDescent="0.25">
      <c r="A748" s="2"/>
      <c r="B748" s="2"/>
      <c r="C748" s="15"/>
      <c r="D748" s="2"/>
      <c r="E748" s="1"/>
      <c r="F748" s="2"/>
      <c r="G748" s="2"/>
      <c r="H748" s="2"/>
      <c r="I748" s="2"/>
      <c r="J748" s="2"/>
      <c r="K748" s="2"/>
      <c r="L748" s="2"/>
      <c r="M748" s="2"/>
      <c r="N748" s="2"/>
      <c r="O748" s="2"/>
      <c r="P748" s="2"/>
      <c r="Q748" s="2"/>
      <c r="R748" s="2"/>
      <c r="S748" s="2"/>
      <c r="T748" s="2"/>
      <c r="U748" s="2"/>
      <c r="W748" s="1"/>
      <c r="X748" s="2"/>
    </row>
    <row r="749" spans="1:24" x14ac:dyDescent="0.25">
      <c r="A749" s="2"/>
      <c r="B749" s="2"/>
      <c r="C749" s="15"/>
      <c r="D749" s="2"/>
      <c r="E749" s="1"/>
      <c r="F749" s="2"/>
      <c r="G749" s="2"/>
      <c r="H749" s="2"/>
      <c r="I749" s="2"/>
      <c r="J749" s="2"/>
      <c r="K749" s="2"/>
      <c r="L749" s="2"/>
      <c r="M749" s="2"/>
      <c r="N749" s="2"/>
      <c r="O749" s="2"/>
      <c r="P749" s="2"/>
      <c r="Q749" s="2"/>
      <c r="R749" s="2"/>
      <c r="S749" s="2"/>
      <c r="T749" s="2"/>
      <c r="U749" s="2"/>
      <c r="V749" s="2"/>
      <c r="W749" s="1"/>
      <c r="X749" s="2"/>
    </row>
    <row r="750" spans="1:24" x14ac:dyDescent="0.25">
      <c r="A750" s="2"/>
      <c r="B750" s="2"/>
      <c r="C750" s="15"/>
      <c r="D750" s="2"/>
      <c r="E750" s="1"/>
      <c r="F750" s="2"/>
      <c r="G750" s="2"/>
      <c r="H750" s="2"/>
      <c r="I750" s="2"/>
      <c r="J750" s="2"/>
      <c r="K750" s="2"/>
      <c r="L750" s="2"/>
      <c r="M750" s="2"/>
      <c r="N750" s="2"/>
      <c r="O750" s="2"/>
      <c r="P750" s="2"/>
      <c r="Q750" s="2"/>
      <c r="R750" s="2"/>
      <c r="S750" s="2"/>
      <c r="T750" s="2"/>
      <c r="U750" s="2"/>
      <c r="V750" s="2"/>
      <c r="W750" s="1"/>
      <c r="X750" s="2"/>
    </row>
    <row r="751" spans="1:24" x14ac:dyDescent="0.25">
      <c r="A751" s="2"/>
      <c r="B751" s="2"/>
      <c r="C751" s="15"/>
      <c r="D751" s="2"/>
      <c r="E751" s="1"/>
      <c r="F751" s="2"/>
      <c r="G751" s="2"/>
      <c r="H751" s="2"/>
      <c r="I751" s="2"/>
      <c r="J751" s="2"/>
      <c r="K751" s="2"/>
      <c r="L751" s="2"/>
      <c r="M751" s="2"/>
      <c r="N751" s="2"/>
      <c r="O751" s="2"/>
      <c r="P751" s="2"/>
      <c r="Q751" s="2"/>
      <c r="R751" s="2"/>
      <c r="S751" s="2"/>
      <c r="T751" s="2"/>
      <c r="U751" s="2"/>
      <c r="V751" s="2"/>
      <c r="W751" s="1"/>
      <c r="X751" s="2"/>
    </row>
    <row r="752" spans="1:24" x14ac:dyDescent="0.25">
      <c r="A752" s="2"/>
      <c r="B752" s="2"/>
      <c r="C752" s="15"/>
      <c r="D752" s="2"/>
      <c r="E752" s="1"/>
      <c r="F752" s="2"/>
      <c r="G752" s="2"/>
      <c r="H752" s="2"/>
      <c r="I752" s="2"/>
      <c r="J752" s="2"/>
      <c r="K752" s="2"/>
      <c r="L752" s="2"/>
      <c r="M752" s="2"/>
      <c r="N752" s="2"/>
      <c r="O752" s="2"/>
      <c r="P752" s="2"/>
      <c r="Q752" s="2"/>
      <c r="R752" s="2"/>
      <c r="S752" s="2"/>
      <c r="T752" s="2"/>
      <c r="U752" s="2"/>
      <c r="V752" s="2"/>
      <c r="W752" s="1"/>
      <c r="X752" s="2"/>
    </row>
    <row r="753" spans="1:24" x14ac:dyDescent="0.25">
      <c r="A753" s="2"/>
      <c r="B753" s="2"/>
      <c r="C753" s="15"/>
      <c r="D753" s="2"/>
      <c r="E753" s="1"/>
      <c r="F753" s="2"/>
      <c r="G753" s="2"/>
      <c r="H753" s="2"/>
      <c r="I753" s="2"/>
      <c r="J753" s="2"/>
      <c r="K753" s="2"/>
      <c r="L753" s="2"/>
      <c r="M753" s="2"/>
      <c r="N753" s="2"/>
      <c r="O753" s="2"/>
      <c r="P753" s="2"/>
      <c r="Q753" s="2"/>
      <c r="R753" s="2"/>
      <c r="S753" s="2"/>
      <c r="T753" s="2"/>
      <c r="U753" s="2"/>
      <c r="V753" s="2"/>
      <c r="W753" s="1"/>
      <c r="X753" s="2"/>
    </row>
    <row r="754" spans="1:24" x14ac:dyDescent="0.25">
      <c r="A754" s="2"/>
      <c r="B754" s="2"/>
      <c r="C754" s="15"/>
      <c r="D754" s="2"/>
      <c r="E754" s="1"/>
      <c r="F754" s="2"/>
      <c r="G754" s="2"/>
      <c r="H754" s="2"/>
      <c r="I754" s="2"/>
      <c r="J754" s="2"/>
      <c r="K754" s="2"/>
      <c r="L754" s="2"/>
      <c r="M754" s="2"/>
      <c r="N754" s="2"/>
      <c r="O754" s="2"/>
      <c r="P754" s="2"/>
      <c r="Q754" s="2"/>
      <c r="R754" s="2"/>
      <c r="S754" s="2"/>
      <c r="T754" s="2"/>
      <c r="U754" s="2"/>
      <c r="V754" s="2"/>
      <c r="W754" s="1"/>
      <c r="X754" s="2"/>
    </row>
    <row r="755" spans="1:24" x14ac:dyDescent="0.25">
      <c r="A755" s="2"/>
      <c r="B755" s="2"/>
      <c r="C755" s="15"/>
      <c r="D755" s="2"/>
      <c r="E755" s="1"/>
      <c r="F755" s="2"/>
      <c r="G755" s="2"/>
      <c r="H755" s="2"/>
      <c r="I755" s="2"/>
      <c r="J755" s="2"/>
      <c r="K755" s="2"/>
      <c r="L755" s="2"/>
      <c r="M755" s="2"/>
      <c r="N755" s="2"/>
      <c r="O755" s="2"/>
      <c r="P755" s="2"/>
      <c r="Q755" s="2"/>
      <c r="R755" s="2"/>
      <c r="S755" s="2"/>
      <c r="T755" s="2"/>
      <c r="U755" s="2"/>
      <c r="V755" s="2"/>
      <c r="W755" s="1"/>
      <c r="X755" s="2"/>
    </row>
    <row r="756" spans="1:24" x14ac:dyDescent="0.25">
      <c r="A756" s="2"/>
      <c r="B756" s="2"/>
      <c r="C756" s="15"/>
      <c r="D756" s="2"/>
      <c r="E756" s="1"/>
      <c r="F756" s="2"/>
      <c r="G756" s="2"/>
      <c r="H756" s="2"/>
      <c r="I756" s="2"/>
      <c r="J756" s="2"/>
      <c r="K756" s="2"/>
      <c r="L756" s="2"/>
      <c r="M756" s="2"/>
      <c r="N756" s="2"/>
      <c r="O756" s="2"/>
      <c r="P756" s="2"/>
      <c r="Q756" s="2"/>
      <c r="R756" s="2"/>
      <c r="S756" s="2"/>
      <c r="T756" s="2"/>
      <c r="U756" s="2"/>
      <c r="V756" s="2"/>
      <c r="W756" s="1"/>
      <c r="X756" s="2"/>
    </row>
    <row r="757" spans="1:24" x14ac:dyDescent="0.25">
      <c r="A757" s="2"/>
      <c r="B757" s="2"/>
      <c r="C757" s="15"/>
      <c r="D757" s="2"/>
      <c r="E757" s="1"/>
      <c r="F757" s="2"/>
      <c r="G757" s="2"/>
      <c r="H757" s="2"/>
      <c r="I757" s="2"/>
      <c r="J757" s="2"/>
      <c r="K757" s="2"/>
      <c r="L757" s="2"/>
      <c r="M757" s="2"/>
      <c r="N757" s="2"/>
      <c r="O757" s="2"/>
      <c r="P757" s="2"/>
      <c r="Q757" s="2"/>
      <c r="R757" s="2"/>
      <c r="S757" s="2"/>
      <c r="T757" s="2"/>
      <c r="U757" s="2"/>
      <c r="V757" s="2"/>
      <c r="W757" s="1"/>
      <c r="X757" s="2"/>
    </row>
    <row r="758" spans="1:24" x14ac:dyDescent="0.25">
      <c r="A758" s="2"/>
      <c r="B758" s="2"/>
      <c r="C758" s="15"/>
      <c r="D758" s="2"/>
      <c r="E758" s="1"/>
      <c r="F758" s="2"/>
      <c r="G758" s="2"/>
      <c r="H758" s="2"/>
      <c r="I758" s="2"/>
      <c r="J758" s="2"/>
      <c r="K758" s="2"/>
      <c r="L758" s="2"/>
      <c r="M758" s="2"/>
      <c r="N758" s="2"/>
      <c r="O758" s="2"/>
      <c r="P758" s="2"/>
      <c r="Q758" s="2"/>
      <c r="R758" s="2"/>
      <c r="S758" s="2"/>
      <c r="T758" s="2"/>
      <c r="U758" s="2"/>
      <c r="V758" s="2"/>
      <c r="W758" s="1"/>
      <c r="X758" s="2"/>
    </row>
    <row r="759" spans="1:24" x14ac:dyDescent="0.25">
      <c r="A759" s="2"/>
      <c r="B759" s="2"/>
      <c r="C759" s="15"/>
      <c r="D759" s="2"/>
      <c r="E759" s="1"/>
      <c r="F759" s="2"/>
      <c r="G759" s="2"/>
      <c r="H759" s="2"/>
      <c r="I759" s="2"/>
      <c r="J759" s="2"/>
      <c r="K759" s="2"/>
      <c r="L759" s="2"/>
      <c r="M759" s="2"/>
      <c r="N759" s="2"/>
      <c r="O759" s="2"/>
      <c r="P759" s="2"/>
      <c r="Q759" s="2"/>
      <c r="R759" s="2"/>
      <c r="S759" s="2"/>
      <c r="T759" s="2"/>
      <c r="U759" s="2"/>
      <c r="V759" s="2"/>
      <c r="W759" s="1"/>
      <c r="X759" s="2"/>
    </row>
    <row r="760" spans="1:24" x14ac:dyDescent="0.25">
      <c r="A760" s="2"/>
      <c r="B760" s="2"/>
      <c r="C760" s="15"/>
      <c r="D760" s="2"/>
      <c r="E760" s="1"/>
      <c r="F760" s="2"/>
      <c r="G760" s="2"/>
      <c r="H760" s="2"/>
      <c r="I760" s="2"/>
      <c r="J760" s="2"/>
      <c r="K760" s="2"/>
      <c r="L760" s="2"/>
      <c r="M760" s="2"/>
      <c r="N760" s="2"/>
      <c r="O760" s="2"/>
      <c r="P760" s="2"/>
      <c r="Q760" s="2"/>
      <c r="R760" s="2"/>
      <c r="S760" s="2"/>
      <c r="T760" s="2"/>
      <c r="U760" s="2"/>
      <c r="V760" s="2"/>
      <c r="W760" s="1"/>
      <c r="X760" s="2"/>
    </row>
    <row r="761" spans="1:24" x14ac:dyDescent="0.25">
      <c r="A761" s="2"/>
      <c r="B761" s="2"/>
      <c r="C761" s="15"/>
      <c r="D761" s="2"/>
      <c r="E761" s="1"/>
      <c r="F761" s="2"/>
      <c r="G761" s="2"/>
      <c r="H761" s="2"/>
      <c r="I761" s="2"/>
      <c r="J761" s="2"/>
      <c r="K761" s="2"/>
      <c r="L761" s="2"/>
      <c r="M761" s="2"/>
      <c r="N761" s="2"/>
      <c r="O761" s="2"/>
      <c r="P761" s="2"/>
      <c r="Q761" s="2"/>
      <c r="R761" s="2"/>
      <c r="S761" s="2"/>
      <c r="T761" s="2"/>
      <c r="U761" s="2"/>
      <c r="V761" s="2"/>
      <c r="W761" s="1"/>
      <c r="X761" s="2"/>
    </row>
    <row r="762" spans="1:24" x14ac:dyDescent="0.25">
      <c r="A762" s="2"/>
      <c r="B762" s="2"/>
      <c r="C762" s="15"/>
      <c r="D762" s="2"/>
      <c r="E762" s="1"/>
      <c r="F762" s="2"/>
      <c r="G762" s="2"/>
      <c r="H762" s="2"/>
      <c r="I762" s="21"/>
      <c r="J762" s="2"/>
      <c r="K762" s="2"/>
      <c r="L762" s="2"/>
      <c r="M762" s="2"/>
      <c r="N762" s="2"/>
      <c r="O762" s="2"/>
      <c r="P762" s="2"/>
      <c r="Q762" s="2"/>
      <c r="R762" s="2"/>
      <c r="S762" s="2"/>
      <c r="T762" s="2"/>
      <c r="U762" s="2"/>
      <c r="V762" s="2"/>
      <c r="W762" s="1"/>
      <c r="X762" s="2"/>
    </row>
    <row r="763" spans="1:24" x14ac:dyDescent="0.25">
      <c r="A763" s="2"/>
      <c r="B763" s="2"/>
      <c r="C763" s="15"/>
      <c r="D763" s="2"/>
      <c r="E763" s="1"/>
      <c r="F763" s="2"/>
      <c r="G763" s="2"/>
      <c r="H763" s="2"/>
      <c r="I763" s="2"/>
      <c r="J763" s="2"/>
      <c r="K763" s="2"/>
      <c r="L763" s="2"/>
      <c r="M763" s="2"/>
      <c r="N763" s="2"/>
      <c r="O763" s="2"/>
      <c r="P763" s="2"/>
      <c r="Q763" s="2"/>
      <c r="R763" s="2"/>
      <c r="S763" s="2"/>
      <c r="T763" s="2"/>
      <c r="U763" s="2"/>
      <c r="V763" s="2"/>
      <c r="W763" s="1"/>
      <c r="X763" s="2"/>
    </row>
    <row r="764" spans="1:24" x14ac:dyDescent="0.25">
      <c r="A764" s="2"/>
      <c r="B764" s="2"/>
      <c r="C764" s="15"/>
      <c r="D764" s="2"/>
      <c r="E764" s="1"/>
      <c r="F764" s="2"/>
      <c r="G764" s="2"/>
      <c r="H764" s="2"/>
      <c r="I764" s="2"/>
      <c r="J764" s="2"/>
      <c r="K764" s="2"/>
      <c r="L764" s="2"/>
      <c r="M764" s="2"/>
      <c r="N764" s="2"/>
      <c r="O764" s="2"/>
      <c r="P764" s="2"/>
      <c r="Q764" s="2"/>
      <c r="R764" s="2"/>
      <c r="S764" s="2"/>
      <c r="T764" s="2"/>
      <c r="U764" s="2"/>
      <c r="V764" s="2"/>
      <c r="W764" s="1"/>
      <c r="X764" s="2"/>
    </row>
    <row r="765" spans="1:24" x14ac:dyDescent="0.25">
      <c r="A765" s="2"/>
      <c r="B765" s="2"/>
      <c r="C765" s="15"/>
      <c r="D765" s="2"/>
      <c r="E765" s="1"/>
      <c r="F765" s="2"/>
      <c r="G765" s="2"/>
      <c r="H765" s="2"/>
      <c r="I765" s="2"/>
      <c r="J765" s="2"/>
      <c r="K765" s="2"/>
      <c r="L765" s="2"/>
      <c r="M765" s="2"/>
      <c r="N765" s="2"/>
      <c r="O765" s="2"/>
      <c r="P765" s="2"/>
      <c r="Q765" s="2"/>
      <c r="R765" s="2"/>
      <c r="S765" s="2"/>
      <c r="T765" s="2"/>
      <c r="U765" s="2"/>
      <c r="V765" s="2"/>
      <c r="W765" s="1"/>
      <c r="X765" s="2"/>
    </row>
    <row r="766" spans="1:24" x14ac:dyDescent="0.25">
      <c r="A766" s="2"/>
      <c r="B766" s="2"/>
      <c r="C766" s="15"/>
      <c r="D766" s="2"/>
      <c r="E766" s="1"/>
      <c r="F766" s="2"/>
      <c r="G766" s="2"/>
      <c r="H766" s="2"/>
      <c r="I766" s="2"/>
      <c r="J766" s="2"/>
      <c r="K766" s="2"/>
      <c r="L766" s="2"/>
      <c r="M766" s="2"/>
      <c r="N766" s="2"/>
      <c r="O766" s="2"/>
      <c r="P766" s="2"/>
      <c r="Q766" s="2"/>
      <c r="R766" s="2"/>
      <c r="S766" s="2"/>
      <c r="T766" s="2"/>
      <c r="U766" s="2"/>
      <c r="V766" s="2"/>
      <c r="W766" s="1"/>
      <c r="X766" s="2"/>
    </row>
    <row r="767" spans="1:24" x14ac:dyDescent="0.25">
      <c r="A767" s="2"/>
      <c r="B767" s="2"/>
      <c r="C767" s="15"/>
      <c r="D767" s="2"/>
      <c r="E767" s="1"/>
      <c r="F767" s="2"/>
      <c r="G767" s="2"/>
      <c r="H767" s="2"/>
      <c r="I767" s="2"/>
      <c r="J767" s="2"/>
      <c r="K767" s="2"/>
      <c r="L767" s="2"/>
      <c r="M767" s="2"/>
      <c r="N767" s="2"/>
      <c r="O767" s="2"/>
      <c r="P767" s="2"/>
      <c r="Q767" s="2"/>
      <c r="R767" s="2"/>
      <c r="S767" s="2"/>
      <c r="T767" s="2"/>
      <c r="U767" s="2"/>
      <c r="V767" s="2"/>
      <c r="W767" s="1"/>
      <c r="X767" s="2"/>
    </row>
    <row r="768" spans="1:24" x14ac:dyDescent="0.25">
      <c r="A768" s="2"/>
      <c r="B768" s="2"/>
      <c r="C768" s="15"/>
      <c r="D768" s="2"/>
      <c r="E768" s="1"/>
      <c r="F768" s="2"/>
      <c r="G768" s="2"/>
      <c r="H768" s="2"/>
      <c r="I768" s="2"/>
      <c r="J768" s="2"/>
      <c r="K768" s="2"/>
      <c r="L768" s="2"/>
      <c r="M768" s="2"/>
      <c r="N768" s="2"/>
      <c r="O768" s="2"/>
      <c r="P768" s="2"/>
      <c r="Q768" s="2"/>
      <c r="R768" s="2"/>
      <c r="S768" s="2"/>
      <c r="T768" s="2"/>
      <c r="U768" s="2"/>
      <c r="V768" s="2"/>
      <c r="W768" s="1"/>
      <c r="X768" s="2"/>
    </row>
    <row r="769" spans="1:24" x14ac:dyDescent="0.25">
      <c r="A769" s="2"/>
      <c r="B769" s="2"/>
      <c r="C769" s="15"/>
      <c r="D769" s="2"/>
      <c r="E769" s="1"/>
      <c r="F769" s="2"/>
      <c r="G769" s="2"/>
      <c r="H769" s="2"/>
      <c r="I769" s="21"/>
      <c r="J769" s="2"/>
      <c r="K769" s="2"/>
      <c r="L769" s="2"/>
      <c r="M769" s="2"/>
      <c r="N769" s="2"/>
      <c r="O769" s="2"/>
      <c r="P769" s="2"/>
      <c r="Q769" s="2"/>
      <c r="R769" s="2"/>
      <c r="S769" s="2"/>
      <c r="T769" s="2"/>
      <c r="U769" s="2"/>
      <c r="V769" s="2"/>
      <c r="W769" s="1"/>
      <c r="X769" s="2"/>
    </row>
    <row r="770" spans="1:24" x14ac:dyDescent="0.25">
      <c r="A770" s="2"/>
      <c r="B770" s="2"/>
      <c r="C770" s="15"/>
      <c r="D770" s="2"/>
      <c r="E770" s="1"/>
      <c r="F770" s="2"/>
      <c r="G770" s="2"/>
      <c r="H770" s="2"/>
      <c r="I770" s="2"/>
      <c r="J770" s="2"/>
      <c r="K770" s="2"/>
      <c r="L770" s="2"/>
      <c r="M770" s="2"/>
      <c r="N770" s="2"/>
      <c r="O770" s="2"/>
      <c r="P770" s="2"/>
      <c r="Q770" s="2"/>
      <c r="R770" s="2"/>
      <c r="S770" s="2"/>
      <c r="T770" s="2"/>
      <c r="U770" s="2"/>
      <c r="V770" s="2"/>
      <c r="W770" s="1"/>
      <c r="X770" s="2"/>
    </row>
    <row r="771" spans="1:24" x14ac:dyDescent="0.25">
      <c r="A771" s="2"/>
      <c r="B771" s="2"/>
      <c r="C771" s="15"/>
      <c r="D771" s="2"/>
      <c r="E771" s="1"/>
      <c r="F771" s="2"/>
      <c r="G771" s="2"/>
      <c r="H771" s="2"/>
      <c r="I771" s="2"/>
      <c r="J771" s="2"/>
      <c r="K771" s="2"/>
      <c r="L771" s="2"/>
      <c r="M771" s="2"/>
      <c r="N771" s="2"/>
      <c r="O771" s="2"/>
      <c r="P771" s="2"/>
      <c r="Q771" s="2"/>
      <c r="R771" s="2"/>
      <c r="S771" s="2"/>
      <c r="T771" s="2"/>
      <c r="U771" s="2"/>
      <c r="V771" s="2"/>
      <c r="W771" s="1"/>
      <c r="X771" s="2"/>
    </row>
    <row r="772" spans="1:24" x14ac:dyDescent="0.25">
      <c r="A772" s="2"/>
      <c r="B772" s="2"/>
      <c r="C772" s="15"/>
      <c r="D772" s="2"/>
      <c r="E772" s="1"/>
      <c r="F772" s="2"/>
      <c r="G772" s="2"/>
      <c r="H772" s="2"/>
      <c r="I772" s="2"/>
      <c r="J772" s="2"/>
      <c r="K772" s="2"/>
      <c r="L772" s="2"/>
      <c r="M772" s="2"/>
      <c r="N772" s="2"/>
      <c r="O772" s="2"/>
      <c r="P772" s="2"/>
      <c r="Q772" s="2"/>
      <c r="R772" s="2"/>
      <c r="S772" s="2"/>
      <c r="T772" s="2"/>
      <c r="U772" s="2"/>
      <c r="V772" s="2"/>
      <c r="W772" s="1"/>
      <c r="X772" s="2"/>
    </row>
    <row r="773" spans="1:24" x14ac:dyDescent="0.25">
      <c r="A773" s="2"/>
      <c r="B773" s="2"/>
      <c r="C773" s="15"/>
      <c r="D773" s="2"/>
      <c r="E773" s="1"/>
      <c r="F773" s="2"/>
      <c r="G773" s="2"/>
      <c r="H773" s="2"/>
      <c r="I773" s="2"/>
      <c r="J773" s="2"/>
      <c r="K773" s="2"/>
      <c r="L773" s="2"/>
      <c r="M773" s="2"/>
      <c r="N773" s="2"/>
      <c r="O773" s="2"/>
      <c r="P773" s="2"/>
      <c r="Q773" s="2"/>
      <c r="R773" s="2"/>
      <c r="S773" s="2"/>
      <c r="T773" s="2"/>
      <c r="U773" s="2"/>
      <c r="V773" s="2"/>
      <c r="W773" s="1"/>
      <c r="X773" s="2"/>
    </row>
    <row r="774" spans="1:24" x14ac:dyDescent="0.25">
      <c r="A774" s="2"/>
      <c r="B774" s="2"/>
      <c r="C774" s="15"/>
      <c r="D774" s="2"/>
      <c r="E774" s="1"/>
      <c r="F774" s="2"/>
      <c r="G774" s="2"/>
      <c r="H774" s="2"/>
      <c r="I774" s="2"/>
      <c r="J774" s="2"/>
      <c r="K774" s="2"/>
      <c r="L774" s="2"/>
      <c r="M774" s="2"/>
      <c r="N774" s="2"/>
      <c r="O774" s="2"/>
      <c r="P774" s="2"/>
      <c r="Q774" s="2"/>
      <c r="R774" s="2"/>
      <c r="S774" s="2"/>
      <c r="T774" s="2"/>
      <c r="U774" s="2"/>
      <c r="V774" s="2"/>
      <c r="W774" s="1"/>
      <c r="X774" s="2"/>
    </row>
    <row r="775" spans="1:24" x14ac:dyDescent="0.25">
      <c r="A775" s="2"/>
      <c r="B775" s="2"/>
      <c r="C775" s="15"/>
      <c r="D775" s="2"/>
      <c r="E775" s="1"/>
      <c r="F775" s="2"/>
      <c r="G775" s="2"/>
      <c r="H775" s="2"/>
      <c r="I775" s="2"/>
      <c r="J775" s="2"/>
      <c r="K775" s="2"/>
      <c r="L775" s="2"/>
      <c r="M775" s="2"/>
      <c r="N775" s="2"/>
      <c r="O775" s="2"/>
      <c r="P775" s="2"/>
      <c r="Q775" s="2"/>
      <c r="R775" s="2"/>
      <c r="S775" s="2"/>
      <c r="T775" s="2"/>
      <c r="U775" s="2"/>
      <c r="V775" s="2"/>
      <c r="W775" s="1"/>
      <c r="X775" s="2"/>
    </row>
    <row r="776" spans="1:24" x14ac:dyDescent="0.25">
      <c r="A776" s="2"/>
      <c r="B776" s="2"/>
      <c r="C776" s="15"/>
      <c r="D776" s="2"/>
      <c r="E776" s="1"/>
      <c r="F776" s="2"/>
      <c r="G776" s="2"/>
      <c r="H776" s="2"/>
      <c r="I776" s="2"/>
      <c r="J776" s="2"/>
      <c r="K776" s="2"/>
      <c r="L776" s="2"/>
      <c r="M776" s="2"/>
      <c r="N776" s="2"/>
      <c r="O776" s="2"/>
      <c r="P776" s="2"/>
      <c r="Q776" s="2"/>
      <c r="R776" s="2"/>
      <c r="S776" s="2"/>
      <c r="T776" s="2"/>
      <c r="U776" s="2"/>
      <c r="V776" s="2"/>
      <c r="W776" s="1"/>
      <c r="X776" s="2"/>
    </row>
    <row r="777" spans="1:24" x14ac:dyDescent="0.25">
      <c r="A777" s="2"/>
      <c r="B777" s="2"/>
      <c r="C777" s="15"/>
      <c r="D777" s="2"/>
      <c r="E777" s="1"/>
      <c r="F777" s="2"/>
      <c r="G777" s="2"/>
      <c r="H777" s="2"/>
      <c r="I777" s="2"/>
      <c r="J777" s="2"/>
      <c r="K777" s="2"/>
      <c r="L777" s="2"/>
      <c r="M777" s="2"/>
      <c r="N777" s="2"/>
      <c r="O777" s="2"/>
      <c r="P777" s="2"/>
      <c r="Q777" s="2"/>
      <c r="R777" s="2"/>
      <c r="S777" s="2"/>
      <c r="T777" s="2"/>
      <c r="U777" s="2"/>
      <c r="V777" s="2"/>
      <c r="W777" s="1"/>
      <c r="X777" s="2"/>
    </row>
    <row r="778" spans="1:24" x14ac:dyDescent="0.25">
      <c r="A778" s="2"/>
      <c r="B778" s="2"/>
      <c r="C778" s="15"/>
      <c r="D778" s="2"/>
      <c r="E778" s="1"/>
      <c r="F778" s="2"/>
      <c r="G778" s="2"/>
      <c r="H778" s="2"/>
      <c r="I778" s="2"/>
      <c r="J778" s="2"/>
      <c r="K778" s="2"/>
      <c r="L778" s="2"/>
      <c r="M778" s="2"/>
      <c r="N778" s="2"/>
      <c r="O778" s="2"/>
      <c r="P778" s="2"/>
      <c r="Q778" s="2"/>
      <c r="R778" s="2"/>
      <c r="S778" s="2"/>
      <c r="T778" s="2"/>
      <c r="U778" s="2"/>
      <c r="V778" s="2"/>
      <c r="W778" s="1"/>
      <c r="X778" s="2"/>
    </row>
    <row r="779" spans="1:24" x14ac:dyDescent="0.25">
      <c r="A779" s="2"/>
      <c r="B779" s="2"/>
      <c r="C779" s="15"/>
      <c r="D779" s="2"/>
      <c r="E779" s="1"/>
      <c r="F779" s="2"/>
      <c r="G779" s="2"/>
      <c r="H779" s="2"/>
      <c r="I779" s="2"/>
      <c r="J779" s="2"/>
      <c r="K779" s="2"/>
      <c r="L779" s="2"/>
      <c r="M779" s="2"/>
      <c r="N779" s="2"/>
      <c r="O779" s="2"/>
      <c r="P779" s="2"/>
      <c r="Q779" s="2"/>
      <c r="R779" s="2"/>
      <c r="S779" s="2"/>
      <c r="T779" s="2"/>
      <c r="U779" s="2"/>
      <c r="V779" s="2"/>
      <c r="W779" s="1"/>
      <c r="X779" s="2"/>
    </row>
    <row r="780" spans="1:24" x14ac:dyDescent="0.25">
      <c r="A780" s="2"/>
      <c r="B780" s="2"/>
      <c r="C780" s="15"/>
      <c r="D780" s="2"/>
      <c r="E780" s="1"/>
      <c r="F780" s="2"/>
      <c r="G780" s="2"/>
      <c r="H780" s="2"/>
      <c r="I780" s="2"/>
      <c r="J780" s="2"/>
      <c r="K780" s="2"/>
      <c r="L780" s="2"/>
      <c r="M780" s="2"/>
      <c r="N780" s="2"/>
      <c r="O780" s="2"/>
      <c r="P780" s="2"/>
      <c r="Q780" s="2"/>
      <c r="R780" s="2"/>
      <c r="S780" s="2"/>
      <c r="T780" s="2"/>
      <c r="U780" s="2"/>
      <c r="V780" s="2"/>
      <c r="W780" s="1"/>
      <c r="X780" s="2"/>
    </row>
    <row r="781" spans="1:24" x14ac:dyDescent="0.25">
      <c r="A781" s="2"/>
      <c r="B781" s="2"/>
      <c r="C781" s="15"/>
      <c r="D781" s="2"/>
      <c r="E781" s="1"/>
      <c r="F781" s="2"/>
      <c r="G781" s="2"/>
      <c r="H781" s="2"/>
      <c r="I781" s="2"/>
      <c r="J781" s="2"/>
      <c r="K781" s="2"/>
      <c r="L781" s="2"/>
      <c r="M781" s="2"/>
      <c r="N781" s="2"/>
      <c r="O781" s="2"/>
      <c r="P781" s="2"/>
      <c r="Q781" s="2"/>
      <c r="R781" s="2"/>
      <c r="S781" s="2"/>
      <c r="T781" s="2"/>
      <c r="U781" s="2"/>
      <c r="V781" s="2"/>
      <c r="W781" s="1"/>
      <c r="X781" s="2"/>
    </row>
    <row r="782" spans="1:24" x14ac:dyDescent="0.25">
      <c r="A782" s="2"/>
      <c r="B782" s="2"/>
      <c r="C782" s="15"/>
      <c r="D782" s="2"/>
      <c r="E782" s="1"/>
      <c r="F782" s="2"/>
      <c r="G782" s="2"/>
      <c r="H782" s="2"/>
      <c r="I782" s="2"/>
      <c r="J782" s="2"/>
      <c r="K782" s="2"/>
      <c r="L782" s="2"/>
      <c r="M782" s="2"/>
      <c r="N782" s="2"/>
      <c r="O782" s="2"/>
      <c r="P782" s="2"/>
      <c r="Q782" s="2"/>
      <c r="R782" s="2"/>
      <c r="S782" s="2"/>
      <c r="T782" s="2"/>
      <c r="U782" s="2"/>
      <c r="V782" s="2"/>
      <c r="W782" s="1"/>
      <c r="X782" s="2"/>
    </row>
    <row r="783" spans="1:24" x14ac:dyDescent="0.25">
      <c r="A783" s="2"/>
      <c r="B783" s="2"/>
      <c r="C783" s="15"/>
      <c r="D783" s="2"/>
      <c r="E783" s="1"/>
      <c r="F783" s="2"/>
      <c r="G783" s="2"/>
      <c r="H783" s="2"/>
      <c r="I783" s="2"/>
      <c r="J783" s="2"/>
      <c r="K783" s="2"/>
      <c r="L783" s="2"/>
      <c r="M783" s="2"/>
      <c r="N783" s="2"/>
      <c r="O783" s="2"/>
      <c r="P783" s="2"/>
      <c r="Q783" s="2"/>
      <c r="R783" s="2"/>
      <c r="S783" s="2"/>
      <c r="T783" s="2"/>
      <c r="U783" s="2"/>
      <c r="V783" s="2"/>
      <c r="W783" s="1"/>
      <c r="X783" s="2"/>
    </row>
    <row r="784" spans="1:24" x14ac:dyDescent="0.25">
      <c r="A784" s="2"/>
      <c r="B784" s="2"/>
      <c r="C784" s="15"/>
      <c r="D784" s="2"/>
      <c r="E784" s="1"/>
      <c r="F784" s="2"/>
      <c r="G784" s="2"/>
      <c r="H784" s="2"/>
      <c r="I784" s="2"/>
      <c r="J784" s="2"/>
      <c r="K784" s="2"/>
      <c r="L784" s="2"/>
      <c r="M784" s="2"/>
      <c r="N784" s="2"/>
      <c r="O784" s="2"/>
      <c r="P784" s="2"/>
      <c r="Q784" s="2"/>
      <c r="R784" s="2"/>
      <c r="S784" s="2"/>
      <c r="T784" s="2"/>
      <c r="U784" s="2"/>
      <c r="V784" s="2"/>
      <c r="W784" s="1"/>
      <c r="X784" s="2"/>
    </row>
    <row r="785" spans="1:24" x14ac:dyDescent="0.25">
      <c r="A785" s="2"/>
      <c r="B785" s="2"/>
      <c r="C785" s="15"/>
      <c r="D785" s="2"/>
      <c r="E785" s="1"/>
      <c r="F785" s="2"/>
      <c r="G785" s="2"/>
      <c r="H785" s="2"/>
      <c r="I785" s="2"/>
      <c r="J785" s="2"/>
      <c r="K785" s="2"/>
      <c r="L785" s="2"/>
      <c r="M785" s="2"/>
      <c r="N785" s="2"/>
      <c r="O785" s="2"/>
      <c r="P785" s="2"/>
      <c r="Q785" s="2"/>
      <c r="R785" s="2"/>
      <c r="S785" s="2"/>
      <c r="T785" s="2"/>
      <c r="U785" s="2"/>
      <c r="V785" s="2"/>
      <c r="W785" s="1"/>
      <c r="X785" s="2"/>
    </row>
    <row r="786" spans="1:24" x14ac:dyDescent="0.25">
      <c r="A786" s="2"/>
      <c r="B786" s="2"/>
      <c r="C786" s="15"/>
      <c r="D786" s="2"/>
      <c r="E786" s="1"/>
      <c r="F786" s="2"/>
      <c r="G786" s="2"/>
      <c r="H786" s="2"/>
      <c r="I786" s="2"/>
      <c r="J786" s="2"/>
      <c r="K786" s="2"/>
      <c r="L786" s="2"/>
      <c r="M786" s="2"/>
      <c r="N786" s="2"/>
      <c r="O786" s="2"/>
      <c r="P786" s="2"/>
      <c r="Q786" s="2"/>
      <c r="R786" s="2"/>
      <c r="S786" s="2"/>
      <c r="T786" s="2"/>
      <c r="U786" s="2"/>
      <c r="V786" s="2"/>
      <c r="W786" s="1"/>
      <c r="X786" s="2"/>
    </row>
    <row r="787" spans="1:24" x14ac:dyDescent="0.25">
      <c r="A787" s="2"/>
      <c r="B787" s="2"/>
      <c r="C787" s="15"/>
      <c r="D787" s="2"/>
      <c r="E787" s="1"/>
      <c r="F787" s="2"/>
      <c r="G787" s="2"/>
      <c r="H787" s="2"/>
      <c r="I787" s="2"/>
      <c r="J787" s="2"/>
      <c r="K787" s="2"/>
      <c r="L787" s="2"/>
      <c r="M787" s="2"/>
      <c r="N787" s="2"/>
      <c r="O787" s="2"/>
      <c r="P787" s="2"/>
      <c r="Q787" s="2"/>
      <c r="R787" s="2"/>
      <c r="S787" s="2"/>
      <c r="T787" s="2"/>
      <c r="U787" s="2"/>
      <c r="V787" s="2"/>
      <c r="W787" s="1"/>
      <c r="X787" s="2"/>
    </row>
    <row r="788" spans="1:24" x14ac:dyDescent="0.25">
      <c r="A788" s="2"/>
      <c r="B788" s="2"/>
      <c r="C788" s="15"/>
      <c r="D788" s="2"/>
      <c r="E788" s="1"/>
      <c r="F788" s="2"/>
      <c r="G788" s="2"/>
      <c r="H788" s="2"/>
      <c r="I788" s="2"/>
      <c r="J788" s="2"/>
      <c r="K788" s="2"/>
      <c r="L788" s="2"/>
      <c r="M788" s="2"/>
      <c r="N788" s="2"/>
      <c r="O788" s="2"/>
      <c r="P788" s="2"/>
      <c r="Q788" s="2"/>
      <c r="R788" s="2"/>
      <c r="S788" s="2"/>
      <c r="T788" s="2"/>
      <c r="U788" s="2"/>
      <c r="V788" s="2"/>
      <c r="W788" s="1"/>
      <c r="X788" s="2"/>
    </row>
    <row r="789" spans="1:24" x14ac:dyDescent="0.25">
      <c r="A789" s="2"/>
      <c r="B789" s="2"/>
      <c r="C789" s="15"/>
      <c r="D789" s="2"/>
      <c r="E789" s="1"/>
      <c r="F789" s="2"/>
      <c r="G789" s="2"/>
      <c r="H789" s="2"/>
      <c r="I789" s="2"/>
      <c r="J789" s="2"/>
      <c r="K789" s="2"/>
      <c r="L789" s="2"/>
      <c r="M789" s="2"/>
      <c r="N789" s="2"/>
      <c r="O789" s="2"/>
      <c r="P789" s="2"/>
      <c r="Q789" s="2"/>
      <c r="R789" s="2"/>
      <c r="S789" s="2"/>
      <c r="T789" s="2"/>
      <c r="U789" s="2"/>
      <c r="V789" s="2"/>
      <c r="W789" s="1"/>
      <c r="X789" s="2"/>
    </row>
    <row r="790" spans="1:24" x14ac:dyDescent="0.25">
      <c r="A790" s="2"/>
      <c r="B790" s="2"/>
      <c r="C790" s="15"/>
      <c r="D790" s="2"/>
      <c r="E790" s="1"/>
      <c r="F790" s="2"/>
      <c r="G790" s="2"/>
      <c r="H790" s="2"/>
      <c r="I790" s="2"/>
      <c r="J790" s="2"/>
      <c r="K790" s="2"/>
      <c r="L790" s="2"/>
      <c r="M790" s="2"/>
      <c r="N790" s="2"/>
      <c r="O790" s="2"/>
      <c r="P790" s="2"/>
      <c r="Q790" s="2"/>
      <c r="R790" s="2"/>
      <c r="S790" s="2"/>
      <c r="T790" s="2"/>
      <c r="U790" s="2"/>
      <c r="V790" s="2"/>
      <c r="W790" s="1"/>
      <c r="X790" s="2"/>
    </row>
    <row r="791" spans="1:24" x14ac:dyDescent="0.25">
      <c r="A791" s="2"/>
      <c r="B791" s="2"/>
      <c r="C791" s="15"/>
      <c r="D791" s="2"/>
      <c r="E791" s="1"/>
      <c r="F791" s="2"/>
      <c r="G791" s="2"/>
      <c r="H791" s="2"/>
      <c r="I791" s="2"/>
      <c r="J791" s="2"/>
      <c r="K791" s="2"/>
      <c r="L791" s="2"/>
      <c r="M791" s="2"/>
      <c r="N791" s="2"/>
      <c r="O791" s="2"/>
      <c r="P791" s="2"/>
      <c r="Q791" s="2"/>
      <c r="R791" s="2"/>
      <c r="S791" s="2"/>
      <c r="T791" s="2"/>
      <c r="U791" s="2"/>
      <c r="V791" s="2"/>
      <c r="W791" s="1"/>
      <c r="X791" s="2"/>
    </row>
    <row r="792" spans="1:24" x14ac:dyDescent="0.25">
      <c r="A792" s="2"/>
      <c r="B792" s="2"/>
      <c r="C792" s="15"/>
      <c r="D792" s="2"/>
      <c r="E792" s="1"/>
      <c r="F792" s="2"/>
      <c r="G792" s="2"/>
      <c r="H792" s="2"/>
      <c r="I792" s="2"/>
      <c r="J792" s="2"/>
      <c r="K792" s="2"/>
      <c r="L792" s="2"/>
      <c r="M792" s="2"/>
      <c r="N792" s="2"/>
      <c r="O792" s="2"/>
      <c r="P792" s="2"/>
      <c r="Q792" s="2"/>
      <c r="R792" s="2"/>
      <c r="S792" s="2"/>
      <c r="T792" s="2"/>
      <c r="U792" s="2"/>
      <c r="W792" s="1"/>
      <c r="X792" s="1"/>
    </row>
    <row r="793" spans="1:24" x14ac:dyDescent="0.25">
      <c r="A793" s="2"/>
      <c r="B793" s="2"/>
      <c r="C793" s="15"/>
      <c r="D793" s="2"/>
      <c r="E793" s="1"/>
      <c r="F793" s="2"/>
      <c r="G793" s="2"/>
      <c r="H793" s="2"/>
      <c r="I793" s="40"/>
      <c r="J793" s="2"/>
      <c r="K793" s="2"/>
      <c r="L793" s="2"/>
      <c r="M793" s="2"/>
      <c r="N793" s="2"/>
      <c r="O793" s="2"/>
      <c r="P793" s="2"/>
      <c r="Q793" s="2"/>
      <c r="R793" s="2"/>
      <c r="S793" s="2"/>
      <c r="T793" s="2"/>
      <c r="U793" s="2"/>
      <c r="V793" s="2"/>
      <c r="W793" s="1"/>
      <c r="X793" s="2"/>
    </row>
    <row r="794" spans="1:24" x14ac:dyDescent="0.25">
      <c r="A794" s="2"/>
      <c r="B794" s="2"/>
      <c r="C794" s="15"/>
      <c r="D794" s="2"/>
      <c r="E794" s="1"/>
      <c r="F794" s="2"/>
      <c r="G794" s="2"/>
      <c r="H794" s="2"/>
      <c r="I794" s="2"/>
      <c r="J794" s="2"/>
      <c r="K794" s="2"/>
      <c r="L794" s="2"/>
      <c r="M794" s="2"/>
      <c r="N794" s="2"/>
      <c r="O794" s="2"/>
      <c r="P794" s="2"/>
      <c r="Q794" s="2"/>
      <c r="R794" s="2"/>
      <c r="S794" s="2"/>
      <c r="T794" s="2"/>
      <c r="U794" s="2"/>
      <c r="V794" s="2"/>
      <c r="W794" s="1"/>
      <c r="X794" s="2"/>
    </row>
    <row r="795" spans="1:24" x14ac:dyDescent="0.25">
      <c r="A795" s="2"/>
      <c r="B795" s="2"/>
      <c r="C795" s="15"/>
      <c r="D795" s="2"/>
      <c r="E795" s="1"/>
      <c r="F795" s="2"/>
      <c r="G795" s="2"/>
      <c r="H795" s="2"/>
      <c r="I795" s="2"/>
      <c r="J795" s="2"/>
      <c r="K795" s="2"/>
      <c r="L795" s="2"/>
      <c r="M795" s="2"/>
      <c r="N795" s="2"/>
      <c r="O795" s="2"/>
      <c r="P795" s="2"/>
      <c r="Q795" s="2"/>
      <c r="R795" s="2"/>
      <c r="S795" s="2"/>
      <c r="T795" s="2"/>
      <c r="U795" s="2"/>
      <c r="W795" s="1"/>
      <c r="X795" s="1"/>
    </row>
    <row r="796" spans="1:24" x14ac:dyDescent="0.25">
      <c r="A796" s="2"/>
      <c r="B796" s="2"/>
      <c r="C796" s="15"/>
      <c r="D796" s="2"/>
      <c r="E796" s="1"/>
      <c r="F796" s="2"/>
      <c r="G796" s="2"/>
      <c r="H796" s="2"/>
      <c r="I796" s="2"/>
      <c r="J796" s="2"/>
      <c r="K796" s="2"/>
      <c r="L796" s="2"/>
      <c r="M796" s="2"/>
      <c r="N796" s="2"/>
      <c r="O796" s="2"/>
      <c r="P796" s="2"/>
      <c r="Q796" s="2"/>
      <c r="R796" s="2"/>
      <c r="S796" s="2"/>
      <c r="T796" s="2"/>
      <c r="U796" s="2"/>
      <c r="W796" s="1"/>
      <c r="X796" s="1"/>
    </row>
    <row r="797" spans="1:24" x14ac:dyDescent="0.25">
      <c r="A797" s="2"/>
      <c r="B797" s="2"/>
      <c r="C797" s="15"/>
      <c r="D797" s="2"/>
      <c r="E797" s="1"/>
      <c r="F797" s="2"/>
      <c r="G797" s="2"/>
      <c r="H797" s="2"/>
      <c r="I797" s="2"/>
      <c r="J797" s="2"/>
      <c r="K797" s="2"/>
      <c r="L797" s="2"/>
      <c r="M797" s="2"/>
      <c r="N797" s="2"/>
      <c r="O797" s="2"/>
      <c r="P797" s="2"/>
      <c r="Q797" s="2"/>
      <c r="R797" s="2"/>
      <c r="S797" s="2"/>
      <c r="T797" s="2"/>
      <c r="U797" s="2"/>
      <c r="W797" s="1"/>
      <c r="X797" s="1"/>
    </row>
    <row r="798" spans="1:24" x14ac:dyDescent="0.25">
      <c r="A798" s="2"/>
      <c r="B798" s="2"/>
      <c r="C798" s="15"/>
      <c r="D798" s="2"/>
      <c r="E798" s="34"/>
      <c r="F798" s="2"/>
      <c r="G798" s="2"/>
      <c r="H798" s="2"/>
      <c r="I798" s="2"/>
      <c r="J798" s="2"/>
      <c r="K798" s="2"/>
      <c r="L798" s="2"/>
      <c r="M798" s="2"/>
      <c r="N798" s="2"/>
      <c r="O798" s="2"/>
      <c r="P798" s="2"/>
      <c r="Q798" s="2"/>
      <c r="R798" s="2"/>
      <c r="S798" s="2"/>
      <c r="T798" s="2"/>
      <c r="U798" s="2"/>
      <c r="V798" s="2"/>
      <c r="W798" s="1"/>
      <c r="X798" s="2"/>
    </row>
    <row r="799" spans="1:24" x14ac:dyDescent="0.25">
      <c r="A799" s="2"/>
      <c r="B799" s="2"/>
      <c r="C799" s="15"/>
      <c r="D799" s="2"/>
      <c r="E799" s="1"/>
      <c r="F799" s="2"/>
      <c r="G799" s="2"/>
      <c r="H799" s="2"/>
      <c r="I799" s="2"/>
      <c r="J799" s="2"/>
      <c r="K799" s="2"/>
      <c r="L799" s="2"/>
      <c r="M799" s="2"/>
      <c r="N799" s="2"/>
      <c r="O799" s="2"/>
      <c r="P799" s="2"/>
      <c r="Q799" s="2"/>
      <c r="R799" s="2"/>
      <c r="S799" s="2"/>
      <c r="T799" s="2"/>
      <c r="U799" s="2"/>
      <c r="W799" s="1"/>
      <c r="X799" s="1"/>
    </row>
    <row r="800" spans="1:24" x14ac:dyDescent="0.25">
      <c r="A800" s="2"/>
      <c r="B800" s="2"/>
      <c r="C800" s="15"/>
      <c r="D800" s="2"/>
      <c r="E800" s="1"/>
      <c r="F800" s="2"/>
      <c r="G800" s="2"/>
      <c r="H800" s="2"/>
      <c r="I800" s="2"/>
      <c r="J800" s="2"/>
      <c r="K800" s="2"/>
      <c r="L800" s="2"/>
      <c r="M800" s="2"/>
      <c r="N800" s="2"/>
      <c r="O800" s="2"/>
      <c r="P800" s="2"/>
      <c r="Q800" s="2"/>
      <c r="R800" s="2"/>
      <c r="S800" s="2"/>
      <c r="T800" s="2"/>
      <c r="U800" s="2"/>
      <c r="W800" s="1"/>
      <c r="X800" s="1"/>
    </row>
    <row r="801" spans="1:24" x14ac:dyDescent="0.25">
      <c r="A801" s="2"/>
      <c r="B801" s="2"/>
      <c r="C801" s="15"/>
      <c r="D801" s="2"/>
      <c r="E801" s="1"/>
      <c r="F801" s="2"/>
      <c r="G801" s="2"/>
      <c r="H801" s="2"/>
      <c r="I801" s="2"/>
      <c r="J801" s="2"/>
      <c r="K801" s="2"/>
      <c r="L801" s="2"/>
      <c r="M801" s="2"/>
      <c r="N801" s="2"/>
      <c r="O801" s="2"/>
      <c r="P801" s="2"/>
      <c r="Q801" s="2"/>
      <c r="R801" s="2"/>
      <c r="S801" s="2"/>
      <c r="T801" s="2"/>
      <c r="U801" s="2"/>
      <c r="W801" s="1"/>
      <c r="X801" s="1"/>
    </row>
    <row r="802" spans="1:24" x14ac:dyDescent="0.25">
      <c r="A802" s="2"/>
      <c r="B802" s="2"/>
      <c r="C802" s="15"/>
      <c r="D802" s="2"/>
      <c r="E802" s="1"/>
      <c r="F802" s="2"/>
      <c r="G802" s="2"/>
      <c r="H802" s="2"/>
      <c r="I802" s="2"/>
      <c r="J802" s="2"/>
      <c r="K802" s="2"/>
      <c r="L802" s="2"/>
      <c r="M802" s="2"/>
      <c r="N802" s="2"/>
      <c r="O802" s="2"/>
      <c r="P802" s="2"/>
      <c r="Q802" s="2"/>
      <c r="R802" s="2"/>
      <c r="S802" s="2"/>
      <c r="T802" s="2"/>
      <c r="U802" s="2"/>
      <c r="W802" s="1"/>
      <c r="X802" s="1"/>
    </row>
    <row r="803" spans="1:24" x14ac:dyDescent="0.25">
      <c r="A803" s="2"/>
      <c r="B803" s="2"/>
      <c r="C803" s="15"/>
      <c r="D803" s="2"/>
      <c r="E803" s="1"/>
      <c r="F803" s="2"/>
      <c r="G803" s="2"/>
      <c r="H803" s="2"/>
      <c r="I803" s="2"/>
      <c r="J803" s="2"/>
      <c r="K803" s="2"/>
      <c r="L803" s="2"/>
      <c r="M803" s="2"/>
      <c r="N803" s="2"/>
      <c r="O803" s="2"/>
      <c r="P803" s="2"/>
      <c r="Q803" s="2"/>
      <c r="R803" s="2"/>
      <c r="S803" s="2"/>
      <c r="T803" s="2"/>
      <c r="U803" s="2"/>
      <c r="V803" s="2"/>
      <c r="W803" s="1"/>
      <c r="X803" s="2"/>
    </row>
    <row r="804" spans="1:24" x14ac:dyDescent="0.25">
      <c r="A804" s="2"/>
      <c r="B804" s="2"/>
      <c r="C804" s="15"/>
      <c r="D804" s="2"/>
      <c r="E804" s="1"/>
      <c r="F804" s="2"/>
      <c r="G804" s="2"/>
      <c r="H804" s="2"/>
      <c r="I804" s="2"/>
      <c r="J804" s="2"/>
      <c r="K804" s="2"/>
      <c r="L804" s="2"/>
      <c r="M804" s="2"/>
      <c r="N804" s="2"/>
      <c r="O804" s="2"/>
      <c r="P804" s="2"/>
      <c r="Q804" s="2"/>
      <c r="R804" s="2"/>
      <c r="S804" s="2"/>
      <c r="T804" s="2"/>
      <c r="U804" s="2"/>
      <c r="W804" s="1"/>
      <c r="X804" s="1"/>
    </row>
    <row r="805" spans="1:24" x14ac:dyDescent="0.25">
      <c r="A805" s="2"/>
      <c r="B805" s="2"/>
      <c r="C805" s="15"/>
      <c r="D805" s="2"/>
      <c r="E805" s="1"/>
      <c r="F805" s="2"/>
      <c r="G805" s="2"/>
      <c r="H805" s="2"/>
      <c r="I805" s="2"/>
      <c r="J805" s="2"/>
      <c r="K805" s="2"/>
      <c r="L805" s="2"/>
      <c r="M805" s="2"/>
      <c r="N805" s="2"/>
      <c r="O805" s="2"/>
      <c r="P805" s="2"/>
      <c r="Q805" s="2"/>
      <c r="R805" s="2"/>
      <c r="S805" s="2"/>
      <c r="T805" s="2"/>
      <c r="U805" s="2"/>
      <c r="W805" s="1"/>
      <c r="X805" s="1"/>
    </row>
    <row r="806" spans="1:24" x14ac:dyDescent="0.25">
      <c r="A806" s="2"/>
      <c r="B806" s="2"/>
      <c r="C806" s="15"/>
      <c r="D806" s="2"/>
      <c r="E806" s="1"/>
      <c r="F806" s="2"/>
      <c r="G806" s="2"/>
      <c r="H806" s="2"/>
      <c r="I806" s="2"/>
      <c r="J806" s="2"/>
      <c r="K806" s="2"/>
      <c r="L806" s="2"/>
      <c r="M806" s="2"/>
      <c r="N806" s="2"/>
      <c r="O806" s="2"/>
      <c r="P806" s="2"/>
      <c r="Q806" s="2"/>
      <c r="R806" s="2"/>
      <c r="S806" s="2"/>
      <c r="T806" s="2"/>
      <c r="U806" s="2"/>
      <c r="W806" s="1"/>
      <c r="X806" s="1"/>
    </row>
    <row r="807" spans="1:24" x14ac:dyDescent="0.25">
      <c r="A807" s="2"/>
      <c r="B807" s="2"/>
      <c r="C807" s="15"/>
      <c r="D807" s="2"/>
      <c r="E807" s="1"/>
      <c r="F807" s="2"/>
      <c r="G807" s="2"/>
      <c r="H807" s="2"/>
      <c r="I807" s="2"/>
      <c r="J807" s="2"/>
      <c r="K807" s="2"/>
      <c r="L807" s="2"/>
      <c r="M807" s="2"/>
      <c r="N807" s="2"/>
      <c r="O807" s="2"/>
      <c r="P807" s="2"/>
      <c r="Q807" s="2"/>
      <c r="R807" s="2"/>
      <c r="S807" s="2"/>
      <c r="T807" s="2"/>
      <c r="U807" s="2"/>
      <c r="W807" s="1"/>
      <c r="X807" s="1"/>
    </row>
    <row r="808" spans="1:24" x14ac:dyDescent="0.25">
      <c r="A808" s="2"/>
      <c r="B808" s="2"/>
      <c r="C808" s="15"/>
      <c r="D808" s="2"/>
      <c r="E808" s="1"/>
      <c r="F808" s="2"/>
      <c r="G808" s="2"/>
      <c r="H808" s="2"/>
      <c r="I808" s="2"/>
      <c r="J808" s="2"/>
      <c r="K808" s="2"/>
      <c r="L808" s="2"/>
      <c r="M808" s="2"/>
      <c r="N808" s="2"/>
      <c r="O808" s="2"/>
      <c r="P808" s="2"/>
      <c r="Q808" s="2"/>
      <c r="R808" s="2"/>
      <c r="S808" s="2"/>
      <c r="T808" s="2"/>
      <c r="U808" s="2"/>
      <c r="W808" s="1"/>
      <c r="X808" s="1"/>
    </row>
    <row r="809" spans="1:24" x14ac:dyDescent="0.25">
      <c r="A809" s="2"/>
      <c r="B809" s="2"/>
      <c r="C809" s="15"/>
      <c r="D809" s="2"/>
      <c r="E809" s="1"/>
      <c r="F809" s="2"/>
      <c r="G809" s="2"/>
      <c r="H809" s="2"/>
      <c r="I809" s="2"/>
      <c r="J809" s="2"/>
      <c r="K809" s="2"/>
      <c r="L809" s="2"/>
      <c r="M809" s="2"/>
      <c r="N809" s="2"/>
      <c r="O809" s="2"/>
      <c r="P809" s="2"/>
      <c r="Q809" s="2"/>
      <c r="R809" s="2"/>
      <c r="S809" s="2"/>
      <c r="T809" s="2"/>
      <c r="U809" s="2"/>
      <c r="W809" s="1"/>
      <c r="X809" s="1"/>
    </row>
    <row r="810" spans="1:24" x14ac:dyDescent="0.25">
      <c r="A810" s="2"/>
      <c r="B810" s="2"/>
      <c r="C810" s="15"/>
      <c r="D810" s="2"/>
      <c r="E810" s="1"/>
      <c r="F810" s="2"/>
      <c r="G810" s="2"/>
      <c r="H810" s="2"/>
      <c r="I810" s="2"/>
      <c r="J810" s="2"/>
      <c r="K810" s="2"/>
      <c r="L810" s="2"/>
      <c r="M810" s="2"/>
      <c r="N810" s="2"/>
      <c r="O810" s="2"/>
      <c r="P810" s="2"/>
      <c r="Q810" s="2"/>
      <c r="R810" s="2"/>
      <c r="S810" s="2"/>
      <c r="T810" s="2"/>
      <c r="U810" s="2"/>
      <c r="W810" s="1"/>
      <c r="X810" s="1"/>
    </row>
    <row r="811" spans="1:24" x14ac:dyDescent="0.25">
      <c r="A811" s="2"/>
      <c r="B811" s="2"/>
      <c r="C811" s="15"/>
      <c r="D811" s="2"/>
      <c r="E811" s="1"/>
      <c r="F811" s="2"/>
      <c r="G811" s="2"/>
      <c r="H811" s="2"/>
      <c r="I811" s="2"/>
      <c r="J811" s="2"/>
      <c r="K811" s="2"/>
      <c r="L811" s="2"/>
      <c r="M811" s="2"/>
      <c r="N811" s="2"/>
      <c r="O811" s="2"/>
      <c r="P811" s="2"/>
      <c r="Q811" s="2"/>
      <c r="R811" s="2"/>
      <c r="S811" s="2"/>
      <c r="T811" s="2"/>
      <c r="U811" s="2"/>
      <c r="W811" s="1"/>
      <c r="X811" s="1"/>
    </row>
    <row r="812" spans="1:24" x14ac:dyDescent="0.25">
      <c r="A812" s="2"/>
      <c r="B812" s="2"/>
      <c r="C812" s="15"/>
      <c r="D812" s="2"/>
      <c r="E812" s="1"/>
      <c r="F812" s="2"/>
      <c r="G812" s="2"/>
      <c r="H812" s="2"/>
      <c r="I812" s="2"/>
      <c r="J812" s="2"/>
      <c r="K812" s="2"/>
      <c r="L812" s="2"/>
      <c r="M812" s="2"/>
      <c r="N812" s="2"/>
      <c r="O812" s="2"/>
      <c r="P812" s="2"/>
      <c r="Q812" s="2"/>
      <c r="R812" s="2"/>
      <c r="S812" s="2"/>
      <c r="T812" s="2"/>
      <c r="U812" s="2"/>
      <c r="W812" s="1"/>
      <c r="X812" s="2"/>
    </row>
    <row r="813" spans="1:24" x14ac:dyDescent="0.25">
      <c r="A813" s="2"/>
      <c r="B813" s="2"/>
      <c r="C813" s="15"/>
      <c r="D813" s="2"/>
      <c r="E813" s="1"/>
      <c r="F813" s="2"/>
      <c r="G813" s="2"/>
      <c r="H813" s="2"/>
      <c r="I813" s="2"/>
      <c r="J813" s="2"/>
      <c r="K813" s="2"/>
      <c r="L813" s="2"/>
      <c r="M813" s="2"/>
      <c r="N813" s="2"/>
      <c r="O813" s="2"/>
      <c r="P813" s="2"/>
      <c r="Q813" s="2"/>
      <c r="R813" s="2"/>
      <c r="S813" s="2"/>
      <c r="T813" s="2"/>
      <c r="U813" s="2"/>
      <c r="W813" s="1"/>
      <c r="X813" s="2"/>
    </row>
    <row r="814" spans="1:24" x14ac:dyDescent="0.25">
      <c r="A814" s="2"/>
      <c r="B814" s="2"/>
      <c r="C814" s="15"/>
      <c r="D814" s="2"/>
      <c r="E814" s="1"/>
      <c r="F814" s="2"/>
      <c r="G814" s="2"/>
      <c r="H814" s="2"/>
      <c r="I814" s="2"/>
      <c r="J814" s="2"/>
      <c r="K814" s="2"/>
      <c r="L814" s="2"/>
      <c r="M814" s="2"/>
      <c r="N814" s="2"/>
      <c r="O814" s="2"/>
      <c r="P814" s="2"/>
      <c r="Q814" s="2"/>
      <c r="R814" s="2"/>
      <c r="S814" s="2"/>
      <c r="T814" s="2"/>
      <c r="U814" s="2"/>
      <c r="W814" s="1"/>
      <c r="X814" s="1"/>
    </row>
    <row r="815" spans="1:24" x14ac:dyDescent="0.25">
      <c r="A815" s="2"/>
      <c r="B815" s="2"/>
      <c r="C815" s="15"/>
      <c r="D815" s="2"/>
      <c r="E815" s="1"/>
      <c r="F815" s="2"/>
      <c r="G815" s="2"/>
      <c r="H815" s="2"/>
      <c r="I815" s="2"/>
      <c r="J815" s="2"/>
      <c r="K815" s="2"/>
      <c r="L815" s="2"/>
      <c r="M815" s="2"/>
      <c r="N815" s="2"/>
      <c r="O815" s="2"/>
      <c r="P815" s="2"/>
      <c r="Q815" s="2"/>
      <c r="R815" s="2"/>
      <c r="S815" s="2"/>
      <c r="T815" s="2"/>
      <c r="U815" s="2"/>
      <c r="W815" s="1"/>
      <c r="X815" s="1"/>
    </row>
    <row r="816" spans="1:24" x14ac:dyDescent="0.25">
      <c r="A816" s="2"/>
      <c r="B816" s="2"/>
      <c r="C816" s="15"/>
      <c r="D816" s="2"/>
      <c r="E816" s="1"/>
      <c r="F816" s="2"/>
      <c r="G816" s="2"/>
      <c r="H816" s="2"/>
      <c r="I816" s="2"/>
      <c r="J816" s="2"/>
      <c r="K816" s="2"/>
      <c r="L816" s="2"/>
      <c r="M816" s="2"/>
      <c r="N816" s="2"/>
      <c r="O816" s="2"/>
      <c r="P816" s="2"/>
      <c r="Q816" s="2"/>
      <c r="R816" s="2"/>
      <c r="S816" s="2"/>
      <c r="T816" s="2"/>
      <c r="U816" s="2"/>
      <c r="W816" s="1"/>
      <c r="X816" s="1"/>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4" r:id="rId11"/>
    <hyperlink ref="E15" r:id="rId12"/>
    <hyperlink ref="E16" r:id="rId13"/>
  </hyperlinks>
  <pageMargins left="0.7" right="0.7" top="0.75" bottom="0.75" header="0.3" footer="0.3"/>
  <pageSetup paperSize="9" orientation="portrait" horizontalDpi="4294967295" verticalDpi="4294967295" scale="100" fitToWidth="1" fitToHeight="1" firstPageNumber="1" useFirstPageNumber="1" copies="1"/>
  <tableParts count="1">
    <tablePart r:id="rId1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S20" sqref="S20"/>
    </sheetView>
  </sheetViews>
  <sheetFormatPr defaultRowHeight="14.4" outlineLevelRow="0" outlineLevelCol="0" x14ac:dyDescent="0.3" customHeight="1"/>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Clipping</vt:lpstr>
      <vt:lpstr>SM Shares</vt:lpstr>
      <vt:lpstr>Run Down Data</vt:lpstr>
      <vt:lpstr>Dissemination Data</vt:lpstr>
      <vt:lpstr>Statistics</vt:lpstr>
      <vt:lpstr>Graphics</vt:lpstr>
      <vt:lpstr>My 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IMDEA-lenovo</dc:creator>
  <dc:title/>
  <dc:subject/>
  <dc:description/>
  <cp:keywords/>
  <cp:category/>
  <cp:lastModifiedBy>IMDEA</cp:lastModifiedBy>
  <cp:lastPrinted>2019-07-22T10:23:22Z</cp:lastPrinted>
  <cp:contentStatus/>
  <dcterms:created xsi:type="dcterms:W3CDTF">2019-01-28T08:32:18Z</dcterms:created>
  <dcterms:modified xsi:type="dcterms:W3CDTF">2019-07-23T09:48:53Z</dcterms:modified>
</cp:coreProperties>
</file>