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gomezve/Downloads/"/>
    </mc:Choice>
  </mc:AlternateContent>
  <xr:revisionPtr revIDLastSave="0" documentId="13_ncr:1_{F725CDDC-7551-D840-924F-3E29F931E114}" xr6:coauthVersionLast="47" xr6:coauthVersionMax="47" xr10:uidLastSave="{00000000-0000-0000-0000-000000000000}"/>
  <bookViews>
    <workbookView xWindow="12280" yWindow="3840" windowWidth="38460" windowHeight="24360" xr2:uid="{A9CD2B9B-B0A4-594B-AA2D-F7681573ED79}"/>
  </bookViews>
  <sheets>
    <sheet name="aci_build_mso_epg_static_bindin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8" l="1"/>
  <c r="Q4" i="18"/>
  <c r="P6" i="18"/>
  <c r="P5" i="18"/>
  <c r="P3" i="18"/>
  <c r="P2" i="18"/>
  <c r="Q2" i="18"/>
  <c r="Q3" i="18"/>
  <c r="Q5" i="18"/>
  <c r="Q6" i="18"/>
</calcChain>
</file>

<file path=xl/sharedStrings.xml><?xml version="1.0" encoding="utf-8"?>
<sst xmlns="http://schemas.openxmlformats.org/spreadsheetml/2006/main" count="63" uniqueCount="33">
  <si>
    <t>tenant_name</t>
  </si>
  <si>
    <t>site_name</t>
  </si>
  <si>
    <t>app_profile_name</t>
  </si>
  <si>
    <t>epg_name</t>
  </si>
  <si>
    <t>epg_schema_name</t>
  </si>
  <si>
    <t>epg_template_name</t>
  </si>
  <si>
    <t>status</t>
  </si>
  <si>
    <t>type</t>
  </si>
  <si>
    <t>mode</t>
  </si>
  <si>
    <t>port_encap_vlan</t>
  </si>
  <si>
    <t>pod_id</t>
  </si>
  <si>
    <t>left_node_id</t>
  </si>
  <si>
    <t>right_node_id</t>
  </si>
  <si>
    <t>interface_policy_group</t>
  </si>
  <si>
    <t>leaf_port</t>
  </si>
  <si>
    <t>PROD_TN</t>
  </si>
  <si>
    <t>PROD_AP</t>
  </si>
  <si>
    <t>vpc</t>
  </si>
  <si>
    <t>VLAN0164_EPG</t>
  </si>
  <si>
    <t>port</t>
  </si>
  <si>
    <t>untagged</t>
  </si>
  <si>
    <t>Site-1</t>
  </si>
  <si>
    <t>VLAN0169_EPG</t>
  </si>
  <si>
    <t>regular</t>
  </si>
  <si>
    <t>1/3</t>
  </si>
  <si>
    <t>full_epg</t>
  </si>
  <si>
    <t>schema_site</t>
  </si>
  <si>
    <t>1/4</t>
  </si>
  <si>
    <t>ignored</t>
  </si>
  <si>
    <t>SCH_TEST</t>
  </si>
  <si>
    <t>PROD-SITE-1</t>
  </si>
  <si>
    <t>PROD-STRETCH</t>
  </si>
  <si>
    <t>Test_vpc_ipg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</si>
</sst>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49" fontId="0" fillId="0" borderId="0" xfId="0" applyNumberFormat="1" applyBorder="1"/>
    <xf numFmtId="49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2" xfId="0" applyFont="1" applyFill="1" applyBorder="1"/>
    <xf numFmtId="0" fontId="0" fillId="0" borderId="7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3" xfId="0" applyNumberFormat="1" applyFill="1" applyBorder="1"/>
    <xf numFmtId="0" fontId="0" fillId="2" borderId="5" xfId="0" applyNumberFormat="1" applyFill="1" applyBorder="1"/>
  </cellXfs>
  <cellStyles count="4">
    <cellStyle name="Hyperlink 2" xfId="3" xr:uid="{F4B9D35B-F573-CD4D-A279-D7A6910C591F}"/>
    <cellStyle name="Normal" xfId="0" builtinId="0"/>
    <cellStyle name="Normal 2" xfId="1" xr:uid="{D744E8C8-9C66-6541-9682-BA6BDD0B1BA4}"/>
    <cellStyle name="Normal 3" xfId="2" xr:uid="{BC269F5D-AF4F-DF43-8D9E-93F662865836}"/>
  </cellStyles>
  <dxfs count="7">
    <dxf>
      <numFmt numFmtId="0" formatCode="General"/>
      <fill>
        <patternFill patternType="solid">
          <fgColor indexed="64"/>
          <bgColor theme="9" tint="0.3999755851924192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CB91F-2CB4-7044-9ED2-DB6CAD24C4B0}" name="Tabla1" displayName="Tabla1" ref="A1:Q6" totalsRowShown="0" tableBorderDxfId="6">
  <autoFilter ref="A1:Q6" xr:uid="{61CCB91F-2CB4-7044-9ED2-DB6CAD24C4B0}"/>
  <tableColumns count="17">
    <tableColumn id="1" xr3:uid="{E7B6A73C-6122-8B4B-8F9B-F0A250CEA810}" name="epg_name"/>
    <tableColumn id="2" xr3:uid="{2A45F134-70A6-2645-8B2C-EF77C1C082AA}" name="app_profile_name"/>
    <tableColumn id="3" xr3:uid="{9C816427-30B3-6E46-B9DF-CC741AA48091}" name="tenant_name"/>
    <tableColumn id="4" xr3:uid="{0D98C4A4-AF27-8340-BD1A-817E3C1C0AED}" name="epg_schema_name"/>
    <tableColumn id="5" xr3:uid="{8D909438-F9D5-594E-8205-6E8B4FFF60FA}" name="epg_template_name"/>
    <tableColumn id="6" xr3:uid="{DE6B6D12-2CB8-FA4F-9DE8-0ED0CC074D61}" name="site_name"/>
    <tableColumn id="7" xr3:uid="{02864549-4001-8B41-89B6-C8296BAAC9E2}" name="type" dataDxfId="5"/>
    <tableColumn id="8" xr3:uid="{605E339E-9D4A-9940-9433-77474B728C70}" name="mode" dataDxfId="4"/>
    <tableColumn id="9" xr3:uid="{2560011F-FAC3-704D-9CE6-AA5C8A6FFA61}" name="port_encap_vlan"/>
    <tableColumn id="10" xr3:uid="{C40C867B-22A1-1D4A-A03E-813B601E2E1C}" name="pod_id"/>
    <tableColumn id="11" xr3:uid="{B3053C4C-1FCE-1C45-BEB8-2615CC5755D0}" name="left_node_id"/>
    <tableColumn id="12" xr3:uid="{91322F34-EBF9-CD46-95AD-60885E4012F9}" name="right_node_id"/>
    <tableColumn id="13" xr3:uid="{D9C4797C-1C8F-734C-873A-D2DDDE45B219}" name="interface_policy_group"/>
    <tableColumn id="14" xr3:uid="{1820961E-DFC0-E84D-9A44-FEB5F87B1C70}" name="leaf_port" dataDxfId="3"/>
    <tableColumn id="15" xr3:uid="{FC6195E0-2404-AD48-94CD-C35AD9051C61}" name="status" dataDxfId="2"/>
    <tableColumn id="16" xr3:uid="{87EBCBDE-A763-0B45-9742-40AF06B3E25C}" name="full_epg" dataDxfId="1">
      <calculatedColumnFormula>_xlfn.CONCAT(Tabla1[[#This Row],[epg_name]],"/",Tabla1[[#This Row],[app_profile_name]],"/",Tabla1[[#This Row],[tenant_name]],"/",Tabla1[[#This Row],[epg_schema_name]],"/",Tabla1[[#This Row],[epg_template_name]],"/",Tabla1[[#This Row],[site_name]],"/","pod-",Tabla1[[#This Row],[pod_id]])</calculatedColumnFormula>
    </tableColumn>
    <tableColumn id="17" xr3:uid="{E2A9865F-6F87-EB40-8E1A-03D83D2F69B9}" name="schema_site" dataDxfId="0">
      <calculatedColumnFormula>_xlfn.CONCAT(Tabla1[[#This Row],[epg_schema_name]],"/",Tabla1[[#This Row],[site_name]])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4AE8-4913-7044-BFDE-3B9AA5CCCBBC}">
  <dimension ref="A1:Q6"/>
  <sheetViews>
    <sheetView tabSelected="1" workbookViewId="0">
      <selection activeCell="P17" sqref="P17"/>
    </sheetView>
  </sheetViews>
  <sheetFormatPr baseColWidth="10" defaultRowHeight="16" x14ac:dyDescent="0.2"/>
  <cols>
    <col min="1" max="1" width="14" bestFit="1" customWidth="1"/>
    <col min="2" max="2" width="18.5" customWidth="1"/>
    <col min="3" max="3" width="14.5" customWidth="1"/>
    <col min="4" max="4" width="19.5" customWidth="1"/>
    <col min="5" max="5" width="20.6640625" customWidth="1"/>
    <col min="6" max="6" width="13.1640625" bestFit="1" customWidth="1"/>
    <col min="9" max="9" width="17" customWidth="1"/>
    <col min="11" max="11" width="13.83203125" customWidth="1"/>
    <col min="12" max="12" width="14.83203125" customWidth="1"/>
    <col min="13" max="13" width="22.1640625" customWidth="1"/>
    <col min="14" max="14" width="11" style="3" customWidth="1"/>
    <col min="16" max="16" width="66.83203125" bestFit="1" customWidth="1"/>
    <col min="17" max="17" width="15" bestFit="1" customWidth="1"/>
  </cols>
  <sheetData>
    <row r="1" spans="1:17" x14ac:dyDescent="0.2">
      <c r="A1" s="1" t="s">
        <v>3</v>
      </c>
      <c r="B1" s="1" t="s">
        <v>2</v>
      </c>
      <c r="C1" s="1" t="s">
        <v>0</v>
      </c>
      <c r="D1" s="1" t="s">
        <v>4</v>
      </c>
      <c r="E1" s="1" t="s">
        <v>5</v>
      </c>
      <c r="F1" s="1" t="s">
        <v>1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" t="s">
        <v>14</v>
      </c>
      <c r="O1" s="1" t="s">
        <v>6</v>
      </c>
      <c r="P1" s="4" t="s">
        <v>25</v>
      </c>
      <c r="Q1" s="5" t="s">
        <v>26</v>
      </c>
    </row>
    <row r="2" spans="1:17" x14ac:dyDescent="0.2">
      <c r="A2" s="1" t="s">
        <v>18</v>
      </c>
      <c r="B2" s="1" t="s">
        <v>16</v>
      </c>
      <c r="C2" s="1" t="s">
        <v>15</v>
      </c>
      <c r="D2" s="1" t="s">
        <v>29</v>
      </c>
      <c r="E2" s="1" t="s">
        <v>30</v>
      </c>
      <c r="F2" s="1" t="s">
        <v>21</v>
      </c>
      <c r="G2" s="6" t="s">
        <v>19</v>
      </c>
      <c r="H2" s="6" t="s">
        <v>20</v>
      </c>
      <c r="I2" s="1">
        <v>164</v>
      </c>
      <c r="J2" s="1">
        <v>1</v>
      </c>
      <c r="K2" s="1">
        <v>1103</v>
      </c>
      <c r="L2" s="1"/>
      <c r="M2" s="1"/>
      <c r="N2" s="2" t="s">
        <v>24</v>
      </c>
      <c r="O2" s="6"/>
      <c r="P2" s="8" t="str">
        <f>_xlfn.CONCAT(Tabla1[[#This Row],[epg_name]],"/",Tabla1[[#This Row],[app_profile_name]],"/",Tabla1[[#This Row],[tenant_name]],"/",Tabla1[[#This Row],[epg_schema_name]],"/",Tabla1[[#This Row],[epg_template_name]],"/",Tabla1[[#This Row],[site_name]],"/","pod-",Tabla1[[#This Row],[pod_id]])</f>
        <v>VLAN0164_EPG/PROD_AP/PROD_TN/SCH_TEST/PROD-SITE-1/Site-1/pod-1</v>
      </c>
      <c r="Q2" s="9" t="str">
        <f>_xlfn.CONCAT(Tabla1[[#This Row],[epg_schema_name]],"/",Tabla1[[#This Row],[site_name]])</f>
        <v>SCH_TEST/Site-1</v>
      </c>
    </row>
    <row r="3" spans="1:17" x14ac:dyDescent="0.2">
      <c r="A3" s="1" t="s">
        <v>18</v>
      </c>
      <c r="B3" s="1" t="s">
        <v>16</v>
      </c>
      <c r="C3" s="1" t="s">
        <v>15</v>
      </c>
      <c r="D3" s="1" t="s">
        <v>29</v>
      </c>
      <c r="E3" s="1" t="s">
        <v>30</v>
      </c>
      <c r="F3" s="1" t="s">
        <v>21</v>
      </c>
      <c r="G3" s="6" t="s">
        <v>17</v>
      </c>
      <c r="H3" s="6" t="s">
        <v>23</v>
      </c>
      <c r="I3" s="1">
        <v>164</v>
      </c>
      <c r="J3" s="1">
        <v>1</v>
      </c>
      <c r="K3" s="1">
        <v>1103</v>
      </c>
      <c r="L3" s="1">
        <v>1104</v>
      </c>
      <c r="M3" s="1" t="s">
        <v>32</v>
      </c>
      <c r="N3" s="2"/>
      <c r="O3" s="6"/>
      <c r="P3" s="8" t="str">
        <f>_xlfn.CONCAT(Tabla1[[#This Row],[epg_name]],"/",Tabla1[[#This Row],[app_profile_name]],"/",Tabla1[[#This Row],[tenant_name]],"/",Tabla1[[#This Row],[epg_schema_name]],"/",Tabla1[[#This Row],[epg_template_name]],"/",Tabla1[[#This Row],[site_name]],"/","pod-",Tabla1[[#This Row],[pod_id]])</f>
        <v>VLAN0164_EPG/PROD_AP/PROD_TN/SCH_TEST/PROD-SITE-1/Site-1/pod-1</v>
      </c>
      <c r="Q3" s="9" t="str">
        <f>_xlfn.CONCAT(Tabla1[[#This Row],[epg_schema_name]],"/",Tabla1[[#This Row],[site_name]])</f>
        <v>SCH_TEST/Site-1</v>
      </c>
    </row>
    <row r="4" spans="1:17" x14ac:dyDescent="0.2">
      <c r="A4" s="1" t="s">
        <v>18</v>
      </c>
      <c r="B4" s="1" t="s">
        <v>16</v>
      </c>
      <c r="C4" s="1" t="s">
        <v>15</v>
      </c>
      <c r="D4" s="1" t="s">
        <v>29</v>
      </c>
      <c r="E4" s="1" t="s">
        <v>30</v>
      </c>
      <c r="F4" s="1" t="s">
        <v>21</v>
      </c>
      <c r="G4" s="6" t="s">
        <v>17</v>
      </c>
      <c r="H4" s="6" t="s">
        <v>23</v>
      </c>
      <c r="I4" s="1">
        <v>164</v>
      </c>
      <c r="J4" s="1">
        <v>1</v>
      </c>
      <c r="K4" s="1">
        <v>1103</v>
      </c>
      <c r="L4" s="1"/>
      <c r="M4" s="1"/>
      <c r="N4" s="2" t="s">
        <v>27</v>
      </c>
      <c r="O4" s="6" t="s">
        <v>28</v>
      </c>
      <c r="P4" s="11" t="str">
        <f>_xlfn.CONCAT(Tabla1[[#This Row],[epg_name]],"/",Tabla1[[#This Row],[app_profile_name]],"/",Tabla1[[#This Row],[tenant_name]],"/",Tabla1[[#This Row],[epg_schema_name]],"/",Tabla1[[#This Row],[epg_template_name]],"/",Tabla1[[#This Row],[site_name]],"/","pod-",Tabla1[[#This Row],[pod_id]])</f>
        <v>VLAN0164_EPG/PROD_AP/PROD_TN/SCH_TEST/PROD-SITE-1/Site-1/pod-1</v>
      </c>
      <c r="Q4" s="12" t="str">
        <f>_xlfn.CONCAT(Tabla1[[#This Row],[epg_schema_name]],"/",Tabla1[[#This Row],[site_name]])</f>
        <v>SCH_TEST/Site-1</v>
      </c>
    </row>
    <row r="5" spans="1:17" x14ac:dyDescent="0.2">
      <c r="A5" s="1" t="s">
        <v>22</v>
      </c>
      <c r="B5" s="1" t="s">
        <v>16</v>
      </c>
      <c r="C5" s="1" t="s">
        <v>15</v>
      </c>
      <c r="D5" s="1" t="s">
        <v>29</v>
      </c>
      <c r="E5" s="1" t="s">
        <v>31</v>
      </c>
      <c r="F5" s="1" t="s">
        <v>21</v>
      </c>
      <c r="G5" s="6" t="s">
        <v>19</v>
      </c>
      <c r="H5" s="6" t="s">
        <v>20</v>
      </c>
      <c r="I5" s="1">
        <v>169</v>
      </c>
      <c r="J5" s="1">
        <v>1</v>
      </c>
      <c r="K5" s="1">
        <v>1104</v>
      </c>
      <c r="L5" s="1"/>
      <c r="M5" s="1"/>
      <c r="N5" s="2" t="s">
        <v>24</v>
      </c>
      <c r="O5" s="6"/>
      <c r="P5" s="8" t="str">
        <f>_xlfn.CONCAT(Tabla1[[#This Row],[epg_name]],"/",Tabla1[[#This Row],[app_profile_name]],"/",Tabla1[[#This Row],[tenant_name]],"/",Tabla1[[#This Row],[epg_schema_name]],"/",Tabla1[[#This Row],[epg_template_name]],"/",Tabla1[[#This Row],[site_name]],"/","pod-",Tabla1[[#This Row],[pod_id]])</f>
        <v>VLAN0169_EPG/PROD_AP/PROD_TN/SCH_TEST/PROD-STRETCH/Site-1/pod-1</v>
      </c>
      <c r="Q5" s="9" t="str">
        <f>_xlfn.CONCAT(Tabla1[[#This Row],[epg_schema_name]],"/",Tabla1[[#This Row],[site_name]])</f>
        <v>SCH_TEST/Site-1</v>
      </c>
    </row>
    <row r="6" spans="1:17" ht="17" thickBot="1" x14ac:dyDescent="0.25">
      <c r="A6" s="1" t="s">
        <v>22</v>
      </c>
      <c r="B6" s="1" t="s">
        <v>16</v>
      </c>
      <c r="C6" s="1" t="s">
        <v>15</v>
      </c>
      <c r="D6" s="1" t="s">
        <v>29</v>
      </c>
      <c r="E6" s="1" t="s">
        <v>31</v>
      </c>
      <c r="F6" s="1" t="s">
        <v>21</v>
      </c>
      <c r="G6" s="7" t="s">
        <v>17</v>
      </c>
      <c r="H6" s="7" t="s">
        <v>23</v>
      </c>
      <c r="I6" s="1">
        <v>169</v>
      </c>
      <c r="J6" s="1">
        <v>1</v>
      </c>
      <c r="K6" s="1">
        <v>1103</v>
      </c>
      <c r="L6" s="1">
        <v>1104</v>
      </c>
      <c r="M6" s="1" t="s">
        <v>32</v>
      </c>
      <c r="N6" s="2"/>
      <c r="O6" s="7"/>
      <c r="P6" s="8" t="str">
        <f>_xlfn.CONCAT(Tabla1[[#This Row],[epg_name]],"/",Tabla1[[#This Row],[app_profile_name]],"/",Tabla1[[#This Row],[tenant_name]],"/",Tabla1[[#This Row],[epg_schema_name]],"/",Tabla1[[#This Row],[epg_template_name]],"/",Tabla1[[#This Row],[site_name]],"/","pod-",Tabla1[[#This Row],[pod_id]])</f>
        <v>VLAN0169_EPG/PROD_AP/PROD_TN/SCH_TEST/PROD-STRETCH/Site-1/pod-1</v>
      </c>
      <c r="Q6" s="10" t="str">
        <f>_xlfn.CONCAT(Tabla1[[#This Row],[epg_schema_name]],"/",Tabla1[[#This Row],[site_name]])</f>
        <v>SCH_TEST/Site-1</v>
      </c>
    </row>
  </sheetData>
  <dataValidations count="3">
    <dataValidation type="list" allowBlank="1" showInputMessage="1" showErrorMessage="1" prompt="Port encap mode" sqref="H2:H6" xr:uid="{43F01BF0-52C9-DC49-B0C9-3286AD4AF907}">
      <formula1>"regular,untagged,native"</formula1>
    </dataValidation>
    <dataValidation type="list" allowBlank="1" showInputMessage="1" showErrorMessage="1" prompt="EPG Static Binding path Type _x000a__x000a_port: Access port_x000a_dpc:  Direct Port-Channel_x000a_vpc:  Virtual Port-Channel" sqref="G2:G6" xr:uid="{A569FFD1-F6D7-174F-9720-17218EBA85A8}">
      <formula1>"port,dpc,vpc"</formula1>
    </dataValidation>
    <dataValidation type="list" allowBlank="1" showInputMessage="1" showErrorMessage="1" sqref="O2:O6" xr:uid="{AE681589-BAFA-D44C-A4F6-31D1937589D7}">
      <formula1>"ignored"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aci_build_mso_epg_static_bindin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2019-04-01T10:18:54Z</dcterms:created>
  <dcterms:modified xsi:type="dcterms:W3CDTF">2022-09-08T01:56:03Z</dcterms:modified>
</cp:coreProperties>
</file>