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showInkAnnotation="0" codeName="ThisWorkbook"/>
  <mc:AlternateContent xmlns:mc="http://schemas.openxmlformats.org/markup-compatibility/2006">
    <mc:Choice Requires="x15">
      <x15ac:absPath xmlns:x15ac="http://schemas.microsoft.com/office/spreadsheetml/2010/11/ac" url="https://lemieuxassurance-my.sharepoint.com/personal/gbougie_lemieuxassurances_com/Documents/Bureau/"/>
    </mc:Choice>
  </mc:AlternateContent>
  <xr:revisionPtr revIDLastSave="0" documentId="8_{243F43B1-65E0-4177-8E84-1A77C034B8EB}" xr6:coauthVersionLast="47" xr6:coauthVersionMax="47" xr10:uidLastSave="{00000000-0000-0000-0000-000000000000}"/>
  <bookViews>
    <workbookView xWindow="28680" yWindow="-120" windowWidth="29040" windowHeight="15840" tabRatio="853" xr2:uid="{00000000-000D-0000-FFFF-FFFF00000000}"/>
  </bookViews>
  <sheets>
    <sheet name="Entête" sheetId="2" r:id="rId1"/>
    <sheet name="Équipement mobile" sheetId="18" r:id="rId2"/>
    <sheet name="Équipement mobile (suite...)" sheetId="19" r:id="rId3"/>
    <sheet name="Instruments automoteurs" sheetId="20" r:id="rId4"/>
    <sheet name="Équipements de bâtiment" sheetId="23" r:id="rId5"/>
    <sheet name="Équipements divers" sheetId="21" r:id="rId6"/>
    <sheet name="Animaux" sheetId="22" r:id="rId7"/>
  </sheets>
  <definedNames>
    <definedName name="_xlnm.Print_Area" localSheetId="6">Animaux!$A$1:$F$52</definedName>
    <definedName name="_xlnm.Print_Area" localSheetId="0">Entête!$A$1:$J$55</definedName>
    <definedName name="_xlnm.Print_Area" localSheetId="1">'Équipement mobile'!$A$1:$I$58</definedName>
    <definedName name="_xlnm.Print_Area" localSheetId="2">'Équipement mobile (suite...)'!$A$1:$I$52</definedName>
    <definedName name="_xlnm.Print_Area" localSheetId="4">'Équipements de bâtiment'!$A$1:$I$62</definedName>
    <definedName name="_xlnm.Print_Area" localSheetId="5">'Équipements divers'!$A$1:$H$49</definedName>
    <definedName name="_xlnm.Print_Area" localSheetId="3">'Instruments automoteurs'!$A$1:$H$50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1" i="19" l="1"/>
  <c r="H51" i="19"/>
  <c r="A51" i="2" l="1"/>
  <c r="F26" i="22" l="1"/>
  <c r="F13" i="22"/>
  <c r="I62" i="23"/>
  <c r="H16" i="20"/>
  <c r="H48" i="21"/>
  <c r="H47" i="21"/>
  <c r="H46" i="21"/>
  <c r="H45" i="21"/>
  <c r="H44" i="21"/>
  <c r="H43" i="21"/>
  <c r="H42" i="21"/>
  <c r="H41" i="21"/>
  <c r="H40" i="21"/>
  <c r="H39" i="21"/>
  <c r="H38" i="21"/>
  <c r="H37" i="21"/>
  <c r="H36" i="21"/>
  <c r="H35" i="21"/>
  <c r="H34" i="21"/>
  <c r="H33" i="21"/>
  <c r="H32" i="21"/>
  <c r="H31" i="21"/>
  <c r="H30" i="21"/>
  <c r="H29" i="21"/>
  <c r="H28" i="21"/>
  <c r="H27" i="21"/>
  <c r="H26" i="21"/>
  <c r="H25" i="21"/>
  <c r="H24" i="21"/>
  <c r="H23" i="21"/>
  <c r="H22" i="21"/>
  <c r="H21" i="21"/>
  <c r="H20" i="21"/>
  <c r="H19" i="21"/>
  <c r="I42" i="2"/>
  <c r="H18" i="21"/>
  <c r="A49" i="2"/>
  <c r="A48" i="2"/>
  <c r="F49" i="22"/>
  <c r="I51" i="2" s="1"/>
  <c r="F48" i="22"/>
  <c r="I50" i="2" s="1"/>
  <c r="F47" i="22"/>
  <c r="I49" i="2" s="1"/>
  <c r="F46" i="22"/>
  <c r="I48" i="2" s="1"/>
  <c r="F45" i="22"/>
  <c r="I47" i="2" s="1"/>
  <c r="F38" i="22"/>
  <c r="F37" i="22"/>
  <c r="F36" i="22"/>
  <c r="F35" i="22"/>
  <c r="F34" i="22"/>
  <c r="F27" i="22"/>
  <c r="F25" i="22"/>
  <c r="F24" i="22"/>
  <c r="F23" i="22"/>
  <c r="F22" i="22"/>
  <c r="F21" i="22"/>
  <c r="F14" i="22"/>
  <c r="F12" i="22"/>
  <c r="F11" i="22"/>
  <c r="F10" i="22"/>
  <c r="F9" i="22"/>
  <c r="F8" i="22"/>
  <c r="F7" i="22"/>
  <c r="I41" i="2"/>
  <c r="I40" i="2"/>
  <c r="H12" i="21"/>
  <c r="I52" i="2" s="1"/>
  <c r="G49" i="20"/>
  <c r="G16" i="20"/>
  <c r="H49" i="21" l="1"/>
  <c r="F15" i="22"/>
  <c r="F50" i="22"/>
  <c r="F39" i="22"/>
  <c r="I46" i="2" s="1"/>
  <c r="F28" i="22"/>
  <c r="I45" i="2" s="1"/>
  <c r="I44" i="2"/>
  <c r="I4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Pierre Pelletier</author>
  </authors>
  <commentList>
    <comment ref="B6" authorId="0" shapeId="0" xr:uid="{00000000-0006-0000-0100-000001000000}">
      <text>
        <r>
          <rPr>
            <sz val="9"/>
            <color indexed="81"/>
            <rFont val="Tahoma"/>
            <family val="2"/>
          </rPr>
          <t xml:space="preserve">
</t>
        </r>
      </text>
    </comment>
    <comment ref="B7" authorId="0" shapeId="0" xr:uid="{00000000-0006-0000-0100-000002000000}">
      <text>
        <r>
          <rPr>
            <sz val="9"/>
            <color indexed="81"/>
            <rFont val="Tahoma"/>
            <family val="2"/>
          </rPr>
          <t xml:space="preserve">
</t>
        </r>
      </text>
    </comment>
    <comment ref="B8" authorId="0" shapeId="0" xr:uid="{00000000-0006-0000-0100-000003000000}">
      <text>
        <r>
          <rPr>
            <sz val="9"/>
            <color indexed="81"/>
            <rFont val="Tahoma"/>
            <family val="2"/>
          </rPr>
          <t xml:space="preserve">
</t>
        </r>
      </text>
    </comment>
    <comment ref="B9" authorId="0" shapeId="0" xr:uid="{00000000-0006-0000-0100-000004000000}">
      <text>
        <r>
          <rPr>
            <sz val="9"/>
            <color indexed="81"/>
            <rFont val="Tahoma"/>
            <family val="2"/>
          </rPr>
          <t xml:space="preserve">
</t>
        </r>
      </text>
    </comment>
    <comment ref="B10" authorId="0" shapeId="0" xr:uid="{00000000-0006-0000-0100-000005000000}">
      <text>
        <r>
          <rPr>
            <sz val="9"/>
            <color indexed="81"/>
            <rFont val="Tahoma"/>
            <family val="2"/>
          </rPr>
          <t xml:space="preserve">
</t>
        </r>
      </text>
    </comment>
    <comment ref="B11" authorId="0" shapeId="0" xr:uid="{00000000-0006-0000-0100-000006000000}">
      <text>
        <r>
          <rPr>
            <sz val="9"/>
            <color indexed="81"/>
            <rFont val="Tahoma"/>
            <family val="2"/>
          </rPr>
          <t xml:space="preserve">
</t>
        </r>
      </text>
    </comment>
    <comment ref="B12" authorId="0" shapeId="0" xr:uid="{00000000-0006-0000-0100-000007000000}">
      <text>
        <r>
          <rPr>
            <sz val="9"/>
            <color indexed="81"/>
            <rFont val="Tahoma"/>
            <family val="2"/>
          </rPr>
          <t xml:space="preserve">
</t>
        </r>
      </text>
    </comment>
    <comment ref="B13" authorId="0" shapeId="0" xr:uid="{00000000-0006-0000-0100-000008000000}">
      <text>
        <r>
          <rPr>
            <sz val="9"/>
            <color indexed="81"/>
            <rFont val="Tahoma"/>
            <family val="2"/>
          </rPr>
          <t xml:space="preserve">
</t>
        </r>
      </text>
    </comment>
    <comment ref="B14" authorId="0" shapeId="0" xr:uid="{00000000-0006-0000-0100-000009000000}">
      <text>
        <r>
          <rPr>
            <sz val="9"/>
            <color indexed="81"/>
            <rFont val="Tahoma"/>
            <family val="2"/>
          </rPr>
          <t xml:space="preserve">
</t>
        </r>
      </text>
    </comment>
    <comment ref="B15" authorId="0" shapeId="0" xr:uid="{00000000-0006-0000-0100-00000A000000}">
      <text>
        <r>
          <rPr>
            <sz val="9"/>
            <color indexed="81"/>
            <rFont val="Tahoma"/>
            <family val="2"/>
          </rPr>
          <t xml:space="preserve">
</t>
        </r>
      </text>
    </comment>
    <comment ref="B16" authorId="0" shapeId="0" xr:uid="{00000000-0006-0000-0100-00000B000000}">
      <text>
        <r>
          <rPr>
            <sz val="9"/>
            <color indexed="81"/>
            <rFont val="Tahoma"/>
            <family val="2"/>
          </rPr>
          <t xml:space="preserve">
</t>
        </r>
      </text>
    </comment>
    <comment ref="B17" authorId="0" shapeId="0" xr:uid="{00000000-0006-0000-0100-00000C000000}">
      <text>
        <r>
          <rPr>
            <sz val="9"/>
            <color indexed="81"/>
            <rFont val="Tahoma"/>
            <family val="2"/>
          </rPr>
          <t xml:space="preserve">
</t>
        </r>
      </text>
    </comment>
    <comment ref="B18" authorId="0" shapeId="0" xr:uid="{00000000-0006-0000-0100-00000D000000}">
      <text>
        <r>
          <rPr>
            <sz val="9"/>
            <color indexed="81"/>
            <rFont val="Tahoma"/>
            <family val="2"/>
          </rPr>
          <t xml:space="preserve">
</t>
        </r>
      </text>
    </comment>
    <comment ref="B19" authorId="0" shapeId="0" xr:uid="{00000000-0006-0000-0100-00000E000000}">
      <text>
        <r>
          <rPr>
            <sz val="9"/>
            <color indexed="81"/>
            <rFont val="Tahoma"/>
            <family val="2"/>
          </rPr>
          <t xml:space="preserve">
</t>
        </r>
      </text>
    </comment>
    <comment ref="B20" authorId="0" shapeId="0" xr:uid="{00000000-0006-0000-0100-00000F000000}">
      <text>
        <r>
          <rPr>
            <sz val="9"/>
            <color indexed="81"/>
            <rFont val="Tahoma"/>
            <family val="2"/>
          </rPr>
          <t xml:space="preserve">
</t>
        </r>
      </text>
    </comment>
    <comment ref="B21" authorId="0" shapeId="0" xr:uid="{00000000-0006-0000-0100-000010000000}">
      <text>
        <r>
          <rPr>
            <sz val="9"/>
            <color indexed="81"/>
            <rFont val="Tahoma"/>
            <family val="2"/>
          </rPr>
          <t xml:space="preserve">
</t>
        </r>
      </text>
    </comment>
    <comment ref="B22" authorId="0" shapeId="0" xr:uid="{00000000-0006-0000-0100-000011000000}">
      <text>
        <r>
          <rPr>
            <sz val="9"/>
            <color indexed="81"/>
            <rFont val="Tahoma"/>
            <family val="2"/>
          </rPr>
          <t xml:space="preserve">
</t>
        </r>
      </text>
    </comment>
    <comment ref="B23" authorId="0" shapeId="0" xr:uid="{00000000-0006-0000-0100-000012000000}">
      <text>
        <r>
          <rPr>
            <sz val="9"/>
            <color indexed="81"/>
            <rFont val="Tahoma"/>
            <family val="2"/>
          </rPr>
          <t xml:space="preserve">
</t>
        </r>
      </text>
    </comment>
    <comment ref="B24" authorId="0" shapeId="0" xr:uid="{00000000-0006-0000-0100-000013000000}">
      <text>
        <r>
          <rPr>
            <sz val="9"/>
            <color indexed="81"/>
            <rFont val="Tahoma"/>
            <family val="2"/>
          </rPr>
          <t xml:space="preserve">
</t>
        </r>
      </text>
    </comment>
    <comment ref="B25" authorId="0" shapeId="0" xr:uid="{00000000-0006-0000-0100-000014000000}">
      <text>
        <r>
          <rPr>
            <sz val="9"/>
            <color indexed="81"/>
            <rFont val="Tahoma"/>
            <family val="2"/>
          </rPr>
          <t xml:space="preserve">
</t>
        </r>
      </text>
    </comment>
    <comment ref="B26" authorId="0" shapeId="0" xr:uid="{00000000-0006-0000-0100-000015000000}">
      <text>
        <r>
          <rPr>
            <sz val="9"/>
            <color indexed="81"/>
            <rFont val="Tahoma"/>
            <family val="2"/>
          </rPr>
          <t xml:space="preserve">
</t>
        </r>
      </text>
    </comment>
    <comment ref="B27" authorId="0" shapeId="0" xr:uid="{00000000-0006-0000-0100-000016000000}">
      <text>
        <r>
          <rPr>
            <sz val="9"/>
            <color indexed="81"/>
            <rFont val="Tahoma"/>
            <family val="2"/>
          </rPr>
          <t xml:space="preserve">
</t>
        </r>
      </text>
    </comment>
    <comment ref="B28" authorId="0" shapeId="0" xr:uid="{00000000-0006-0000-0100-000017000000}">
      <text>
        <r>
          <rPr>
            <sz val="9"/>
            <color indexed="81"/>
            <rFont val="Tahoma"/>
            <family val="2"/>
          </rPr>
          <t xml:space="preserve">
</t>
        </r>
      </text>
    </comment>
    <comment ref="B29" authorId="0" shapeId="0" xr:uid="{00000000-0006-0000-0100-000018000000}">
      <text>
        <r>
          <rPr>
            <sz val="9"/>
            <color indexed="81"/>
            <rFont val="Tahoma"/>
            <family val="2"/>
          </rPr>
          <t xml:space="preserve">
</t>
        </r>
      </text>
    </comment>
    <comment ref="B30" authorId="0" shapeId="0" xr:uid="{00000000-0006-0000-0100-000019000000}">
      <text>
        <r>
          <rPr>
            <sz val="9"/>
            <color indexed="81"/>
            <rFont val="Tahoma"/>
            <family val="2"/>
          </rPr>
          <t xml:space="preserve">
</t>
        </r>
      </text>
    </comment>
    <comment ref="B31" authorId="0" shapeId="0" xr:uid="{00000000-0006-0000-0100-00001A000000}">
      <text/>
    </comment>
    <comment ref="B32" authorId="0" shapeId="0" xr:uid="{00000000-0006-0000-0100-00001B000000}">
      <text>
        <r>
          <rPr>
            <sz val="9"/>
            <color indexed="81"/>
            <rFont val="Tahoma"/>
            <family val="2"/>
          </rPr>
          <t xml:space="preserve">
</t>
        </r>
      </text>
    </comment>
    <comment ref="B33" authorId="0" shapeId="0" xr:uid="{00000000-0006-0000-0100-00001C000000}">
      <text>
        <r>
          <rPr>
            <sz val="9"/>
            <color indexed="81"/>
            <rFont val="Tahoma"/>
            <family val="2"/>
          </rPr>
          <t xml:space="preserve">
</t>
        </r>
      </text>
    </comment>
    <comment ref="B34" authorId="0" shapeId="0" xr:uid="{00000000-0006-0000-0100-00001D000000}">
      <text>
        <r>
          <rPr>
            <sz val="9"/>
            <color indexed="81"/>
            <rFont val="Tahoma"/>
            <family val="2"/>
          </rPr>
          <t xml:space="preserve">
</t>
        </r>
      </text>
    </comment>
    <comment ref="B35" authorId="0" shapeId="0" xr:uid="{00000000-0006-0000-0100-00001E000000}">
      <text>
        <r>
          <rPr>
            <sz val="9"/>
            <color indexed="81"/>
            <rFont val="Tahoma"/>
            <family val="2"/>
          </rPr>
          <t xml:space="preserve">
</t>
        </r>
      </text>
    </comment>
    <comment ref="B36" authorId="0" shapeId="0" xr:uid="{00000000-0006-0000-0100-00001F000000}">
      <text>
        <r>
          <rPr>
            <sz val="9"/>
            <color indexed="81"/>
            <rFont val="Tahoma"/>
            <family val="2"/>
          </rPr>
          <t xml:space="preserve">
</t>
        </r>
      </text>
    </comment>
    <comment ref="B37" authorId="0" shapeId="0" xr:uid="{00000000-0006-0000-0100-000020000000}">
      <text>
        <r>
          <rPr>
            <sz val="9"/>
            <color indexed="81"/>
            <rFont val="Tahoma"/>
            <family val="2"/>
          </rPr>
          <t xml:space="preserve">
</t>
        </r>
      </text>
    </comment>
    <comment ref="B38" authorId="0" shapeId="0" xr:uid="{00000000-0006-0000-0100-000021000000}">
      <text>
        <r>
          <rPr>
            <sz val="9"/>
            <color indexed="81"/>
            <rFont val="Tahoma"/>
            <family val="2"/>
          </rPr>
          <t xml:space="preserve">
</t>
        </r>
      </text>
    </comment>
    <comment ref="B39" authorId="0" shapeId="0" xr:uid="{00000000-0006-0000-0100-000022000000}">
      <text>
        <r>
          <rPr>
            <sz val="9"/>
            <color indexed="81"/>
            <rFont val="Tahoma"/>
            <family val="2"/>
          </rPr>
          <t xml:space="preserve">
</t>
        </r>
      </text>
    </comment>
    <comment ref="B40" authorId="0" shapeId="0" xr:uid="{00000000-0006-0000-0100-000023000000}">
      <text>
        <r>
          <rPr>
            <sz val="9"/>
            <color indexed="81"/>
            <rFont val="Tahoma"/>
            <family val="2"/>
          </rPr>
          <t xml:space="preserve">
</t>
        </r>
      </text>
    </comment>
    <comment ref="B41" authorId="0" shapeId="0" xr:uid="{00000000-0006-0000-0100-000024000000}">
      <text>
        <r>
          <rPr>
            <sz val="9"/>
            <color indexed="81"/>
            <rFont val="Tahoma"/>
            <family val="2"/>
          </rPr>
          <t xml:space="preserve">
</t>
        </r>
      </text>
    </comment>
    <comment ref="B42" authorId="0" shapeId="0" xr:uid="{00000000-0006-0000-0100-000025000000}">
      <text/>
    </comment>
    <comment ref="B43" authorId="0" shapeId="0" xr:uid="{00000000-0006-0000-0100-000026000000}">
      <text>
        <r>
          <rPr>
            <sz val="9"/>
            <color indexed="81"/>
            <rFont val="Tahoma"/>
            <family val="2"/>
          </rPr>
          <t xml:space="preserve">
</t>
        </r>
      </text>
    </comment>
    <comment ref="B44" authorId="0" shapeId="0" xr:uid="{00000000-0006-0000-0100-000027000000}">
      <text>
        <r>
          <rPr>
            <sz val="9"/>
            <color indexed="81"/>
            <rFont val="Tahoma"/>
            <family val="2"/>
          </rPr>
          <t xml:space="preserve">
</t>
        </r>
      </text>
    </comment>
    <comment ref="B45" authorId="0" shapeId="0" xr:uid="{00000000-0006-0000-0100-000028000000}">
      <text>
        <r>
          <rPr>
            <sz val="9"/>
            <color indexed="81"/>
            <rFont val="Tahoma"/>
            <family val="2"/>
          </rPr>
          <t xml:space="preserve">
</t>
        </r>
      </text>
    </comment>
    <comment ref="B46" authorId="0" shapeId="0" xr:uid="{00000000-0006-0000-0100-000029000000}">
      <text>
        <r>
          <rPr>
            <sz val="9"/>
            <color indexed="81"/>
            <rFont val="Tahoma"/>
            <family val="2"/>
          </rPr>
          <t xml:space="preserve">
</t>
        </r>
      </text>
    </comment>
    <comment ref="B47" authorId="0" shapeId="0" xr:uid="{00000000-0006-0000-0100-00002A000000}">
      <text>
        <r>
          <rPr>
            <sz val="9"/>
            <color indexed="81"/>
            <rFont val="Tahoma"/>
            <family val="2"/>
          </rPr>
          <t xml:space="preserve">
</t>
        </r>
      </text>
    </comment>
    <comment ref="B48" authorId="0" shapeId="0" xr:uid="{00000000-0006-0000-0100-00002B000000}">
      <text>
        <r>
          <rPr>
            <sz val="9"/>
            <color indexed="81"/>
            <rFont val="Tahoma"/>
            <family val="2"/>
          </rPr>
          <t xml:space="preserve">
</t>
        </r>
      </text>
    </comment>
    <comment ref="B49" authorId="0" shapeId="0" xr:uid="{00000000-0006-0000-0100-00002C000000}">
      <text>
        <r>
          <rPr>
            <sz val="9"/>
            <color indexed="81"/>
            <rFont val="Tahoma"/>
            <family val="2"/>
          </rPr>
          <t xml:space="preserve">
</t>
        </r>
      </text>
    </comment>
    <comment ref="B50" authorId="0" shapeId="0" xr:uid="{00000000-0006-0000-0100-00002D000000}">
      <text>
        <r>
          <rPr>
            <sz val="9"/>
            <color indexed="81"/>
            <rFont val="Tahoma"/>
            <family val="2"/>
          </rPr>
          <t xml:space="preserve">
</t>
        </r>
      </text>
    </comment>
    <comment ref="B51" authorId="0" shapeId="0" xr:uid="{00000000-0006-0000-0100-00002E000000}">
      <text>
        <r>
          <rPr>
            <sz val="9"/>
            <color indexed="81"/>
            <rFont val="Tahoma"/>
            <family val="2"/>
          </rPr>
          <t xml:space="preserve">
</t>
        </r>
      </text>
    </comment>
    <comment ref="B52" authorId="0" shapeId="0" xr:uid="{00000000-0006-0000-0100-00002F000000}">
      <text>
        <r>
          <rPr>
            <sz val="9"/>
            <color indexed="81"/>
            <rFont val="Tahoma"/>
            <family val="2"/>
          </rPr>
          <t xml:space="preserve">
</t>
        </r>
      </text>
    </comment>
    <comment ref="B53" authorId="0" shapeId="0" xr:uid="{00000000-0006-0000-0100-000030000000}">
      <text>
        <r>
          <rPr>
            <sz val="9"/>
            <color indexed="81"/>
            <rFont val="Tahoma"/>
            <family val="2"/>
          </rPr>
          <t xml:space="preserve">
</t>
        </r>
      </text>
    </comment>
    <comment ref="B54" authorId="0" shapeId="0" xr:uid="{00000000-0006-0000-0100-000031000000}">
      <text>
        <r>
          <rPr>
            <sz val="9"/>
            <color indexed="81"/>
            <rFont val="Tahoma"/>
            <family val="2"/>
          </rPr>
          <t xml:space="preserve">
</t>
        </r>
      </text>
    </comment>
    <comment ref="B55" authorId="0" shapeId="0" xr:uid="{00000000-0006-0000-0100-000032000000}">
      <text>
        <r>
          <rPr>
            <sz val="9"/>
            <color indexed="81"/>
            <rFont val="Tahoma"/>
            <family val="2"/>
          </rPr>
          <t xml:space="preserve">
</t>
        </r>
      </text>
    </comment>
    <comment ref="B56" authorId="0" shapeId="0" xr:uid="{00000000-0006-0000-0100-000033000000}">
      <text>
        <r>
          <rPr>
            <sz val="9"/>
            <color indexed="81"/>
            <rFont val="Tahoma"/>
            <family val="2"/>
          </rPr>
          <t xml:space="preserve">
</t>
        </r>
      </text>
    </comment>
    <comment ref="B57" authorId="0" shapeId="0" xr:uid="{00000000-0006-0000-0100-000034000000}">
      <text>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Pierre Pelletier</author>
  </authors>
  <commentList>
    <comment ref="B6" authorId="0" shapeId="0" xr:uid="{00000000-0006-0000-0200-000001000000}">
      <text>
        <r>
          <rPr>
            <sz val="9"/>
            <color indexed="81"/>
            <rFont val="Tahoma"/>
            <family val="2"/>
          </rPr>
          <t xml:space="preserve">
</t>
        </r>
      </text>
    </comment>
    <comment ref="B7" authorId="0" shapeId="0" xr:uid="{00000000-0006-0000-0200-000002000000}">
      <text>
        <r>
          <rPr>
            <sz val="9"/>
            <color indexed="81"/>
            <rFont val="Tahoma"/>
            <family val="2"/>
          </rPr>
          <t xml:space="preserve">
</t>
        </r>
      </text>
    </comment>
    <comment ref="B8" authorId="0" shapeId="0" xr:uid="{00000000-0006-0000-0200-000003000000}">
      <text>
        <r>
          <rPr>
            <sz val="9"/>
            <color indexed="81"/>
            <rFont val="Tahoma"/>
            <family val="2"/>
          </rPr>
          <t xml:space="preserve">
</t>
        </r>
      </text>
    </comment>
    <comment ref="B9" authorId="0" shapeId="0" xr:uid="{00000000-0006-0000-0200-000004000000}">
      <text>
        <r>
          <rPr>
            <sz val="9"/>
            <color indexed="81"/>
            <rFont val="Tahoma"/>
            <family val="2"/>
          </rPr>
          <t xml:space="preserve">
</t>
        </r>
      </text>
    </comment>
    <comment ref="B10" authorId="0" shapeId="0" xr:uid="{00000000-0006-0000-0200-000005000000}">
      <text/>
    </comment>
    <comment ref="B11" authorId="0" shapeId="0" xr:uid="{00000000-0006-0000-0200-000006000000}">
      <text>
        <r>
          <rPr>
            <sz val="9"/>
            <color indexed="81"/>
            <rFont val="Tahoma"/>
            <family val="2"/>
          </rPr>
          <t xml:space="preserve">
</t>
        </r>
      </text>
    </comment>
    <comment ref="B12" authorId="0" shapeId="0" xr:uid="{00000000-0006-0000-0200-000007000000}">
      <text>
        <r>
          <rPr>
            <sz val="9"/>
            <color indexed="81"/>
            <rFont val="Tahoma"/>
            <family val="2"/>
          </rPr>
          <t xml:space="preserve">
</t>
        </r>
      </text>
    </comment>
    <comment ref="B13" authorId="0" shapeId="0" xr:uid="{00000000-0006-0000-0200-000008000000}">
      <text>
        <r>
          <rPr>
            <sz val="9"/>
            <color indexed="81"/>
            <rFont val="Tahoma"/>
            <family val="2"/>
          </rPr>
          <t xml:space="preserve">
</t>
        </r>
      </text>
    </comment>
    <comment ref="B14" authorId="0" shapeId="0" xr:uid="{00000000-0006-0000-0200-000009000000}">
      <text>
        <r>
          <rPr>
            <sz val="9"/>
            <color indexed="81"/>
            <rFont val="Tahoma"/>
            <family val="2"/>
          </rPr>
          <t xml:space="preserve">
</t>
        </r>
      </text>
    </comment>
    <comment ref="B15" authorId="0" shapeId="0" xr:uid="{00000000-0006-0000-0200-00000A000000}">
      <text>
        <r>
          <rPr>
            <sz val="9"/>
            <color indexed="81"/>
            <rFont val="Tahoma"/>
            <family val="2"/>
          </rPr>
          <t xml:space="preserve">
</t>
        </r>
      </text>
    </comment>
    <comment ref="B16" authorId="0" shapeId="0" xr:uid="{00000000-0006-0000-0200-00000B000000}">
      <text>
        <r>
          <rPr>
            <sz val="9"/>
            <color indexed="81"/>
            <rFont val="Tahoma"/>
            <family val="2"/>
          </rPr>
          <t xml:space="preserve">
</t>
        </r>
      </text>
    </comment>
    <comment ref="B17" authorId="0" shapeId="0" xr:uid="{00000000-0006-0000-0200-00000C000000}">
      <text>
        <r>
          <rPr>
            <sz val="9"/>
            <color indexed="81"/>
            <rFont val="Tahoma"/>
            <family val="2"/>
          </rPr>
          <t xml:space="preserve">
</t>
        </r>
      </text>
    </comment>
    <comment ref="B18" authorId="0" shapeId="0" xr:uid="{00000000-0006-0000-0200-00000D000000}">
      <text>
        <r>
          <rPr>
            <sz val="9"/>
            <color indexed="81"/>
            <rFont val="Tahoma"/>
            <family val="2"/>
          </rPr>
          <t xml:space="preserve">
</t>
        </r>
      </text>
    </comment>
    <comment ref="B19" authorId="0" shapeId="0" xr:uid="{00000000-0006-0000-0200-00000E000000}">
      <text>
        <r>
          <rPr>
            <sz val="9"/>
            <color indexed="81"/>
            <rFont val="Tahoma"/>
            <family val="2"/>
          </rPr>
          <t xml:space="preserve">
</t>
        </r>
      </text>
    </comment>
    <comment ref="B20" authorId="0" shapeId="0" xr:uid="{00000000-0006-0000-0200-00000F000000}">
      <text>
        <r>
          <rPr>
            <sz val="9"/>
            <color indexed="81"/>
            <rFont val="Tahoma"/>
            <family val="2"/>
          </rPr>
          <t xml:space="preserve">
</t>
        </r>
      </text>
    </comment>
    <comment ref="B21" authorId="0" shapeId="0" xr:uid="{00000000-0006-0000-0200-000010000000}">
      <text>
        <r>
          <rPr>
            <sz val="9"/>
            <color indexed="81"/>
            <rFont val="Tahoma"/>
            <family val="2"/>
          </rPr>
          <t xml:space="preserve">
</t>
        </r>
      </text>
    </comment>
    <comment ref="B22" authorId="0" shapeId="0" xr:uid="{00000000-0006-0000-0200-000011000000}">
      <text>
        <r>
          <rPr>
            <sz val="9"/>
            <color indexed="81"/>
            <rFont val="Tahoma"/>
            <family val="2"/>
          </rPr>
          <t xml:space="preserve">
</t>
        </r>
      </text>
    </comment>
    <comment ref="B23" authorId="0" shapeId="0" xr:uid="{00000000-0006-0000-0200-000012000000}">
      <text>
        <r>
          <rPr>
            <sz val="9"/>
            <color indexed="81"/>
            <rFont val="Tahoma"/>
            <family val="2"/>
          </rPr>
          <t xml:space="preserve">
</t>
        </r>
      </text>
    </comment>
    <comment ref="B24" authorId="0" shapeId="0" xr:uid="{00000000-0006-0000-0200-000013000000}">
      <text>
        <r>
          <rPr>
            <sz val="9"/>
            <color indexed="81"/>
            <rFont val="Tahoma"/>
            <family val="2"/>
          </rPr>
          <t xml:space="preserve">
</t>
        </r>
      </text>
    </comment>
    <comment ref="B25" authorId="0" shapeId="0" xr:uid="{00000000-0006-0000-0200-000014000000}">
      <text>
        <r>
          <rPr>
            <sz val="9"/>
            <color indexed="81"/>
            <rFont val="Tahoma"/>
            <family val="2"/>
          </rPr>
          <t xml:space="preserve">
</t>
        </r>
      </text>
    </comment>
    <comment ref="B26" authorId="0" shapeId="0" xr:uid="{00000000-0006-0000-0200-000015000000}">
      <text>
        <r>
          <rPr>
            <sz val="9"/>
            <color indexed="81"/>
            <rFont val="Tahoma"/>
            <family val="2"/>
          </rPr>
          <t xml:space="preserve">
</t>
        </r>
      </text>
    </comment>
    <comment ref="B27" authorId="0" shapeId="0" xr:uid="{00000000-0006-0000-0200-000016000000}">
      <text/>
    </comment>
    <comment ref="B28" authorId="0" shapeId="0" xr:uid="{00000000-0006-0000-0200-000017000000}">
      <text>
        <r>
          <rPr>
            <sz val="9"/>
            <color indexed="81"/>
            <rFont val="Tahoma"/>
            <family val="2"/>
          </rPr>
          <t xml:space="preserve">
</t>
        </r>
      </text>
    </comment>
    <comment ref="B29" authorId="0" shapeId="0" xr:uid="{00000000-0006-0000-0200-000018000000}">
      <text>
        <r>
          <rPr>
            <sz val="9"/>
            <color indexed="81"/>
            <rFont val="Tahoma"/>
            <family val="2"/>
          </rPr>
          <t xml:space="preserve">
</t>
        </r>
      </text>
    </comment>
    <comment ref="B30" authorId="0" shapeId="0" xr:uid="{00000000-0006-0000-0200-000019000000}">
      <text>
        <r>
          <rPr>
            <sz val="9"/>
            <color indexed="81"/>
            <rFont val="Tahoma"/>
            <family val="2"/>
          </rPr>
          <t xml:space="preserve">
</t>
        </r>
      </text>
    </comment>
    <comment ref="B31" authorId="0" shapeId="0" xr:uid="{00000000-0006-0000-0200-00001A000000}">
      <text>
        <r>
          <rPr>
            <sz val="9"/>
            <color indexed="81"/>
            <rFont val="Tahoma"/>
            <family val="2"/>
          </rPr>
          <t xml:space="preserve">
</t>
        </r>
      </text>
    </comment>
    <comment ref="B32" authorId="0" shapeId="0" xr:uid="{00000000-0006-0000-0200-00001B000000}">
      <text>
        <r>
          <rPr>
            <sz val="9"/>
            <color indexed="81"/>
            <rFont val="Tahoma"/>
            <family val="2"/>
          </rPr>
          <t xml:space="preserve">
</t>
        </r>
      </text>
    </comment>
    <comment ref="B33" authorId="0" shapeId="0" xr:uid="{00000000-0006-0000-0200-00001C000000}">
      <text>
        <r>
          <rPr>
            <sz val="9"/>
            <color indexed="81"/>
            <rFont val="Tahoma"/>
            <family val="2"/>
          </rPr>
          <t xml:space="preserve">
</t>
        </r>
      </text>
    </comment>
    <comment ref="B34" authorId="0" shapeId="0" xr:uid="{00000000-0006-0000-0200-00001D000000}">
      <text>
        <r>
          <rPr>
            <sz val="9"/>
            <color indexed="81"/>
            <rFont val="Tahoma"/>
            <family val="2"/>
          </rPr>
          <t xml:space="preserve">
</t>
        </r>
      </text>
    </comment>
    <comment ref="B35" authorId="0" shapeId="0" xr:uid="{00000000-0006-0000-0200-00001E000000}">
      <text>
        <r>
          <rPr>
            <sz val="9"/>
            <color indexed="81"/>
            <rFont val="Tahoma"/>
            <family val="2"/>
          </rPr>
          <t xml:space="preserve">
</t>
        </r>
      </text>
    </comment>
    <comment ref="B36" authorId="0" shapeId="0" xr:uid="{00000000-0006-0000-0200-00001F000000}">
      <text>
        <r>
          <rPr>
            <sz val="9"/>
            <color indexed="81"/>
            <rFont val="Tahoma"/>
            <family val="2"/>
          </rPr>
          <t xml:space="preserve">
</t>
        </r>
      </text>
    </comment>
    <comment ref="B37" authorId="0" shapeId="0" xr:uid="{00000000-0006-0000-0200-000020000000}">
      <text>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Pierre Pelletier</author>
  </authors>
  <commentList>
    <comment ref="B23" authorId="0" shapeId="0" xr:uid="{00000000-0006-0000-0300-000001000000}">
      <text>
        <r>
          <rPr>
            <sz val="9"/>
            <color indexed="81"/>
            <rFont val="Tahoma"/>
            <family val="2"/>
          </rPr>
          <t xml:space="preserve">
</t>
        </r>
      </text>
    </comment>
    <comment ref="B24" authorId="0" shapeId="0" xr:uid="{00000000-0006-0000-0300-000002000000}">
      <text>
        <r>
          <rPr>
            <sz val="9"/>
            <color indexed="81"/>
            <rFont val="Tahoma"/>
            <family val="2"/>
          </rPr>
          <t xml:space="preserve">
</t>
        </r>
      </text>
    </comment>
    <comment ref="B25" authorId="0" shapeId="0" xr:uid="{00000000-0006-0000-0300-000003000000}">
      <text>
        <r>
          <rPr>
            <sz val="9"/>
            <color indexed="81"/>
            <rFont val="Tahoma"/>
            <family val="2"/>
          </rPr>
          <t xml:space="preserve">
</t>
        </r>
      </text>
    </comment>
    <comment ref="B26" authorId="0" shapeId="0" xr:uid="{00000000-0006-0000-0300-000004000000}">
      <text>
        <r>
          <rPr>
            <sz val="9"/>
            <color indexed="81"/>
            <rFont val="Tahoma"/>
            <family val="2"/>
          </rPr>
          <t xml:space="preserve">
</t>
        </r>
      </text>
    </comment>
    <comment ref="B27" authorId="0" shapeId="0" xr:uid="{00000000-0006-0000-0300-000005000000}">
      <text>
        <r>
          <rPr>
            <sz val="9"/>
            <color indexed="81"/>
            <rFont val="Tahoma"/>
            <family val="2"/>
          </rPr>
          <t xml:space="preserve">
</t>
        </r>
      </text>
    </comment>
    <comment ref="B28" authorId="0" shapeId="0" xr:uid="{00000000-0006-0000-0300-000006000000}">
      <text>
        <r>
          <rPr>
            <sz val="9"/>
            <color indexed="81"/>
            <rFont val="Tahoma"/>
            <family val="2"/>
          </rPr>
          <t xml:space="preserve">
</t>
        </r>
      </text>
    </comment>
    <comment ref="B29" authorId="0" shapeId="0" xr:uid="{00000000-0006-0000-0300-000007000000}">
      <text>
        <r>
          <rPr>
            <sz val="9"/>
            <color indexed="81"/>
            <rFont val="Tahoma"/>
            <family val="2"/>
          </rPr>
          <t xml:space="preserve">
</t>
        </r>
      </text>
    </comment>
    <comment ref="B30" authorId="0" shapeId="0" xr:uid="{00000000-0006-0000-0300-000008000000}">
      <text>
        <r>
          <rPr>
            <sz val="9"/>
            <color indexed="81"/>
            <rFont val="Tahoma"/>
            <family val="2"/>
          </rPr>
          <t xml:space="preserve">
</t>
        </r>
      </text>
    </comment>
    <comment ref="B31" authorId="0" shapeId="0" xr:uid="{00000000-0006-0000-0300-000009000000}">
      <text>
        <r>
          <rPr>
            <sz val="9"/>
            <color indexed="81"/>
            <rFont val="Tahoma"/>
            <family val="2"/>
          </rPr>
          <t xml:space="preserve">
</t>
        </r>
      </text>
    </comment>
    <comment ref="B32" authorId="0" shapeId="0" xr:uid="{00000000-0006-0000-0300-00000A000000}">
      <text>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Pierre Pelletier</author>
  </authors>
  <commentList>
    <comment ref="B5" authorId="0" shapeId="0" xr:uid="{00000000-0006-0000-0400-000001000000}">
      <text>
        <r>
          <rPr>
            <sz val="9"/>
            <color indexed="81"/>
            <rFont val="Tahoma"/>
            <family val="2"/>
          </rPr>
          <t xml:space="preserve">
</t>
        </r>
      </text>
    </comment>
    <comment ref="B6" authorId="0" shapeId="0" xr:uid="{00000000-0006-0000-0400-000002000000}">
      <text>
        <r>
          <rPr>
            <sz val="9"/>
            <color indexed="81"/>
            <rFont val="Tahoma"/>
            <family val="2"/>
          </rPr>
          <t xml:space="preserve">
</t>
        </r>
      </text>
    </comment>
    <comment ref="B7" authorId="0" shapeId="0" xr:uid="{00000000-0006-0000-0400-000003000000}">
      <text>
        <r>
          <rPr>
            <sz val="9"/>
            <color indexed="81"/>
            <rFont val="Tahoma"/>
            <family val="2"/>
          </rPr>
          <t xml:space="preserve">
</t>
        </r>
      </text>
    </comment>
    <comment ref="B8" authorId="0" shapeId="0" xr:uid="{00000000-0006-0000-0400-000004000000}">
      <text>
        <r>
          <rPr>
            <sz val="9"/>
            <color indexed="81"/>
            <rFont val="Tahoma"/>
            <family val="2"/>
          </rPr>
          <t xml:space="preserve">
</t>
        </r>
      </text>
    </comment>
    <comment ref="B9" authorId="0" shapeId="0" xr:uid="{00000000-0006-0000-0400-000005000000}">
      <text>
        <r>
          <rPr>
            <sz val="9"/>
            <color indexed="81"/>
            <rFont val="Tahoma"/>
            <family val="2"/>
          </rPr>
          <t xml:space="preserve">
</t>
        </r>
      </text>
    </comment>
    <comment ref="B10" authorId="0" shapeId="0" xr:uid="{00000000-0006-0000-0400-000006000000}">
      <text>
        <r>
          <rPr>
            <sz val="9"/>
            <color indexed="81"/>
            <rFont val="Tahoma"/>
            <family val="2"/>
          </rPr>
          <t xml:space="preserve">
</t>
        </r>
      </text>
    </comment>
    <comment ref="B11" authorId="0" shapeId="0" xr:uid="{00000000-0006-0000-0400-000007000000}">
      <text>
        <r>
          <rPr>
            <sz val="9"/>
            <color indexed="81"/>
            <rFont val="Tahoma"/>
            <family val="2"/>
          </rPr>
          <t xml:space="preserve">
</t>
        </r>
      </text>
    </comment>
    <comment ref="B12" authorId="0" shapeId="0" xr:uid="{00000000-0006-0000-0400-000008000000}">
      <text>
        <r>
          <rPr>
            <sz val="9"/>
            <color indexed="81"/>
            <rFont val="Tahoma"/>
            <family val="2"/>
          </rPr>
          <t xml:space="preserve">
</t>
        </r>
      </text>
    </comment>
    <comment ref="B13" authorId="0" shapeId="0" xr:uid="{00000000-0006-0000-0400-000009000000}">
      <text>
        <r>
          <rPr>
            <sz val="9"/>
            <color indexed="81"/>
            <rFont val="Tahoma"/>
            <family val="2"/>
          </rPr>
          <t xml:space="preserve">
</t>
        </r>
      </text>
    </comment>
    <comment ref="B14" authorId="0" shapeId="0" xr:uid="{00000000-0006-0000-0400-00000A000000}">
      <text>
        <r>
          <rPr>
            <sz val="9"/>
            <color indexed="81"/>
            <rFont val="Tahoma"/>
            <family val="2"/>
          </rPr>
          <t xml:space="preserve">
</t>
        </r>
      </text>
    </comment>
    <comment ref="B15" authorId="0" shapeId="0" xr:uid="{00000000-0006-0000-0400-00000B000000}">
      <text>
        <r>
          <rPr>
            <sz val="9"/>
            <color indexed="81"/>
            <rFont val="Tahoma"/>
            <family val="2"/>
          </rPr>
          <t xml:space="preserve">
</t>
        </r>
      </text>
    </comment>
    <comment ref="B16" authorId="0" shapeId="0" xr:uid="{00000000-0006-0000-0400-00000C000000}">
      <text>
        <r>
          <rPr>
            <sz val="9"/>
            <color indexed="81"/>
            <rFont val="Tahoma"/>
            <family val="2"/>
          </rPr>
          <t xml:space="preserve">
</t>
        </r>
      </text>
    </comment>
    <comment ref="B17" authorId="0" shapeId="0" xr:uid="{00000000-0006-0000-0400-00000D000000}">
      <text>
        <r>
          <rPr>
            <sz val="9"/>
            <color indexed="81"/>
            <rFont val="Tahoma"/>
            <family val="2"/>
          </rPr>
          <t xml:space="preserve">
</t>
        </r>
      </text>
    </comment>
    <comment ref="B18" authorId="0" shapeId="0" xr:uid="{00000000-0006-0000-0400-00000E000000}">
      <text/>
    </comment>
    <comment ref="B19" authorId="0" shapeId="0" xr:uid="{00000000-0006-0000-0400-00000F000000}">
      <text>
        <r>
          <rPr>
            <sz val="9"/>
            <color indexed="81"/>
            <rFont val="Tahoma"/>
            <family val="2"/>
          </rPr>
          <t xml:space="preserve">
</t>
        </r>
      </text>
    </comment>
    <comment ref="B20" authorId="0" shapeId="0" xr:uid="{00000000-0006-0000-0400-000010000000}">
      <text>
        <r>
          <rPr>
            <sz val="9"/>
            <color indexed="81"/>
            <rFont val="Tahoma"/>
            <family val="2"/>
          </rPr>
          <t xml:space="preserve">
</t>
        </r>
      </text>
    </comment>
    <comment ref="B21" authorId="0" shapeId="0" xr:uid="{00000000-0006-0000-0400-000011000000}">
      <text>
        <r>
          <rPr>
            <sz val="9"/>
            <color indexed="81"/>
            <rFont val="Tahoma"/>
            <family val="2"/>
          </rPr>
          <t xml:space="preserve">
</t>
        </r>
      </text>
    </comment>
    <comment ref="B22" authorId="0" shapeId="0" xr:uid="{00000000-0006-0000-0400-000012000000}">
      <text>
        <r>
          <rPr>
            <sz val="9"/>
            <color indexed="81"/>
            <rFont val="Tahoma"/>
            <family val="2"/>
          </rPr>
          <t xml:space="preserve">
</t>
        </r>
      </text>
    </comment>
    <comment ref="B23" authorId="0" shapeId="0" xr:uid="{00000000-0006-0000-0400-000013000000}">
      <text>
        <r>
          <rPr>
            <sz val="9"/>
            <color indexed="81"/>
            <rFont val="Tahoma"/>
            <family val="2"/>
          </rPr>
          <t xml:space="preserve">
</t>
        </r>
      </text>
    </comment>
    <comment ref="B24" authorId="0" shapeId="0" xr:uid="{00000000-0006-0000-0400-000014000000}">
      <text>
        <r>
          <rPr>
            <sz val="9"/>
            <color indexed="81"/>
            <rFont val="Tahoma"/>
            <family val="2"/>
          </rPr>
          <t xml:space="preserve">
</t>
        </r>
      </text>
    </comment>
    <comment ref="B25" authorId="0" shapeId="0" xr:uid="{00000000-0006-0000-0400-000015000000}">
      <text>
        <r>
          <rPr>
            <sz val="9"/>
            <color indexed="81"/>
            <rFont val="Tahoma"/>
            <family val="2"/>
          </rPr>
          <t xml:space="preserve">
</t>
        </r>
      </text>
    </comment>
    <comment ref="B26" authorId="0" shapeId="0" xr:uid="{00000000-0006-0000-0400-000016000000}">
      <text>
        <r>
          <rPr>
            <sz val="9"/>
            <color indexed="81"/>
            <rFont val="Tahoma"/>
            <family val="2"/>
          </rPr>
          <t xml:space="preserve">
</t>
        </r>
      </text>
    </comment>
    <comment ref="B27" authorId="0" shapeId="0" xr:uid="{00000000-0006-0000-0400-000017000000}">
      <text>
        <r>
          <rPr>
            <sz val="9"/>
            <color indexed="81"/>
            <rFont val="Tahoma"/>
            <family val="2"/>
          </rPr>
          <t xml:space="preserve">
</t>
        </r>
      </text>
    </comment>
    <comment ref="B28" authorId="0" shapeId="0" xr:uid="{00000000-0006-0000-0400-000018000000}">
      <text>
        <r>
          <rPr>
            <sz val="9"/>
            <color indexed="81"/>
            <rFont val="Tahoma"/>
            <family val="2"/>
          </rPr>
          <t xml:space="preserve">
</t>
        </r>
      </text>
    </comment>
    <comment ref="B32" authorId="0" shapeId="0" xr:uid="{00000000-0006-0000-0400-000019000000}">
      <text>
        <r>
          <rPr>
            <sz val="9"/>
            <color indexed="81"/>
            <rFont val="Tahoma"/>
            <family val="2"/>
          </rPr>
          <t xml:space="preserve">
</t>
        </r>
      </text>
    </comment>
    <comment ref="B33" authorId="0" shapeId="0" xr:uid="{00000000-0006-0000-0400-00001A000000}">
      <text>
        <r>
          <rPr>
            <sz val="9"/>
            <color indexed="81"/>
            <rFont val="Tahoma"/>
            <family val="2"/>
          </rPr>
          <t xml:space="preserve">
</t>
        </r>
      </text>
    </comment>
    <comment ref="B34" authorId="0" shapeId="0" xr:uid="{00000000-0006-0000-0400-00001B000000}">
      <text>
        <r>
          <rPr>
            <sz val="9"/>
            <color indexed="81"/>
            <rFont val="Tahoma"/>
            <family val="2"/>
          </rPr>
          <t xml:space="preserve">
</t>
        </r>
      </text>
    </comment>
    <comment ref="B35" authorId="0" shapeId="0" xr:uid="{00000000-0006-0000-0400-00001C000000}">
      <text>
        <r>
          <rPr>
            <sz val="9"/>
            <color indexed="81"/>
            <rFont val="Tahoma"/>
            <family val="2"/>
          </rPr>
          <t xml:space="preserve">
</t>
        </r>
      </text>
    </comment>
    <comment ref="B36" authorId="0" shapeId="0" xr:uid="{00000000-0006-0000-0400-00001D000000}">
      <text>
        <r>
          <rPr>
            <sz val="9"/>
            <color indexed="81"/>
            <rFont val="Tahoma"/>
            <family val="2"/>
          </rPr>
          <t xml:space="preserve">
</t>
        </r>
      </text>
    </comment>
    <comment ref="B37" authorId="0" shapeId="0" xr:uid="{00000000-0006-0000-0400-00001E000000}">
      <text>
        <r>
          <rPr>
            <sz val="9"/>
            <color indexed="81"/>
            <rFont val="Tahoma"/>
            <family val="2"/>
          </rPr>
          <t xml:space="preserve">
</t>
        </r>
      </text>
    </comment>
    <comment ref="B38" authorId="0" shapeId="0" xr:uid="{00000000-0006-0000-0400-00001F000000}">
      <text>
        <r>
          <rPr>
            <sz val="9"/>
            <color indexed="81"/>
            <rFont val="Tahoma"/>
            <family val="2"/>
          </rPr>
          <t xml:space="preserve">
</t>
        </r>
      </text>
    </comment>
    <comment ref="B39" authorId="0" shapeId="0" xr:uid="{00000000-0006-0000-0400-000020000000}">
      <text>
        <r>
          <rPr>
            <sz val="9"/>
            <color indexed="81"/>
            <rFont val="Tahoma"/>
            <family val="2"/>
          </rPr>
          <t xml:space="preserve">
</t>
        </r>
      </text>
    </comment>
    <comment ref="B40" authorId="0" shapeId="0" xr:uid="{00000000-0006-0000-0400-000021000000}">
      <text>
        <r>
          <rPr>
            <sz val="9"/>
            <color indexed="81"/>
            <rFont val="Tahoma"/>
            <family val="2"/>
          </rPr>
          <t xml:space="preserve">
</t>
        </r>
      </text>
    </comment>
    <comment ref="B41" authorId="0" shapeId="0" xr:uid="{00000000-0006-0000-0400-000022000000}">
      <text>
        <r>
          <rPr>
            <sz val="9"/>
            <color indexed="81"/>
            <rFont val="Tahoma"/>
            <family val="2"/>
          </rPr>
          <t xml:space="preserve">
</t>
        </r>
      </text>
    </comment>
    <comment ref="B42" authorId="0" shapeId="0" xr:uid="{00000000-0006-0000-0400-000023000000}">
      <text>
        <r>
          <rPr>
            <sz val="9"/>
            <color indexed="81"/>
            <rFont val="Tahoma"/>
            <family val="2"/>
          </rPr>
          <t xml:space="preserve">
</t>
        </r>
      </text>
    </comment>
    <comment ref="B43" authorId="0" shapeId="0" xr:uid="{00000000-0006-0000-0400-000024000000}">
      <text>
        <r>
          <rPr>
            <sz val="9"/>
            <color indexed="81"/>
            <rFont val="Tahoma"/>
            <family val="2"/>
          </rPr>
          <t xml:space="preserve">
</t>
        </r>
      </text>
    </comment>
    <comment ref="B44" authorId="0" shapeId="0" xr:uid="{00000000-0006-0000-0400-000025000000}">
      <text>
        <r>
          <rPr>
            <sz val="9"/>
            <color indexed="81"/>
            <rFont val="Tahoma"/>
            <family val="2"/>
          </rPr>
          <t xml:space="preserve">
</t>
        </r>
      </text>
    </comment>
    <comment ref="B45" authorId="0" shapeId="0" xr:uid="{00000000-0006-0000-0400-000026000000}">
      <text>
        <r>
          <rPr>
            <sz val="9"/>
            <color indexed="81"/>
            <rFont val="Tahoma"/>
            <family val="2"/>
          </rPr>
          <t xml:space="preserve">
</t>
        </r>
      </text>
    </comment>
  </commentList>
</comments>
</file>

<file path=xl/sharedStrings.xml><?xml version="1.0" encoding="utf-8"?>
<sst xmlns="http://schemas.openxmlformats.org/spreadsheetml/2006/main" count="344" uniqueCount="257">
  <si>
    <t>Description</t>
  </si>
  <si>
    <t>Adresse :</t>
  </si>
  <si>
    <t>Complété le :</t>
  </si>
  <si>
    <t>Par :</t>
  </si>
  <si>
    <t>1.</t>
  </si>
  <si>
    <t>2.</t>
  </si>
  <si>
    <t>3.</t>
  </si>
  <si>
    <t>4.</t>
  </si>
  <si>
    <t>5.</t>
  </si>
  <si>
    <t>Articles</t>
  </si>
  <si>
    <t>Année</t>
  </si>
  <si>
    <t>d'achat</t>
  </si>
  <si>
    <t>Année de</t>
  </si>
  <si>
    <t>fabrication</t>
  </si>
  <si>
    <t>Payé</t>
  </si>
  <si>
    <t>Valeur</t>
  </si>
  <si>
    <t>Alternateur (génératrice)</t>
  </si>
  <si>
    <t>Charrue</t>
  </si>
  <si>
    <t>Compresseur à air</t>
  </si>
  <si>
    <t>Convoyeur (monte-balles)</t>
  </si>
  <si>
    <t>Débroussailleuse</t>
  </si>
  <si>
    <t>Déchaumeuse</t>
  </si>
  <si>
    <t>Élévateur amovible</t>
  </si>
  <si>
    <t>Enclos à sabots</t>
  </si>
  <si>
    <t>Ensacheuse</t>
  </si>
  <si>
    <t>Épandeur à purin</t>
  </si>
  <si>
    <t>Érocheuse</t>
  </si>
  <si>
    <t>Faucheuse</t>
  </si>
  <si>
    <t>Faucheuse rotative</t>
  </si>
  <si>
    <t>Fourragère remorquée (chopper)</t>
  </si>
  <si>
    <t>Girofaneur (rateau faneur)</t>
  </si>
  <si>
    <t>Gratte (lame niveleuse)</t>
  </si>
  <si>
    <t>Hache-tige</t>
  </si>
  <si>
    <t>Herse (cultivateur-vibroculteur)</t>
  </si>
  <si>
    <t>Herse à disques</t>
  </si>
  <si>
    <t>Haybine (remorquée)</t>
  </si>
  <si>
    <t>Laveuse à machinerie (pression)</t>
  </si>
  <si>
    <t>Machine à souder (soudeuse)</t>
  </si>
  <si>
    <t>Mangeoire (sur roue)</t>
  </si>
  <si>
    <t>Meunerie (mix-mill)</t>
  </si>
  <si>
    <t>Moulange (remorquée)</t>
  </si>
  <si>
    <t>Outils - Outillage</t>
  </si>
  <si>
    <t>Pompe à purin - fumier</t>
  </si>
  <si>
    <t>Presse à balles rondes</t>
  </si>
  <si>
    <t>Pulvérisateur / arroseuse</t>
  </si>
  <si>
    <t>Râteau à foin (andaineuse)</t>
  </si>
  <si>
    <t>Râteau à roches</t>
  </si>
  <si>
    <t>Remorque à bascule</t>
  </si>
  <si>
    <t>Rigoleuse</t>
  </si>
  <si>
    <t>Rouleau</t>
  </si>
  <si>
    <t>Sarcleur</t>
  </si>
  <si>
    <t>Scie mécanique</t>
  </si>
  <si>
    <t>$</t>
  </si>
  <si>
    <t>Séchoir à grain</t>
  </si>
  <si>
    <t>Semoir à grain</t>
  </si>
  <si>
    <t>Semoir à ensilage</t>
  </si>
  <si>
    <t>Souffleur à neige</t>
  </si>
  <si>
    <t>Sous-soleuse</t>
  </si>
  <si>
    <t>Système d'irrigation</t>
  </si>
  <si>
    <t>Tarière</t>
  </si>
  <si>
    <t>Tondeuse</t>
  </si>
  <si>
    <t>Transplanteur d'arbres</t>
  </si>
  <si>
    <t>Vis à grain</t>
  </si>
  <si>
    <t>Voiture à ensilage</t>
  </si>
  <si>
    <t>Voiture à grain</t>
  </si>
  <si>
    <t>Voiture à foin</t>
  </si>
  <si>
    <t>Autres :</t>
  </si>
  <si>
    <t>Total :</t>
  </si>
  <si>
    <t xml:space="preserve">Total :  </t>
  </si>
  <si>
    <t>Équipement Mobile (suite…)</t>
  </si>
  <si>
    <t>Ensileuse automotrice</t>
  </si>
  <si>
    <t>Récolteuse à légumes</t>
  </si>
  <si>
    <t>Abreuvoir</t>
  </si>
  <si>
    <t>Bassin refroidisseur</t>
  </si>
  <si>
    <t>Benne à moulée</t>
  </si>
  <si>
    <t>Chauffe-eau</t>
  </si>
  <si>
    <t>Chaufferette</t>
  </si>
  <si>
    <t>Compresseur</t>
  </si>
  <si>
    <t>Écureur</t>
  </si>
  <si>
    <t>Évacuair</t>
  </si>
  <si>
    <t>Soigneur automatique</t>
  </si>
  <si>
    <t>Stalles</t>
  </si>
  <si>
    <t>Système de traite</t>
  </si>
  <si>
    <t>Ventillateur</t>
  </si>
  <si>
    <t>Équipement de Bâtiment</t>
  </si>
  <si>
    <t>Équipement de Bureau et Informatique</t>
  </si>
  <si>
    <t>Produits &amp; Intrants</t>
  </si>
  <si>
    <t>Modèle</t>
  </si>
  <si>
    <t>Marque</t>
  </si>
  <si>
    <t xml:space="preserve">Total : </t>
  </si>
  <si>
    <t>Nombre</t>
  </si>
  <si>
    <t>Quantité</t>
  </si>
  <si>
    <t>Bois de service</t>
  </si>
  <si>
    <t>Engrais - Fertillisant</t>
  </si>
  <si>
    <t>Essence - Diésel</t>
  </si>
  <si>
    <t>Foin</t>
  </si>
  <si>
    <t>Fourrage</t>
  </si>
  <si>
    <t>Fruits</t>
  </si>
  <si>
    <t>Grains - Semences</t>
  </si>
  <si>
    <t>Huile - Lubrifiant</t>
  </si>
  <si>
    <t>Lait</t>
  </si>
  <si>
    <t>Légumes</t>
  </si>
  <si>
    <t>Médicaments</t>
  </si>
  <si>
    <t>Moulée</t>
  </si>
  <si>
    <t>Oeufs</t>
  </si>
  <si>
    <t>Paille</t>
  </si>
  <si>
    <t>Vitamines - Minéraux</t>
  </si>
  <si>
    <t>Animaux</t>
  </si>
  <si>
    <t>BOVINS</t>
  </si>
  <si>
    <t>PORCS</t>
  </si>
  <si>
    <t>Vaches</t>
  </si>
  <si>
    <t>Taures (non-saillies)</t>
  </si>
  <si>
    <t>Veaux</t>
  </si>
  <si>
    <t>Taureaux</t>
  </si>
  <si>
    <t>Bouvillons</t>
  </si>
  <si>
    <t>Porcelets</t>
  </si>
  <si>
    <t>Porcs</t>
  </si>
  <si>
    <t>Truies</t>
  </si>
  <si>
    <t>Verrats</t>
  </si>
  <si>
    <t>VOLAILLES</t>
  </si>
  <si>
    <t>Dindes</t>
  </si>
  <si>
    <t>Poulets de gril</t>
  </si>
  <si>
    <t>Poules pondeuses</t>
  </si>
  <si>
    <t>DIVERS</t>
  </si>
  <si>
    <t>Chèvres</t>
  </si>
  <si>
    <t>Moutons</t>
  </si>
  <si>
    <t>Mis à jour le :</t>
  </si>
  <si>
    <t>Équipements de bâtiment</t>
  </si>
  <si>
    <t>Valeur moyenne</t>
  </si>
  <si>
    <t>Valeur totale</t>
  </si>
  <si>
    <t>maximale</t>
  </si>
  <si>
    <t>Porcs (montant global)</t>
  </si>
  <si>
    <t>Volailles (montant global)</t>
  </si>
  <si>
    <t>RÉSUMÉ :</t>
  </si>
  <si>
    <t>Produits de ferme et intrants  (montant global)</t>
  </si>
  <si>
    <t>Contenants</t>
  </si>
  <si>
    <t>Prix unitaire</t>
  </si>
  <si>
    <t>Tracteurs &amp; Équipement connexe</t>
  </si>
  <si>
    <t>Instruments automoteurs &amp; Équipement connexe</t>
  </si>
  <si>
    <t>Presse à foin (avec lance-balles)</t>
  </si>
  <si>
    <t>Presse à balles carrées</t>
  </si>
  <si>
    <t>Wagon de ferme (4 roues)</t>
  </si>
  <si>
    <t>Wagon d'ensilage</t>
  </si>
  <si>
    <t>Retourneur d'andain</t>
  </si>
  <si>
    <t>Épandeur d'engrais liquide</t>
  </si>
  <si>
    <t>Épandeur d'engrais solide</t>
  </si>
  <si>
    <t>Benne basculante</t>
  </si>
  <si>
    <t>Sole</t>
  </si>
  <si>
    <t>Pince à balles rondes</t>
  </si>
  <si>
    <t>Fendeuse à bois</t>
  </si>
  <si>
    <t>Treuil hydraulique</t>
  </si>
  <si>
    <t>Treuil mécanique</t>
  </si>
  <si>
    <t>Mélangeur-soigneur</t>
  </si>
  <si>
    <t>Lame niveleuse</t>
  </si>
  <si>
    <t>Fourche à roches</t>
  </si>
  <si>
    <t>Chargeuse à bois sur remorque</t>
  </si>
  <si>
    <t>Pièces de rechange</t>
  </si>
  <si>
    <t>Génératrice mobile</t>
  </si>
  <si>
    <t>Chisel (vibroculteur)</t>
  </si>
  <si>
    <t>Cultivateur</t>
  </si>
  <si>
    <t>Arroseuse</t>
  </si>
  <si>
    <t>Rotoculteur</t>
  </si>
  <si>
    <t>Aérateur de sol</t>
  </si>
  <si>
    <t>Transplanteur automatique</t>
  </si>
  <si>
    <t>Balai mécanisé</t>
  </si>
  <si>
    <t>Balance</t>
  </si>
  <si>
    <t>Matériel d'emballage</t>
  </si>
  <si>
    <t>Cages d'animaux</t>
  </si>
  <si>
    <t>Chariot à moulée</t>
  </si>
  <si>
    <t>Concentrateur d'eau d'érable</t>
  </si>
  <si>
    <t>Convoyeur à chaîne</t>
  </si>
  <si>
    <t>Convoyeur à courroie</t>
  </si>
  <si>
    <t>Débouleur à silo</t>
  </si>
  <si>
    <t>Distributeur d'aliments</t>
  </si>
  <si>
    <t>Élévateur à vaches</t>
  </si>
  <si>
    <t>Équipements de bureau</t>
  </si>
  <si>
    <t>Évaporateur</t>
  </si>
  <si>
    <t>Génératrice stationnaire</t>
  </si>
  <si>
    <t>Hache-foin</t>
  </si>
  <si>
    <t>Hache-paille</t>
  </si>
  <si>
    <t>Hydrovac</t>
  </si>
  <si>
    <t>Laveuse à tubulure</t>
  </si>
  <si>
    <t>Ordinateur</t>
  </si>
  <si>
    <t>Pompe à eau</t>
  </si>
  <si>
    <t>Pompe à piston</t>
  </si>
  <si>
    <t>Réservoir à lait</t>
  </si>
  <si>
    <t>Robot de traite</t>
  </si>
  <si>
    <t>Salon de traite</t>
  </si>
  <si>
    <t>Tapis à vaches</t>
  </si>
  <si>
    <t>Trayeuse</t>
  </si>
  <si>
    <t>laitiers (max. 25 000 $/animal) ; boucherie (max. 10 000 $/animal)</t>
  </si>
  <si>
    <t>Pour travaux chez l'Assuré seulement</t>
  </si>
  <si>
    <r>
      <t>Lactoduc ("</t>
    </r>
    <r>
      <rPr>
        <i/>
        <sz val="11"/>
        <rFont val="Arial"/>
        <family val="2"/>
      </rPr>
      <t>pipe line</t>
    </r>
    <r>
      <rPr>
        <sz val="11"/>
        <rFont val="Arial"/>
        <family val="2"/>
      </rPr>
      <t>")</t>
    </r>
  </si>
  <si>
    <t>Séchoir (à foin)</t>
  </si>
  <si>
    <t>Assuré :</t>
  </si>
  <si>
    <t>Équipement mobile</t>
  </si>
  <si>
    <t>Montant payé</t>
  </si>
  <si>
    <t>Instruments agricole (utilisés pour travaux à l'extérieur)</t>
  </si>
  <si>
    <t>Équipement de bureau et informatique</t>
  </si>
  <si>
    <t>Instruments agricoles (excluant ceux pour travaux rémunérés)</t>
  </si>
  <si>
    <t>Bovins (montant global)</t>
  </si>
  <si>
    <r>
      <t xml:space="preserve">Autres : </t>
    </r>
    <r>
      <rPr>
        <i/>
        <sz val="11"/>
        <rFont val="Arial"/>
        <family val="2"/>
      </rPr>
      <t>(précisez)</t>
    </r>
  </si>
  <si>
    <t>Les instruments automoteurs (tracteurs, moissonneuse, …) font l'objet d'un onglet distinct.</t>
  </si>
  <si>
    <t>Biostat*</t>
  </si>
  <si>
    <t>Embryons non implantés*</t>
  </si>
  <si>
    <t>Semences d'animaux*</t>
  </si>
  <si>
    <t>* Ces biens doivent être assurés spécifiquement.</t>
  </si>
  <si>
    <t>Les instruments automoteurs (tracteur, moissonneuse, …) font l'objet d'un onglet distinct.</t>
  </si>
  <si>
    <r>
      <t>Autres :</t>
    </r>
    <r>
      <rPr>
        <i/>
        <sz val="11"/>
        <rFont val="Arial"/>
        <family val="2"/>
      </rPr>
      <t xml:space="preserve"> (précisez)</t>
    </r>
  </si>
  <si>
    <t>Produits de ferme appartenant à autrui*</t>
  </si>
  <si>
    <t>Pesticides - Herbicides</t>
  </si>
  <si>
    <r>
      <t xml:space="preserve">Bois de foyer (vente) </t>
    </r>
    <r>
      <rPr>
        <i/>
        <sz val="11"/>
        <rFont val="Arial"/>
        <family val="2"/>
      </rPr>
      <t>(maximum 100 cordes)</t>
    </r>
  </si>
  <si>
    <r>
      <t xml:space="preserve">Chevaux </t>
    </r>
    <r>
      <rPr>
        <i/>
        <sz val="11"/>
        <rFont val="Arial"/>
        <family val="2"/>
      </rPr>
      <t>(maximum 10 000 $/animal)</t>
    </r>
  </si>
  <si>
    <r>
      <t xml:space="preserve">Autruches, émeus </t>
    </r>
    <r>
      <rPr>
        <i/>
        <sz val="11"/>
        <rFont val="Arial"/>
        <family val="2"/>
      </rPr>
      <t>(max. 5 000$/animal)</t>
    </r>
  </si>
  <si>
    <t>Chevaux</t>
  </si>
  <si>
    <t>Autruches, émeus</t>
  </si>
  <si>
    <r>
      <t xml:space="preserve">Votre représentant du </t>
    </r>
    <r>
      <rPr>
        <b/>
        <sz val="10"/>
        <rFont val="Arial"/>
        <family val="2"/>
      </rPr>
      <t>Groupe Estrie-Richelieu</t>
    </r>
    <r>
      <rPr>
        <sz val="10"/>
        <rFont val="Arial"/>
        <family val="2"/>
      </rPr>
      <t xml:space="preserve"> se fera un plaisir de vous aider, que ce soit pour le compléter ou le réviser. N'hésitez pas à communiquer avec lui.</t>
    </r>
  </si>
  <si>
    <r>
      <t>Le</t>
    </r>
    <r>
      <rPr>
        <b/>
        <sz val="10"/>
        <rFont val="Arial"/>
        <family val="2"/>
      </rPr>
      <t xml:space="preserve"> Groupe Estrie-Richelieu</t>
    </r>
    <r>
      <rPr>
        <sz val="10"/>
        <rFont val="Arial"/>
        <family val="2"/>
      </rPr>
      <t xml:space="preserve"> vous offre ce document afin de vous aider à déterminer la valeur de vos biens, dans le but de vous permettre de vérifier si vos limites d'assurances sont adéquates.</t>
    </r>
  </si>
  <si>
    <t>Cet inventaire vous évitera peut-être de devenir COASSUREUR en sous-estimant la valeur assurable de vos biens. Certaines protections vous obligent à maintenir un montant minimum.</t>
  </si>
  <si>
    <r>
      <t xml:space="preserve">Ce document a été conçu dans votre intérêt. Cependant, il n'engage aucunement le </t>
    </r>
    <r>
      <rPr>
        <b/>
        <sz val="10"/>
        <rFont val="Arial"/>
        <family val="2"/>
      </rPr>
      <t>Groupe Estrie-Richelieu</t>
    </r>
    <r>
      <rPr>
        <sz val="10"/>
        <rFont val="Arial"/>
        <family val="2"/>
      </rPr>
      <t xml:space="preserve"> et il ne peut lui être opposable.</t>
    </r>
  </si>
  <si>
    <t>Nous vous recommandons fortement de prendre le temps de le COMPLÉTER et de le CONSERVER en lieu sûr. Il vous suffira par la suite d'en faire une révision régulière pour préserver votre tranquillité d'esprit. Aucune obligation ne s'y rattache.</t>
  </si>
  <si>
    <t>Coût de rempla-</t>
  </si>
  <si>
    <t>cement ($)</t>
  </si>
  <si>
    <t>Préciser le bâtiment</t>
  </si>
  <si>
    <t>dans lequel l'équipement se trouve</t>
  </si>
  <si>
    <t>Dans quel bâtiment</t>
  </si>
  <si>
    <t>se trouve-t-il</t>
  </si>
  <si>
    <t>Ou utilisé pour 
des travaux à l'extérieur</t>
  </si>
  <si>
    <t>Valeur dépréciée</t>
  </si>
  <si>
    <t>Valeur dépréciée*</t>
  </si>
  <si>
    <t>* La valeur à mentionner pour les équipements achetés neufs, il y a 5 ans ou moins, est le coût de remplacement.</t>
  </si>
  <si>
    <t>(Inclure la valeur de la cabine, de la pelle, de la rétrocaveuse et autres équipements fixés en permanence qui ont été ajoutés)</t>
  </si>
  <si>
    <t>(Inclure la valeur des équipements fixés en permanence qui ont été ajoutés)</t>
  </si>
  <si>
    <t>Moissonneuse-batteuse**</t>
  </si>
  <si>
    <t>- nez à maïs**</t>
  </si>
  <si>
    <t>- table à céréales**</t>
  </si>
  <si>
    <t>- GPS**</t>
  </si>
  <si>
    <t>** Ces instruments doivent être assurés spécifiquement.</t>
  </si>
  <si>
    <t>Les animaux dont la valeur dépasse les limites maximales indiquées doivent être référés à l'assureur.</t>
  </si>
  <si>
    <t>Compléter les différentes pages et les montants seront reportés dans ce tableau par code couleur</t>
  </si>
  <si>
    <t>Véhicule utilitaire (à usage agricole exclusivement)**</t>
  </si>
  <si>
    <t>Osmose</t>
  </si>
  <si>
    <t>Tubulure</t>
  </si>
  <si>
    <t>Faucheuse-conditionn. automotrice</t>
  </si>
  <si>
    <t>Enrobeuse</t>
  </si>
  <si>
    <t>Chaînes</t>
  </si>
  <si>
    <t>Planteur</t>
  </si>
  <si>
    <t>Sableuse</t>
  </si>
  <si>
    <t>Andaineuse automotrice</t>
  </si>
  <si>
    <t>Déchiqueteuse à bois</t>
  </si>
  <si>
    <t>Chariot élévateur</t>
  </si>
  <si>
    <t>Dérouleuse à balles rondes</t>
  </si>
  <si>
    <t>Rouleuse à grain</t>
  </si>
  <si>
    <t>Arracheuse de pommes de terre</t>
  </si>
  <si>
    <t>Épandeur à fumier solide</t>
  </si>
  <si>
    <t>Vibroculteur</t>
  </si>
  <si>
    <t>Ces biens doivent être mentionnés dans l'onglet "Équipements divers".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</si>
</sst>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 [$$-C0C]"/>
  </numFmts>
  <fonts count="19" x14ac:knownFonts="1">
    <font>
      <sz val="10"/>
      <name val="Arial"/>
    </font>
    <font>
      <sz val="10"/>
      <name val="Arial"/>
      <family val="2"/>
    </font>
    <font>
      <sz val="16"/>
      <color indexed="9"/>
      <name val="Arial"/>
      <family val="2"/>
    </font>
    <font>
      <b/>
      <sz val="10"/>
      <name val="Arial"/>
      <family val="2"/>
    </font>
    <font>
      <b/>
      <sz val="12"/>
      <name val="Arial"/>
      <family val="2"/>
    </font>
    <font>
      <sz val="12"/>
      <name val="Arial"/>
      <family val="2"/>
    </font>
    <font>
      <b/>
      <sz val="10"/>
      <color indexed="10"/>
      <name val="Arial"/>
      <family val="2"/>
    </font>
    <font>
      <sz val="10"/>
      <color indexed="12"/>
      <name val="Arial"/>
      <family val="2"/>
    </font>
    <font>
      <sz val="10"/>
      <name val="Arial"/>
      <family val="2"/>
    </font>
    <font>
      <sz val="16"/>
      <color indexed="57"/>
      <name val="Arial"/>
      <family val="2"/>
    </font>
    <font>
      <sz val="18"/>
      <color indexed="57"/>
      <name val="Arial"/>
      <family val="2"/>
    </font>
    <font>
      <sz val="9"/>
      <name val="Arial"/>
      <family val="2"/>
    </font>
    <font>
      <b/>
      <sz val="10"/>
      <color indexed="9"/>
      <name val="Arial"/>
      <family val="2"/>
    </font>
    <font>
      <sz val="11"/>
      <name val="Arial"/>
      <family val="2"/>
    </font>
    <font>
      <b/>
      <sz val="11"/>
      <name val="Arial"/>
      <family val="2"/>
    </font>
    <font>
      <b/>
      <sz val="12"/>
      <name val="Arial"/>
      <family val="2"/>
    </font>
    <font>
      <i/>
      <sz val="11"/>
      <name val="Arial"/>
      <family val="2"/>
    </font>
    <font>
      <i/>
      <sz val="10"/>
      <name val="Arial"/>
      <family val="2"/>
    </font>
    <font>
      <sz val="9"/>
      <color indexed="81"/>
      <name val="Tahoma"/>
      <family val="2"/>
    </font>
  </fonts>
  <fills count="31">
    <fill>
      <patternFill patternType="none"/>
    </fill>
    <fill>
      <patternFill patternType="gray125"/>
    </fill>
    <fill>
      <patternFill patternType="solid">
        <fgColor indexed="9"/>
        <bgColor indexed="64"/>
      </patternFill>
    </fill>
    <fill>
      <patternFill patternType="solid">
        <fgColor indexed="9"/>
        <bgColor indexed="50"/>
      </patternFill>
    </fill>
    <fill>
      <patternFill patternType="solid">
        <fgColor indexed="22"/>
        <bgColor indexed="64"/>
      </patternFill>
    </fill>
    <fill>
      <patternFill patternType="solid">
        <fgColor indexed="57"/>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0" tint="-0.249977111117893"/>
        <bgColor indexed="50"/>
      </patternFill>
    </fill>
    <fill>
      <patternFill patternType="solid">
        <fgColor theme="4" tint="0.59999389629810485"/>
        <bgColor indexed="50"/>
      </patternFill>
    </fill>
    <fill>
      <patternFill patternType="solid">
        <fgColor theme="0" tint="-0.14999847407452621"/>
        <bgColor indexed="64"/>
      </patternFill>
    </fill>
    <fill>
      <patternFill patternType="solid">
        <fgColor theme="6" tint="0.39997558519241921"/>
        <bgColor indexed="64"/>
      </patternFill>
    </fill>
    <fill>
      <patternFill patternType="solid">
        <fgColor theme="6" tint="0.39997558519241921"/>
        <bgColor indexed="50"/>
      </patternFill>
    </fill>
    <fill>
      <patternFill patternType="solid">
        <fgColor theme="2" tint="-0.249977111117893"/>
        <bgColor indexed="64"/>
      </patternFill>
    </fill>
    <fill>
      <patternFill patternType="solid">
        <fgColor theme="2" tint="-0.499984740745262"/>
        <bgColor indexed="64"/>
      </patternFill>
    </fill>
    <fill>
      <patternFill patternType="solid">
        <fgColor rgb="FFFFFF00"/>
        <bgColor indexed="64"/>
      </patternFill>
    </fill>
    <fill>
      <patternFill patternType="solid">
        <fgColor theme="3" tint="0.39997558519241921"/>
        <bgColor indexed="64"/>
      </patternFill>
    </fill>
    <fill>
      <patternFill patternType="solid">
        <fgColor rgb="FF7030A0"/>
        <bgColor indexed="50"/>
      </patternFill>
    </fill>
    <fill>
      <patternFill patternType="solid">
        <fgColor rgb="FF7030A0"/>
        <bgColor indexed="64"/>
      </patternFill>
    </fill>
    <fill>
      <patternFill patternType="solid">
        <fgColor theme="0" tint="-0.499984740745262"/>
        <bgColor indexed="50"/>
      </patternFill>
    </fill>
    <fill>
      <patternFill patternType="solid">
        <fgColor rgb="FF00B0F0"/>
        <bgColor indexed="50"/>
      </patternFill>
    </fill>
    <fill>
      <patternFill patternType="solid">
        <fgColor rgb="FF00B0F0"/>
        <bgColor indexed="64"/>
      </patternFill>
    </fill>
    <fill>
      <patternFill patternType="solid">
        <fgColor theme="3" tint="0.39997558519241921"/>
        <bgColor indexed="50"/>
      </patternFill>
    </fill>
    <fill>
      <patternFill patternType="solid">
        <fgColor theme="2" tint="-0.249977111117893"/>
        <bgColor indexed="50"/>
      </patternFill>
    </fill>
    <fill>
      <patternFill patternType="solid">
        <fgColor theme="0" tint="-0.499984740745262"/>
        <bgColor indexed="64"/>
      </patternFill>
    </fill>
    <fill>
      <patternFill patternType="solid">
        <fgColor theme="5" tint="-0.249977111117893"/>
        <bgColor indexed="64"/>
      </patternFill>
    </fill>
    <fill>
      <patternFill patternType="solid">
        <fgColor theme="5" tint="0.39997558519241921"/>
        <bgColor indexed="50"/>
      </patternFill>
    </fill>
    <fill>
      <patternFill patternType="solid">
        <fgColor theme="5" tint="0.39997558519241921"/>
        <bgColor indexed="64"/>
      </patternFill>
    </fill>
    <fill>
      <patternFill patternType="solid">
        <fgColor rgb="FF92D050"/>
        <bgColor indexed="50"/>
      </patternFill>
    </fill>
    <fill>
      <patternFill patternType="solid">
        <fgColor rgb="FF92D050"/>
        <bgColor indexed="64"/>
      </patternFill>
    </fill>
    <fill>
      <patternFill patternType="solid">
        <fgColor rgb="FFB8CCE4"/>
        <bgColor indexed="64"/>
      </patternFill>
    </fill>
  </fills>
  <borders count="30">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top style="double">
        <color auto="1"/>
      </top>
      <bottom/>
      <diagonal/>
    </border>
    <border>
      <left/>
      <right style="double">
        <color auto="1"/>
      </right>
      <top style="double">
        <color auto="1"/>
      </top>
      <bottom/>
      <diagonal/>
    </border>
    <border>
      <left/>
      <right style="thin">
        <color indexed="64"/>
      </right>
      <top/>
      <bottom/>
      <diagonal/>
    </border>
    <border>
      <left/>
      <right style="double">
        <color auto="1"/>
      </right>
      <top style="thin">
        <color auto="1"/>
      </top>
      <bottom style="thin">
        <color auto="1"/>
      </bottom>
      <diagonal/>
    </border>
    <border>
      <left/>
      <right style="double">
        <color auto="1"/>
      </right>
      <top style="thin">
        <color auto="1"/>
      </top>
      <bottom style="double">
        <color auto="1"/>
      </bottom>
      <diagonal/>
    </border>
    <border>
      <left style="thin">
        <color indexed="64"/>
      </left>
      <right style="thin">
        <color indexed="64"/>
      </right>
      <top/>
      <bottom/>
      <diagonal/>
    </border>
    <border>
      <left style="double">
        <color auto="1"/>
      </left>
      <right/>
      <top style="double">
        <color auto="1"/>
      </top>
      <bottom style="thin">
        <color indexed="64"/>
      </bottom>
      <diagonal/>
    </border>
    <border>
      <left/>
      <right style="thin">
        <color indexed="64"/>
      </right>
      <top style="double">
        <color auto="1"/>
      </top>
      <bottom style="thin">
        <color indexed="64"/>
      </bottom>
      <diagonal/>
    </border>
    <border>
      <left style="hair">
        <color auto="1"/>
      </left>
      <right/>
      <top/>
      <bottom style="thin">
        <color indexed="64"/>
      </bottom>
      <diagonal/>
    </border>
    <border>
      <left/>
      <right style="hair">
        <color indexed="64"/>
      </right>
      <top/>
      <bottom style="thin">
        <color indexed="64"/>
      </bottom>
      <diagonal/>
    </border>
    <border>
      <left style="double">
        <color auto="1"/>
      </left>
      <right/>
      <top/>
      <bottom/>
      <diagonal/>
    </border>
    <border>
      <left style="thin">
        <color auto="1"/>
      </left>
      <right/>
      <top style="thin">
        <color indexed="64"/>
      </top>
      <bottom style="double">
        <color auto="1"/>
      </bottom>
      <diagonal/>
    </border>
    <border>
      <left style="double">
        <color auto="1"/>
      </left>
      <right/>
      <top/>
      <bottom style="double">
        <color auto="1"/>
      </bottom>
      <diagonal/>
    </border>
    <border>
      <left/>
      <right/>
      <top/>
      <bottom style="double">
        <color auto="1"/>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s>
  <cellStyleXfs count="1">
    <xf numFmtId="0" fontId="0" fillId="0" borderId="0"/>
  </cellStyleXfs>
  <cellXfs count="296">
    <xf numFmtId="0" fontId="0" fillId="0" borderId="0" xfId="0"/>
    <xf numFmtId="0" fontId="0" fillId="2" borderId="0" xfId="0" applyFill="1"/>
    <xf numFmtId="0" fontId="5" fillId="2" borderId="0" xfId="0" applyFont="1" applyFill="1"/>
    <xf numFmtId="0" fontId="4" fillId="2" borderId="0" xfId="0" applyFont="1" applyFill="1"/>
    <xf numFmtId="0" fontId="9" fillId="2" borderId="0" xfId="0" applyFont="1" applyFill="1" applyAlignment="1">
      <alignment vertical="center"/>
    </xf>
    <xf numFmtId="0" fontId="10" fillId="2" borderId="0" xfId="0" applyFont="1" applyFill="1" applyAlignment="1">
      <alignment vertical="center"/>
    </xf>
    <xf numFmtId="0" fontId="8" fillId="2" borderId="0" xfId="0" applyFont="1" applyFill="1"/>
    <xf numFmtId="0" fontId="8" fillId="2" borderId="0" xfId="0" applyFont="1" applyFill="1" applyAlignment="1">
      <alignment vertical="center"/>
    </xf>
    <xf numFmtId="0" fontId="9" fillId="0" borderId="0" xfId="0" applyFont="1" applyAlignment="1">
      <alignment vertical="center"/>
    </xf>
    <xf numFmtId="0" fontId="1" fillId="0" borderId="0" xfId="0" applyFont="1"/>
    <xf numFmtId="0" fontId="10" fillId="0" borderId="0" xfId="0" applyFont="1" applyAlignment="1">
      <alignment vertical="center"/>
    </xf>
    <xf numFmtId="0" fontId="1" fillId="0" borderId="0" xfId="0" applyFont="1" applyAlignment="1">
      <alignment vertical="center"/>
    </xf>
    <xf numFmtId="0" fontId="8" fillId="0" borderId="0" xfId="0" applyFont="1"/>
    <xf numFmtId="0" fontId="3" fillId="0" borderId="0" xfId="0" applyFont="1"/>
    <xf numFmtId="0" fontId="11" fillId="0" borderId="0" xfId="0" applyFont="1"/>
    <xf numFmtId="0" fontId="0" fillId="4" borderId="1" xfId="0" applyFill="1" applyBorder="1" applyAlignment="1">
      <alignment horizontal="center"/>
    </xf>
    <xf numFmtId="0" fontId="8" fillId="4" borderId="2" xfId="0" applyFont="1" applyFill="1" applyBorder="1" applyAlignment="1">
      <alignment horizontal="center" vertical="center"/>
    </xf>
    <xf numFmtId="0" fontId="13" fillId="2" borderId="3" xfId="0" applyFont="1" applyFill="1" applyBorder="1"/>
    <xf numFmtId="0" fontId="13" fillId="0" borderId="0" xfId="0" applyFont="1"/>
    <xf numFmtId="0" fontId="13" fillId="2" borderId="4" xfId="0" applyFont="1" applyFill="1" applyBorder="1"/>
    <xf numFmtId="0" fontId="13" fillId="2" borderId="4" xfId="0" applyFont="1" applyFill="1" applyBorder="1" applyAlignment="1">
      <alignment horizontal="right"/>
    </xf>
    <xf numFmtId="0" fontId="13" fillId="2" borderId="3" xfId="0" applyFont="1" applyFill="1" applyBorder="1" applyAlignment="1">
      <alignment horizontal="left"/>
    </xf>
    <xf numFmtId="1" fontId="13" fillId="2" borderId="4" xfId="0" applyNumberFormat="1" applyFont="1" applyFill="1" applyBorder="1" applyAlignment="1">
      <alignment horizontal="right"/>
    </xf>
    <xf numFmtId="164" fontId="13" fillId="2" borderId="4" xfId="0" applyNumberFormat="1" applyFont="1" applyFill="1" applyBorder="1" applyAlignment="1">
      <alignment horizontal="right"/>
    </xf>
    <xf numFmtId="0" fontId="13" fillId="2" borderId="0" xfId="0" quotePrefix="1" applyFont="1" applyFill="1"/>
    <xf numFmtId="1" fontId="13" fillId="2" borderId="0" xfId="0" applyNumberFormat="1" applyFont="1" applyFill="1" applyAlignment="1">
      <alignment horizontal="right"/>
    </xf>
    <xf numFmtId="164" fontId="13" fillId="2" borderId="0" xfId="0" applyNumberFormat="1" applyFont="1" applyFill="1" applyAlignment="1">
      <alignment horizontal="right"/>
    </xf>
    <xf numFmtId="0" fontId="13" fillId="2" borderId="0" xfId="0" applyFont="1" applyFill="1"/>
    <xf numFmtId="0" fontId="13" fillId="0" borderId="3" xfId="0" applyFont="1" applyBorder="1"/>
    <xf numFmtId="0" fontId="11" fillId="2" borderId="4" xfId="0" applyFont="1" applyFill="1" applyBorder="1"/>
    <xf numFmtId="1" fontId="11" fillId="2" borderId="4" xfId="0" applyNumberFormat="1" applyFont="1" applyFill="1" applyBorder="1" applyAlignment="1">
      <alignment horizontal="right"/>
    </xf>
    <xf numFmtId="1" fontId="11" fillId="2" borderId="4" xfId="0" applyNumberFormat="1" applyFont="1" applyFill="1" applyBorder="1"/>
    <xf numFmtId="0" fontId="14" fillId="2" borderId="0" xfId="0" applyFont="1" applyFill="1"/>
    <xf numFmtId="165" fontId="8" fillId="3" borderId="13" xfId="0" applyNumberFormat="1" applyFont="1" applyFill="1" applyBorder="1"/>
    <xf numFmtId="165" fontId="14" fillId="3" borderId="13" xfId="0" applyNumberFormat="1" applyFont="1" applyFill="1" applyBorder="1"/>
    <xf numFmtId="0" fontId="15" fillId="0" borderId="13" xfId="0" applyFont="1" applyBorder="1" applyAlignment="1">
      <alignment vertical="center"/>
    </xf>
    <xf numFmtId="165" fontId="8" fillId="0" borderId="13" xfId="0" applyNumberFormat="1" applyFont="1" applyBorder="1"/>
    <xf numFmtId="165" fontId="14" fillId="0" borderId="13" xfId="0" applyNumberFormat="1" applyFont="1" applyBorder="1"/>
    <xf numFmtId="164" fontId="13" fillId="0" borderId="0" xfId="0" applyNumberFormat="1" applyFont="1" applyAlignment="1">
      <alignment horizontal="right"/>
    </xf>
    <xf numFmtId="165" fontId="14" fillId="0" borderId="0" xfId="0" applyNumberFormat="1" applyFont="1"/>
    <xf numFmtId="0" fontId="15" fillId="4" borderId="1" xfId="0" applyFont="1" applyFill="1" applyBorder="1" applyAlignment="1">
      <alignment horizontal="center" vertical="center"/>
    </xf>
    <xf numFmtId="0" fontId="8" fillId="6" borderId="2" xfId="0" applyFont="1" applyFill="1" applyBorder="1" applyAlignment="1">
      <alignment horizontal="center" vertical="center"/>
    </xf>
    <xf numFmtId="0" fontId="3" fillId="6" borderId="3" xfId="0" applyFont="1" applyFill="1" applyBorder="1" applyAlignment="1">
      <alignment horizontal="center" wrapText="1"/>
    </xf>
    <xf numFmtId="165" fontId="13" fillId="6" borderId="3" xfId="0" applyNumberFormat="1" applyFont="1" applyFill="1" applyBorder="1" applyProtection="1">
      <protection locked="0"/>
    </xf>
    <xf numFmtId="1" fontId="4" fillId="2" borderId="4" xfId="0" applyNumberFormat="1" applyFont="1" applyFill="1" applyBorder="1" applyAlignment="1">
      <alignment horizontal="right"/>
    </xf>
    <xf numFmtId="165" fontId="8" fillId="6" borderId="3" xfId="0" applyNumberFormat="1" applyFont="1" applyFill="1" applyBorder="1" applyProtection="1">
      <protection locked="0"/>
    </xf>
    <xf numFmtId="0" fontId="13" fillId="2" borderId="3" xfId="0" applyFont="1" applyFill="1" applyBorder="1" applyAlignment="1" applyProtection="1">
      <alignment horizontal="center"/>
      <protection locked="0"/>
    </xf>
    <xf numFmtId="165" fontId="13" fillId="2" borderId="3" xfId="0" applyNumberFormat="1" applyFont="1" applyFill="1" applyBorder="1" applyAlignment="1" applyProtection="1">
      <alignment horizontal="right"/>
      <protection locked="0"/>
    </xf>
    <xf numFmtId="0" fontId="14" fillId="2" borderId="3" xfId="0" applyFont="1" applyFill="1" applyBorder="1" applyAlignment="1" applyProtection="1">
      <alignment horizontal="center"/>
      <protection locked="0"/>
    </xf>
    <xf numFmtId="0" fontId="13" fillId="3" borderId="3" xfId="0" applyFont="1" applyFill="1" applyBorder="1" applyAlignment="1" applyProtection="1">
      <alignment horizontal="center"/>
      <protection locked="0"/>
    </xf>
    <xf numFmtId="165" fontId="13" fillId="3" borderId="3" xfId="0" applyNumberFormat="1" applyFont="1" applyFill="1" applyBorder="1" applyAlignment="1" applyProtection="1">
      <alignment horizontal="right"/>
      <protection locked="0"/>
    </xf>
    <xf numFmtId="165" fontId="13" fillId="6" borderId="3" xfId="0" applyNumberFormat="1" applyFont="1" applyFill="1" applyBorder="1" applyAlignment="1" applyProtection="1">
      <alignment horizontal="right"/>
      <protection locked="0"/>
    </xf>
    <xf numFmtId="165" fontId="0" fillId="6" borderId="3" xfId="0" applyNumberFormat="1" applyFill="1" applyBorder="1" applyProtection="1">
      <protection locked="0"/>
    </xf>
    <xf numFmtId="0" fontId="13" fillId="3" borderId="3" xfId="0" applyFont="1" applyFill="1" applyBorder="1" applyAlignment="1" applyProtection="1">
      <alignment horizontal="left"/>
      <protection locked="0"/>
    </xf>
    <xf numFmtId="0" fontId="13" fillId="2" borderId="3" xfId="0" applyFont="1" applyFill="1" applyBorder="1" applyAlignment="1" applyProtection="1">
      <alignment horizontal="left"/>
      <protection locked="0"/>
    </xf>
    <xf numFmtId="0" fontId="2" fillId="0" borderId="0" xfId="0" applyFont="1" applyAlignment="1">
      <alignment horizontal="center" vertical="center"/>
    </xf>
    <xf numFmtId="0" fontId="2" fillId="0" borderId="0" xfId="0" applyFont="1" applyAlignment="1">
      <alignment vertical="center"/>
    </xf>
    <xf numFmtId="0" fontId="3" fillId="2" borderId="0" xfId="0" applyFont="1" applyFill="1" applyAlignment="1">
      <alignment horizontal="right"/>
    </xf>
    <xf numFmtId="0" fontId="0" fillId="2" borderId="0" xfId="0" applyFill="1" applyAlignment="1">
      <alignment horizontal="right"/>
    </xf>
    <xf numFmtId="0" fontId="12" fillId="3" borderId="0" xfId="0" applyFont="1" applyFill="1" applyAlignment="1">
      <alignment horizontal="right" vertical="center"/>
    </xf>
    <xf numFmtId="0" fontId="11" fillId="3" borderId="0" xfId="0" applyFont="1" applyFill="1" applyAlignment="1">
      <alignment horizontal="right" vertical="center"/>
    </xf>
    <xf numFmtId="0" fontId="8" fillId="2" borderId="0" xfId="0" applyFont="1" applyFill="1" applyAlignment="1">
      <alignment horizontal="right"/>
    </xf>
    <xf numFmtId="165" fontId="14" fillId="2" borderId="0" xfId="0" applyNumberFormat="1" applyFont="1" applyFill="1"/>
    <xf numFmtId="0" fontId="0" fillId="0" borderId="14" xfId="0" applyBorder="1"/>
    <xf numFmtId="0" fontId="0" fillId="2" borderId="15" xfId="0" applyFill="1" applyBorder="1"/>
    <xf numFmtId="0" fontId="3" fillId="2" borderId="0" xfId="0" applyFont="1" applyFill="1"/>
    <xf numFmtId="0" fontId="3" fillId="0" borderId="0" xfId="0" applyFont="1" applyAlignment="1">
      <alignment wrapText="1"/>
    </xf>
    <xf numFmtId="0" fontId="8" fillId="0" borderId="0" xfId="0" applyFont="1" applyAlignment="1">
      <alignment vertical="center"/>
    </xf>
    <xf numFmtId="165" fontId="14" fillId="9" borderId="3" xfId="0" applyNumberFormat="1" applyFont="1" applyFill="1" applyBorder="1"/>
    <xf numFmtId="0" fontId="14" fillId="10" borderId="20" xfId="0" applyFont="1" applyFill="1" applyBorder="1"/>
    <xf numFmtId="0" fontId="13" fillId="10" borderId="21" xfId="0" applyFont="1" applyFill="1" applyBorder="1"/>
    <xf numFmtId="0" fontId="13" fillId="2" borderId="3" xfId="0" applyFont="1" applyFill="1" applyBorder="1" applyProtection="1">
      <protection locked="0"/>
    </xf>
    <xf numFmtId="0" fontId="13" fillId="3" borderId="3" xfId="0" applyFont="1" applyFill="1" applyBorder="1" applyProtection="1">
      <protection locked="0"/>
    </xf>
    <xf numFmtId="165" fontId="13" fillId="0" borderId="3" xfId="0" applyNumberFormat="1" applyFont="1" applyBorder="1" applyProtection="1">
      <protection locked="0"/>
    </xf>
    <xf numFmtId="0" fontId="7" fillId="2" borderId="0" xfId="0" applyFont="1" applyFill="1"/>
    <xf numFmtId="0" fontId="6" fillId="2" borderId="0" xfId="0" applyFont="1" applyFill="1"/>
    <xf numFmtId="0" fontId="4" fillId="0" borderId="4" xfId="0" applyFont="1" applyBorder="1"/>
    <xf numFmtId="0" fontId="13" fillId="2" borderId="3" xfId="0" quotePrefix="1" applyFont="1" applyFill="1" applyBorder="1" applyAlignment="1">
      <alignment horizontal="right"/>
    </xf>
    <xf numFmtId="0" fontId="13" fillId="2" borderId="19" xfId="0" applyFont="1" applyFill="1" applyBorder="1" applyAlignment="1">
      <alignment horizontal="left"/>
    </xf>
    <xf numFmtId="0" fontId="8" fillId="2" borderId="16" xfId="0" applyFont="1" applyFill="1" applyBorder="1" applyAlignment="1">
      <alignment vertical="center"/>
    </xf>
    <xf numFmtId="164" fontId="13" fillId="2" borderId="16" xfId="0" applyNumberFormat="1" applyFont="1" applyFill="1" applyBorder="1" applyAlignment="1">
      <alignment horizontal="right"/>
    </xf>
    <xf numFmtId="0" fontId="13" fillId="4" borderId="1" xfId="0" applyFont="1" applyFill="1" applyBorder="1" applyAlignment="1">
      <alignment horizontal="center"/>
    </xf>
    <xf numFmtId="0" fontId="13" fillId="6" borderId="1" xfId="0" applyFont="1" applyFill="1" applyBorder="1" applyAlignment="1">
      <alignment horizontal="center"/>
    </xf>
    <xf numFmtId="0" fontId="13" fillId="4" borderId="2" xfId="0" applyFont="1" applyFill="1" applyBorder="1" applyAlignment="1">
      <alignment horizontal="center" vertical="center"/>
    </xf>
    <xf numFmtId="0" fontId="13" fillId="6" borderId="2" xfId="0" applyFont="1" applyFill="1" applyBorder="1" applyAlignment="1">
      <alignment horizontal="center" vertical="center"/>
    </xf>
    <xf numFmtId="0" fontId="13" fillId="0" borderId="3" xfId="0" applyFont="1" applyBorder="1" applyProtection="1">
      <protection locked="0"/>
    </xf>
    <xf numFmtId="0" fontId="13" fillId="0" borderId="4" xfId="0" applyFont="1" applyBorder="1"/>
    <xf numFmtId="0" fontId="3" fillId="11" borderId="3" xfId="0" applyFont="1" applyFill="1" applyBorder="1" applyAlignment="1">
      <alignment horizontal="center" vertical="center" wrapText="1"/>
    </xf>
    <xf numFmtId="0" fontId="13" fillId="11" borderId="1" xfId="0" applyFont="1" applyFill="1" applyBorder="1" applyAlignment="1">
      <alignment horizontal="center"/>
    </xf>
    <xf numFmtId="0" fontId="13" fillId="11" borderId="2" xfId="0" applyFont="1" applyFill="1" applyBorder="1" applyAlignment="1">
      <alignment horizontal="center" vertical="center"/>
    </xf>
    <xf numFmtId="165" fontId="13" fillId="11" borderId="3" xfId="0" applyNumberFormat="1" applyFont="1" applyFill="1" applyBorder="1" applyAlignment="1" applyProtection="1">
      <alignment horizontal="right"/>
      <protection locked="0"/>
    </xf>
    <xf numFmtId="165" fontId="13" fillId="12" borderId="3" xfId="0" applyNumberFormat="1" applyFont="1" applyFill="1" applyBorder="1" applyAlignment="1" applyProtection="1">
      <alignment horizontal="right"/>
      <protection locked="0"/>
    </xf>
    <xf numFmtId="165" fontId="14" fillId="11" borderId="3" xfId="0" applyNumberFormat="1" applyFont="1" applyFill="1" applyBorder="1" applyAlignment="1">
      <alignment horizontal="right"/>
    </xf>
    <xf numFmtId="0" fontId="8" fillId="11" borderId="2" xfId="0" applyFont="1" applyFill="1" applyBorder="1" applyAlignment="1">
      <alignment horizontal="center" vertical="center"/>
    </xf>
    <xf numFmtId="165" fontId="14" fillId="12" borderId="3" xfId="0" applyNumberFormat="1" applyFont="1" applyFill="1" applyBorder="1" applyAlignment="1">
      <alignment horizontal="right"/>
    </xf>
    <xf numFmtId="165" fontId="14" fillId="6" borderId="3" xfId="0" applyNumberFormat="1" applyFont="1" applyFill="1" applyBorder="1" applyAlignment="1">
      <alignment horizontal="right"/>
    </xf>
    <xf numFmtId="0" fontId="1" fillId="4" borderId="1" xfId="0" applyFont="1" applyFill="1" applyBorder="1" applyAlignment="1">
      <alignment horizontal="center"/>
    </xf>
    <xf numFmtId="0" fontId="16" fillId="2" borderId="0" xfId="0" applyFont="1" applyFill="1"/>
    <xf numFmtId="165" fontId="14" fillId="14" borderId="3" xfId="0" applyNumberFormat="1" applyFont="1" applyFill="1" applyBorder="1"/>
    <xf numFmtId="0" fontId="4" fillId="0" borderId="7" xfId="0" applyFont="1" applyBorder="1" applyAlignment="1">
      <alignment horizontal="right"/>
    </xf>
    <xf numFmtId="165" fontId="14" fillId="15" borderId="3" xfId="0" applyNumberFormat="1" applyFont="1" applyFill="1" applyBorder="1"/>
    <xf numFmtId="165" fontId="13" fillId="15" borderId="3" xfId="0" applyNumberFormat="1" applyFont="1" applyFill="1" applyBorder="1" applyProtection="1">
      <protection locked="0"/>
    </xf>
    <xf numFmtId="165" fontId="14" fillId="18" borderId="3" xfId="0" applyNumberFormat="1" applyFont="1" applyFill="1" applyBorder="1"/>
    <xf numFmtId="165" fontId="14" fillId="25" borderId="3" xfId="0" applyNumberFormat="1" applyFont="1" applyFill="1" applyBorder="1"/>
    <xf numFmtId="0" fontId="4" fillId="4" borderId="2" xfId="0" applyFont="1" applyFill="1" applyBorder="1" applyAlignment="1">
      <alignment horizontal="center" vertical="center"/>
    </xf>
    <xf numFmtId="0" fontId="16" fillId="2" borderId="4" xfId="0" applyFont="1" applyFill="1" applyBorder="1"/>
    <xf numFmtId="0" fontId="13" fillId="0" borderId="8" xfId="0" applyFont="1" applyBorder="1" applyAlignment="1">
      <alignment horizontal="center"/>
    </xf>
    <xf numFmtId="0" fontId="13" fillId="0" borderId="6" xfId="0" applyFont="1" applyBorder="1" applyAlignment="1">
      <alignment horizontal="center"/>
    </xf>
    <xf numFmtId="165" fontId="13" fillId="0" borderId="6" xfId="0" applyNumberFormat="1" applyFont="1" applyBorder="1" applyAlignment="1">
      <alignment horizontal="right"/>
    </xf>
    <xf numFmtId="165" fontId="0" fillId="0" borderId="9" xfId="0" applyNumberFormat="1" applyBorder="1"/>
    <xf numFmtId="0" fontId="0" fillId="0" borderId="9" xfId="0" applyBorder="1"/>
    <xf numFmtId="165" fontId="13" fillId="0" borderId="6" xfId="0" applyNumberFormat="1" applyFont="1" applyBorder="1"/>
    <xf numFmtId="165" fontId="13" fillId="0" borderId="9" xfId="0" applyNumberFormat="1" applyFont="1" applyBorder="1"/>
    <xf numFmtId="165" fontId="13" fillId="14" borderId="9" xfId="0" applyNumberFormat="1" applyFont="1" applyFill="1" applyBorder="1"/>
    <xf numFmtId="0" fontId="1" fillId="2" borderId="3" xfId="0" applyFont="1" applyFill="1" applyBorder="1" applyAlignment="1" applyProtection="1">
      <alignment horizontal="left"/>
      <protection locked="0"/>
    </xf>
    <xf numFmtId="0" fontId="1" fillId="2" borderId="3" xfId="0" applyFont="1" applyFill="1" applyBorder="1" applyAlignment="1" applyProtection="1">
      <alignment horizontal="center"/>
      <protection locked="0"/>
    </xf>
    <xf numFmtId="165" fontId="1" fillId="2" borderId="3" xfId="0" applyNumberFormat="1" applyFont="1" applyFill="1" applyBorder="1" applyAlignment="1" applyProtection="1">
      <alignment horizontal="right"/>
      <protection locked="0"/>
    </xf>
    <xf numFmtId="165" fontId="1" fillId="25" borderId="3" xfId="0" applyNumberFormat="1" applyFont="1" applyFill="1" applyBorder="1" applyProtection="1">
      <protection locked="0"/>
    </xf>
    <xf numFmtId="3" fontId="13" fillId="3" borderId="3" xfId="0" applyNumberFormat="1" applyFont="1" applyFill="1" applyBorder="1" applyAlignment="1" applyProtection="1">
      <alignment horizontal="center"/>
      <protection locked="0"/>
    </xf>
    <xf numFmtId="165" fontId="13" fillId="17" borderId="3" xfId="0" applyNumberFormat="1" applyFont="1" applyFill="1" applyBorder="1"/>
    <xf numFmtId="0" fontId="13" fillId="3" borderId="8" xfId="0" applyFont="1" applyFill="1" applyBorder="1"/>
    <xf numFmtId="0" fontId="13" fillId="3" borderId="9" xfId="0" applyFont="1" applyFill="1" applyBorder="1" applyProtection="1">
      <protection locked="0"/>
    </xf>
    <xf numFmtId="165" fontId="13" fillId="20" borderId="3" xfId="0" applyNumberFormat="1" applyFont="1" applyFill="1" applyBorder="1" applyAlignment="1">
      <alignment horizontal="center"/>
    </xf>
    <xf numFmtId="165" fontId="13" fillId="22" borderId="3" xfId="0" applyNumberFormat="1" applyFont="1" applyFill="1" applyBorder="1" applyAlignment="1">
      <alignment horizontal="center"/>
    </xf>
    <xf numFmtId="165" fontId="13" fillId="23" borderId="3" xfId="0" applyNumberFormat="1" applyFont="1" applyFill="1" applyBorder="1" applyAlignment="1">
      <alignment horizontal="center"/>
    </xf>
    <xf numFmtId="165" fontId="13" fillId="8" borderId="3" xfId="0" applyNumberFormat="1" applyFont="1" applyFill="1" applyBorder="1" applyAlignment="1">
      <alignment horizontal="center"/>
    </xf>
    <xf numFmtId="165" fontId="13" fillId="19" borderId="3" xfId="0" applyNumberFormat="1" applyFont="1" applyFill="1" applyBorder="1" applyAlignment="1">
      <alignment horizontal="center"/>
    </xf>
    <xf numFmtId="165" fontId="13" fillId="26" borderId="3" xfId="0" applyNumberFormat="1" applyFont="1" applyFill="1" applyBorder="1" applyAlignment="1">
      <alignment horizontal="center"/>
    </xf>
    <xf numFmtId="0" fontId="13" fillId="3" borderId="9" xfId="0" applyFont="1" applyFill="1" applyBorder="1" applyAlignment="1" applyProtection="1">
      <alignment horizontal="left"/>
      <protection locked="0"/>
    </xf>
    <xf numFmtId="165" fontId="13" fillId="28" borderId="3" xfId="0" applyNumberFormat="1" applyFont="1" applyFill="1" applyBorder="1" applyAlignment="1">
      <alignment horizontal="center"/>
    </xf>
    <xf numFmtId="0" fontId="0" fillId="0" borderId="3" xfId="0" applyBorder="1" applyProtection="1">
      <protection locked="0"/>
    </xf>
    <xf numFmtId="1" fontId="13" fillId="2" borderId="3" xfId="0" applyNumberFormat="1" applyFont="1" applyFill="1" applyBorder="1" applyAlignment="1" applyProtection="1">
      <alignment horizontal="center"/>
      <protection locked="0"/>
    </xf>
    <xf numFmtId="1" fontId="14" fillId="2" borderId="3" xfId="0" applyNumberFormat="1" applyFont="1" applyFill="1" applyBorder="1" applyAlignment="1" applyProtection="1">
      <alignment horizontal="center"/>
      <protection locked="0"/>
    </xf>
    <xf numFmtId="1" fontId="13" fillId="3" borderId="3" xfId="0" applyNumberFormat="1" applyFont="1" applyFill="1" applyBorder="1" applyAlignment="1" applyProtection="1">
      <alignment horizontal="center"/>
      <protection locked="0"/>
    </xf>
    <xf numFmtId="165" fontId="11" fillId="6" borderId="3" xfId="0" applyNumberFormat="1" applyFont="1" applyFill="1" applyBorder="1" applyProtection="1">
      <protection locked="0"/>
    </xf>
    <xf numFmtId="1" fontId="1" fillId="2" borderId="3" xfId="0" applyNumberFormat="1" applyFont="1" applyFill="1" applyBorder="1" applyAlignment="1" applyProtection="1">
      <alignment horizontal="center"/>
      <protection locked="0"/>
    </xf>
    <xf numFmtId="0" fontId="1" fillId="2" borderId="0" xfId="0" applyFont="1" applyFill="1" applyAlignment="1">
      <alignment wrapText="1"/>
    </xf>
    <xf numFmtId="0" fontId="0" fillId="5" borderId="0" xfId="0" applyFill="1"/>
    <xf numFmtId="0" fontId="17" fillId="0" borderId="14" xfId="0" applyFont="1" applyBorder="1"/>
    <xf numFmtId="0" fontId="1" fillId="4" borderId="2" xfId="0" applyFont="1" applyFill="1" applyBorder="1" applyAlignment="1">
      <alignment horizontal="center" vertical="center"/>
    </xf>
    <xf numFmtId="0" fontId="0" fillId="0" borderId="0" xfId="0" applyAlignment="1">
      <alignment vertical="center"/>
    </xf>
    <xf numFmtId="0" fontId="4" fillId="0" borderId="0" xfId="0" applyFont="1" applyAlignment="1">
      <alignment horizontal="center" vertical="center"/>
    </xf>
    <xf numFmtId="0" fontId="1" fillId="11" borderId="1" xfId="0" applyFont="1" applyFill="1" applyBorder="1" applyAlignment="1">
      <alignment horizontal="center"/>
    </xf>
    <xf numFmtId="0" fontId="8" fillId="30" borderId="2" xfId="0" applyFont="1" applyFill="1" applyBorder="1" applyAlignment="1">
      <alignment horizontal="center" vertical="center"/>
    </xf>
    <xf numFmtId="0" fontId="1" fillId="30" borderId="1" xfId="0" applyFont="1" applyFill="1" applyBorder="1" applyAlignment="1">
      <alignment horizontal="center"/>
    </xf>
    <xf numFmtId="165" fontId="14" fillId="30" borderId="3" xfId="0" applyNumberFormat="1" applyFont="1" applyFill="1" applyBorder="1" applyAlignment="1">
      <alignment horizontal="right"/>
    </xf>
    <xf numFmtId="0" fontId="13" fillId="2" borderId="3" xfId="0" applyFont="1" applyFill="1" applyBorder="1" applyAlignment="1">
      <alignment wrapText="1"/>
    </xf>
    <xf numFmtId="0" fontId="4" fillId="4" borderId="1"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13" xfId="0" applyFont="1" applyFill="1" applyBorder="1" applyAlignment="1">
      <alignment horizontal="center" vertical="center"/>
    </xf>
    <xf numFmtId="0" fontId="13" fillId="2" borderId="8" xfId="0" applyFont="1" applyFill="1" applyBorder="1"/>
    <xf numFmtId="0" fontId="13" fillId="0" borderId="8" xfId="0" applyFont="1" applyBorder="1"/>
    <xf numFmtId="0" fontId="13" fillId="0" borderId="10" xfId="0" applyFont="1" applyBorder="1"/>
    <xf numFmtId="0" fontId="13" fillId="0" borderId="12" xfId="0" applyFont="1" applyBorder="1"/>
    <xf numFmtId="0" fontId="4" fillId="0" borderId="2" xfId="0" applyFont="1" applyBorder="1" applyAlignment="1">
      <alignment horizontal="center" vertical="center"/>
    </xf>
    <xf numFmtId="165" fontId="14" fillId="20" borderId="3" xfId="0" applyNumberFormat="1" applyFont="1" applyFill="1" applyBorder="1"/>
    <xf numFmtId="165" fontId="14" fillId="16" borderId="3" xfId="0" applyNumberFormat="1" applyFont="1" applyFill="1" applyBorder="1"/>
    <xf numFmtId="165" fontId="14" fillId="0" borderId="3" xfId="0" applyNumberFormat="1" applyFont="1" applyBorder="1"/>
    <xf numFmtId="0" fontId="0" fillId="0" borderId="0" xfId="0" applyProtection="1">
      <protection locked="0"/>
    </xf>
    <xf numFmtId="1" fontId="13" fillId="2" borderId="3" xfId="0" applyNumberFormat="1" applyFont="1" applyFill="1" applyBorder="1" applyAlignment="1">
      <alignment horizontal="center"/>
    </xf>
    <xf numFmtId="0" fontId="13" fillId="2" borderId="8" xfId="0" applyFont="1" applyFill="1" applyBorder="1" applyAlignment="1">
      <alignment horizontal="left"/>
    </xf>
    <xf numFmtId="0" fontId="13" fillId="3" borderId="3" xfId="0" applyFont="1" applyFill="1" applyBorder="1" applyAlignment="1">
      <alignment horizontal="left"/>
    </xf>
    <xf numFmtId="0" fontId="13" fillId="3" borderId="3" xfId="0" applyFont="1" applyFill="1" applyBorder="1"/>
    <xf numFmtId="0" fontId="4" fillId="0" borderId="2" xfId="0" applyFont="1" applyBorder="1" applyAlignment="1" applyProtection="1">
      <alignment horizontal="center" vertical="center"/>
      <protection locked="0"/>
    </xf>
    <xf numFmtId="0" fontId="8" fillId="0" borderId="2" xfId="0" applyFont="1" applyBorder="1" applyAlignment="1" applyProtection="1">
      <alignment horizontal="center" vertical="center"/>
      <protection locked="0"/>
    </xf>
    <xf numFmtId="0" fontId="8" fillId="11" borderId="2" xfId="0" applyFont="1" applyFill="1" applyBorder="1" applyAlignment="1" applyProtection="1">
      <alignment horizontal="center" vertical="center"/>
      <protection locked="0"/>
    </xf>
    <xf numFmtId="0" fontId="8" fillId="6" borderId="2" xfId="0" applyFont="1" applyFill="1" applyBorder="1" applyAlignment="1" applyProtection="1">
      <alignment horizontal="center" vertical="center"/>
      <protection locked="0"/>
    </xf>
    <xf numFmtId="0" fontId="0" fillId="0" borderId="3" xfId="0" applyBorder="1"/>
    <xf numFmtId="0" fontId="16" fillId="0" borderId="5" xfId="0" applyFont="1" applyBorder="1" applyAlignment="1" applyProtection="1">
      <alignment horizontal="center" vertical="center"/>
      <protection locked="0"/>
    </xf>
    <xf numFmtId="0" fontId="13" fillId="0" borderId="3" xfId="0" applyFont="1" applyBorder="1" applyAlignment="1">
      <alignment horizontal="left"/>
    </xf>
    <xf numFmtId="0" fontId="13" fillId="0" borderId="19" xfId="0" applyFont="1" applyBorder="1" applyAlignment="1">
      <alignment horizontal="left"/>
    </xf>
    <xf numFmtId="0" fontId="13" fillId="0" borderId="3" xfId="0" applyFont="1" applyBorder="1" applyAlignment="1">
      <alignment wrapText="1"/>
    </xf>
    <xf numFmtId="0" fontId="13" fillId="0" borderId="3" xfId="0" quotePrefix="1" applyFont="1" applyBorder="1" applyAlignment="1">
      <alignment horizontal="right"/>
    </xf>
    <xf numFmtId="0" fontId="16" fillId="10" borderId="4" xfId="0" applyFont="1" applyFill="1" applyBorder="1"/>
    <xf numFmtId="0" fontId="8" fillId="2" borderId="0" xfId="0" applyFont="1" applyFill="1" applyAlignment="1">
      <alignment horizontal="left" vertical="center" wrapText="1"/>
    </xf>
    <xf numFmtId="0" fontId="0" fillId="2" borderId="5" xfId="0" applyFill="1" applyBorder="1" applyAlignment="1" applyProtection="1">
      <alignment horizontal="left"/>
      <protection locked="0"/>
    </xf>
    <xf numFmtId="0" fontId="0" fillId="2" borderId="6" xfId="0" applyFill="1" applyBorder="1" applyAlignment="1" applyProtection="1">
      <alignment horizontal="left"/>
      <protection locked="0"/>
    </xf>
    <xf numFmtId="0" fontId="14" fillId="2" borderId="24" xfId="0" applyFont="1" applyFill="1" applyBorder="1" applyAlignment="1">
      <alignment horizontal="left"/>
    </xf>
    <xf numFmtId="0" fontId="14" fillId="2" borderId="0" xfId="0" applyFont="1" applyFill="1" applyAlignment="1">
      <alignment horizontal="left"/>
    </xf>
    <xf numFmtId="0" fontId="14" fillId="2" borderId="16" xfId="0" applyFont="1" applyFill="1" applyBorder="1" applyAlignment="1">
      <alignment horizontal="left"/>
    </xf>
    <xf numFmtId="0" fontId="14" fillId="10" borderId="24" xfId="0" applyFont="1" applyFill="1" applyBorder="1" applyAlignment="1">
      <alignment horizontal="left"/>
    </xf>
    <xf numFmtId="0" fontId="14" fillId="10" borderId="0" xfId="0" applyFont="1" applyFill="1" applyAlignment="1">
      <alignment horizontal="left"/>
    </xf>
    <xf numFmtId="0" fontId="1" fillId="2" borderId="0" xfId="0" applyFont="1" applyFill="1" applyAlignment="1">
      <alignment horizontal="left" wrapText="1"/>
    </xf>
    <xf numFmtId="0" fontId="0" fillId="2" borderId="23" xfId="0" applyFill="1" applyBorder="1" applyAlignment="1" applyProtection="1">
      <alignment horizontal="left"/>
      <protection locked="0"/>
    </xf>
    <xf numFmtId="0" fontId="0" fillId="2" borderId="22" xfId="0" applyFill="1" applyBorder="1" applyAlignment="1" applyProtection="1">
      <alignment horizontal="left"/>
      <protection locked="0"/>
    </xf>
    <xf numFmtId="0" fontId="0" fillId="2" borderId="28" xfId="0" applyFill="1" applyBorder="1" applyAlignment="1" applyProtection="1">
      <alignment horizontal="left"/>
      <protection locked="0"/>
    </xf>
    <xf numFmtId="0" fontId="0" fillId="2" borderId="29" xfId="0" applyFill="1" applyBorder="1" applyAlignment="1" applyProtection="1">
      <alignment horizontal="left"/>
      <protection locked="0"/>
    </xf>
    <xf numFmtId="0" fontId="14" fillId="0" borderId="24" xfId="0" applyFont="1" applyBorder="1" applyAlignment="1">
      <alignment horizontal="left"/>
    </xf>
    <xf numFmtId="0" fontId="14" fillId="0" borderId="0" xfId="0" applyFont="1" applyAlignment="1">
      <alignment horizontal="left"/>
    </xf>
    <xf numFmtId="0" fontId="2" fillId="5" borderId="0" xfId="0" applyFont="1" applyFill="1" applyAlignment="1">
      <alignment horizontal="center" vertical="center"/>
    </xf>
    <xf numFmtId="0" fontId="4" fillId="2" borderId="5" xfId="0" applyFont="1" applyFill="1" applyBorder="1" applyAlignment="1" applyProtection="1">
      <alignment horizontal="left"/>
      <protection locked="0"/>
    </xf>
    <xf numFmtId="165" fontId="14" fillId="25" borderId="25" xfId="0" applyNumberFormat="1" applyFont="1" applyFill="1" applyBorder="1"/>
    <xf numFmtId="165" fontId="14" fillId="25" borderId="18" xfId="0" applyNumberFormat="1" applyFont="1" applyFill="1" applyBorder="1"/>
    <xf numFmtId="165" fontId="14" fillId="27" borderId="8" xfId="0" applyNumberFormat="1" applyFont="1" applyFill="1" applyBorder="1"/>
    <xf numFmtId="165" fontId="14" fillId="27" borderId="17" xfId="0" applyNumberFormat="1" applyFont="1" applyFill="1" applyBorder="1"/>
    <xf numFmtId="165" fontId="14" fillId="21" borderId="8" xfId="0" applyNumberFormat="1" applyFont="1" applyFill="1" applyBorder="1"/>
    <xf numFmtId="165" fontId="14" fillId="21" borderId="17" xfId="0" applyNumberFormat="1" applyFont="1" applyFill="1" applyBorder="1"/>
    <xf numFmtId="165" fontId="14" fillId="16" borderId="8" xfId="0" applyNumberFormat="1" applyFont="1" applyFill="1" applyBorder="1"/>
    <xf numFmtId="165" fontId="14" fillId="16" borderId="17" xfId="0" applyNumberFormat="1" applyFont="1" applyFill="1" applyBorder="1"/>
    <xf numFmtId="0" fontId="14" fillId="2" borderId="26" xfId="0" applyFont="1" applyFill="1" applyBorder="1" applyAlignment="1">
      <alignment horizontal="left"/>
    </xf>
    <xf numFmtId="0" fontId="14" fillId="2" borderId="27" xfId="0" applyFont="1" applyFill="1" applyBorder="1" applyAlignment="1">
      <alignment horizontal="left"/>
    </xf>
    <xf numFmtId="165" fontId="14" fillId="29" borderId="8" xfId="0" applyNumberFormat="1" applyFont="1" applyFill="1" applyBorder="1"/>
    <xf numFmtId="165" fontId="14" fillId="29" borderId="17" xfId="0" applyNumberFormat="1" applyFont="1" applyFill="1" applyBorder="1"/>
    <xf numFmtId="165" fontId="14" fillId="13" borderId="8" xfId="0" applyNumberFormat="1" applyFont="1" applyFill="1" applyBorder="1"/>
    <xf numFmtId="165" fontId="14" fillId="13" borderId="17" xfId="0" applyNumberFormat="1" applyFont="1" applyFill="1" applyBorder="1"/>
    <xf numFmtId="165" fontId="14" fillId="7" borderId="8" xfId="0" applyNumberFormat="1" applyFont="1" applyFill="1" applyBorder="1"/>
    <xf numFmtId="165" fontId="14" fillId="7" borderId="17" xfId="0" applyNumberFormat="1" applyFont="1" applyFill="1" applyBorder="1"/>
    <xf numFmtId="165" fontId="14" fillId="24" borderId="8" xfId="0" applyNumberFormat="1" applyFont="1" applyFill="1" applyBorder="1"/>
    <xf numFmtId="165" fontId="14" fillId="24" borderId="17" xfId="0" applyNumberFormat="1" applyFont="1" applyFill="1" applyBorder="1"/>
    <xf numFmtId="0" fontId="1" fillId="3" borderId="0" xfId="0" applyFont="1" applyFill="1" applyAlignment="1">
      <alignment horizontal="left" vertical="center" wrapText="1"/>
    </xf>
    <xf numFmtId="165" fontId="14" fillId="11" borderId="8" xfId="0" applyNumberFormat="1" applyFont="1" applyFill="1" applyBorder="1"/>
    <xf numFmtId="165" fontId="14" fillId="11" borderId="17" xfId="0" applyNumberFormat="1" applyFont="1" applyFill="1" applyBorder="1"/>
    <xf numFmtId="165" fontId="14" fillId="6" borderId="8" xfId="0" applyNumberFormat="1" applyFont="1" applyFill="1" applyBorder="1"/>
    <xf numFmtId="165" fontId="14" fillId="6" borderId="17" xfId="0" applyNumberFormat="1" applyFont="1" applyFill="1" applyBorder="1"/>
    <xf numFmtId="165" fontId="14" fillId="15" borderId="8" xfId="0" applyNumberFormat="1" applyFont="1" applyFill="1" applyBorder="1"/>
    <xf numFmtId="165" fontId="14" fillId="15" borderId="17" xfId="0" applyNumberFormat="1" applyFont="1" applyFill="1" applyBorder="1"/>
    <xf numFmtId="165" fontId="14" fillId="14" borderId="8" xfId="0" applyNumberFormat="1" applyFont="1" applyFill="1" applyBorder="1"/>
    <xf numFmtId="165" fontId="14" fillId="14" borderId="17" xfId="0" applyNumberFormat="1" applyFont="1" applyFill="1" applyBorder="1"/>
    <xf numFmtId="165" fontId="14" fillId="18" borderId="8" xfId="0" applyNumberFormat="1" applyFont="1" applyFill="1" applyBorder="1"/>
    <xf numFmtId="165" fontId="14" fillId="18" borderId="17" xfId="0" applyNumberFormat="1" applyFont="1" applyFill="1" applyBorder="1"/>
    <xf numFmtId="0" fontId="4"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16" fillId="2" borderId="5" xfId="0" applyFont="1" applyFill="1" applyBorder="1" applyAlignment="1">
      <alignment horizontal="left" vertical="center" wrapText="1"/>
    </xf>
    <xf numFmtId="0" fontId="8" fillId="2" borderId="5" xfId="0" applyFont="1" applyFill="1" applyBorder="1" applyAlignment="1">
      <alignment horizontal="left" vertical="center" wrapText="1"/>
    </xf>
    <xf numFmtId="0" fontId="4" fillId="2" borderId="4" xfId="0" applyFont="1" applyFill="1" applyBorder="1" applyAlignment="1">
      <alignment horizontal="right"/>
    </xf>
    <xf numFmtId="0" fontId="4" fillId="2" borderId="7" xfId="0" applyFont="1" applyFill="1" applyBorder="1" applyAlignment="1">
      <alignment horizontal="right"/>
    </xf>
    <xf numFmtId="0" fontId="16" fillId="10" borderId="0" xfId="0" applyFont="1" applyFill="1" applyAlignment="1">
      <alignment horizontal="left"/>
    </xf>
    <xf numFmtId="0" fontId="16" fillId="10" borderId="4" xfId="0" applyFont="1" applyFill="1" applyBorder="1" applyAlignment="1">
      <alignment horizontal="left"/>
    </xf>
    <xf numFmtId="0" fontId="16" fillId="2" borderId="5" xfId="0" applyFont="1" applyFill="1" applyBorder="1" applyAlignment="1">
      <alignment horizontal="left" vertical="top" wrapText="1"/>
    </xf>
    <xf numFmtId="1" fontId="4" fillId="2" borderId="4" xfId="0" applyNumberFormat="1" applyFont="1" applyFill="1" applyBorder="1" applyAlignment="1">
      <alignment horizontal="right"/>
    </xf>
    <xf numFmtId="1" fontId="4" fillId="2" borderId="7" xfId="0" applyNumberFormat="1" applyFont="1" applyFill="1" applyBorder="1" applyAlignment="1">
      <alignment horizontal="right"/>
    </xf>
    <xf numFmtId="0" fontId="13" fillId="2" borderId="8" xfId="0" applyFont="1" applyFill="1" applyBorder="1" applyAlignment="1" applyProtection="1">
      <alignment horizontal="left"/>
      <protection locked="0"/>
    </xf>
    <xf numFmtId="0" fontId="13" fillId="2" borderId="9" xfId="0" applyFont="1" applyFill="1" applyBorder="1" applyAlignment="1" applyProtection="1">
      <alignment horizontal="left"/>
      <protection locked="0"/>
    </xf>
    <xf numFmtId="0" fontId="2" fillId="5" borderId="16"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1"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13" xfId="0" applyFont="1" applyFill="1" applyBorder="1" applyAlignment="1">
      <alignment horizontal="center" vertical="center"/>
    </xf>
    <xf numFmtId="0" fontId="4" fillId="4" borderId="0" xfId="0" applyFont="1" applyFill="1" applyAlignment="1">
      <alignment horizontal="center" vertical="center"/>
    </xf>
    <xf numFmtId="0" fontId="4" fillId="4" borderId="16" xfId="0" applyFont="1" applyFill="1" applyBorder="1" applyAlignment="1">
      <alignment horizontal="center" vertical="center"/>
    </xf>
    <xf numFmtId="0" fontId="13" fillId="0" borderId="8" xfId="0" applyFont="1" applyBorder="1" applyAlignment="1" applyProtection="1">
      <alignment horizontal="left"/>
      <protection locked="0"/>
    </xf>
    <xf numFmtId="0" fontId="13" fillId="0" borderId="6" xfId="0" applyFont="1" applyBorder="1" applyAlignment="1" applyProtection="1">
      <alignment horizontal="left"/>
      <protection locked="0"/>
    </xf>
    <xf numFmtId="0" fontId="13" fillId="0" borderId="9" xfId="0" applyFont="1" applyBorder="1" applyAlignment="1" applyProtection="1">
      <alignment horizontal="left"/>
      <protection locked="0"/>
    </xf>
    <xf numFmtId="0" fontId="0" fillId="0" borderId="0" xfId="0"/>
    <xf numFmtId="0" fontId="2" fillId="5" borderId="5" xfId="0" applyFont="1" applyFill="1" applyBorder="1" applyAlignment="1">
      <alignment horizontal="center" vertical="center"/>
    </xf>
    <xf numFmtId="0" fontId="0" fillId="0" borderId="5" xfId="0" applyBorder="1"/>
    <xf numFmtId="0" fontId="13" fillId="0" borderId="3" xfId="0" applyFont="1" applyBorder="1" applyAlignment="1" applyProtection="1">
      <alignment horizontal="left"/>
      <protection locked="0"/>
    </xf>
    <xf numFmtId="0" fontId="16" fillId="0" borderId="10" xfId="0" applyFont="1" applyBorder="1" applyAlignment="1">
      <alignment horizontal="center" vertical="center"/>
    </xf>
    <xf numFmtId="0" fontId="16" fillId="0" borderId="4" xfId="0" applyFont="1" applyBorder="1" applyAlignment="1">
      <alignment horizontal="center" vertical="center"/>
    </xf>
    <xf numFmtId="0" fontId="16" fillId="0" borderId="7" xfId="0" applyFont="1" applyBorder="1" applyAlignment="1">
      <alignment horizontal="center" vertical="center"/>
    </xf>
    <xf numFmtId="0" fontId="16" fillId="0" borderId="12" xfId="0" applyFont="1" applyBorder="1" applyAlignment="1">
      <alignment horizontal="center" vertical="center"/>
    </xf>
    <xf numFmtId="0" fontId="16" fillId="0" borderId="5" xfId="0" applyFont="1" applyBorder="1" applyAlignment="1">
      <alignment horizontal="center" vertical="center"/>
    </xf>
    <xf numFmtId="0" fontId="16" fillId="0" borderId="11" xfId="0" applyFont="1" applyBorder="1" applyAlignment="1">
      <alignment horizontal="center" vertical="center"/>
    </xf>
    <xf numFmtId="0" fontId="16" fillId="0" borderId="8" xfId="0" applyFont="1" applyBorder="1" applyAlignment="1" applyProtection="1">
      <alignment horizontal="left" vertical="center"/>
      <protection locked="0"/>
    </xf>
    <xf numFmtId="0" fontId="16" fillId="0" borderId="6" xfId="0" applyFont="1" applyBorder="1" applyAlignment="1" applyProtection="1">
      <alignment horizontal="left" vertical="center"/>
      <protection locked="0"/>
    </xf>
    <xf numFmtId="0" fontId="16" fillId="0" borderId="9" xfId="0" applyFont="1" applyBorder="1" applyAlignment="1" applyProtection="1">
      <alignment horizontal="left" vertical="center"/>
      <protection locked="0"/>
    </xf>
    <xf numFmtId="0" fontId="13" fillId="0" borderId="8" xfId="0" applyFont="1" applyBorder="1" applyAlignment="1">
      <alignment horizontal="left"/>
    </xf>
    <xf numFmtId="0" fontId="13" fillId="0" borderId="6" xfId="0" applyFont="1" applyBorder="1" applyAlignment="1">
      <alignment horizontal="left"/>
    </xf>
    <xf numFmtId="3" fontId="13" fillId="0" borderId="6" xfId="0" applyNumberFormat="1" applyFont="1" applyBorder="1" applyAlignment="1">
      <alignment horizontal="center"/>
    </xf>
    <xf numFmtId="3" fontId="13" fillId="0" borderId="3" xfId="0" applyNumberFormat="1" applyFont="1" applyBorder="1" applyAlignment="1" applyProtection="1">
      <alignment horizontal="center"/>
      <protection locked="0"/>
    </xf>
    <xf numFmtId="3" fontId="13" fillId="2" borderId="8" xfId="0" applyNumberFormat="1" applyFont="1" applyFill="1" applyBorder="1" applyAlignment="1" applyProtection="1">
      <alignment horizontal="center"/>
      <protection locked="0"/>
    </xf>
    <xf numFmtId="3" fontId="13" fillId="2" borderId="9" xfId="0" applyNumberFormat="1" applyFont="1" applyFill="1" applyBorder="1" applyAlignment="1" applyProtection="1">
      <alignment horizontal="center"/>
      <protection locked="0"/>
    </xf>
    <xf numFmtId="0" fontId="13" fillId="2" borderId="8" xfId="0" applyFont="1" applyFill="1" applyBorder="1" applyAlignment="1">
      <alignment horizontal="left"/>
    </xf>
    <xf numFmtId="0" fontId="13" fillId="2" borderId="6" xfId="0" applyFont="1" applyFill="1" applyBorder="1" applyAlignment="1">
      <alignment horizontal="left"/>
    </xf>
    <xf numFmtId="0" fontId="13" fillId="2" borderId="9" xfId="0" applyFont="1" applyFill="1" applyBorder="1" applyAlignment="1">
      <alignment horizontal="left"/>
    </xf>
    <xf numFmtId="165" fontId="13" fillId="2" borderId="8" xfId="0" applyNumberFormat="1" applyFont="1" applyFill="1" applyBorder="1" applyAlignment="1" applyProtection="1">
      <alignment horizontal="center"/>
      <protection locked="0"/>
    </xf>
    <xf numFmtId="165" fontId="13" fillId="2" borderId="9" xfId="0" applyNumberFormat="1" applyFont="1" applyFill="1" applyBorder="1" applyAlignment="1" applyProtection="1">
      <alignment horizontal="center"/>
      <protection locked="0"/>
    </xf>
    <xf numFmtId="165" fontId="13" fillId="0" borderId="9" xfId="0" applyNumberFormat="1" applyFont="1" applyBorder="1" applyAlignment="1" applyProtection="1">
      <alignment horizontal="center"/>
      <protection locked="0"/>
    </xf>
    <xf numFmtId="0" fontId="4" fillId="4" borderId="5" xfId="0" applyFont="1" applyFill="1" applyBorder="1" applyAlignment="1">
      <alignment horizontal="center" vertical="center"/>
    </xf>
    <xf numFmtId="165" fontId="13" fillId="2" borderId="8" xfId="0" applyNumberFormat="1" applyFont="1" applyFill="1" applyBorder="1" applyProtection="1">
      <protection locked="0"/>
    </xf>
    <xf numFmtId="165" fontId="13" fillId="2" borderId="9" xfId="0" applyNumberFormat="1" applyFont="1" applyFill="1" applyBorder="1" applyProtection="1">
      <protection locked="0"/>
    </xf>
    <xf numFmtId="0" fontId="15" fillId="4" borderId="10" xfId="0" applyFont="1" applyFill="1" applyBorder="1" applyAlignment="1">
      <alignment horizontal="center" vertical="center"/>
    </xf>
    <xf numFmtId="0" fontId="15" fillId="4" borderId="7" xfId="0" applyFont="1" applyFill="1" applyBorder="1" applyAlignment="1">
      <alignment horizontal="center" vertical="center"/>
    </xf>
    <xf numFmtId="0" fontId="13" fillId="0" borderId="9" xfId="0" applyFont="1" applyBorder="1" applyAlignment="1">
      <alignment horizontal="left"/>
    </xf>
    <xf numFmtId="3" fontId="13" fillId="3" borderId="8" xfId="0" applyNumberFormat="1" applyFont="1" applyFill="1" applyBorder="1" applyAlignment="1" applyProtection="1">
      <alignment horizontal="center"/>
      <protection locked="0"/>
    </xf>
    <xf numFmtId="3" fontId="13" fillId="3" borderId="9" xfId="0" applyNumberFormat="1" applyFont="1" applyFill="1" applyBorder="1" applyAlignment="1" applyProtection="1">
      <alignment horizontal="center"/>
      <protection locked="0"/>
    </xf>
    <xf numFmtId="0" fontId="13" fillId="2" borderId="6" xfId="0" applyFont="1" applyFill="1" applyBorder="1" applyAlignment="1" applyProtection="1">
      <alignment horizontal="left"/>
      <protection locked="0"/>
    </xf>
    <xf numFmtId="0" fontId="13" fillId="3" borderId="8" xfId="0" applyFont="1" applyFill="1" applyBorder="1" applyAlignment="1" applyProtection="1">
      <alignment horizontal="left"/>
      <protection locked="0"/>
    </xf>
    <xf numFmtId="0" fontId="13" fillId="3" borderId="6" xfId="0" applyFont="1" applyFill="1" applyBorder="1" applyAlignment="1" applyProtection="1">
      <alignment horizontal="left"/>
      <protection locked="0"/>
    </xf>
    <xf numFmtId="165" fontId="13" fillId="3" borderId="8" xfId="0" applyNumberFormat="1" applyFont="1" applyFill="1" applyBorder="1" applyAlignment="1" applyProtection="1">
      <alignment horizontal="center"/>
      <protection locked="0"/>
    </xf>
    <xf numFmtId="165" fontId="13" fillId="3" borderId="9" xfId="0" applyNumberFormat="1" applyFont="1" applyFill="1" applyBorder="1" applyAlignment="1" applyProtection="1">
      <alignment horizontal="center"/>
      <protection locked="0"/>
    </xf>
    <xf numFmtId="165" fontId="13" fillId="0" borderId="6" xfId="0" applyNumberFormat="1" applyFont="1" applyBorder="1" applyAlignment="1">
      <alignment horizontal="center"/>
    </xf>
    <xf numFmtId="165" fontId="13" fillId="0" borderId="3" xfId="0" applyNumberFormat="1" applyFont="1" applyBorder="1" applyAlignment="1" applyProtection="1">
      <alignment horizontal="center"/>
      <protection locked="0"/>
    </xf>
    <xf numFmtId="0" fontId="17" fillId="10" borderId="0" xfId="0" applyFont="1" applyFill="1" applyAlignment="1">
      <alignment horizontal="left"/>
    </xf>
    <xf numFmtId="0" fontId="15" fillId="4" borderId="1" xfId="0" applyFont="1" applyFill="1" applyBorder="1" applyAlignment="1">
      <alignment vertical="center"/>
    </xf>
    <xf numFmtId="0" fontId="0" fillId="0" borderId="2" xfId="0" applyBorder="1" applyAlignment="1">
      <alignment vertical="center"/>
    </xf>
    <xf numFmtId="0" fontId="13" fillId="3" borderId="9" xfId="0" applyFont="1" applyFill="1" applyBorder="1" applyAlignment="1" applyProtection="1">
      <alignment horizontal="left"/>
      <protection locked="0"/>
    </xf>
    <xf numFmtId="165" fontId="13" fillId="3" borderId="8" xfId="0" applyNumberFormat="1" applyFont="1" applyFill="1" applyBorder="1" applyAlignment="1" applyProtection="1">
      <alignment horizontal="right"/>
      <protection locked="0"/>
    </xf>
    <xf numFmtId="165" fontId="13" fillId="3" borderId="9" xfId="0" applyNumberFormat="1" applyFont="1" applyFill="1" applyBorder="1" applyAlignment="1" applyProtection="1">
      <alignment horizontal="right"/>
      <protection locked="0"/>
    </xf>
    <xf numFmtId="0" fontId="13" fillId="3" borderId="8" xfId="0" applyFont="1" applyFill="1" applyBorder="1" applyAlignment="1">
      <alignment horizontal="left"/>
    </xf>
    <xf numFmtId="0" fontId="13" fillId="3" borderId="6" xfId="0" applyFont="1" applyFill="1" applyBorder="1" applyAlignment="1">
      <alignment horizontal="left"/>
    </xf>
    <xf numFmtId="0" fontId="13" fillId="3" borderId="8" xfId="0" applyFont="1" applyFill="1" applyBorder="1"/>
    <xf numFmtId="0" fontId="13" fillId="3" borderId="9" xfId="0" applyFont="1" applyFill="1" applyBorder="1"/>
    <xf numFmtId="0" fontId="13" fillId="3" borderId="9" xfId="0" applyFont="1" applyFill="1" applyBorder="1" applyAlignment="1">
      <alignment horizontal="left"/>
    </xf>
  </cellXfs>
  <cellStyles count="1">
    <cellStyle name="Normal" xfId="0" builtinId="0"/>
  </cellStyles>
  <dxfs count="0"/>
  <tableStyles count="0" defaultTableStyle="TableStyleMedium9" defaultPivotStyle="PivotStyleLight16"/>
  <colors>
    <mruColors>
      <color rgb="FFB8C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3" Type="http://schemas.openxmlformats.org/officeDocument/2006/relationships/image" Target="../media/image14.jpeg"/><Relationship Id="rId18" Type="http://schemas.openxmlformats.org/officeDocument/2006/relationships/image" Target="../media/image19.jpeg"/><Relationship Id="rId26" Type="http://schemas.openxmlformats.org/officeDocument/2006/relationships/image" Target="../media/image27.jpeg"/><Relationship Id="rId39" Type="http://schemas.openxmlformats.org/officeDocument/2006/relationships/image" Target="../media/image40.jpeg"/><Relationship Id="rId21" Type="http://schemas.openxmlformats.org/officeDocument/2006/relationships/image" Target="../media/image22.jpeg"/><Relationship Id="rId34" Type="http://schemas.openxmlformats.org/officeDocument/2006/relationships/image" Target="../media/image35.jpeg"/><Relationship Id="rId42" Type="http://schemas.openxmlformats.org/officeDocument/2006/relationships/image" Target="../media/image43.jpeg"/><Relationship Id="rId47" Type="http://schemas.openxmlformats.org/officeDocument/2006/relationships/image" Target="../media/image48.jpeg"/><Relationship Id="rId50" Type="http://schemas.openxmlformats.org/officeDocument/2006/relationships/image" Target="../media/image51.jpeg"/><Relationship Id="rId7" Type="http://schemas.openxmlformats.org/officeDocument/2006/relationships/image" Target="../media/image8.jpeg"/><Relationship Id="rId2" Type="http://schemas.openxmlformats.org/officeDocument/2006/relationships/image" Target="../media/image3.jpeg"/><Relationship Id="rId16" Type="http://schemas.openxmlformats.org/officeDocument/2006/relationships/image" Target="../media/image17.jpeg"/><Relationship Id="rId29" Type="http://schemas.openxmlformats.org/officeDocument/2006/relationships/image" Target="../media/image30.jpeg"/><Relationship Id="rId11" Type="http://schemas.openxmlformats.org/officeDocument/2006/relationships/image" Target="../media/image12.jpeg"/><Relationship Id="rId24" Type="http://schemas.openxmlformats.org/officeDocument/2006/relationships/image" Target="../media/image25.jpeg"/><Relationship Id="rId32" Type="http://schemas.openxmlformats.org/officeDocument/2006/relationships/image" Target="../media/image33.jpeg"/><Relationship Id="rId37" Type="http://schemas.openxmlformats.org/officeDocument/2006/relationships/image" Target="../media/image38.jpeg"/><Relationship Id="rId40" Type="http://schemas.openxmlformats.org/officeDocument/2006/relationships/image" Target="../media/image41.jpeg"/><Relationship Id="rId45" Type="http://schemas.openxmlformats.org/officeDocument/2006/relationships/image" Target="../media/image46.jpeg"/><Relationship Id="rId5" Type="http://schemas.openxmlformats.org/officeDocument/2006/relationships/image" Target="../media/image6.jpeg"/><Relationship Id="rId15" Type="http://schemas.openxmlformats.org/officeDocument/2006/relationships/image" Target="../media/image16.jpeg"/><Relationship Id="rId23" Type="http://schemas.openxmlformats.org/officeDocument/2006/relationships/image" Target="../media/image24.jpeg"/><Relationship Id="rId28" Type="http://schemas.openxmlformats.org/officeDocument/2006/relationships/image" Target="../media/image29.jpeg"/><Relationship Id="rId36" Type="http://schemas.openxmlformats.org/officeDocument/2006/relationships/image" Target="../media/image37.jpeg"/><Relationship Id="rId49" Type="http://schemas.openxmlformats.org/officeDocument/2006/relationships/image" Target="../media/image50.jpeg"/><Relationship Id="rId10" Type="http://schemas.openxmlformats.org/officeDocument/2006/relationships/image" Target="../media/image11.jpeg"/><Relationship Id="rId19" Type="http://schemas.openxmlformats.org/officeDocument/2006/relationships/image" Target="../media/image20.jpeg"/><Relationship Id="rId31" Type="http://schemas.openxmlformats.org/officeDocument/2006/relationships/image" Target="../media/image32.jpeg"/><Relationship Id="rId44" Type="http://schemas.openxmlformats.org/officeDocument/2006/relationships/image" Target="../media/image45.jpeg"/><Relationship Id="rId4" Type="http://schemas.openxmlformats.org/officeDocument/2006/relationships/image" Target="../media/image5.jpeg"/><Relationship Id="rId9" Type="http://schemas.openxmlformats.org/officeDocument/2006/relationships/image" Target="../media/image10.jpeg"/><Relationship Id="rId14" Type="http://schemas.openxmlformats.org/officeDocument/2006/relationships/image" Target="../media/image15.jpeg"/><Relationship Id="rId22" Type="http://schemas.openxmlformats.org/officeDocument/2006/relationships/image" Target="../media/image23.jpeg"/><Relationship Id="rId27" Type="http://schemas.openxmlformats.org/officeDocument/2006/relationships/image" Target="../media/image28.jpeg"/><Relationship Id="rId30" Type="http://schemas.openxmlformats.org/officeDocument/2006/relationships/image" Target="../media/image31.jpeg"/><Relationship Id="rId35" Type="http://schemas.openxmlformats.org/officeDocument/2006/relationships/image" Target="../media/image36.jpeg"/><Relationship Id="rId43" Type="http://schemas.openxmlformats.org/officeDocument/2006/relationships/image" Target="../media/image44.jpeg"/><Relationship Id="rId48" Type="http://schemas.openxmlformats.org/officeDocument/2006/relationships/image" Target="../media/image49.jpeg"/><Relationship Id="rId8" Type="http://schemas.openxmlformats.org/officeDocument/2006/relationships/image" Target="../media/image9.jpeg"/><Relationship Id="rId51" Type="http://schemas.openxmlformats.org/officeDocument/2006/relationships/image" Target="../media/image52.jpeg"/><Relationship Id="rId3" Type="http://schemas.openxmlformats.org/officeDocument/2006/relationships/image" Target="../media/image4.jpeg"/><Relationship Id="rId12" Type="http://schemas.openxmlformats.org/officeDocument/2006/relationships/image" Target="../media/image13.jpeg"/><Relationship Id="rId17" Type="http://schemas.openxmlformats.org/officeDocument/2006/relationships/image" Target="../media/image18.jpeg"/><Relationship Id="rId25" Type="http://schemas.openxmlformats.org/officeDocument/2006/relationships/image" Target="../media/image26.jpeg"/><Relationship Id="rId33" Type="http://schemas.openxmlformats.org/officeDocument/2006/relationships/image" Target="../media/image34.jpeg"/><Relationship Id="rId38" Type="http://schemas.openxmlformats.org/officeDocument/2006/relationships/image" Target="../media/image39.jpeg"/><Relationship Id="rId46" Type="http://schemas.openxmlformats.org/officeDocument/2006/relationships/image" Target="../media/image47.jpeg"/><Relationship Id="rId20" Type="http://schemas.openxmlformats.org/officeDocument/2006/relationships/image" Target="../media/image21.jpeg"/><Relationship Id="rId41" Type="http://schemas.openxmlformats.org/officeDocument/2006/relationships/image" Target="../media/image42.jpeg"/><Relationship Id="rId1" Type="http://schemas.openxmlformats.org/officeDocument/2006/relationships/image" Target="../media/image2.jpeg"/><Relationship Id="rId6" Type="http://schemas.openxmlformats.org/officeDocument/2006/relationships/image" Target="../media/image7.jpeg"/></Relationships>
</file>

<file path=xl/drawings/_rels/vmlDrawing2.vml.rels><?xml version="1.0" encoding="UTF-8" standalone="yes"?>
<Relationships xmlns="http://schemas.openxmlformats.org/package/2006/relationships"><Relationship Id="rId8" Type="http://schemas.openxmlformats.org/officeDocument/2006/relationships/image" Target="../media/image60.jpeg"/><Relationship Id="rId13" Type="http://schemas.openxmlformats.org/officeDocument/2006/relationships/image" Target="../media/image65.jpeg"/><Relationship Id="rId18" Type="http://schemas.openxmlformats.org/officeDocument/2006/relationships/image" Target="../media/image70.jpeg"/><Relationship Id="rId26" Type="http://schemas.openxmlformats.org/officeDocument/2006/relationships/image" Target="../media/image78.jpeg"/><Relationship Id="rId3" Type="http://schemas.openxmlformats.org/officeDocument/2006/relationships/image" Target="../media/image55.jpeg"/><Relationship Id="rId21" Type="http://schemas.openxmlformats.org/officeDocument/2006/relationships/image" Target="../media/image73.jpeg"/><Relationship Id="rId7" Type="http://schemas.openxmlformats.org/officeDocument/2006/relationships/image" Target="../media/image59.jpeg"/><Relationship Id="rId12" Type="http://schemas.openxmlformats.org/officeDocument/2006/relationships/image" Target="../media/image64.jpeg"/><Relationship Id="rId17" Type="http://schemas.openxmlformats.org/officeDocument/2006/relationships/image" Target="../media/image69.jpeg"/><Relationship Id="rId25" Type="http://schemas.openxmlformats.org/officeDocument/2006/relationships/image" Target="../media/image77.jpeg"/><Relationship Id="rId2" Type="http://schemas.openxmlformats.org/officeDocument/2006/relationships/image" Target="../media/image54.jpeg"/><Relationship Id="rId16" Type="http://schemas.openxmlformats.org/officeDocument/2006/relationships/image" Target="../media/image68.jpeg"/><Relationship Id="rId20" Type="http://schemas.openxmlformats.org/officeDocument/2006/relationships/image" Target="../media/image72.jpeg"/><Relationship Id="rId29" Type="http://schemas.openxmlformats.org/officeDocument/2006/relationships/image" Target="../media/image81.jpeg"/><Relationship Id="rId1" Type="http://schemas.openxmlformats.org/officeDocument/2006/relationships/image" Target="../media/image53.jpeg"/><Relationship Id="rId6" Type="http://schemas.openxmlformats.org/officeDocument/2006/relationships/image" Target="../media/image58.jpeg"/><Relationship Id="rId11" Type="http://schemas.openxmlformats.org/officeDocument/2006/relationships/image" Target="../media/image63.jpeg"/><Relationship Id="rId24" Type="http://schemas.openxmlformats.org/officeDocument/2006/relationships/image" Target="../media/image76.jpeg"/><Relationship Id="rId5" Type="http://schemas.openxmlformats.org/officeDocument/2006/relationships/image" Target="../media/image57.jpeg"/><Relationship Id="rId15" Type="http://schemas.openxmlformats.org/officeDocument/2006/relationships/image" Target="../media/image67.jpeg"/><Relationship Id="rId23" Type="http://schemas.openxmlformats.org/officeDocument/2006/relationships/image" Target="../media/image75.jpeg"/><Relationship Id="rId28" Type="http://schemas.openxmlformats.org/officeDocument/2006/relationships/image" Target="../media/image80.jpeg"/><Relationship Id="rId10" Type="http://schemas.openxmlformats.org/officeDocument/2006/relationships/image" Target="../media/image62.jpeg"/><Relationship Id="rId19" Type="http://schemas.openxmlformats.org/officeDocument/2006/relationships/image" Target="../media/image71.jpeg"/><Relationship Id="rId31" Type="http://schemas.openxmlformats.org/officeDocument/2006/relationships/image" Target="../media/image83.jpeg"/><Relationship Id="rId4" Type="http://schemas.openxmlformats.org/officeDocument/2006/relationships/image" Target="../media/image56.jpeg"/><Relationship Id="rId9" Type="http://schemas.openxmlformats.org/officeDocument/2006/relationships/image" Target="../media/image61.jpeg"/><Relationship Id="rId14" Type="http://schemas.openxmlformats.org/officeDocument/2006/relationships/image" Target="../media/image66.jpeg"/><Relationship Id="rId22" Type="http://schemas.openxmlformats.org/officeDocument/2006/relationships/image" Target="../media/image74.jpeg"/><Relationship Id="rId27" Type="http://schemas.openxmlformats.org/officeDocument/2006/relationships/image" Target="../media/image79.jpeg"/><Relationship Id="rId30" Type="http://schemas.openxmlformats.org/officeDocument/2006/relationships/image" Target="../media/image82.jpeg"/></Relationships>
</file>

<file path=xl/drawings/_rels/vmlDrawing3.vml.rels><?xml version="1.0" encoding="UTF-8" standalone="yes"?>
<Relationships xmlns="http://schemas.openxmlformats.org/package/2006/relationships"><Relationship Id="rId8" Type="http://schemas.openxmlformats.org/officeDocument/2006/relationships/image" Target="../media/image91.jpeg"/><Relationship Id="rId3" Type="http://schemas.openxmlformats.org/officeDocument/2006/relationships/image" Target="../media/image86.jpeg"/><Relationship Id="rId7" Type="http://schemas.openxmlformats.org/officeDocument/2006/relationships/image" Target="../media/image90.jpeg"/><Relationship Id="rId2" Type="http://schemas.openxmlformats.org/officeDocument/2006/relationships/image" Target="../media/image85.jpeg"/><Relationship Id="rId1" Type="http://schemas.openxmlformats.org/officeDocument/2006/relationships/image" Target="../media/image84.jpeg"/><Relationship Id="rId6" Type="http://schemas.openxmlformats.org/officeDocument/2006/relationships/image" Target="../media/image89.jpeg"/><Relationship Id="rId5" Type="http://schemas.openxmlformats.org/officeDocument/2006/relationships/image" Target="../media/image88.jpeg"/><Relationship Id="rId10" Type="http://schemas.openxmlformats.org/officeDocument/2006/relationships/image" Target="../media/image93.jpeg"/><Relationship Id="rId4" Type="http://schemas.openxmlformats.org/officeDocument/2006/relationships/image" Target="../media/image87.jpeg"/><Relationship Id="rId9" Type="http://schemas.openxmlformats.org/officeDocument/2006/relationships/image" Target="../media/image92.jpeg"/></Relationships>
</file>

<file path=xl/drawings/_rels/vmlDrawing4.vml.rels><?xml version="1.0" encoding="UTF-8" standalone="yes"?>
<Relationships xmlns="http://schemas.openxmlformats.org/package/2006/relationships"><Relationship Id="rId13" Type="http://schemas.openxmlformats.org/officeDocument/2006/relationships/image" Target="../media/image106.jpeg"/><Relationship Id="rId18" Type="http://schemas.openxmlformats.org/officeDocument/2006/relationships/image" Target="../media/image111.jpeg"/><Relationship Id="rId26" Type="http://schemas.openxmlformats.org/officeDocument/2006/relationships/image" Target="../media/image119.jpeg"/><Relationship Id="rId21" Type="http://schemas.openxmlformats.org/officeDocument/2006/relationships/image" Target="../media/image114.jpeg"/><Relationship Id="rId34" Type="http://schemas.openxmlformats.org/officeDocument/2006/relationships/image" Target="../media/image127.jpeg"/><Relationship Id="rId7" Type="http://schemas.openxmlformats.org/officeDocument/2006/relationships/image" Target="../media/image100.jpeg"/><Relationship Id="rId12" Type="http://schemas.openxmlformats.org/officeDocument/2006/relationships/image" Target="../media/image105.jpeg"/><Relationship Id="rId17" Type="http://schemas.openxmlformats.org/officeDocument/2006/relationships/image" Target="../media/image110.jpeg"/><Relationship Id="rId25" Type="http://schemas.openxmlformats.org/officeDocument/2006/relationships/image" Target="../media/image118.jpeg"/><Relationship Id="rId33" Type="http://schemas.openxmlformats.org/officeDocument/2006/relationships/image" Target="../media/image126.jpeg"/><Relationship Id="rId2" Type="http://schemas.openxmlformats.org/officeDocument/2006/relationships/image" Target="../media/image95.jpeg"/><Relationship Id="rId16" Type="http://schemas.openxmlformats.org/officeDocument/2006/relationships/image" Target="../media/image109.jpeg"/><Relationship Id="rId20" Type="http://schemas.openxmlformats.org/officeDocument/2006/relationships/image" Target="../media/image113.jpeg"/><Relationship Id="rId29" Type="http://schemas.openxmlformats.org/officeDocument/2006/relationships/image" Target="../media/image122.jpeg"/><Relationship Id="rId1" Type="http://schemas.openxmlformats.org/officeDocument/2006/relationships/image" Target="../media/image94.jpeg"/><Relationship Id="rId6" Type="http://schemas.openxmlformats.org/officeDocument/2006/relationships/image" Target="../media/image99.jpeg"/><Relationship Id="rId11" Type="http://schemas.openxmlformats.org/officeDocument/2006/relationships/image" Target="../media/image104.jpeg"/><Relationship Id="rId24" Type="http://schemas.openxmlformats.org/officeDocument/2006/relationships/image" Target="../media/image117.jpeg"/><Relationship Id="rId32" Type="http://schemas.openxmlformats.org/officeDocument/2006/relationships/image" Target="../media/image125.jpeg"/><Relationship Id="rId37" Type="http://schemas.openxmlformats.org/officeDocument/2006/relationships/image" Target="../media/image130.jpeg"/><Relationship Id="rId5" Type="http://schemas.openxmlformats.org/officeDocument/2006/relationships/image" Target="../media/image98.jpeg"/><Relationship Id="rId15" Type="http://schemas.openxmlformats.org/officeDocument/2006/relationships/image" Target="../media/image108.jpeg"/><Relationship Id="rId23" Type="http://schemas.openxmlformats.org/officeDocument/2006/relationships/image" Target="../media/image116.jpeg"/><Relationship Id="rId28" Type="http://schemas.openxmlformats.org/officeDocument/2006/relationships/image" Target="../media/image121.jpeg"/><Relationship Id="rId36" Type="http://schemas.openxmlformats.org/officeDocument/2006/relationships/image" Target="../media/image129.jpeg"/><Relationship Id="rId10" Type="http://schemas.openxmlformats.org/officeDocument/2006/relationships/image" Target="../media/image103.jpeg"/><Relationship Id="rId19" Type="http://schemas.openxmlformats.org/officeDocument/2006/relationships/image" Target="../media/image112.jpeg"/><Relationship Id="rId31" Type="http://schemas.openxmlformats.org/officeDocument/2006/relationships/image" Target="../media/image124.jpeg"/><Relationship Id="rId4" Type="http://schemas.openxmlformats.org/officeDocument/2006/relationships/image" Target="../media/image97.jpeg"/><Relationship Id="rId9" Type="http://schemas.openxmlformats.org/officeDocument/2006/relationships/image" Target="../media/image102.jpeg"/><Relationship Id="rId14" Type="http://schemas.openxmlformats.org/officeDocument/2006/relationships/image" Target="../media/image107.jpeg"/><Relationship Id="rId22" Type="http://schemas.openxmlformats.org/officeDocument/2006/relationships/image" Target="../media/image115.jpeg"/><Relationship Id="rId27" Type="http://schemas.openxmlformats.org/officeDocument/2006/relationships/image" Target="../media/image120.jpeg"/><Relationship Id="rId30" Type="http://schemas.openxmlformats.org/officeDocument/2006/relationships/image" Target="../media/image123.jpeg"/><Relationship Id="rId35" Type="http://schemas.openxmlformats.org/officeDocument/2006/relationships/image" Target="../media/image128.jpeg"/><Relationship Id="rId8" Type="http://schemas.openxmlformats.org/officeDocument/2006/relationships/image" Target="../media/image101.jpeg"/><Relationship Id="rId3" Type="http://schemas.openxmlformats.org/officeDocument/2006/relationships/image" Target="../media/image96.jpe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3</xdr:row>
      <xdr:rowOff>0</xdr:rowOff>
    </xdr:from>
    <xdr:to>
      <xdr:col>6</xdr:col>
      <xdr:colOff>504825</xdr:colOff>
      <xdr:row>9</xdr:row>
      <xdr:rowOff>123771</xdr:rowOff>
    </xdr:to>
    <xdr:pic>
      <xdr:nvPicPr>
        <xdr:cNvPr id="3" name="Imag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1885950" y="485775"/>
          <a:ext cx="2457450" cy="1095321"/>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J55"/>
  <sheetViews>
    <sheetView showGridLines="0" showRowColHeaders="0" tabSelected="1" topLeftCell="A28" zoomScale="90" zoomScaleNormal="90" workbookViewId="0">
      <selection activeCell="C11" sqref="C11:J11"/>
    </sheetView>
  </sheetViews>
  <sheetFormatPr baseColWidth="10" defaultColWidth="9.140625" defaultRowHeight="12.75" x14ac:dyDescent="0.2"/>
  <cols>
    <col min="1" max="1" width="14.42578125" customWidth="1"/>
    <col min="2" max="2" width="2.140625" customWidth="1"/>
    <col min="3" max="4" width="9.140625" customWidth="1"/>
    <col min="5" max="5" width="11.85546875" customWidth="1"/>
    <col min="6" max="9" width="9.140625" customWidth="1"/>
    <col min="10" max="10" width="15.7109375" customWidth="1"/>
  </cols>
  <sheetData>
    <row r="1" spans="1:10" ht="12.75" customHeight="1" x14ac:dyDescent="0.2">
      <c r="A1" s="189"/>
      <c r="B1" s="189"/>
      <c r="C1" s="189"/>
      <c r="D1" s="189"/>
      <c r="E1" s="189"/>
      <c r="F1" s="189"/>
      <c r="G1" s="189"/>
      <c r="H1" s="189"/>
      <c r="I1" s="189"/>
      <c r="J1" s="189"/>
    </row>
    <row r="2" spans="1:10" ht="12.75" customHeight="1" x14ac:dyDescent="0.2">
      <c r="A2" s="189"/>
      <c r="B2" s="189"/>
      <c r="C2" s="189"/>
      <c r="D2" s="189"/>
      <c r="E2" s="189"/>
      <c r="F2" s="189"/>
      <c r="G2" s="189"/>
      <c r="H2" s="189"/>
      <c r="I2" s="189"/>
      <c r="J2" s="189"/>
    </row>
    <row r="3" spans="1:10" ht="12.75" customHeight="1" x14ac:dyDescent="0.2">
      <c r="A3" s="189"/>
      <c r="B3" s="189"/>
      <c r="C3" s="189"/>
      <c r="D3" s="189"/>
      <c r="E3" s="189"/>
      <c r="F3" s="189"/>
      <c r="G3" s="189"/>
      <c r="H3" s="189"/>
      <c r="I3" s="189"/>
      <c r="J3" s="189"/>
    </row>
    <row r="4" spans="1:10" ht="12.75" customHeight="1" x14ac:dyDescent="0.2">
      <c r="A4" s="4"/>
      <c r="B4" s="4"/>
      <c r="C4" s="4"/>
      <c r="D4" s="4"/>
      <c r="E4" s="4"/>
      <c r="F4" s="4"/>
      <c r="G4" s="4"/>
      <c r="H4" s="4"/>
      <c r="I4" s="4"/>
      <c r="J4" s="1"/>
    </row>
    <row r="5" spans="1:10" x14ac:dyDescent="0.2">
      <c r="A5" s="1"/>
      <c r="B5" s="1"/>
      <c r="C5" s="1"/>
      <c r="D5" s="1"/>
      <c r="E5" s="1"/>
      <c r="F5" s="1"/>
      <c r="G5" s="1"/>
      <c r="H5" s="1"/>
      <c r="I5" s="1"/>
      <c r="J5" s="1"/>
    </row>
    <row r="6" spans="1:10" x14ac:dyDescent="0.2">
      <c r="A6" s="1"/>
      <c r="B6" s="1"/>
      <c r="C6" s="1"/>
      <c r="D6" s="1"/>
      <c r="E6" s="1"/>
      <c r="F6" s="1"/>
      <c r="G6" s="1"/>
      <c r="H6" s="1"/>
      <c r="I6" s="1"/>
      <c r="J6" s="1"/>
    </row>
    <row r="7" spans="1:10" x14ac:dyDescent="0.2">
      <c r="A7" s="1"/>
      <c r="B7" s="1"/>
      <c r="C7" s="1"/>
      <c r="D7" s="1"/>
      <c r="E7" s="1"/>
      <c r="F7" s="1"/>
      <c r="G7" s="1"/>
      <c r="H7" s="1"/>
      <c r="I7" s="1"/>
      <c r="J7" s="1"/>
    </row>
    <row r="8" spans="1:10" x14ac:dyDescent="0.2">
      <c r="A8" s="1"/>
      <c r="B8" s="1"/>
      <c r="C8" s="1"/>
      <c r="D8" s="1"/>
      <c r="E8" s="1"/>
      <c r="F8" s="1"/>
      <c r="G8" s="1"/>
      <c r="H8" s="1"/>
      <c r="I8" s="1"/>
      <c r="J8" s="1"/>
    </row>
    <row r="9" spans="1:10" x14ac:dyDescent="0.2">
      <c r="A9" s="1"/>
      <c r="B9" s="1"/>
      <c r="C9" s="1"/>
      <c r="D9" s="1"/>
      <c r="E9" s="1"/>
      <c r="F9" s="1"/>
      <c r="G9" s="1"/>
      <c r="H9" s="1"/>
      <c r="I9" s="1"/>
      <c r="J9" s="1"/>
    </row>
    <row r="10" spans="1:10" ht="12.75" customHeight="1" x14ac:dyDescent="0.2">
      <c r="A10" s="5"/>
      <c r="B10" s="5"/>
      <c r="C10" s="5"/>
      <c r="D10" s="5"/>
      <c r="E10" s="5"/>
      <c r="F10" s="5"/>
      <c r="G10" s="5"/>
      <c r="H10" s="5"/>
      <c r="I10" s="5"/>
      <c r="J10" s="1"/>
    </row>
    <row r="11" spans="1:10" ht="20.100000000000001" customHeight="1" x14ac:dyDescent="0.25">
      <c r="A11" s="57" t="s">
        <v>194</v>
      </c>
      <c r="B11" s="2"/>
      <c r="C11" s="190"/>
      <c r="D11" s="190"/>
      <c r="E11" s="190"/>
      <c r="F11" s="190"/>
      <c r="G11" s="190"/>
      <c r="H11" s="190"/>
      <c r="I11" s="190"/>
      <c r="J11" s="190"/>
    </row>
    <row r="12" spans="1:10" ht="20.100000000000001" customHeight="1" x14ac:dyDescent="0.25">
      <c r="A12" s="58"/>
      <c r="B12" s="1"/>
      <c r="C12" s="190"/>
      <c r="D12" s="190"/>
      <c r="E12" s="190"/>
      <c r="F12" s="190"/>
      <c r="G12" s="190"/>
      <c r="H12" s="190"/>
      <c r="I12" s="190"/>
      <c r="J12" s="190"/>
    </row>
    <row r="13" spans="1:10" x14ac:dyDescent="0.2">
      <c r="A13" s="58"/>
      <c r="B13" s="1"/>
      <c r="C13" s="1"/>
      <c r="D13" s="1"/>
      <c r="E13" s="1"/>
      <c r="F13" s="1"/>
      <c r="G13" s="1"/>
      <c r="H13" s="1"/>
      <c r="I13" s="1"/>
      <c r="J13" s="1"/>
    </row>
    <row r="14" spans="1:10" ht="20.100000000000001" customHeight="1" x14ac:dyDescent="0.25">
      <c r="A14" s="57" t="s">
        <v>1</v>
      </c>
      <c r="B14" s="3"/>
      <c r="C14" s="175"/>
      <c r="D14" s="175"/>
      <c r="E14" s="175"/>
      <c r="F14" s="175"/>
      <c r="G14" s="175"/>
      <c r="H14" s="175"/>
      <c r="I14" s="175"/>
      <c r="J14" s="175"/>
    </row>
    <row r="15" spans="1:10" ht="20.100000000000001" customHeight="1" x14ac:dyDescent="0.2">
      <c r="A15" s="58"/>
      <c r="B15" s="1"/>
      <c r="C15" s="176"/>
      <c r="D15" s="176"/>
      <c r="E15" s="176"/>
      <c r="F15" s="176"/>
      <c r="G15" s="176"/>
      <c r="H15" s="176"/>
      <c r="I15" s="176"/>
      <c r="J15" s="176"/>
    </row>
    <row r="16" spans="1:10" ht="15" x14ac:dyDescent="0.2">
      <c r="A16" s="58"/>
      <c r="B16" s="2"/>
      <c r="C16" s="1"/>
      <c r="D16" s="1"/>
      <c r="E16" s="74"/>
      <c r="F16" s="74"/>
      <c r="G16" s="74"/>
      <c r="H16" s="74"/>
      <c r="I16" s="75"/>
      <c r="J16" s="1"/>
    </row>
    <row r="17" spans="1:10" ht="20.100000000000001" customHeight="1" x14ac:dyDescent="0.2">
      <c r="A17" s="57" t="s">
        <v>2</v>
      </c>
      <c r="B17" s="2"/>
      <c r="C17" s="175"/>
      <c r="D17" s="175"/>
      <c r="E17" s="175"/>
      <c r="F17" s="175"/>
      <c r="G17" s="175"/>
      <c r="H17" s="175"/>
      <c r="I17" s="175"/>
      <c r="J17" s="175"/>
    </row>
    <row r="18" spans="1:10" ht="20.100000000000001" customHeight="1" x14ac:dyDescent="0.2">
      <c r="A18" s="57" t="s">
        <v>3</v>
      </c>
      <c r="B18" s="1"/>
      <c r="C18" s="176"/>
      <c r="D18" s="176"/>
      <c r="E18" s="176"/>
      <c r="F18" s="176"/>
      <c r="G18" s="176"/>
      <c r="H18" s="176"/>
      <c r="I18" s="176"/>
      <c r="J18" s="176"/>
    </row>
    <row r="19" spans="1:10" x14ac:dyDescent="0.2">
      <c r="A19" s="58"/>
      <c r="B19" s="1"/>
      <c r="C19" s="1"/>
      <c r="D19" s="1"/>
      <c r="E19" s="1"/>
      <c r="F19" s="1"/>
      <c r="G19" s="1"/>
      <c r="H19" s="1"/>
      <c r="I19" s="1"/>
      <c r="J19" s="1"/>
    </row>
    <row r="20" spans="1:10" ht="20.100000000000001" customHeight="1" x14ac:dyDescent="0.2">
      <c r="A20" s="57" t="s">
        <v>126</v>
      </c>
      <c r="B20" s="1"/>
      <c r="C20" s="175"/>
      <c r="D20" s="175"/>
      <c r="E20" s="175"/>
      <c r="F20" s="183"/>
      <c r="G20" s="184"/>
      <c r="H20" s="175"/>
      <c r="I20" s="175"/>
      <c r="J20" s="175"/>
    </row>
    <row r="21" spans="1:10" ht="20.100000000000001" customHeight="1" x14ac:dyDescent="0.2">
      <c r="A21" s="57" t="s">
        <v>3</v>
      </c>
      <c r="B21" s="1"/>
      <c r="C21" s="176"/>
      <c r="D21" s="176"/>
      <c r="E21" s="176"/>
      <c r="F21" s="185"/>
      <c r="G21" s="186"/>
      <c r="H21" s="176"/>
      <c r="I21" s="176"/>
      <c r="J21" s="176"/>
    </row>
    <row r="22" spans="1:10" x14ac:dyDescent="0.2">
      <c r="A22" s="1"/>
      <c r="B22" s="1"/>
      <c r="C22" s="1"/>
      <c r="D22" s="1"/>
      <c r="E22" s="1"/>
      <c r="F22" s="1"/>
      <c r="G22" s="1"/>
      <c r="H22" s="1"/>
      <c r="I22" s="1"/>
      <c r="J22" s="1"/>
    </row>
    <row r="23" spans="1:10" ht="12.75" customHeight="1" x14ac:dyDescent="0.2">
      <c r="A23" s="58" t="s">
        <v>4</v>
      </c>
      <c r="B23" s="182" t="s">
        <v>217</v>
      </c>
      <c r="C23" s="182"/>
      <c r="D23" s="182"/>
      <c r="E23" s="182"/>
      <c r="F23" s="182"/>
      <c r="G23" s="182"/>
      <c r="H23" s="182"/>
      <c r="I23" s="182"/>
      <c r="J23" s="182"/>
    </row>
    <row r="24" spans="1:10" x14ac:dyDescent="0.2">
      <c r="A24" s="58"/>
      <c r="B24" s="182"/>
      <c r="C24" s="182"/>
      <c r="D24" s="182"/>
      <c r="E24" s="182"/>
      <c r="F24" s="182"/>
      <c r="G24" s="182"/>
      <c r="H24" s="182"/>
      <c r="I24" s="182"/>
      <c r="J24" s="182"/>
    </row>
    <row r="25" spans="1:10" x14ac:dyDescent="0.2">
      <c r="A25" s="58"/>
      <c r="B25" s="1"/>
      <c r="C25" s="1"/>
      <c r="D25" s="1"/>
      <c r="E25" s="1"/>
      <c r="F25" s="1"/>
      <c r="G25" s="1"/>
      <c r="H25" s="1"/>
      <c r="I25" s="1"/>
      <c r="J25" s="1"/>
    </row>
    <row r="26" spans="1:10" ht="12.75" customHeight="1" x14ac:dyDescent="0.2">
      <c r="A26" s="58" t="s">
        <v>5</v>
      </c>
      <c r="B26" s="182" t="s">
        <v>218</v>
      </c>
      <c r="C26" s="182"/>
      <c r="D26" s="182"/>
      <c r="E26" s="182"/>
      <c r="F26" s="182"/>
      <c r="G26" s="182"/>
      <c r="H26" s="182"/>
      <c r="I26" s="182"/>
      <c r="J26" s="182"/>
    </row>
    <row r="27" spans="1:10" x14ac:dyDescent="0.2">
      <c r="A27" s="59"/>
      <c r="B27" s="182"/>
      <c r="C27" s="182"/>
      <c r="D27" s="182"/>
      <c r="E27" s="182"/>
      <c r="F27" s="182"/>
      <c r="G27" s="182"/>
      <c r="H27" s="182"/>
      <c r="I27" s="182"/>
      <c r="J27" s="182"/>
    </row>
    <row r="28" spans="1:10" x14ac:dyDescent="0.2">
      <c r="A28" s="59"/>
      <c r="B28" s="136"/>
      <c r="C28" s="136"/>
      <c r="D28" s="136"/>
      <c r="E28" s="136"/>
      <c r="F28" s="136"/>
      <c r="G28" s="136"/>
      <c r="H28" s="136"/>
      <c r="I28" s="136"/>
      <c r="J28" s="136"/>
    </row>
    <row r="29" spans="1:10" x14ac:dyDescent="0.2">
      <c r="A29" s="60" t="s">
        <v>6</v>
      </c>
      <c r="B29" s="209" t="s">
        <v>219</v>
      </c>
      <c r="C29" s="209"/>
      <c r="D29" s="209"/>
      <c r="E29" s="209"/>
      <c r="F29" s="209"/>
      <c r="G29" s="209"/>
      <c r="H29" s="209"/>
      <c r="I29" s="209"/>
      <c r="J29" s="209"/>
    </row>
    <row r="30" spans="1:10" x14ac:dyDescent="0.2">
      <c r="A30" s="60"/>
      <c r="B30" s="209"/>
      <c r="C30" s="209"/>
      <c r="D30" s="209"/>
      <c r="E30" s="209"/>
      <c r="F30" s="209"/>
      <c r="G30" s="209"/>
      <c r="H30" s="209"/>
      <c r="I30" s="209"/>
      <c r="J30" s="209"/>
    </row>
    <row r="31" spans="1:10" x14ac:dyDescent="0.2">
      <c r="A31" s="61"/>
      <c r="B31" s="6"/>
      <c r="C31" s="6"/>
      <c r="D31" s="6"/>
      <c r="E31" s="6"/>
      <c r="F31" s="6"/>
      <c r="G31" s="6"/>
      <c r="H31" s="6"/>
      <c r="I31" s="6"/>
      <c r="J31" s="1"/>
    </row>
    <row r="32" spans="1:10" ht="12.75" customHeight="1" x14ac:dyDescent="0.2">
      <c r="A32" s="61" t="s">
        <v>7</v>
      </c>
      <c r="B32" s="182" t="s">
        <v>220</v>
      </c>
      <c r="C32" s="182"/>
      <c r="D32" s="182"/>
      <c r="E32" s="182"/>
      <c r="F32" s="182"/>
      <c r="G32" s="182"/>
      <c r="H32" s="182"/>
      <c r="I32" s="182"/>
      <c r="J32" s="182"/>
    </row>
    <row r="33" spans="1:10" x14ac:dyDescent="0.2">
      <c r="A33" s="61"/>
      <c r="B33" s="182"/>
      <c r="C33" s="182"/>
      <c r="D33" s="182"/>
      <c r="E33" s="182"/>
      <c r="F33" s="182"/>
      <c r="G33" s="182"/>
      <c r="H33" s="182"/>
      <c r="I33" s="182"/>
      <c r="J33" s="182"/>
    </row>
    <row r="34" spans="1:10" x14ac:dyDescent="0.2">
      <c r="A34" s="61"/>
      <c r="B34" s="182"/>
      <c r="C34" s="182"/>
      <c r="D34" s="182"/>
      <c r="E34" s="182"/>
      <c r="F34" s="182"/>
      <c r="G34" s="182"/>
      <c r="H34" s="182"/>
      <c r="I34" s="182"/>
      <c r="J34" s="182"/>
    </row>
    <row r="35" spans="1:10" x14ac:dyDescent="0.2">
      <c r="A35" s="61"/>
      <c r="B35" s="6"/>
      <c r="C35" s="6"/>
      <c r="D35" s="6"/>
      <c r="E35" s="6"/>
      <c r="F35" s="6"/>
      <c r="G35" s="6"/>
      <c r="H35" s="6"/>
      <c r="I35" s="6"/>
      <c r="J35" s="1"/>
    </row>
    <row r="36" spans="1:10" ht="12.75" customHeight="1" x14ac:dyDescent="0.2">
      <c r="A36" s="61" t="s">
        <v>8</v>
      </c>
      <c r="B36" s="182" t="s">
        <v>216</v>
      </c>
      <c r="C36" s="182"/>
      <c r="D36" s="182"/>
      <c r="E36" s="182"/>
      <c r="F36" s="182"/>
      <c r="G36" s="182"/>
      <c r="H36" s="182"/>
      <c r="I36" s="182"/>
      <c r="J36" s="182"/>
    </row>
    <row r="37" spans="1:10" x14ac:dyDescent="0.2">
      <c r="A37" s="6"/>
      <c r="B37" s="182"/>
      <c r="C37" s="182"/>
      <c r="D37" s="182"/>
      <c r="E37" s="182"/>
      <c r="F37" s="182"/>
      <c r="G37" s="182"/>
      <c r="H37" s="182"/>
      <c r="I37" s="182"/>
      <c r="J37" s="182"/>
    </row>
    <row r="38" spans="1:10" ht="13.5" thickBot="1" x14ac:dyDescent="0.25">
      <c r="J38" s="1"/>
    </row>
    <row r="39" spans="1:10" ht="15.75" thickTop="1" x14ac:dyDescent="0.25">
      <c r="A39" s="69" t="s">
        <v>133</v>
      </c>
      <c r="B39" s="70"/>
      <c r="C39" s="138" t="s">
        <v>239</v>
      </c>
      <c r="D39" s="63"/>
      <c r="E39" s="63"/>
      <c r="F39" s="63"/>
      <c r="G39" s="63"/>
      <c r="H39" s="63"/>
      <c r="I39" s="63"/>
      <c r="J39" s="64"/>
    </row>
    <row r="40" spans="1:10" ht="15" x14ac:dyDescent="0.25">
      <c r="A40" s="187" t="s">
        <v>199</v>
      </c>
      <c r="B40" s="188"/>
      <c r="C40" s="188"/>
      <c r="D40" s="188"/>
      <c r="E40" s="188"/>
      <c r="F40" s="188"/>
      <c r="G40" s="188"/>
      <c r="H40" s="188"/>
      <c r="I40" s="210" t="str">
        <f>IF('Équipement mobile (suite...)'!H51=0,"",'Équipement mobile (suite...)'!H51+'Instruments automoteurs'!G16+'Instruments automoteurs'!G49)</f>
        <v/>
      </c>
      <c r="J40" s="211"/>
    </row>
    <row r="41" spans="1:10" ht="15" x14ac:dyDescent="0.25">
      <c r="A41" s="180" t="s">
        <v>197</v>
      </c>
      <c r="B41" s="181"/>
      <c r="C41" s="181"/>
      <c r="D41" s="181"/>
      <c r="E41" s="181"/>
      <c r="F41" s="181"/>
      <c r="G41" s="181"/>
      <c r="H41" s="181"/>
      <c r="I41" s="212" t="str">
        <f>IF('Équipement mobile (suite...)'!I51=0,"",'Équipement mobile (suite...)'!I51+'Instruments automoteurs'!H16+'Instruments automoteurs'!H49)</f>
        <v/>
      </c>
      <c r="J41" s="213"/>
    </row>
    <row r="42" spans="1:10" ht="15" x14ac:dyDescent="0.25">
      <c r="A42" s="177" t="s">
        <v>127</v>
      </c>
      <c r="B42" s="178"/>
      <c r="C42" s="178"/>
      <c r="D42" s="178"/>
      <c r="E42" s="178"/>
      <c r="F42" s="178"/>
      <c r="G42" s="178"/>
      <c r="H42" s="178"/>
      <c r="I42" s="214" t="str">
        <f>IF('Équipements de bâtiment'!I62=0,"",'Équipements de bâtiment'!I62)</f>
        <v/>
      </c>
      <c r="J42" s="215"/>
    </row>
    <row r="43" spans="1:10" ht="15" x14ac:dyDescent="0.25">
      <c r="A43" s="180" t="s">
        <v>134</v>
      </c>
      <c r="B43" s="181"/>
      <c r="C43" s="181"/>
      <c r="D43" s="181"/>
      <c r="E43" s="181"/>
      <c r="F43" s="181"/>
      <c r="G43" s="181"/>
      <c r="H43" s="181"/>
      <c r="I43" s="216" t="str">
        <f>IF('Équipements divers'!H49=0,"",'Équipements divers'!H49)</f>
        <v/>
      </c>
      <c r="J43" s="217"/>
    </row>
    <row r="44" spans="1:10" ht="15" x14ac:dyDescent="0.25">
      <c r="A44" s="177" t="s">
        <v>200</v>
      </c>
      <c r="B44" s="178"/>
      <c r="C44" s="178"/>
      <c r="D44" s="178"/>
      <c r="E44" s="178"/>
      <c r="F44" s="178"/>
      <c r="G44" s="178"/>
      <c r="H44" s="178"/>
      <c r="I44" s="218" t="str">
        <f>IF(Animaux!F15=0,"",Animaux!F15)</f>
        <v/>
      </c>
      <c r="J44" s="219"/>
    </row>
    <row r="45" spans="1:10" ht="15" x14ac:dyDescent="0.25">
      <c r="A45" s="180" t="s">
        <v>131</v>
      </c>
      <c r="B45" s="181"/>
      <c r="C45" s="181"/>
      <c r="D45" s="181"/>
      <c r="E45" s="181"/>
      <c r="F45" s="181"/>
      <c r="G45" s="181"/>
      <c r="H45" s="181"/>
      <c r="I45" s="195" t="str">
        <f>IF(Animaux!F28=0,"",Animaux!F28)</f>
        <v/>
      </c>
      <c r="J45" s="196"/>
    </row>
    <row r="46" spans="1:10" ht="15" x14ac:dyDescent="0.25">
      <c r="A46" s="177" t="s">
        <v>132</v>
      </c>
      <c r="B46" s="178"/>
      <c r="C46" s="178"/>
      <c r="D46" s="178"/>
      <c r="E46" s="178"/>
      <c r="F46" s="178"/>
      <c r="G46" s="178"/>
      <c r="H46" s="178"/>
      <c r="I46" s="197" t="str">
        <f>IF(Animaux!F39=0,"",Animaux!F39)</f>
        <v/>
      </c>
      <c r="J46" s="198"/>
    </row>
    <row r="47" spans="1:10" ht="15" x14ac:dyDescent="0.25">
      <c r="A47" s="180" t="s">
        <v>214</v>
      </c>
      <c r="B47" s="181"/>
      <c r="C47" s="181"/>
      <c r="D47" s="181"/>
      <c r="E47" s="181"/>
      <c r="F47" s="181"/>
      <c r="G47" s="181"/>
      <c r="H47" s="181"/>
      <c r="I47" s="203" t="str">
        <f>Animaux!F45</f>
        <v/>
      </c>
      <c r="J47" s="204"/>
    </row>
    <row r="48" spans="1:10" ht="15" x14ac:dyDescent="0.25">
      <c r="A48" s="177" t="str">
        <f>Animaux!A46</f>
        <v>Chèvres</v>
      </c>
      <c r="B48" s="178"/>
      <c r="C48" s="178"/>
      <c r="D48" s="178"/>
      <c r="E48" s="178"/>
      <c r="F48" s="178"/>
      <c r="G48" s="178"/>
      <c r="H48" s="178"/>
      <c r="I48" s="205" t="str">
        <f>Animaux!F46</f>
        <v/>
      </c>
      <c r="J48" s="206"/>
    </row>
    <row r="49" spans="1:10" ht="15" x14ac:dyDescent="0.25">
      <c r="A49" s="180" t="str">
        <f>Animaux!A47</f>
        <v>Moutons</v>
      </c>
      <c r="B49" s="181"/>
      <c r="C49" s="181"/>
      <c r="D49" s="181"/>
      <c r="E49" s="181"/>
      <c r="F49" s="181"/>
      <c r="G49" s="181"/>
      <c r="H49" s="181"/>
      <c r="I49" s="207" t="str">
        <f>Animaux!F47</f>
        <v/>
      </c>
      <c r="J49" s="208"/>
    </row>
    <row r="50" spans="1:10" ht="15" x14ac:dyDescent="0.25">
      <c r="A50" s="177" t="s">
        <v>215</v>
      </c>
      <c r="B50" s="178"/>
      <c r="C50" s="178"/>
      <c r="D50" s="178"/>
      <c r="E50" s="178"/>
      <c r="F50" s="178"/>
      <c r="G50" s="178"/>
      <c r="H50" s="179"/>
      <c r="I50" s="193" t="str">
        <f>Animaux!F48</f>
        <v/>
      </c>
      <c r="J50" s="194"/>
    </row>
    <row r="51" spans="1:10" ht="15" x14ac:dyDescent="0.25">
      <c r="A51" s="180" t="str">
        <f>IF(Animaux!B49="","",Animaux!B49)</f>
        <v/>
      </c>
      <c r="B51" s="181"/>
      <c r="C51" s="181"/>
      <c r="D51" s="181"/>
      <c r="E51" s="181"/>
      <c r="F51" s="181"/>
      <c r="G51" s="181"/>
      <c r="H51" s="181"/>
      <c r="I51" s="201" t="str">
        <f>Animaux!F49</f>
        <v/>
      </c>
      <c r="J51" s="202"/>
    </row>
    <row r="52" spans="1:10" ht="15.75" thickBot="1" x14ac:dyDescent="0.3">
      <c r="A52" s="199" t="s">
        <v>198</v>
      </c>
      <c r="B52" s="200"/>
      <c r="C52" s="200"/>
      <c r="D52" s="200"/>
      <c r="E52" s="200"/>
      <c r="F52" s="200"/>
      <c r="G52" s="200"/>
      <c r="H52" s="200"/>
      <c r="I52" s="191" t="str">
        <f>IF('Équipements divers'!H12=0,"",'Équipements divers'!H12)</f>
        <v/>
      </c>
      <c r="J52" s="192"/>
    </row>
    <row r="53" spans="1:10" ht="9.9499999999999993" customHeight="1" thickTop="1" x14ac:dyDescent="0.25">
      <c r="B53" s="13"/>
      <c r="C53" s="32"/>
      <c r="D53" s="13"/>
      <c r="E53" s="62"/>
      <c r="F53" s="65"/>
      <c r="G53" s="65"/>
      <c r="H53" s="65"/>
      <c r="I53" s="62"/>
      <c r="J53" s="65"/>
    </row>
    <row r="54" spans="1:10" x14ac:dyDescent="0.2">
      <c r="A54" s="137"/>
      <c r="B54" s="137"/>
      <c r="C54" s="137"/>
      <c r="D54" s="137"/>
      <c r="E54" s="137"/>
      <c r="F54" s="137"/>
      <c r="G54" s="137"/>
      <c r="H54" s="137"/>
      <c r="I54" s="137"/>
      <c r="J54" s="137"/>
    </row>
    <row r="55" spans="1:10" x14ac:dyDescent="0.2">
      <c r="A55" s="137"/>
      <c r="B55" s="137"/>
      <c r="C55" s="137"/>
      <c r="D55" s="137"/>
      <c r="E55" s="137"/>
      <c r="F55" s="137"/>
      <c r="G55" s="137"/>
      <c r="H55" s="137"/>
      <c r="I55" s="137"/>
      <c r="J55" s="137"/>
    </row>
  </sheetData>
  <sheetProtection algorithmName="SHA-512" hashValue="Y3ErXg9yzB9R5W6TF0SSesK6dJ4noOJFXXMAYDmPv3HXdFVNjnxtozMhVjTVcS/ysvIB2fn3u+HLXuZu22Rt/Q==" saltValue="9gWBLxC9DKbdSgajZ2W0cQ==" spinCount="100000" sheet="1" objects="1" scenarios="1" selectLockedCells="1"/>
  <mergeCells count="42">
    <mergeCell ref="B32:J34"/>
    <mergeCell ref="B36:J37"/>
    <mergeCell ref="B26:J27"/>
    <mergeCell ref="B29:J30"/>
    <mergeCell ref="A44:H44"/>
    <mergeCell ref="I40:J40"/>
    <mergeCell ref="I41:J41"/>
    <mergeCell ref="I42:J42"/>
    <mergeCell ref="I43:J43"/>
    <mergeCell ref="I44:J44"/>
    <mergeCell ref="I52:J52"/>
    <mergeCell ref="I50:J50"/>
    <mergeCell ref="I45:J45"/>
    <mergeCell ref="I46:J46"/>
    <mergeCell ref="A52:H52"/>
    <mergeCell ref="A51:H51"/>
    <mergeCell ref="I51:J51"/>
    <mergeCell ref="I47:J47"/>
    <mergeCell ref="I48:J48"/>
    <mergeCell ref="I49:J49"/>
    <mergeCell ref="A45:H45"/>
    <mergeCell ref="A1:J3"/>
    <mergeCell ref="C11:J11"/>
    <mergeCell ref="C12:J12"/>
    <mergeCell ref="C14:J14"/>
    <mergeCell ref="C15:J15"/>
    <mergeCell ref="C17:J17"/>
    <mergeCell ref="C18:J18"/>
    <mergeCell ref="A50:H50"/>
    <mergeCell ref="A49:H49"/>
    <mergeCell ref="A48:H48"/>
    <mergeCell ref="A47:H47"/>
    <mergeCell ref="A46:H46"/>
    <mergeCell ref="B23:J24"/>
    <mergeCell ref="C20:F20"/>
    <mergeCell ref="G20:J20"/>
    <mergeCell ref="C21:F21"/>
    <mergeCell ref="G21:J21"/>
    <mergeCell ref="A40:H40"/>
    <mergeCell ref="A41:H41"/>
    <mergeCell ref="A42:H42"/>
    <mergeCell ref="A43:H43"/>
  </mergeCells>
  <phoneticPr fontId="0" type="noConversion"/>
  <dataValidations count="1">
    <dataValidation type="textLength" operator="lessThanOrEqual" allowBlank="1" showInputMessage="1" showErrorMessage="1" sqref="C11:J11 C12:J12 C14:J14 C15:J15 C17:J17 C18:J18" xr:uid="{00000000-0002-0000-0000-000000000000}">
      <formula1>50</formula1>
    </dataValidation>
  </dataValidations>
  <printOptions horizontalCentered="1"/>
  <pageMargins left="0.39370078740157499" right="0.39370078740157499" top="0.98425196850393704" bottom="0.98425196850393704" header="0.511811023622047" footer="0.511811023622047"/>
  <pageSetup scale="83" orientation="portrait" r:id="rId1"/>
  <headerFooter alignWithMargins="0">
    <oddFooter>&amp;R&amp;9 110 04F Rév..201709</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M72"/>
  <sheetViews>
    <sheetView showGridLines="0" showRowColHeaders="0" zoomScaleNormal="100" workbookViewId="0">
      <pane ySplit="5" topLeftCell="A39" activePane="bottomLeft" state="frozen"/>
      <selection pane="bottomLeft" activeCell="H39" sqref="H39"/>
    </sheetView>
  </sheetViews>
  <sheetFormatPr baseColWidth="10" defaultColWidth="9.140625" defaultRowHeight="12.75" x14ac:dyDescent="0.2"/>
  <cols>
    <col min="1" max="1" width="34.140625" customWidth="1"/>
    <col min="2" max="2" width="3.28515625" customWidth="1"/>
    <col min="3" max="6" width="12.7109375" customWidth="1"/>
    <col min="7" max="7" width="14.85546875" customWidth="1"/>
    <col min="8" max="9" width="17.28515625" customWidth="1"/>
    <col min="10" max="10" width="6.42578125" customWidth="1"/>
    <col min="11" max="11" width="7.7109375" customWidth="1"/>
    <col min="12" max="12" width="5.28515625" customWidth="1"/>
    <col min="13" max="13" width="6.28515625" customWidth="1"/>
  </cols>
  <sheetData>
    <row r="1" spans="1:13" ht="21" customHeight="1" x14ac:dyDescent="0.2">
      <c r="A1" s="189" t="s">
        <v>195</v>
      </c>
      <c r="B1" s="189"/>
      <c r="C1" s="189"/>
      <c r="D1" s="189"/>
      <c r="E1" s="189"/>
      <c r="F1" s="189"/>
      <c r="G1" s="189"/>
      <c r="H1" s="189"/>
      <c r="I1" s="189"/>
      <c r="J1" s="8"/>
      <c r="K1" s="8"/>
      <c r="L1" s="8"/>
      <c r="M1" s="8"/>
    </row>
    <row r="2" spans="1:13" ht="3" customHeight="1" x14ac:dyDescent="0.2">
      <c r="A2" s="7"/>
      <c r="B2" s="7"/>
      <c r="C2" s="7"/>
      <c r="D2" s="7"/>
      <c r="E2" s="7"/>
      <c r="F2" s="7"/>
      <c r="G2" s="7"/>
      <c r="H2" s="7"/>
      <c r="I2" s="7"/>
      <c r="J2" s="8"/>
      <c r="K2" s="8"/>
      <c r="L2" s="8"/>
    </row>
    <row r="3" spans="1:13" ht="39" customHeight="1" x14ac:dyDescent="0.2">
      <c r="A3" s="222" t="s">
        <v>207</v>
      </c>
      <c r="B3" s="222"/>
      <c r="C3" s="223"/>
      <c r="D3" s="223"/>
      <c r="E3" s="174"/>
      <c r="F3" s="174"/>
      <c r="G3" s="7"/>
      <c r="H3" s="87" t="s">
        <v>191</v>
      </c>
      <c r="I3" s="42" t="s">
        <v>227</v>
      </c>
      <c r="J3" s="8"/>
      <c r="K3" s="8"/>
      <c r="L3" s="8"/>
    </row>
    <row r="4" spans="1:13" ht="14.45" customHeight="1" x14ac:dyDescent="0.2">
      <c r="A4" s="220" t="s">
        <v>9</v>
      </c>
      <c r="B4" s="147"/>
      <c r="C4" s="81" t="s">
        <v>10</v>
      </c>
      <c r="D4" s="81" t="s">
        <v>12</v>
      </c>
      <c r="E4" s="81"/>
      <c r="F4" s="81"/>
      <c r="G4" s="81" t="s">
        <v>196</v>
      </c>
      <c r="H4" s="88" t="s">
        <v>229</v>
      </c>
      <c r="I4" s="82" t="s">
        <v>229</v>
      </c>
      <c r="J4" s="9"/>
      <c r="K4" s="9"/>
      <c r="L4" s="9"/>
      <c r="M4" s="9"/>
    </row>
    <row r="5" spans="1:13" ht="12.75" customHeight="1" x14ac:dyDescent="0.2">
      <c r="A5" s="221"/>
      <c r="B5" s="104"/>
      <c r="C5" s="83" t="s">
        <v>11</v>
      </c>
      <c r="D5" s="83" t="s">
        <v>13</v>
      </c>
      <c r="E5" s="83" t="s">
        <v>88</v>
      </c>
      <c r="F5" s="83" t="s">
        <v>87</v>
      </c>
      <c r="G5" s="83" t="s">
        <v>52</v>
      </c>
      <c r="H5" s="89" t="s">
        <v>52</v>
      </c>
      <c r="I5" s="84" t="s">
        <v>52</v>
      </c>
      <c r="J5" s="11"/>
      <c r="K5" s="11"/>
      <c r="L5" s="11"/>
      <c r="M5" s="11"/>
    </row>
    <row r="6" spans="1:13" ht="17.100000000000001" customHeight="1" x14ac:dyDescent="0.2">
      <c r="A6" s="28" t="s">
        <v>162</v>
      </c>
      <c r="B6" s="28"/>
      <c r="C6" s="131"/>
      <c r="D6" s="131"/>
      <c r="E6" s="131"/>
      <c r="F6" s="131"/>
      <c r="G6" s="47"/>
      <c r="H6" s="90"/>
      <c r="I6" s="43"/>
      <c r="J6" s="12"/>
      <c r="K6" s="12"/>
      <c r="L6" s="12"/>
      <c r="M6" s="12"/>
    </row>
    <row r="7" spans="1:13" ht="17.100000000000001" customHeight="1" x14ac:dyDescent="0.2">
      <c r="A7" s="28" t="s">
        <v>16</v>
      </c>
      <c r="B7" s="17"/>
      <c r="C7" s="131"/>
      <c r="D7" s="131"/>
      <c r="E7" s="131"/>
      <c r="F7" s="131"/>
      <c r="G7" s="47"/>
      <c r="H7" s="90"/>
      <c r="I7" s="43"/>
      <c r="J7" s="12"/>
      <c r="K7" s="12"/>
      <c r="L7" s="12"/>
      <c r="M7" s="12"/>
    </row>
    <row r="8" spans="1:13" ht="17.100000000000001" customHeight="1" x14ac:dyDescent="0.2">
      <c r="A8" s="28" t="s">
        <v>253</v>
      </c>
      <c r="B8" s="17"/>
      <c r="C8" s="131"/>
      <c r="D8" s="131"/>
      <c r="E8" s="131"/>
      <c r="F8" s="131"/>
      <c r="G8" s="47"/>
      <c r="H8" s="90"/>
      <c r="I8" s="43"/>
      <c r="J8" s="12"/>
      <c r="K8" s="12"/>
      <c r="L8" s="12"/>
      <c r="M8" s="12"/>
    </row>
    <row r="9" spans="1:13" ht="17.100000000000001" customHeight="1" x14ac:dyDescent="0.2">
      <c r="A9" s="28" t="s">
        <v>160</v>
      </c>
      <c r="B9" s="17"/>
      <c r="C9" s="131"/>
      <c r="D9" s="131"/>
      <c r="E9" s="131"/>
      <c r="F9" s="131"/>
      <c r="G9" s="47"/>
      <c r="H9" s="90"/>
      <c r="I9" s="43"/>
      <c r="J9" s="12"/>
      <c r="K9" s="12"/>
      <c r="L9" s="12"/>
      <c r="M9" s="12"/>
    </row>
    <row r="10" spans="1:13" ht="17.100000000000001" customHeight="1" x14ac:dyDescent="0.2">
      <c r="A10" s="28" t="s">
        <v>146</v>
      </c>
      <c r="B10" s="17"/>
      <c r="C10" s="131"/>
      <c r="D10" s="131"/>
      <c r="E10" s="131"/>
      <c r="F10" s="131"/>
      <c r="G10" s="47"/>
      <c r="H10" s="90"/>
      <c r="I10" s="43"/>
      <c r="J10" s="12"/>
      <c r="K10" s="12"/>
      <c r="L10" s="12"/>
      <c r="M10" s="12"/>
    </row>
    <row r="11" spans="1:13" ht="17.100000000000001" customHeight="1" x14ac:dyDescent="0.2">
      <c r="A11" s="28" t="s">
        <v>245</v>
      </c>
      <c r="B11" s="17"/>
      <c r="C11" s="131"/>
      <c r="D11" s="131"/>
      <c r="E11" s="131"/>
      <c r="F11" s="131"/>
      <c r="G11" s="47"/>
      <c r="H11" s="90"/>
      <c r="I11" s="43"/>
      <c r="J11" s="12"/>
      <c r="K11" s="12"/>
      <c r="L11" s="12"/>
      <c r="M11" s="12"/>
    </row>
    <row r="12" spans="1:13" ht="17.100000000000001" customHeight="1" x14ac:dyDescent="0.2">
      <c r="A12" s="28" t="s">
        <v>155</v>
      </c>
      <c r="B12" s="17"/>
      <c r="C12" s="131"/>
      <c r="D12" s="131"/>
      <c r="E12" s="131"/>
      <c r="F12" s="131"/>
      <c r="G12" s="47"/>
      <c r="H12" s="90"/>
      <c r="I12" s="43"/>
      <c r="J12" s="12"/>
      <c r="K12" s="12"/>
      <c r="L12" s="12"/>
      <c r="M12" s="12"/>
    </row>
    <row r="13" spans="1:13" ht="17.100000000000001" customHeight="1" x14ac:dyDescent="0.2">
      <c r="A13" s="28" t="s">
        <v>17</v>
      </c>
      <c r="B13" s="17"/>
      <c r="C13" s="131"/>
      <c r="D13" s="131"/>
      <c r="E13" s="131"/>
      <c r="F13" s="131"/>
      <c r="G13" s="47"/>
      <c r="H13" s="90"/>
      <c r="I13" s="43"/>
      <c r="J13" s="12"/>
      <c r="K13" s="12"/>
      <c r="L13" s="12"/>
      <c r="M13" s="12"/>
    </row>
    <row r="14" spans="1:13" ht="17.100000000000001" customHeight="1" x14ac:dyDescent="0.2">
      <c r="A14" s="28" t="s">
        <v>158</v>
      </c>
      <c r="B14" s="17"/>
      <c r="C14" s="131"/>
      <c r="D14" s="131"/>
      <c r="E14" s="131"/>
      <c r="F14" s="131"/>
      <c r="G14" s="47"/>
      <c r="H14" s="90"/>
      <c r="I14" s="43"/>
      <c r="J14" s="12"/>
      <c r="K14" s="12"/>
      <c r="L14" s="12"/>
      <c r="M14" s="12"/>
    </row>
    <row r="15" spans="1:13" ht="17.100000000000001" customHeight="1" x14ac:dyDescent="0.2">
      <c r="A15" s="28" t="s">
        <v>18</v>
      </c>
      <c r="B15" s="17"/>
      <c r="C15" s="131"/>
      <c r="D15" s="131"/>
      <c r="E15" s="131"/>
      <c r="F15" s="131"/>
      <c r="G15" s="47"/>
      <c r="H15" s="90"/>
      <c r="I15" s="43"/>
      <c r="J15" s="12"/>
      <c r="K15" s="12"/>
      <c r="L15" s="12"/>
      <c r="M15" s="12"/>
    </row>
    <row r="16" spans="1:13" ht="17.100000000000001" customHeight="1" x14ac:dyDescent="0.2">
      <c r="A16" s="28" t="s">
        <v>19</v>
      </c>
      <c r="B16" s="159"/>
      <c r="C16" s="158"/>
      <c r="D16" s="131"/>
      <c r="E16" s="131"/>
      <c r="F16" s="131"/>
      <c r="G16" s="47"/>
      <c r="H16" s="90"/>
      <c r="I16" s="43"/>
      <c r="J16" s="12"/>
      <c r="K16" s="12"/>
      <c r="L16" s="12"/>
      <c r="M16" s="12"/>
    </row>
    <row r="17" spans="1:13" ht="17.100000000000001" customHeight="1" x14ac:dyDescent="0.2">
      <c r="A17" s="28" t="s">
        <v>159</v>
      </c>
      <c r="B17" s="17"/>
      <c r="C17" s="131"/>
      <c r="D17" s="131"/>
      <c r="E17" s="131"/>
      <c r="F17" s="131"/>
      <c r="G17" s="47"/>
      <c r="H17" s="90"/>
      <c r="I17" s="43"/>
      <c r="J17" s="12"/>
      <c r="K17" s="12"/>
      <c r="L17" s="12"/>
      <c r="M17" s="12"/>
    </row>
    <row r="18" spans="1:13" ht="17.100000000000001" customHeight="1" x14ac:dyDescent="0.25">
      <c r="A18" s="28" t="s">
        <v>20</v>
      </c>
      <c r="B18" s="17"/>
      <c r="C18" s="132"/>
      <c r="D18" s="131"/>
      <c r="E18" s="131"/>
      <c r="F18" s="131"/>
      <c r="G18" s="47"/>
      <c r="H18" s="90"/>
      <c r="I18" s="43"/>
      <c r="J18" s="12"/>
      <c r="K18" s="12"/>
      <c r="L18" s="12"/>
      <c r="M18" s="12"/>
    </row>
    <row r="19" spans="1:13" ht="17.100000000000001" customHeight="1" x14ac:dyDescent="0.2">
      <c r="A19" s="28" t="s">
        <v>21</v>
      </c>
      <c r="B19" s="17"/>
      <c r="C19" s="131"/>
      <c r="D19" s="131"/>
      <c r="E19" s="131"/>
      <c r="F19" s="131"/>
      <c r="G19" s="47"/>
      <c r="H19" s="90"/>
      <c r="I19" s="43"/>
      <c r="J19" s="12"/>
      <c r="K19" s="12"/>
      <c r="L19" s="12"/>
      <c r="M19" s="12"/>
    </row>
    <row r="20" spans="1:13" ht="17.100000000000001" customHeight="1" x14ac:dyDescent="0.2">
      <c r="A20" s="28" t="s">
        <v>249</v>
      </c>
      <c r="B20" s="17"/>
      <c r="C20" s="131"/>
      <c r="D20" s="131"/>
      <c r="E20" s="131"/>
      <c r="F20" s="131"/>
      <c r="G20" s="47"/>
      <c r="H20" s="90"/>
      <c r="I20" s="43"/>
      <c r="J20" s="12"/>
      <c r="K20" s="12"/>
      <c r="L20" s="12"/>
      <c r="M20" s="12"/>
    </row>
    <row r="21" spans="1:13" ht="17.100000000000001" customHeight="1" x14ac:dyDescent="0.2">
      <c r="A21" s="28" t="s">
        <v>251</v>
      </c>
      <c r="B21" s="17"/>
      <c r="C21" s="131"/>
      <c r="D21" s="131"/>
      <c r="E21" s="131"/>
      <c r="F21" s="131"/>
      <c r="G21" s="47"/>
      <c r="H21" s="90"/>
      <c r="I21" s="43"/>
      <c r="J21" s="12"/>
      <c r="K21" s="12"/>
      <c r="L21" s="12"/>
      <c r="M21" s="12"/>
    </row>
    <row r="22" spans="1:13" ht="17.100000000000001" customHeight="1" x14ac:dyDescent="0.2">
      <c r="A22" s="28" t="s">
        <v>22</v>
      </c>
      <c r="B22" s="17"/>
      <c r="C22" s="131"/>
      <c r="D22" s="131"/>
      <c r="E22" s="131"/>
      <c r="F22" s="131"/>
      <c r="G22" s="47"/>
      <c r="H22" s="90"/>
      <c r="I22" s="43"/>
      <c r="J22" s="12"/>
      <c r="K22" s="12"/>
      <c r="L22" s="13"/>
      <c r="M22" s="12"/>
    </row>
    <row r="23" spans="1:13" ht="17.100000000000001" customHeight="1" x14ac:dyDescent="0.2">
      <c r="A23" s="28" t="s">
        <v>23</v>
      </c>
      <c r="B23" s="17"/>
      <c r="C23" s="131"/>
      <c r="D23" s="131"/>
      <c r="E23" s="131"/>
      <c r="F23" s="131"/>
      <c r="G23" s="47"/>
      <c r="H23" s="90"/>
      <c r="I23" s="43"/>
      <c r="J23" s="12"/>
      <c r="K23" s="12"/>
      <c r="L23" s="12"/>
      <c r="M23" s="12"/>
    </row>
    <row r="24" spans="1:13" ht="17.100000000000001" customHeight="1" x14ac:dyDescent="0.2">
      <c r="A24" s="28" t="s">
        <v>244</v>
      </c>
      <c r="B24" s="17"/>
      <c r="C24" s="131"/>
      <c r="D24" s="131"/>
      <c r="E24" s="131"/>
      <c r="F24" s="131"/>
      <c r="G24" s="47"/>
      <c r="H24" s="90"/>
      <c r="I24" s="43"/>
      <c r="J24" s="12"/>
      <c r="K24" s="12"/>
      <c r="L24" s="12"/>
      <c r="M24" s="12"/>
    </row>
    <row r="25" spans="1:13" ht="17.100000000000001" customHeight="1" x14ac:dyDescent="0.2">
      <c r="A25" s="28" t="s">
        <v>24</v>
      </c>
      <c r="B25" s="17"/>
      <c r="C25" s="131"/>
      <c r="D25" s="131"/>
      <c r="E25" s="131"/>
      <c r="F25" s="131"/>
      <c r="G25" s="47"/>
      <c r="H25" s="90"/>
      <c r="I25" s="43"/>
      <c r="J25" s="12"/>
      <c r="K25" s="12"/>
      <c r="L25" s="12"/>
      <c r="M25" s="12"/>
    </row>
    <row r="26" spans="1:13" ht="17.100000000000001" customHeight="1" x14ac:dyDescent="0.2">
      <c r="A26" s="28" t="s">
        <v>254</v>
      </c>
      <c r="B26" s="17"/>
      <c r="C26" s="131"/>
      <c r="D26" s="131"/>
      <c r="E26" s="131"/>
      <c r="F26" s="131"/>
      <c r="G26" s="47"/>
      <c r="H26" s="90"/>
      <c r="I26" s="43"/>
      <c r="J26" s="12"/>
      <c r="K26" s="12"/>
      <c r="L26" s="12"/>
      <c r="M26" s="12"/>
    </row>
    <row r="27" spans="1:13" ht="17.100000000000001" customHeight="1" x14ac:dyDescent="0.2">
      <c r="A27" s="28" t="s">
        <v>25</v>
      </c>
      <c r="B27" s="17"/>
      <c r="C27" s="131"/>
      <c r="D27" s="131"/>
      <c r="E27" s="131"/>
      <c r="F27" s="131"/>
      <c r="G27" s="47"/>
      <c r="H27" s="90"/>
      <c r="I27" s="43"/>
      <c r="J27" s="12"/>
      <c r="K27" s="12"/>
      <c r="L27" s="12"/>
      <c r="M27" s="12"/>
    </row>
    <row r="28" spans="1:13" ht="17.100000000000001" customHeight="1" x14ac:dyDescent="0.2">
      <c r="A28" s="28" t="s">
        <v>144</v>
      </c>
      <c r="B28" s="17"/>
      <c r="C28" s="131"/>
      <c r="D28" s="131"/>
      <c r="E28" s="131"/>
      <c r="F28" s="131"/>
      <c r="G28" s="47"/>
      <c r="H28" s="90"/>
      <c r="I28" s="43"/>
      <c r="J28" s="12"/>
      <c r="K28" s="12"/>
      <c r="L28" s="12"/>
      <c r="M28" s="12"/>
    </row>
    <row r="29" spans="1:13" ht="17.100000000000001" customHeight="1" x14ac:dyDescent="0.2">
      <c r="A29" s="28" t="s">
        <v>145</v>
      </c>
      <c r="B29" s="17"/>
      <c r="C29" s="131"/>
      <c r="D29" s="131"/>
      <c r="E29" s="131"/>
      <c r="F29" s="131"/>
      <c r="G29" s="47"/>
      <c r="H29" s="90"/>
      <c r="I29" s="43"/>
      <c r="J29" s="12"/>
      <c r="K29" s="12"/>
      <c r="L29" s="12"/>
      <c r="M29" s="12"/>
    </row>
    <row r="30" spans="1:13" ht="17.100000000000001" customHeight="1" x14ac:dyDescent="0.2">
      <c r="A30" s="28" t="s">
        <v>26</v>
      </c>
      <c r="B30" s="17"/>
      <c r="C30" s="131"/>
      <c r="D30" s="131"/>
      <c r="E30" s="131"/>
      <c r="F30" s="131"/>
      <c r="G30" s="47"/>
      <c r="H30" s="90"/>
      <c r="I30" s="43"/>
      <c r="J30" s="12"/>
      <c r="K30" s="12"/>
      <c r="L30" s="12"/>
      <c r="M30" s="12"/>
    </row>
    <row r="31" spans="1:13" ht="17.100000000000001" customHeight="1" x14ac:dyDescent="0.2">
      <c r="A31" s="28" t="s">
        <v>27</v>
      </c>
      <c r="B31" s="17"/>
      <c r="C31" s="131"/>
      <c r="D31" s="131"/>
      <c r="E31" s="131"/>
      <c r="F31" s="131"/>
      <c r="G31" s="47"/>
      <c r="H31" s="90"/>
      <c r="I31" s="43"/>
      <c r="J31" s="12"/>
      <c r="K31" s="12"/>
      <c r="L31" s="12"/>
      <c r="M31" s="12"/>
    </row>
    <row r="32" spans="1:13" ht="17.100000000000001" customHeight="1" x14ac:dyDescent="0.2">
      <c r="A32" s="28" t="s">
        <v>28</v>
      </c>
      <c r="B32" s="17"/>
      <c r="C32" s="131"/>
      <c r="D32" s="131"/>
      <c r="E32" s="131"/>
      <c r="F32" s="131"/>
      <c r="G32" s="47"/>
      <c r="H32" s="90"/>
      <c r="I32" s="43"/>
      <c r="J32" s="12"/>
      <c r="K32" s="12"/>
      <c r="L32" s="12"/>
      <c r="M32" s="12"/>
    </row>
    <row r="33" spans="1:13" ht="17.100000000000001" customHeight="1" x14ac:dyDescent="0.2">
      <c r="A33" s="28" t="s">
        <v>149</v>
      </c>
      <c r="B33" s="17"/>
      <c r="C33" s="131"/>
      <c r="D33" s="131"/>
      <c r="E33" s="131"/>
      <c r="F33" s="131"/>
      <c r="G33" s="47"/>
      <c r="H33" s="90"/>
      <c r="I33" s="43"/>
      <c r="J33" s="12"/>
      <c r="K33" s="12"/>
      <c r="L33" s="12"/>
      <c r="M33" s="12"/>
    </row>
    <row r="34" spans="1:13" ht="17.100000000000001" customHeight="1" x14ac:dyDescent="0.2">
      <c r="A34" s="28" t="s">
        <v>154</v>
      </c>
      <c r="B34" s="17"/>
      <c r="C34" s="131"/>
      <c r="D34" s="131"/>
      <c r="E34" s="131"/>
      <c r="F34" s="131"/>
      <c r="G34" s="47"/>
      <c r="H34" s="90"/>
      <c r="I34" s="43"/>
      <c r="J34" s="12"/>
      <c r="K34" s="12"/>
      <c r="L34" s="12"/>
      <c r="M34" s="12"/>
    </row>
    <row r="35" spans="1:13" ht="17.100000000000001" customHeight="1" x14ac:dyDescent="0.2">
      <c r="A35" s="28" t="s">
        <v>29</v>
      </c>
      <c r="B35" s="17"/>
      <c r="C35" s="131"/>
      <c r="D35" s="131"/>
      <c r="E35" s="131"/>
      <c r="F35" s="131"/>
      <c r="G35" s="47"/>
      <c r="H35" s="90"/>
      <c r="I35" s="43"/>
      <c r="J35" s="12"/>
      <c r="K35" s="12"/>
      <c r="L35" s="12"/>
      <c r="M35" s="12"/>
    </row>
    <row r="36" spans="1:13" ht="17.100000000000001" customHeight="1" x14ac:dyDescent="0.2">
      <c r="A36" s="28" t="s">
        <v>157</v>
      </c>
      <c r="B36" s="17"/>
      <c r="C36" s="131"/>
      <c r="D36" s="131"/>
      <c r="E36" s="131"/>
      <c r="F36" s="131"/>
      <c r="G36" s="47"/>
      <c r="H36" s="90"/>
      <c r="I36" s="43"/>
      <c r="J36" s="12"/>
      <c r="K36" s="12"/>
      <c r="L36" s="12"/>
      <c r="M36" s="12"/>
    </row>
    <row r="37" spans="1:13" ht="17.100000000000001" customHeight="1" x14ac:dyDescent="0.2">
      <c r="A37" s="28" t="s">
        <v>30</v>
      </c>
      <c r="B37" s="17"/>
      <c r="C37" s="131"/>
      <c r="D37" s="131"/>
      <c r="E37" s="131"/>
      <c r="F37" s="131"/>
      <c r="G37" s="47"/>
      <c r="H37" s="90"/>
      <c r="I37" s="43"/>
      <c r="J37" s="12"/>
      <c r="K37" s="12"/>
      <c r="L37" s="12"/>
      <c r="M37" s="12"/>
    </row>
    <row r="38" spans="1:13" ht="17.100000000000001" customHeight="1" x14ac:dyDescent="0.2">
      <c r="A38" s="28" t="s">
        <v>31</v>
      </c>
      <c r="B38" s="17"/>
      <c r="C38" s="131"/>
      <c r="D38" s="131"/>
      <c r="E38" s="131"/>
      <c r="F38" s="131"/>
      <c r="G38" s="47"/>
      <c r="H38" s="90"/>
      <c r="I38" s="43"/>
      <c r="J38" s="12"/>
      <c r="K38" s="12"/>
      <c r="L38" s="12"/>
      <c r="M38" s="12"/>
    </row>
    <row r="39" spans="1:13" ht="17.100000000000001" customHeight="1" x14ac:dyDescent="0.2">
      <c r="A39" s="28" t="s">
        <v>32</v>
      </c>
      <c r="B39" s="17"/>
      <c r="C39" s="131"/>
      <c r="D39" s="131"/>
      <c r="E39" s="131"/>
      <c r="F39" s="131"/>
      <c r="G39" s="47"/>
      <c r="H39" s="90"/>
      <c r="I39" s="43"/>
    </row>
    <row r="40" spans="1:13" ht="17.100000000000001" customHeight="1" x14ac:dyDescent="0.2">
      <c r="A40" s="28" t="s">
        <v>33</v>
      </c>
      <c r="B40" s="17"/>
      <c r="C40" s="131"/>
      <c r="D40" s="131"/>
      <c r="E40" s="131"/>
      <c r="F40" s="131"/>
      <c r="G40" s="47"/>
      <c r="H40" s="90"/>
      <c r="I40" s="43"/>
    </row>
    <row r="41" spans="1:13" ht="17.100000000000001" customHeight="1" x14ac:dyDescent="0.2">
      <c r="A41" s="28" t="s">
        <v>34</v>
      </c>
      <c r="B41" s="17"/>
      <c r="C41" s="131"/>
      <c r="D41" s="131"/>
      <c r="E41" s="131"/>
      <c r="F41" s="131"/>
      <c r="G41" s="47"/>
      <c r="H41" s="90"/>
      <c r="I41" s="43"/>
    </row>
    <row r="42" spans="1:13" ht="17.100000000000001" customHeight="1" x14ac:dyDescent="0.2">
      <c r="A42" s="28" t="s">
        <v>35</v>
      </c>
      <c r="B42" s="17"/>
      <c r="C42" s="131"/>
      <c r="D42" s="131"/>
      <c r="E42" s="131"/>
      <c r="F42" s="131"/>
      <c r="G42" s="47"/>
      <c r="H42" s="90"/>
      <c r="I42" s="43"/>
    </row>
    <row r="43" spans="1:13" ht="17.100000000000001" customHeight="1" x14ac:dyDescent="0.2">
      <c r="A43" s="28" t="s">
        <v>153</v>
      </c>
      <c r="B43" s="17"/>
      <c r="C43" s="131"/>
      <c r="D43" s="131"/>
      <c r="E43" s="131"/>
      <c r="F43" s="131"/>
      <c r="G43" s="47"/>
      <c r="H43" s="90"/>
      <c r="I43" s="43"/>
    </row>
    <row r="44" spans="1:13" ht="17.100000000000001" customHeight="1" x14ac:dyDescent="0.2">
      <c r="A44" s="28" t="s">
        <v>36</v>
      </c>
      <c r="B44" s="162"/>
      <c r="C44" s="133"/>
      <c r="D44" s="133"/>
      <c r="E44" s="133"/>
      <c r="F44" s="133"/>
      <c r="G44" s="50"/>
      <c r="H44" s="91"/>
      <c r="I44" s="43"/>
      <c r="J44" s="14"/>
      <c r="K44" s="14"/>
      <c r="L44" s="14"/>
      <c r="M44" s="12"/>
    </row>
    <row r="45" spans="1:13" ht="17.100000000000001" customHeight="1" x14ac:dyDescent="0.2">
      <c r="A45" s="28" t="s">
        <v>37</v>
      </c>
      <c r="B45" s="162"/>
      <c r="C45" s="133"/>
      <c r="D45" s="133"/>
      <c r="E45" s="133"/>
      <c r="F45" s="133"/>
      <c r="G45" s="50"/>
      <c r="H45" s="91"/>
      <c r="I45" s="43"/>
      <c r="J45" s="14"/>
      <c r="K45" s="14"/>
      <c r="L45" s="14"/>
      <c r="M45" s="12"/>
    </row>
    <row r="46" spans="1:13" ht="17.100000000000001" customHeight="1" x14ac:dyDescent="0.2">
      <c r="A46" s="28" t="s">
        <v>38</v>
      </c>
      <c r="B46" s="162"/>
      <c r="C46" s="133"/>
      <c r="D46" s="133"/>
      <c r="E46" s="133"/>
      <c r="F46" s="133"/>
      <c r="G46" s="50"/>
      <c r="H46" s="91"/>
      <c r="I46" s="43"/>
      <c r="J46" s="14"/>
      <c r="K46" s="14"/>
      <c r="L46" s="14"/>
      <c r="M46" s="12"/>
    </row>
    <row r="47" spans="1:13" ht="17.100000000000001" customHeight="1" x14ac:dyDescent="0.2">
      <c r="A47" s="28" t="s">
        <v>152</v>
      </c>
      <c r="B47" s="162"/>
      <c r="C47" s="133"/>
      <c r="D47" s="133"/>
      <c r="E47" s="133"/>
      <c r="F47" s="133"/>
      <c r="G47" s="50"/>
      <c r="H47" s="91"/>
      <c r="I47" s="43"/>
      <c r="J47" s="14"/>
      <c r="K47" s="14"/>
      <c r="L47" s="14"/>
      <c r="M47" s="12"/>
    </row>
    <row r="48" spans="1:13" ht="17.100000000000001" customHeight="1" x14ac:dyDescent="0.2">
      <c r="A48" s="28" t="s">
        <v>39</v>
      </c>
      <c r="B48" s="17"/>
      <c r="C48" s="131"/>
      <c r="D48" s="131"/>
      <c r="E48" s="131"/>
      <c r="F48" s="131"/>
      <c r="G48" s="47"/>
      <c r="H48" s="90"/>
      <c r="I48" s="43"/>
      <c r="J48" s="12"/>
      <c r="K48" s="12"/>
      <c r="L48" s="12"/>
      <c r="M48" s="12"/>
    </row>
    <row r="49" spans="1:13" ht="17.100000000000001" customHeight="1" x14ac:dyDescent="0.2">
      <c r="A49" s="28" t="s">
        <v>40</v>
      </c>
      <c r="B49" s="17"/>
      <c r="C49" s="131"/>
      <c r="D49" s="131"/>
      <c r="E49" s="131"/>
      <c r="F49" s="131"/>
      <c r="G49" s="47"/>
      <c r="H49" s="90"/>
      <c r="I49" s="43"/>
      <c r="J49" s="12"/>
      <c r="K49" s="12"/>
      <c r="L49" s="12"/>
      <c r="M49" s="12"/>
    </row>
    <row r="50" spans="1:13" ht="17.100000000000001" customHeight="1" x14ac:dyDescent="0.2">
      <c r="A50" s="28" t="s">
        <v>41</v>
      </c>
      <c r="B50" s="17"/>
      <c r="C50" s="131"/>
      <c r="D50" s="131"/>
      <c r="E50" s="131"/>
      <c r="F50" s="131"/>
      <c r="G50" s="47"/>
      <c r="H50" s="90"/>
      <c r="I50" s="43"/>
      <c r="J50" s="12"/>
      <c r="K50" s="12"/>
      <c r="L50" s="12"/>
      <c r="M50" s="12"/>
    </row>
    <row r="51" spans="1:13" ht="17.100000000000001" customHeight="1" x14ac:dyDescent="0.2">
      <c r="A51" s="28" t="s">
        <v>156</v>
      </c>
      <c r="B51" s="17"/>
      <c r="C51" s="131"/>
      <c r="D51" s="131"/>
      <c r="E51" s="131"/>
      <c r="F51" s="131"/>
      <c r="G51" s="47"/>
      <c r="H51" s="90"/>
      <c r="I51" s="43"/>
      <c r="J51" s="12"/>
      <c r="K51" s="12"/>
      <c r="L51" s="12"/>
      <c r="M51" s="12"/>
    </row>
    <row r="52" spans="1:13" ht="17.100000000000001" customHeight="1" x14ac:dyDescent="0.2">
      <c r="A52" s="28" t="s">
        <v>148</v>
      </c>
      <c r="B52" s="17"/>
      <c r="C52" s="131"/>
      <c r="D52" s="131"/>
      <c r="E52" s="131"/>
      <c r="F52" s="131"/>
      <c r="G52" s="47"/>
      <c r="H52" s="90"/>
      <c r="I52" s="43"/>
      <c r="J52" s="12"/>
      <c r="K52" s="12"/>
      <c r="L52" s="12"/>
      <c r="M52" s="12"/>
    </row>
    <row r="53" spans="1:13" ht="17.100000000000001" customHeight="1" x14ac:dyDescent="0.2">
      <c r="A53" s="28" t="s">
        <v>246</v>
      </c>
      <c r="B53" s="17"/>
      <c r="C53" s="131"/>
      <c r="D53" s="131"/>
      <c r="E53" s="131"/>
      <c r="F53" s="131"/>
      <c r="G53" s="47"/>
      <c r="H53" s="90"/>
      <c r="I53" s="43"/>
      <c r="J53" s="12"/>
      <c r="K53" s="12"/>
      <c r="L53" s="12"/>
      <c r="M53" s="12"/>
    </row>
    <row r="54" spans="1:13" ht="17.100000000000001" customHeight="1" x14ac:dyDescent="0.2">
      <c r="A54" s="28" t="s">
        <v>42</v>
      </c>
      <c r="B54" s="17"/>
      <c r="C54" s="131"/>
      <c r="D54" s="131"/>
      <c r="E54" s="131"/>
      <c r="F54" s="131"/>
      <c r="G54" s="47"/>
      <c r="H54" s="90"/>
      <c r="I54" s="43"/>
      <c r="J54" s="12"/>
      <c r="K54" s="12"/>
      <c r="L54" s="12"/>
      <c r="M54" s="12"/>
    </row>
    <row r="55" spans="1:13" ht="17.100000000000001" customHeight="1" x14ac:dyDescent="0.2">
      <c r="A55" s="28" t="s">
        <v>139</v>
      </c>
      <c r="B55" s="17"/>
      <c r="C55" s="131"/>
      <c r="D55" s="131"/>
      <c r="E55" s="131"/>
      <c r="F55" s="131"/>
      <c r="G55" s="47"/>
      <c r="H55" s="90"/>
      <c r="I55" s="43"/>
      <c r="J55" s="12"/>
      <c r="K55" s="12"/>
      <c r="L55" s="12"/>
      <c r="M55" s="12"/>
    </row>
    <row r="56" spans="1:13" ht="17.100000000000001" customHeight="1" x14ac:dyDescent="0.2">
      <c r="A56" s="28" t="s">
        <v>43</v>
      </c>
      <c r="B56" s="17"/>
      <c r="C56" s="131"/>
      <c r="D56" s="131"/>
      <c r="E56" s="131"/>
      <c r="F56" s="131"/>
      <c r="G56" s="47"/>
      <c r="H56" s="90"/>
      <c r="I56" s="43"/>
      <c r="J56" s="12"/>
      <c r="K56" s="12"/>
      <c r="L56" s="12"/>
      <c r="M56" s="12"/>
    </row>
    <row r="57" spans="1:13" ht="17.100000000000001" customHeight="1" x14ac:dyDescent="0.2">
      <c r="A57" s="28" t="s">
        <v>140</v>
      </c>
      <c r="B57" s="17"/>
      <c r="C57" s="131"/>
      <c r="D57" s="131"/>
      <c r="E57" s="131"/>
      <c r="F57" s="131"/>
      <c r="G57" s="47"/>
      <c r="H57" s="90"/>
      <c r="I57" s="43"/>
      <c r="J57" s="12"/>
      <c r="K57" s="12"/>
      <c r="L57" s="12"/>
      <c r="M57" s="12"/>
    </row>
    <row r="58" spans="1:13" ht="17.100000000000001" customHeight="1" x14ac:dyDescent="0.2">
      <c r="A58" s="173" t="s">
        <v>230</v>
      </c>
      <c r="B58" s="173"/>
      <c r="C58" s="173"/>
      <c r="D58" s="173"/>
      <c r="E58" s="173"/>
      <c r="F58" s="173"/>
      <c r="G58" s="173"/>
      <c r="H58" s="173"/>
      <c r="I58" s="173"/>
      <c r="J58" s="12"/>
      <c r="K58" s="12"/>
      <c r="L58" s="12"/>
      <c r="M58" s="12"/>
    </row>
    <row r="59" spans="1:13" ht="17.100000000000001" customHeight="1" x14ac:dyDescent="0.2">
      <c r="A59" s="18"/>
      <c r="B59" s="18"/>
      <c r="C59" s="12"/>
      <c r="D59" s="12"/>
      <c r="E59" s="12"/>
      <c r="F59" s="12"/>
      <c r="G59" s="12"/>
      <c r="H59" s="12"/>
      <c r="I59" s="12"/>
      <c r="J59" s="12"/>
      <c r="K59" s="12"/>
      <c r="L59" s="12"/>
      <c r="M59" s="12"/>
    </row>
    <row r="60" spans="1:13" ht="17.100000000000001" customHeight="1" x14ac:dyDescent="0.2">
      <c r="A60" s="18"/>
      <c r="B60" s="18"/>
      <c r="C60" s="12"/>
      <c r="D60" s="12"/>
      <c r="E60" s="12"/>
      <c r="F60" s="12"/>
      <c r="G60" s="12"/>
      <c r="H60" s="12"/>
      <c r="I60" s="12"/>
      <c r="J60" s="12"/>
      <c r="K60" s="12"/>
      <c r="L60" s="12"/>
      <c r="M60" s="12"/>
    </row>
    <row r="61" spans="1:13" ht="17.100000000000001" customHeight="1" x14ac:dyDescent="0.2">
      <c r="A61" s="18"/>
      <c r="B61" s="18"/>
      <c r="C61" s="12"/>
      <c r="D61" s="12"/>
      <c r="E61" s="12"/>
      <c r="F61" s="12"/>
      <c r="G61" s="12"/>
      <c r="H61" s="12"/>
      <c r="I61" s="12"/>
      <c r="J61" s="12"/>
      <c r="K61" s="12"/>
      <c r="L61" s="12"/>
      <c r="M61" s="12"/>
    </row>
    <row r="62" spans="1:13" ht="17.100000000000001" customHeight="1" x14ac:dyDescent="0.2">
      <c r="A62" s="18"/>
      <c r="B62" s="18"/>
      <c r="C62" s="12"/>
      <c r="D62" s="12"/>
      <c r="E62" s="12"/>
      <c r="F62" s="12"/>
      <c r="G62" s="12"/>
      <c r="H62" s="12"/>
      <c r="I62" s="12"/>
      <c r="J62" s="12"/>
      <c r="K62" s="12"/>
      <c r="L62" s="12"/>
      <c r="M62" s="12"/>
    </row>
    <row r="63" spans="1:13" ht="17.100000000000001" customHeight="1" x14ac:dyDescent="0.2">
      <c r="A63" s="18"/>
      <c r="B63" s="18"/>
      <c r="C63" s="12"/>
      <c r="D63" s="12"/>
      <c r="E63" s="12"/>
      <c r="F63" s="12"/>
      <c r="G63" s="12"/>
      <c r="H63" s="12"/>
      <c r="I63" s="12"/>
      <c r="J63" s="12"/>
      <c r="K63" s="12"/>
      <c r="L63" s="12"/>
      <c r="M63" s="12"/>
    </row>
    <row r="64" spans="1:13" ht="17.100000000000001" customHeight="1" x14ac:dyDescent="0.2">
      <c r="J64" s="12"/>
      <c r="K64" s="12"/>
      <c r="L64" s="12"/>
      <c r="M64" s="12"/>
    </row>
    <row r="65" spans="10:13" ht="17.100000000000001" customHeight="1" x14ac:dyDescent="0.2">
      <c r="J65" s="12"/>
      <c r="K65" s="12"/>
      <c r="L65" s="12"/>
      <c r="M65" s="12"/>
    </row>
    <row r="66" spans="10:13" ht="17.100000000000001" customHeight="1" x14ac:dyDescent="0.2">
      <c r="J66" s="12"/>
      <c r="K66" s="12"/>
      <c r="L66" s="12"/>
      <c r="M66" s="12"/>
    </row>
    <row r="67" spans="10:13" ht="17.100000000000001" customHeight="1" x14ac:dyDescent="0.2">
      <c r="J67" s="12"/>
      <c r="K67" s="12"/>
      <c r="L67" s="12"/>
      <c r="M67" s="12"/>
    </row>
    <row r="68" spans="10:13" ht="17.100000000000001" customHeight="1" x14ac:dyDescent="0.2">
      <c r="J68" s="12"/>
      <c r="K68" s="12"/>
      <c r="L68" s="12"/>
      <c r="M68" s="12"/>
    </row>
    <row r="69" spans="10:13" ht="17.100000000000001" customHeight="1" x14ac:dyDescent="0.2">
      <c r="J69" s="12"/>
      <c r="K69" s="12"/>
      <c r="L69" s="12"/>
      <c r="M69" s="12"/>
    </row>
    <row r="70" spans="10:13" ht="15.75" customHeight="1" x14ac:dyDescent="0.2">
      <c r="J70" s="12"/>
      <c r="K70" s="12"/>
      <c r="L70" s="12"/>
      <c r="M70" s="12"/>
    </row>
    <row r="71" spans="10:13" ht="15.75" customHeight="1" x14ac:dyDescent="0.2">
      <c r="J71" s="12"/>
      <c r="K71" s="12"/>
      <c r="L71" s="12"/>
      <c r="M71" s="12"/>
    </row>
    <row r="72" spans="10:13" ht="15.75" customHeight="1" x14ac:dyDescent="0.2">
      <c r="J72" s="12"/>
      <c r="K72" s="12"/>
      <c r="L72" s="12"/>
      <c r="M72" s="12"/>
    </row>
  </sheetData>
  <sheetProtection algorithmName="SHA-512" hashValue="9ECpFfMj84fyhtMl+ef5VOueJyPYCnfU7iqkNVEH7ixyfDtysPWVbbXnHSI99D1Ie0a0ZlNmUl9Y27NpXZRggA==" saltValue="I3VtQgVjC3Kwg66vxiD+6Q==" spinCount="100000" sheet="1" objects="1" scenarios="1" selectLockedCells="1"/>
  <mergeCells count="3">
    <mergeCell ref="A4:A5"/>
    <mergeCell ref="A1:I1"/>
    <mergeCell ref="A3:D3"/>
  </mergeCells>
  <phoneticPr fontId="0" type="noConversion"/>
  <dataValidations count="3">
    <dataValidation type="textLength" operator="lessThanOrEqual" allowBlank="1" showErrorMessage="1" errorTitle="Erreur" error="N'entrer que l'année, sans le mois" sqref="C6:C15 B16 C17:C57" xr:uid="{00000000-0002-0000-0100-000000000000}">
      <formula1>4</formula1>
    </dataValidation>
    <dataValidation type="textLength" operator="lessThanOrEqual" allowBlank="1" showInputMessage="1" showErrorMessage="1" sqref="D6:F57" xr:uid="{00000000-0002-0000-0100-000001000000}">
      <formula1>4</formula1>
    </dataValidation>
    <dataValidation type="whole" operator="greaterThanOrEqual" allowBlank="1" showInputMessage="1" showErrorMessage="1" errorTitle="Erreur" error="Ce champ ne peut contenir de valeur négative" sqref="G6:I57" xr:uid="{00000000-0002-0000-0100-000002000000}">
      <formula1>1</formula1>
    </dataValidation>
  </dataValidations>
  <printOptions horizontalCentered="1"/>
  <pageMargins left="0.78740157480314998" right="0.78740157480314998" top="0.78740157480314998" bottom="0.78740157480314998" header="0.511811023622047" footer="0.511811023622047"/>
  <pageSetup scale="68" orientation="portrait" verticalDpi="96"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fitToPage="1"/>
  </sheetPr>
  <dimension ref="A1:M57"/>
  <sheetViews>
    <sheetView showGridLines="0" showRowColHeaders="0" zoomScaleNormal="100" workbookViewId="0">
      <pane ySplit="5" topLeftCell="A9" activePane="bottomLeft" state="frozen"/>
      <selection pane="bottomLeft" activeCell="C10" sqref="C10"/>
    </sheetView>
  </sheetViews>
  <sheetFormatPr baseColWidth="10" defaultColWidth="9.140625" defaultRowHeight="12.75" x14ac:dyDescent="0.2"/>
  <cols>
    <col min="1" max="1" width="34.140625" customWidth="1"/>
    <col min="2" max="2" width="3.28515625" customWidth="1"/>
    <col min="3" max="6" width="12.7109375" customWidth="1"/>
    <col min="7" max="7" width="14.85546875" customWidth="1"/>
    <col min="8" max="9" width="17.28515625" customWidth="1"/>
    <col min="10" max="10" width="6.42578125" customWidth="1"/>
    <col min="11" max="11" width="7.7109375" customWidth="1"/>
    <col min="12" max="12" width="5.28515625" customWidth="1"/>
    <col min="13" max="13" width="6.28515625" customWidth="1"/>
  </cols>
  <sheetData>
    <row r="1" spans="1:13" ht="21" customHeight="1" x14ac:dyDescent="0.2">
      <c r="A1" s="189" t="s">
        <v>69</v>
      </c>
      <c r="B1" s="189"/>
      <c r="C1" s="189"/>
      <c r="D1" s="189"/>
      <c r="E1" s="189"/>
      <c r="F1" s="189"/>
      <c r="G1" s="189"/>
      <c r="H1" s="189"/>
      <c r="I1" s="189"/>
      <c r="J1" s="8"/>
      <c r="K1" s="8"/>
      <c r="L1" s="8"/>
      <c r="M1" s="8"/>
    </row>
    <row r="2" spans="1:13" ht="3" customHeight="1" x14ac:dyDescent="0.2">
      <c r="A2" s="7"/>
      <c r="B2" s="7"/>
      <c r="C2" s="7"/>
      <c r="D2" s="7"/>
      <c r="E2" s="7"/>
      <c r="F2" s="7"/>
      <c r="G2" s="7"/>
      <c r="H2" s="7"/>
      <c r="I2" s="7"/>
      <c r="J2" s="8"/>
      <c r="K2" s="8"/>
      <c r="L2" s="8"/>
    </row>
    <row r="3" spans="1:13" ht="39" customHeight="1" x14ac:dyDescent="0.2">
      <c r="A3" s="222" t="s">
        <v>202</v>
      </c>
      <c r="B3" s="222"/>
      <c r="C3" s="223"/>
      <c r="D3" s="223"/>
      <c r="E3" s="174"/>
      <c r="F3" s="174"/>
      <c r="G3" s="7"/>
      <c r="H3" s="87" t="s">
        <v>191</v>
      </c>
      <c r="I3" s="42" t="s">
        <v>227</v>
      </c>
      <c r="J3" s="8"/>
      <c r="K3" s="8"/>
      <c r="L3" s="8"/>
    </row>
    <row r="4" spans="1:13" ht="12.75" customHeight="1" x14ac:dyDescent="0.2">
      <c r="A4" s="220" t="s">
        <v>9</v>
      </c>
      <c r="B4" s="147"/>
      <c r="C4" s="81" t="s">
        <v>10</v>
      </c>
      <c r="D4" s="81" t="s">
        <v>12</v>
      </c>
      <c r="E4" s="81"/>
      <c r="F4" s="81"/>
      <c r="G4" s="81" t="s">
        <v>196</v>
      </c>
      <c r="H4" s="88" t="s">
        <v>229</v>
      </c>
      <c r="I4" s="82" t="s">
        <v>229</v>
      </c>
      <c r="J4" s="9"/>
      <c r="K4" s="9"/>
      <c r="L4" s="9"/>
      <c r="M4" s="9"/>
    </row>
    <row r="5" spans="1:13" ht="12.75" customHeight="1" x14ac:dyDescent="0.2">
      <c r="A5" s="221"/>
      <c r="B5" s="104"/>
      <c r="C5" s="83" t="s">
        <v>11</v>
      </c>
      <c r="D5" s="83" t="s">
        <v>13</v>
      </c>
      <c r="E5" s="83" t="s">
        <v>88</v>
      </c>
      <c r="F5" s="83" t="s">
        <v>87</v>
      </c>
      <c r="G5" s="83" t="s">
        <v>52</v>
      </c>
      <c r="H5" s="89" t="s">
        <v>52</v>
      </c>
      <c r="I5" s="84" t="s">
        <v>52</v>
      </c>
      <c r="J5" s="11"/>
      <c r="K5" s="11"/>
      <c r="L5" s="11"/>
      <c r="M5" s="11"/>
    </row>
    <row r="6" spans="1:13" ht="16.5" customHeight="1" x14ac:dyDescent="0.2">
      <c r="A6" s="28" t="s">
        <v>44</v>
      </c>
      <c r="B6" s="159"/>
      <c r="C6" s="158"/>
      <c r="D6" s="131"/>
      <c r="E6" s="131"/>
      <c r="F6" s="131"/>
      <c r="G6" s="47"/>
      <c r="H6" s="90"/>
      <c r="I6" s="43"/>
      <c r="J6" s="11"/>
      <c r="K6" s="11"/>
      <c r="L6" s="11"/>
      <c r="M6" s="11"/>
    </row>
    <row r="7" spans="1:13" ht="16.5" customHeight="1" x14ac:dyDescent="0.2">
      <c r="A7" s="28" t="s">
        <v>45</v>
      </c>
      <c r="B7" s="17"/>
      <c r="C7" s="131"/>
      <c r="D7" s="131"/>
      <c r="E7" s="131"/>
      <c r="F7" s="131"/>
      <c r="G7" s="47"/>
      <c r="H7" s="90"/>
      <c r="I7" s="43"/>
      <c r="J7" s="11"/>
      <c r="K7" s="11"/>
      <c r="L7" s="11"/>
      <c r="M7" s="11"/>
    </row>
    <row r="8" spans="1:13" ht="16.5" customHeight="1" x14ac:dyDescent="0.2">
      <c r="A8" s="28" t="s">
        <v>46</v>
      </c>
      <c r="B8" s="17"/>
      <c r="C8" s="131"/>
      <c r="D8" s="131"/>
      <c r="E8" s="131"/>
      <c r="F8" s="131"/>
      <c r="G8" s="47"/>
      <c r="H8" s="90"/>
      <c r="I8" s="43"/>
      <c r="J8" s="11"/>
      <c r="K8" s="11"/>
      <c r="L8" s="11"/>
      <c r="M8" s="11"/>
    </row>
    <row r="9" spans="1:13" ht="16.5" customHeight="1" x14ac:dyDescent="0.2">
      <c r="A9" s="28" t="s">
        <v>47</v>
      </c>
      <c r="B9" s="17"/>
      <c r="C9" s="131"/>
      <c r="D9" s="131"/>
      <c r="E9" s="131"/>
      <c r="F9" s="131"/>
      <c r="G9" s="47"/>
      <c r="H9" s="90"/>
      <c r="I9" s="43"/>
      <c r="J9" s="11"/>
      <c r="K9" s="11"/>
      <c r="L9" s="11"/>
      <c r="M9" s="11"/>
    </row>
    <row r="10" spans="1:13" ht="16.5" customHeight="1" x14ac:dyDescent="0.2">
      <c r="A10" s="28" t="s">
        <v>143</v>
      </c>
      <c r="B10" s="17"/>
      <c r="C10" s="131"/>
      <c r="D10" s="131"/>
      <c r="E10" s="131"/>
      <c r="F10" s="131"/>
      <c r="G10" s="47"/>
      <c r="H10" s="90"/>
      <c r="I10" s="43"/>
      <c r="J10" s="11"/>
      <c r="K10" s="11"/>
      <c r="L10" s="11"/>
      <c r="M10" s="11"/>
    </row>
    <row r="11" spans="1:13" ht="16.5" customHeight="1" x14ac:dyDescent="0.2">
      <c r="A11" s="28" t="s">
        <v>48</v>
      </c>
      <c r="B11" s="17"/>
      <c r="C11" s="131"/>
      <c r="D11" s="131"/>
      <c r="E11" s="131"/>
      <c r="F11" s="131"/>
      <c r="G11" s="47"/>
      <c r="H11" s="90"/>
      <c r="I11" s="43"/>
      <c r="J11" s="11"/>
      <c r="K11" s="11"/>
      <c r="L11" s="11"/>
      <c r="M11" s="11"/>
    </row>
    <row r="12" spans="1:13" ht="16.5" customHeight="1" x14ac:dyDescent="0.2">
      <c r="A12" s="28" t="s">
        <v>161</v>
      </c>
      <c r="B12" s="17"/>
      <c r="C12" s="131"/>
      <c r="D12" s="131"/>
      <c r="E12" s="131"/>
      <c r="F12" s="131"/>
      <c r="G12" s="47"/>
      <c r="H12" s="90"/>
      <c r="I12" s="43"/>
      <c r="J12" s="11"/>
      <c r="K12" s="11"/>
      <c r="L12" s="11"/>
      <c r="M12" s="11"/>
    </row>
    <row r="13" spans="1:13" ht="16.5" customHeight="1" x14ac:dyDescent="0.2">
      <c r="A13" s="28" t="s">
        <v>49</v>
      </c>
      <c r="B13" s="17"/>
      <c r="C13" s="131"/>
      <c r="D13" s="131"/>
      <c r="E13" s="131"/>
      <c r="F13" s="131"/>
      <c r="G13" s="47"/>
      <c r="H13" s="90"/>
      <c r="I13" s="43"/>
      <c r="J13" s="11"/>
      <c r="K13" s="11"/>
      <c r="L13" s="11"/>
      <c r="M13" s="11"/>
    </row>
    <row r="14" spans="1:13" ht="16.5" customHeight="1" x14ac:dyDescent="0.2">
      <c r="A14" s="28" t="s">
        <v>252</v>
      </c>
      <c r="B14" s="17"/>
      <c r="C14" s="131"/>
      <c r="D14" s="131"/>
      <c r="E14" s="131"/>
      <c r="F14" s="131"/>
      <c r="G14" s="47"/>
      <c r="H14" s="90"/>
      <c r="I14" s="43"/>
      <c r="J14" s="11"/>
      <c r="K14" s="11"/>
      <c r="L14" s="11"/>
      <c r="M14" s="11"/>
    </row>
    <row r="15" spans="1:13" ht="16.5" customHeight="1" x14ac:dyDescent="0.2">
      <c r="A15" s="28" t="s">
        <v>247</v>
      </c>
      <c r="B15" s="17"/>
      <c r="C15" s="131"/>
      <c r="D15" s="131"/>
      <c r="E15" s="131"/>
      <c r="F15" s="131"/>
      <c r="G15" s="47"/>
      <c r="H15" s="90"/>
      <c r="I15" s="43"/>
      <c r="J15" s="11"/>
      <c r="K15" s="11"/>
      <c r="L15" s="11"/>
      <c r="M15" s="11"/>
    </row>
    <row r="16" spans="1:13" ht="17.100000000000001" customHeight="1" x14ac:dyDescent="0.2">
      <c r="A16" s="169" t="s">
        <v>50</v>
      </c>
      <c r="B16" s="21"/>
      <c r="C16" s="46"/>
      <c r="D16" s="46"/>
      <c r="E16" s="46"/>
      <c r="F16" s="46"/>
      <c r="G16" s="47"/>
      <c r="H16" s="90"/>
      <c r="I16" s="51"/>
      <c r="J16" s="12"/>
      <c r="K16" s="12"/>
      <c r="L16" s="12"/>
      <c r="M16" s="12"/>
    </row>
    <row r="17" spans="1:13" ht="17.100000000000001" customHeight="1" x14ac:dyDescent="0.25">
      <c r="A17" s="169" t="s">
        <v>51</v>
      </c>
      <c r="B17" s="21"/>
      <c r="C17" s="48"/>
      <c r="D17" s="46"/>
      <c r="E17" s="46"/>
      <c r="F17" s="46"/>
      <c r="G17" s="47"/>
      <c r="H17" s="90"/>
      <c r="I17" s="45"/>
      <c r="J17" s="12"/>
      <c r="K17" s="12"/>
      <c r="L17" s="12"/>
      <c r="M17" s="12"/>
    </row>
    <row r="18" spans="1:13" ht="17.100000000000001" customHeight="1" x14ac:dyDescent="0.2">
      <c r="A18" s="169" t="s">
        <v>53</v>
      </c>
      <c r="B18" s="21"/>
      <c r="C18" s="46"/>
      <c r="D18" s="46"/>
      <c r="E18" s="46"/>
      <c r="F18" s="46"/>
      <c r="G18" s="47"/>
      <c r="H18" s="90"/>
      <c r="I18" s="45"/>
      <c r="J18" s="12"/>
      <c r="K18" s="12"/>
      <c r="L18" s="12"/>
      <c r="M18" s="12"/>
    </row>
    <row r="19" spans="1:13" ht="17.100000000000001" customHeight="1" x14ac:dyDescent="0.2">
      <c r="A19" s="169" t="s">
        <v>54</v>
      </c>
      <c r="B19" s="21"/>
      <c r="C19" s="46"/>
      <c r="D19" s="46"/>
      <c r="E19" s="46"/>
      <c r="F19" s="46"/>
      <c r="G19" s="47"/>
      <c r="H19" s="90"/>
      <c r="I19" s="45"/>
      <c r="J19" s="12"/>
      <c r="K19" s="12"/>
      <c r="L19" s="13"/>
      <c r="M19" s="12"/>
    </row>
    <row r="20" spans="1:13" ht="17.100000000000001" customHeight="1" x14ac:dyDescent="0.2">
      <c r="A20" s="169" t="s">
        <v>55</v>
      </c>
      <c r="B20" s="21"/>
      <c r="C20" s="46"/>
      <c r="D20" s="46"/>
      <c r="E20" s="46"/>
      <c r="F20" s="46"/>
      <c r="G20" s="47"/>
      <c r="H20" s="90"/>
      <c r="I20" s="45"/>
      <c r="J20" s="12"/>
      <c r="K20" s="12"/>
      <c r="L20" s="12"/>
      <c r="M20" s="12"/>
    </row>
    <row r="21" spans="1:13" ht="17.100000000000001" customHeight="1" x14ac:dyDescent="0.2">
      <c r="A21" s="169" t="s">
        <v>147</v>
      </c>
      <c r="B21" s="21"/>
      <c r="C21" s="46"/>
      <c r="D21" s="46"/>
      <c r="E21" s="46"/>
      <c r="F21" s="46"/>
      <c r="G21" s="47"/>
      <c r="H21" s="90"/>
      <c r="I21" s="45"/>
      <c r="J21" s="12"/>
      <c r="K21" s="12"/>
      <c r="L21" s="12"/>
      <c r="M21" s="12"/>
    </row>
    <row r="22" spans="1:13" ht="17.100000000000001" customHeight="1" x14ac:dyDescent="0.2">
      <c r="A22" s="169" t="s">
        <v>56</v>
      </c>
      <c r="B22" s="21"/>
      <c r="C22" s="46"/>
      <c r="D22" s="46"/>
      <c r="E22" s="46"/>
      <c r="F22" s="46"/>
      <c r="G22" s="47"/>
      <c r="H22" s="90"/>
      <c r="I22" s="45"/>
      <c r="J22" s="12"/>
      <c r="K22" s="12"/>
      <c r="L22" s="12"/>
      <c r="M22" s="12"/>
    </row>
    <row r="23" spans="1:13" ht="17.100000000000001" customHeight="1" x14ac:dyDescent="0.2">
      <c r="A23" s="169" t="s">
        <v>57</v>
      </c>
      <c r="B23" s="21"/>
      <c r="C23" s="46"/>
      <c r="D23" s="46"/>
      <c r="E23" s="46"/>
      <c r="F23" s="46"/>
      <c r="G23" s="47"/>
      <c r="H23" s="90"/>
      <c r="I23" s="45"/>
      <c r="J23" s="12"/>
      <c r="K23" s="12"/>
      <c r="L23" s="12"/>
      <c r="M23" s="12"/>
    </row>
    <row r="24" spans="1:13" ht="17.100000000000001" customHeight="1" x14ac:dyDescent="0.2">
      <c r="A24" s="169" t="s">
        <v>58</v>
      </c>
      <c r="B24" s="21"/>
      <c r="C24" s="46"/>
      <c r="D24" s="46"/>
      <c r="E24" s="46"/>
      <c r="F24" s="46"/>
      <c r="G24" s="47"/>
      <c r="H24" s="90"/>
      <c r="I24" s="45"/>
      <c r="J24" s="12"/>
      <c r="K24" s="12"/>
      <c r="L24" s="12"/>
      <c r="M24" s="12"/>
    </row>
    <row r="25" spans="1:13" ht="17.100000000000001" customHeight="1" x14ac:dyDescent="0.2">
      <c r="A25" s="169" t="s">
        <v>59</v>
      </c>
      <c r="B25" s="21"/>
      <c r="C25" s="46"/>
      <c r="D25" s="46"/>
      <c r="E25" s="46"/>
      <c r="F25" s="46"/>
      <c r="G25" s="47"/>
      <c r="H25" s="90"/>
      <c r="I25" s="45"/>
      <c r="J25" s="12"/>
      <c r="K25" s="12"/>
      <c r="L25" s="12"/>
      <c r="M25" s="12"/>
    </row>
    <row r="26" spans="1:13" ht="17.100000000000001" customHeight="1" x14ac:dyDescent="0.2">
      <c r="A26" s="169" t="s">
        <v>60</v>
      </c>
      <c r="B26" s="21"/>
      <c r="C26" s="46"/>
      <c r="D26" s="46"/>
      <c r="E26" s="46"/>
      <c r="F26" s="46"/>
      <c r="G26" s="47"/>
      <c r="H26" s="90"/>
      <c r="I26" s="45"/>
      <c r="J26" s="12"/>
      <c r="K26" s="12"/>
      <c r="L26" s="12"/>
      <c r="M26" s="12"/>
    </row>
    <row r="27" spans="1:13" ht="17.100000000000001" customHeight="1" x14ac:dyDescent="0.2">
      <c r="A27" s="169" t="s">
        <v>163</v>
      </c>
      <c r="B27" s="21"/>
      <c r="C27" s="46"/>
      <c r="D27" s="46"/>
      <c r="E27" s="46"/>
      <c r="F27" s="46"/>
      <c r="G27" s="47"/>
      <c r="H27" s="90"/>
      <c r="I27" s="45"/>
      <c r="J27" s="12"/>
      <c r="K27" s="12"/>
      <c r="L27" s="12"/>
      <c r="M27" s="12"/>
    </row>
    <row r="28" spans="1:13" ht="17.100000000000001" customHeight="1" x14ac:dyDescent="0.2">
      <c r="A28" s="169" t="s">
        <v>61</v>
      </c>
      <c r="B28" s="21"/>
      <c r="C28" s="46"/>
      <c r="D28" s="46"/>
      <c r="E28" s="46"/>
      <c r="F28" s="46"/>
      <c r="G28" s="47"/>
      <c r="H28" s="90"/>
      <c r="I28" s="45"/>
      <c r="J28" s="12"/>
      <c r="K28" s="12"/>
      <c r="L28" s="12"/>
      <c r="M28" s="12"/>
    </row>
    <row r="29" spans="1:13" ht="17.100000000000001" customHeight="1" x14ac:dyDescent="0.2">
      <c r="A29" s="169" t="s">
        <v>150</v>
      </c>
      <c r="B29" s="21"/>
      <c r="C29" s="46"/>
      <c r="D29" s="46"/>
      <c r="E29" s="46"/>
      <c r="F29" s="46"/>
      <c r="G29" s="47"/>
      <c r="H29" s="90"/>
      <c r="I29" s="45"/>
      <c r="J29" s="12"/>
      <c r="K29" s="12"/>
      <c r="L29" s="12"/>
      <c r="M29" s="12"/>
    </row>
    <row r="30" spans="1:13" ht="17.100000000000001" customHeight="1" x14ac:dyDescent="0.2">
      <c r="A30" s="169" t="s">
        <v>151</v>
      </c>
      <c r="B30" s="21"/>
      <c r="C30" s="46"/>
      <c r="D30" s="46"/>
      <c r="E30" s="46"/>
      <c r="F30" s="46"/>
      <c r="G30" s="47"/>
      <c r="H30" s="90"/>
      <c r="I30" s="45"/>
      <c r="J30" s="12"/>
      <c r="K30" s="12"/>
      <c r="L30" s="12"/>
      <c r="M30" s="12"/>
    </row>
    <row r="31" spans="1:13" ht="17.100000000000001" customHeight="1" x14ac:dyDescent="0.2">
      <c r="A31" s="169" t="s">
        <v>255</v>
      </c>
      <c r="B31" s="21"/>
      <c r="C31" s="46"/>
      <c r="D31" s="46"/>
      <c r="E31" s="46"/>
      <c r="F31" s="46"/>
      <c r="G31" s="47"/>
      <c r="H31" s="90"/>
      <c r="I31" s="45"/>
      <c r="J31" s="12"/>
      <c r="K31" s="12"/>
      <c r="L31" s="12"/>
      <c r="M31" s="12"/>
    </row>
    <row r="32" spans="1:13" ht="17.100000000000001" customHeight="1" x14ac:dyDescent="0.2">
      <c r="A32" s="169" t="s">
        <v>62</v>
      </c>
      <c r="B32" s="21"/>
      <c r="C32" s="46"/>
      <c r="D32" s="46"/>
      <c r="E32" s="46"/>
      <c r="F32" s="46"/>
      <c r="G32" s="47"/>
      <c r="H32" s="90"/>
      <c r="I32" s="45"/>
      <c r="J32" s="12"/>
      <c r="K32" s="12"/>
      <c r="L32" s="12"/>
      <c r="M32" s="12"/>
    </row>
    <row r="33" spans="1:13" ht="17.100000000000001" customHeight="1" x14ac:dyDescent="0.2">
      <c r="A33" s="169" t="s">
        <v>63</v>
      </c>
      <c r="B33" s="21"/>
      <c r="C33" s="46"/>
      <c r="D33" s="46"/>
      <c r="E33" s="46"/>
      <c r="F33" s="46"/>
      <c r="G33" s="47"/>
      <c r="H33" s="90"/>
      <c r="I33" s="45"/>
      <c r="J33" s="12"/>
      <c r="K33" s="12"/>
      <c r="L33" s="12"/>
      <c r="M33" s="12"/>
    </row>
    <row r="34" spans="1:13" ht="17.100000000000001" customHeight="1" x14ac:dyDescent="0.2">
      <c r="A34" s="169" t="s">
        <v>65</v>
      </c>
      <c r="B34" s="21"/>
      <c r="C34" s="46"/>
      <c r="D34" s="46"/>
      <c r="E34" s="46"/>
      <c r="F34" s="46"/>
      <c r="G34" s="47"/>
      <c r="H34" s="90"/>
      <c r="I34" s="52"/>
    </row>
    <row r="35" spans="1:13" ht="17.100000000000001" customHeight="1" x14ac:dyDescent="0.2">
      <c r="A35" s="169" t="s">
        <v>64</v>
      </c>
      <c r="B35" s="21"/>
      <c r="C35" s="46"/>
      <c r="D35" s="46"/>
      <c r="E35" s="46"/>
      <c r="F35" s="46"/>
      <c r="G35" s="47"/>
      <c r="H35" s="90"/>
      <c r="I35" s="52"/>
    </row>
    <row r="36" spans="1:13" ht="17.100000000000001" customHeight="1" x14ac:dyDescent="0.2">
      <c r="A36" s="169" t="s">
        <v>141</v>
      </c>
      <c r="B36" s="21"/>
      <c r="C36" s="46"/>
      <c r="D36" s="46"/>
      <c r="E36" s="46"/>
      <c r="F36" s="46"/>
      <c r="G36" s="47"/>
      <c r="H36" s="90"/>
      <c r="I36" s="52"/>
    </row>
    <row r="37" spans="1:13" ht="17.100000000000001" customHeight="1" x14ac:dyDescent="0.2">
      <c r="A37" s="170" t="s">
        <v>142</v>
      </c>
      <c r="B37" s="78"/>
      <c r="C37" s="46"/>
      <c r="D37" s="46"/>
      <c r="E37" s="46"/>
      <c r="F37" s="46"/>
      <c r="G37" s="47"/>
      <c r="H37" s="90"/>
      <c r="I37" s="52"/>
    </row>
    <row r="38" spans="1:13" ht="17.100000000000001" customHeight="1" x14ac:dyDescent="0.2">
      <c r="A38" s="21" t="s">
        <v>201</v>
      </c>
      <c r="B38" s="160"/>
      <c r="C38" s="106"/>
      <c r="D38" s="107"/>
      <c r="E38" s="107"/>
      <c r="F38" s="107"/>
      <c r="G38" s="108"/>
      <c r="H38" s="108"/>
      <c r="I38" s="109"/>
    </row>
    <row r="39" spans="1:13" ht="17.100000000000001" customHeight="1" x14ac:dyDescent="0.2">
      <c r="A39" s="85"/>
      <c r="B39" s="28"/>
      <c r="C39" s="49"/>
      <c r="D39" s="49"/>
      <c r="E39" s="49"/>
      <c r="F39" s="49"/>
      <c r="G39" s="50"/>
      <c r="H39" s="91"/>
      <c r="I39" s="43"/>
      <c r="J39" s="14"/>
      <c r="K39" s="14"/>
      <c r="L39" s="14"/>
      <c r="M39" s="12"/>
    </row>
    <row r="40" spans="1:13" ht="17.100000000000001" customHeight="1" x14ac:dyDescent="0.2">
      <c r="A40" s="53"/>
      <c r="B40" s="161"/>
      <c r="C40" s="49"/>
      <c r="D40" s="49"/>
      <c r="E40" s="49"/>
      <c r="F40" s="49"/>
      <c r="G40" s="50"/>
      <c r="H40" s="91"/>
      <c r="I40" s="43"/>
      <c r="J40" s="14"/>
      <c r="K40" s="14"/>
      <c r="L40" s="14"/>
      <c r="M40" s="12"/>
    </row>
    <row r="41" spans="1:13" ht="17.100000000000001" customHeight="1" x14ac:dyDescent="0.2">
      <c r="A41" s="53"/>
      <c r="B41" s="161"/>
      <c r="C41" s="49"/>
      <c r="D41" s="49"/>
      <c r="E41" s="49"/>
      <c r="F41" s="49"/>
      <c r="G41" s="50"/>
      <c r="H41" s="91"/>
      <c r="I41" s="43"/>
      <c r="J41" s="14"/>
      <c r="K41" s="14"/>
      <c r="L41" s="14"/>
      <c r="M41" s="12"/>
    </row>
    <row r="42" spans="1:13" ht="17.100000000000001" customHeight="1" x14ac:dyDescent="0.2">
      <c r="A42" s="53"/>
      <c r="B42" s="161"/>
      <c r="C42" s="49"/>
      <c r="D42" s="49"/>
      <c r="E42" s="49"/>
      <c r="F42" s="49"/>
      <c r="G42" s="50"/>
      <c r="H42" s="91"/>
      <c r="I42" s="43"/>
      <c r="J42" s="14"/>
      <c r="K42" s="14"/>
      <c r="L42" s="14"/>
      <c r="M42" s="12"/>
    </row>
    <row r="43" spans="1:13" ht="17.100000000000001" customHeight="1" x14ac:dyDescent="0.2">
      <c r="A43" s="54"/>
      <c r="B43" s="21"/>
      <c r="C43" s="46"/>
      <c r="D43" s="46"/>
      <c r="E43" s="46"/>
      <c r="F43" s="46"/>
      <c r="G43" s="47"/>
      <c r="H43" s="90"/>
      <c r="I43" s="43"/>
      <c r="J43" s="12"/>
      <c r="K43" s="12"/>
      <c r="L43" s="12"/>
      <c r="M43" s="12"/>
    </row>
    <row r="44" spans="1:13" ht="17.100000000000001" customHeight="1" x14ac:dyDescent="0.2">
      <c r="A44" s="54"/>
      <c r="B44" s="21"/>
      <c r="C44" s="46"/>
      <c r="D44" s="46"/>
      <c r="E44" s="46"/>
      <c r="F44" s="46"/>
      <c r="G44" s="47"/>
      <c r="H44" s="90"/>
      <c r="I44" s="43"/>
      <c r="J44" s="12"/>
      <c r="K44" s="12"/>
      <c r="L44" s="12"/>
      <c r="M44" s="12"/>
    </row>
    <row r="45" spans="1:13" ht="17.100000000000001" customHeight="1" x14ac:dyDescent="0.2">
      <c r="A45" s="54"/>
      <c r="B45" s="21"/>
      <c r="C45" s="46"/>
      <c r="D45" s="46"/>
      <c r="E45" s="46"/>
      <c r="F45" s="46"/>
      <c r="G45" s="47"/>
      <c r="H45" s="90"/>
      <c r="I45" s="43"/>
      <c r="J45" s="12"/>
      <c r="K45" s="12"/>
      <c r="L45" s="12"/>
      <c r="M45" s="12"/>
    </row>
    <row r="46" spans="1:13" ht="17.100000000000001" customHeight="1" x14ac:dyDescent="0.2">
      <c r="A46" s="54"/>
      <c r="B46" s="21"/>
      <c r="C46" s="46"/>
      <c r="D46" s="46"/>
      <c r="E46" s="46"/>
      <c r="F46" s="46"/>
      <c r="G46" s="47"/>
      <c r="H46" s="90"/>
      <c r="I46" s="43"/>
      <c r="J46" s="12"/>
      <c r="K46" s="12"/>
      <c r="L46" s="12"/>
      <c r="M46" s="12"/>
    </row>
    <row r="47" spans="1:13" ht="17.100000000000001" customHeight="1" x14ac:dyDescent="0.2">
      <c r="A47" s="54"/>
      <c r="B47" s="21"/>
      <c r="C47" s="46"/>
      <c r="D47" s="46"/>
      <c r="E47" s="46"/>
      <c r="F47" s="46"/>
      <c r="G47" s="47"/>
      <c r="H47" s="90"/>
      <c r="I47" s="43"/>
      <c r="J47" s="12"/>
      <c r="K47" s="12"/>
      <c r="L47" s="12"/>
      <c r="M47" s="12"/>
    </row>
    <row r="48" spans="1:13" ht="17.100000000000001" customHeight="1" x14ac:dyDescent="0.2">
      <c r="A48" s="54"/>
      <c r="B48" s="21"/>
      <c r="C48" s="46"/>
      <c r="D48" s="46"/>
      <c r="E48" s="46"/>
      <c r="F48" s="46"/>
      <c r="G48" s="47"/>
      <c r="H48" s="90"/>
      <c r="I48" s="43"/>
      <c r="J48" s="12"/>
      <c r="K48" s="12"/>
      <c r="L48" s="12"/>
      <c r="M48" s="12"/>
    </row>
    <row r="49" spans="1:13" ht="17.100000000000001" customHeight="1" x14ac:dyDescent="0.2">
      <c r="A49" s="54"/>
      <c r="B49" s="21"/>
      <c r="C49" s="46"/>
      <c r="D49" s="46"/>
      <c r="E49" s="46"/>
      <c r="F49" s="46"/>
      <c r="G49" s="47"/>
      <c r="H49" s="90"/>
      <c r="I49" s="43"/>
      <c r="J49" s="12"/>
      <c r="K49" s="12"/>
      <c r="L49" s="12"/>
      <c r="M49" s="12"/>
    </row>
    <row r="50" spans="1:13" ht="17.100000000000001" customHeight="1" x14ac:dyDescent="0.2">
      <c r="A50" s="54"/>
      <c r="B50" s="21"/>
      <c r="C50" s="46"/>
      <c r="D50" s="46"/>
      <c r="E50" s="46"/>
      <c r="F50" s="46"/>
      <c r="G50" s="47"/>
      <c r="H50" s="90"/>
      <c r="I50" s="43"/>
      <c r="J50" s="12"/>
      <c r="K50" s="12"/>
      <c r="L50" s="12"/>
      <c r="M50" s="12"/>
    </row>
    <row r="51" spans="1:13" ht="17.100000000000001" customHeight="1" x14ac:dyDescent="0.25">
      <c r="A51" s="19"/>
      <c r="B51" s="19"/>
      <c r="C51" s="20"/>
      <c r="D51" s="224" t="s">
        <v>68</v>
      </c>
      <c r="E51" s="224"/>
      <c r="F51" s="224"/>
      <c r="G51" s="225"/>
      <c r="H51" s="92">
        <f>SUM(H6:H50)+SUM('Équipement mobile'!H6:H57)</f>
        <v>0</v>
      </c>
      <c r="I51" s="145">
        <f>SUM(I6:I50)+SUM('Équipement mobile'!I6:I57)</f>
        <v>0</v>
      </c>
      <c r="J51" s="12"/>
      <c r="K51" s="12"/>
      <c r="L51" s="12"/>
      <c r="M51" s="12"/>
    </row>
    <row r="52" spans="1:13" ht="17.100000000000001" customHeight="1" x14ac:dyDescent="0.2">
      <c r="A52" s="226" t="s">
        <v>230</v>
      </c>
      <c r="B52" s="226"/>
      <c r="C52" s="226"/>
      <c r="D52" s="226"/>
      <c r="E52" s="226"/>
      <c r="F52" s="226"/>
      <c r="G52" s="226"/>
      <c r="H52" s="227"/>
      <c r="I52" s="227"/>
      <c r="J52" s="12"/>
      <c r="K52" s="12"/>
      <c r="L52" s="12"/>
      <c r="M52" s="12"/>
    </row>
    <row r="53" spans="1:13" ht="17.100000000000001" customHeight="1" x14ac:dyDescent="0.2">
      <c r="A53" s="18"/>
      <c r="B53" s="18"/>
      <c r="C53" s="12"/>
      <c r="D53" s="12"/>
      <c r="E53" s="12"/>
      <c r="F53" s="12"/>
      <c r="G53" s="12"/>
      <c r="H53" s="12"/>
      <c r="I53" s="12"/>
      <c r="J53" s="12"/>
      <c r="K53" s="12"/>
      <c r="L53" s="12"/>
      <c r="M53" s="12"/>
    </row>
    <row r="54" spans="1:13" ht="17.100000000000001" customHeight="1" x14ac:dyDescent="0.2">
      <c r="A54" s="18"/>
      <c r="B54" s="18"/>
      <c r="C54" s="12"/>
      <c r="D54" s="12"/>
      <c r="E54" s="12"/>
      <c r="F54" s="12"/>
      <c r="G54" s="12"/>
      <c r="H54" s="12"/>
      <c r="I54" s="12"/>
      <c r="J54" s="12"/>
      <c r="K54" s="12"/>
      <c r="L54" s="12"/>
      <c r="M54" s="12"/>
    </row>
    <row r="55" spans="1:13" ht="15.75" customHeight="1" x14ac:dyDescent="0.2">
      <c r="A55" s="18"/>
      <c r="B55" s="18"/>
      <c r="C55" s="12"/>
      <c r="D55" s="12"/>
      <c r="E55" s="12"/>
      <c r="F55" s="12"/>
      <c r="G55" s="12"/>
      <c r="H55" s="12"/>
      <c r="I55" s="12"/>
      <c r="J55" s="12"/>
      <c r="K55" s="12"/>
      <c r="L55" s="12"/>
      <c r="M55" s="12"/>
    </row>
    <row r="56" spans="1:13" ht="15.75" customHeight="1" x14ac:dyDescent="0.2">
      <c r="A56" s="18"/>
      <c r="B56" s="18"/>
      <c r="C56" s="12"/>
      <c r="D56" s="12"/>
      <c r="E56" s="12"/>
      <c r="F56" s="12"/>
      <c r="G56" s="12"/>
      <c r="H56" s="12"/>
      <c r="I56" s="12"/>
      <c r="J56" s="12"/>
      <c r="K56" s="12"/>
      <c r="L56" s="12"/>
      <c r="M56" s="12"/>
    </row>
    <row r="57" spans="1:13" ht="15.75" customHeight="1" x14ac:dyDescent="0.2">
      <c r="A57" s="18"/>
      <c r="B57" s="18"/>
      <c r="C57" s="12"/>
      <c r="D57" s="12"/>
      <c r="E57" s="12"/>
      <c r="F57" s="12"/>
      <c r="G57" s="12"/>
      <c r="H57" s="12"/>
      <c r="I57" s="12"/>
      <c r="J57" s="12"/>
      <c r="K57" s="12"/>
      <c r="L57" s="12"/>
      <c r="M57" s="12"/>
    </row>
  </sheetData>
  <sheetProtection algorithmName="SHA-512" hashValue="72Ml6v6E5cpGZ0jgiDy41DSOWOn41Iy6lQYsjMKoTDAkkWwtAxAY8O0xr+xi2KKE7afVD5nkuRBFRYN83mt8Ng==" saltValue="dORuRxpVu8EUFEccXIY8uw==" spinCount="100000" sheet="1" objects="1" scenarios="1" selectLockedCells="1"/>
  <mergeCells count="5">
    <mergeCell ref="D51:G51"/>
    <mergeCell ref="A4:A5"/>
    <mergeCell ref="A1:I1"/>
    <mergeCell ref="A3:D3"/>
    <mergeCell ref="A52:I52"/>
  </mergeCells>
  <phoneticPr fontId="0" type="noConversion"/>
  <dataValidations count="4">
    <dataValidation type="textLength" operator="lessThanOrEqual" allowBlank="1" showErrorMessage="1" error="N'entrer que l'année, sans le mois" sqref="C16:C37 C39:C50" xr:uid="{00000000-0002-0000-0200-000000000000}">
      <formula1>4</formula1>
    </dataValidation>
    <dataValidation type="textLength" operator="lessThanOrEqual" allowBlank="1" showInputMessage="1" showErrorMessage="1" sqref="D6:F37 D39:F50" xr:uid="{00000000-0002-0000-0200-000001000000}">
      <formula1>4</formula1>
    </dataValidation>
    <dataValidation type="whole" operator="greaterThanOrEqual" allowBlank="1" showInputMessage="1" showErrorMessage="1" errorTitle="Erreur" error="Ce champ ne peut contenir de valeur négative" sqref="G6:I37 G39:I50" xr:uid="{00000000-0002-0000-0200-000002000000}">
      <formula1>1</formula1>
    </dataValidation>
    <dataValidation type="textLength" operator="lessThanOrEqual" allowBlank="1" showErrorMessage="1" errorTitle="Erreur" error="N'entrer que l'année, sans le mois" sqref="C7:C15 B6" xr:uid="{00000000-0002-0000-0200-000003000000}">
      <formula1>4</formula1>
    </dataValidation>
  </dataValidations>
  <printOptions horizontalCentered="1"/>
  <pageMargins left="0.78740157480314998" right="0.78740157480314998" top="0.78740157480314998" bottom="0.78740157480314998" header="0.511811023622047" footer="0.511811023622047"/>
  <pageSetup scale="78" orientation="portrait" verticalDpi="96"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L50"/>
  <sheetViews>
    <sheetView showGridLines="0" showRowColHeaders="0" zoomScaleNormal="100" workbookViewId="0">
      <selection activeCell="G8" sqref="G8"/>
    </sheetView>
  </sheetViews>
  <sheetFormatPr baseColWidth="10" defaultColWidth="9.140625" defaultRowHeight="12.75" x14ac:dyDescent="0.2"/>
  <cols>
    <col min="1" max="1" width="34.28515625" customWidth="1"/>
    <col min="2" max="2" width="4.28515625" customWidth="1"/>
    <col min="3" max="3" width="15.7109375" customWidth="1"/>
    <col min="4" max="5" width="8.7109375" customWidth="1"/>
    <col min="6" max="6" width="12.7109375" customWidth="1"/>
    <col min="7" max="7" width="16.28515625" customWidth="1"/>
    <col min="8" max="8" width="17.28515625" customWidth="1"/>
    <col min="9" max="9" width="6.42578125" customWidth="1"/>
    <col min="10" max="10" width="7.7109375" customWidth="1"/>
    <col min="11" max="11" width="5.28515625" customWidth="1"/>
    <col min="12" max="12" width="6.28515625" customWidth="1"/>
  </cols>
  <sheetData>
    <row r="1" spans="1:12" ht="21" customHeight="1" x14ac:dyDescent="0.2">
      <c r="A1" s="189" t="s">
        <v>137</v>
      </c>
      <c r="B1" s="189"/>
      <c r="C1" s="189"/>
      <c r="D1" s="189"/>
      <c r="E1" s="189"/>
      <c r="F1" s="189"/>
      <c r="G1" s="189"/>
      <c r="H1" s="189"/>
      <c r="I1" s="56"/>
      <c r="J1" s="8"/>
      <c r="K1" s="8"/>
      <c r="L1" s="8"/>
    </row>
    <row r="2" spans="1:12" ht="3" customHeight="1" x14ac:dyDescent="0.2">
      <c r="A2" s="55"/>
      <c r="B2" s="55"/>
      <c r="C2" s="55"/>
      <c r="D2" s="55"/>
      <c r="E2" s="55"/>
      <c r="H2" s="8"/>
      <c r="I2" s="8"/>
      <c r="J2" s="8"/>
      <c r="K2" s="8"/>
      <c r="L2" s="8"/>
    </row>
    <row r="3" spans="1:12" ht="39" customHeight="1" x14ac:dyDescent="0.2">
      <c r="A3" s="228" t="s">
        <v>231</v>
      </c>
      <c r="B3" s="228"/>
      <c r="C3" s="228"/>
      <c r="D3" s="228"/>
      <c r="E3" s="228"/>
      <c r="G3" s="87" t="s">
        <v>191</v>
      </c>
      <c r="H3" s="42" t="s">
        <v>227</v>
      </c>
      <c r="I3" s="66"/>
      <c r="J3" s="8"/>
      <c r="K3" s="8"/>
    </row>
    <row r="4" spans="1:12" ht="12.75" customHeight="1" x14ac:dyDescent="0.2">
      <c r="A4" s="234" t="s">
        <v>88</v>
      </c>
      <c r="B4" s="235"/>
      <c r="C4" s="220" t="s">
        <v>87</v>
      </c>
      <c r="D4" s="15" t="s">
        <v>10</v>
      </c>
      <c r="E4" s="15" t="s">
        <v>12</v>
      </c>
      <c r="F4" s="15" t="s">
        <v>14</v>
      </c>
      <c r="G4" s="142" t="s">
        <v>229</v>
      </c>
      <c r="H4" s="144" t="s">
        <v>229</v>
      </c>
      <c r="J4" s="9"/>
      <c r="K4" s="9"/>
      <c r="L4" s="9"/>
    </row>
    <row r="5" spans="1:12" ht="12.75" customHeight="1" x14ac:dyDescent="0.2">
      <c r="A5" s="236"/>
      <c r="B5" s="237"/>
      <c r="C5" s="221"/>
      <c r="D5" s="16" t="s">
        <v>11</v>
      </c>
      <c r="E5" s="16" t="s">
        <v>13</v>
      </c>
      <c r="F5" s="16" t="s">
        <v>52</v>
      </c>
      <c r="G5" s="93" t="s">
        <v>52</v>
      </c>
      <c r="H5" s="143" t="s">
        <v>52</v>
      </c>
      <c r="I5" s="67"/>
      <c r="J5" s="11"/>
      <c r="K5" s="11"/>
      <c r="L5" s="11"/>
    </row>
    <row r="6" spans="1:12" ht="17.100000000000001" customHeight="1" x14ac:dyDescent="0.2">
      <c r="A6" s="231"/>
      <c r="B6" s="232"/>
      <c r="C6" s="46"/>
      <c r="D6" s="46"/>
      <c r="E6" s="46"/>
      <c r="F6" s="47"/>
      <c r="G6" s="90"/>
      <c r="H6" s="45"/>
      <c r="I6" s="12"/>
      <c r="J6" s="12"/>
      <c r="K6" s="12"/>
      <c r="L6" s="12"/>
    </row>
    <row r="7" spans="1:12" ht="17.100000000000001" customHeight="1" x14ac:dyDescent="0.2">
      <c r="A7" s="231"/>
      <c r="B7" s="232"/>
      <c r="C7" s="46"/>
      <c r="D7" s="46"/>
      <c r="E7" s="46"/>
      <c r="F7" s="47"/>
      <c r="G7" s="90"/>
      <c r="H7" s="45"/>
      <c r="I7" s="12"/>
      <c r="J7" s="12"/>
      <c r="K7" s="12"/>
      <c r="L7" s="12"/>
    </row>
    <row r="8" spans="1:12" ht="17.100000000000001" customHeight="1" x14ac:dyDescent="0.2">
      <c r="A8" s="231"/>
      <c r="B8" s="232"/>
      <c r="C8" s="46"/>
      <c r="D8" s="46"/>
      <c r="E8" s="46"/>
      <c r="F8" s="47"/>
      <c r="G8" s="90"/>
      <c r="H8" s="45"/>
      <c r="I8" s="12"/>
      <c r="J8" s="12"/>
      <c r="K8" s="12"/>
      <c r="L8" s="12"/>
    </row>
    <row r="9" spans="1:12" ht="17.100000000000001" customHeight="1" x14ac:dyDescent="0.2">
      <c r="A9" s="231"/>
      <c r="B9" s="232"/>
      <c r="C9" s="46"/>
      <c r="D9" s="46"/>
      <c r="E9" s="46"/>
      <c r="F9" s="47"/>
      <c r="G9" s="90"/>
      <c r="H9" s="45"/>
      <c r="I9" s="12"/>
      <c r="J9" s="12"/>
      <c r="K9" s="12"/>
      <c r="L9" s="12"/>
    </row>
    <row r="10" spans="1:12" ht="17.100000000000001" customHeight="1" x14ac:dyDescent="0.2">
      <c r="A10" s="231"/>
      <c r="B10" s="232"/>
      <c r="C10" s="46"/>
      <c r="D10" s="46"/>
      <c r="E10" s="46"/>
      <c r="F10" s="47"/>
      <c r="G10" s="90"/>
      <c r="H10" s="45"/>
      <c r="I10" s="12"/>
      <c r="J10" s="12"/>
      <c r="K10" s="12"/>
      <c r="L10" s="12"/>
    </row>
    <row r="11" spans="1:12" ht="17.100000000000001" customHeight="1" x14ac:dyDescent="0.2">
      <c r="A11" s="231"/>
      <c r="B11" s="232"/>
      <c r="C11" s="46"/>
      <c r="D11" s="46"/>
      <c r="E11" s="46"/>
      <c r="F11" s="47"/>
      <c r="G11" s="90"/>
      <c r="H11" s="45"/>
      <c r="I11" s="12"/>
      <c r="J11" s="12"/>
      <c r="K11" s="12"/>
      <c r="L11" s="12"/>
    </row>
    <row r="12" spans="1:12" ht="17.100000000000001" customHeight="1" x14ac:dyDescent="0.2">
      <c r="A12" s="231"/>
      <c r="B12" s="232"/>
      <c r="C12" s="46"/>
      <c r="D12" s="46"/>
      <c r="E12" s="46"/>
      <c r="F12" s="47"/>
      <c r="G12" s="90"/>
      <c r="H12" s="45"/>
      <c r="I12" s="12"/>
      <c r="J12" s="12"/>
      <c r="K12" s="12"/>
      <c r="L12" s="12"/>
    </row>
    <row r="13" spans="1:12" ht="17.100000000000001" customHeight="1" x14ac:dyDescent="0.2">
      <c r="A13" s="231"/>
      <c r="B13" s="232"/>
      <c r="C13" s="46"/>
      <c r="D13" s="46"/>
      <c r="E13" s="46"/>
      <c r="F13" s="47"/>
      <c r="G13" s="90"/>
      <c r="H13" s="45"/>
      <c r="I13" s="12"/>
      <c r="J13" s="12"/>
      <c r="K13" s="12"/>
      <c r="L13" s="12"/>
    </row>
    <row r="14" spans="1:12" ht="17.100000000000001" customHeight="1" x14ac:dyDescent="0.25">
      <c r="A14" s="231"/>
      <c r="B14" s="232"/>
      <c r="C14" s="46"/>
      <c r="D14" s="48"/>
      <c r="E14" s="46"/>
      <c r="F14" s="47"/>
      <c r="G14" s="90"/>
      <c r="H14" s="45"/>
      <c r="I14" s="12"/>
      <c r="J14" s="12"/>
      <c r="K14" s="12"/>
      <c r="L14" s="12"/>
    </row>
    <row r="15" spans="1:12" ht="17.100000000000001" customHeight="1" x14ac:dyDescent="0.2">
      <c r="A15" s="231"/>
      <c r="B15" s="232"/>
      <c r="C15" s="46"/>
      <c r="D15" s="46"/>
      <c r="E15" s="46"/>
      <c r="F15" s="47"/>
      <c r="G15" s="90"/>
      <c r="H15" s="45"/>
      <c r="I15" s="12"/>
      <c r="J15" s="12"/>
      <c r="K15" s="12"/>
      <c r="L15" s="12"/>
    </row>
    <row r="16" spans="1:12" ht="17.100000000000001" customHeight="1" x14ac:dyDescent="0.25">
      <c r="A16" s="19"/>
      <c r="B16" s="19"/>
      <c r="C16" s="19"/>
      <c r="D16" s="22"/>
      <c r="E16" s="229" t="s">
        <v>67</v>
      </c>
      <c r="F16" s="230"/>
      <c r="G16" s="92">
        <f>SUM(G6:G15)</f>
        <v>0</v>
      </c>
      <c r="H16" s="95">
        <f>SUM(H6:H15)</f>
        <v>0</v>
      </c>
      <c r="I16" s="39"/>
      <c r="J16" s="12"/>
      <c r="K16" s="12"/>
      <c r="L16" s="12"/>
    </row>
    <row r="17" spans="1:12" ht="10.5" customHeight="1" x14ac:dyDescent="0.2">
      <c r="A17" s="24"/>
      <c r="B17" s="24"/>
      <c r="C17" s="24"/>
      <c r="D17" s="25"/>
      <c r="E17" s="25"/>
      <c r="F17" s="26"/>
      <c r="G17" s="23"/>
      <c r="H17" s="12"/>
      <c r="I17" s="12"/>
      <c r="J17" s="12"/>
      <c r="K17" s="12"/>
      <c r="L17" s="12"/>
    </row>
    <row r="18" spans="1:12" ht="21" customHeight="1" x14ac:dyDescent="0.2">
      <c r="A18" s="189" t="s">
        <v>138</v>
      </c>
      <c r="B18" s="189"/>
      <c r="C18" s="189"/>
      <c r="D18" s="189"/>
      <c r="E18" s="189"/>
      <c r="F18" s="189"/>
      <c r="G18" s="189"/>
      <c r="H18" s="233"/>
      <c r="I18" s="56"/>
      <c r="J18" s="12"/>
      <c r="K18" s="12"/>
      <c r="L18" s="12"/>
    </row>
    <row r="19" spans="1:12" ht="3" customHeight="1" x14ac:dyDescent="0.2">
      <c r="A19" s="189"/>
      <c r="B19" s="189"/>
      <c r="C19" s="189"/>
      <c r="D19" s="189"/>
      <c r="E19" s="189"/>
      <c r="F19" s="189"/>
      <c r="G19" s="189"/>
      <c r="H19" s="233"/>
      <c r="I19" s="12"/>
      <c r="J19" s="12"/>
      <c r="K19" s="12"/>
      <c r="L19" s="12"/>
    </row>
    <row r="20" spans="1:12" ht="39" customHeight="1" x14ac:dyDescent="0.2">
      <c r="A20" s="228" t="s">
        <v>232</v>
      </c>
      <c r="B20" s="228"/>
      <c r="C20" s="228"/>
      <c r="D20" s="228"/>
      <c r="E20" s="228"/>
      <c r="F20" s="26"/>
      <c r="G20" s="87" t="s">
        <v>191</v>
      </c>
      <c r="H20" s="42" t="s">
        <v>227</v>
      </c>
      <c r="I20" s="66"/>
      <c r="J20" s="12"/>
      <c r="K20" s="12"/>
      <c r="L20" s="12"/>
    </row>
    <row r="21" spans="1:12" ht="12.75" customHeight="1" x14ac:dyDescent="0.2">
      <c r="A21" s="220" t="s">
        <v>9</v>
      </c>
      <c r="B21" s="147"/>
      <c r="C21" s="220" t="s">
        <v>0</v>
      </c>
      <c r="D21" s="15" t="s">
        <v>10</v>
      </c>
      <c r="E21" s="15" t="s">
        <v>12</v>
      </c>
      <c r="F21" s="15" t="s">
        <v>14</v>
      </c>
      <c r="G21" s="142" t="s">
        <v>229</v>
      </c>
      <c r="H21" s="144" t="s">
        <v>229</v>
      </c>
      <c r="J21" s="9"/>
      <c r="K21" s="9"/>
      <c r="L21" s="9"/>
    </row>
    <row r="22" spans="1:12" ht="12.75" customHeight="1" x14ac:dyDescent="0.2">
      <c r="A22" s="221"/>
      <c r="B22" s="104"/>
      <c r="C22" s="221"/>
      <c r="D22" s="16" t="s">
        <v>11</v>
      </c>
      <c r="E22" s="16" t="s">
        <v>13</v>
      </c>
      <c r="F22" s="16" t="s">
        <v>52</v>
      </c>
      <c r="G22" s="93" t="s">
        <v>52</v>
      </c>
      <c r="H22" s="41" t="s">
        <v>52</v>
      </c>
      <c r="I22" s="67"/>
      <c r="J22" s="11"/>
      <c r="K22" s="11"/>
      <c r="L22" s="11"/>
    </row>
    <row r="23" spans="1:12" ht="16.5" customHeight="1" x14ac:dyDescent="0.2">
      <c r="A23" s="28" t="s">
        <v>248</v>
      </c>
      <c r="B23" s="154"/>
      <c r="C23" s="163"/>
      <c r="D23" s="164"/>
      <c r="E23" s="164"/>
      <c r="F23" s="164"/>
      <c r="G23" s="165"/>
      <c r="H23" s="166"/>
      <c r="I23" s="67"/>
      <c r="J23" s="11"/>
      <c r="K23" s="11"/>
      <c r="L23" s="11"/>
    </row>
    <row r="24" spans="1:12" ht="16.5" customHeight="1" x14ac:dyDescent="0.2">
      <c r="A24" s="28" t="s">
        <v>250</v>
      </c>
      <c r="B24" s="154"/>
      <c r="C24" s="163"/>
      <c r="D24" s="164"/>
      <c r="E24" s="164"/>
      <c r="F24" s="164"/>
      <c r="G24" s="165"/>
      <c r="H24" s="166"/>
      <c r="I24" s="67"/>
      <c r="J24" s="11"/>
      <c r="K24" s="11"/>
      <c r="L24" s="11"/>
    </row>
    <row r="25" spans="1:12" ht="17.100000000000001" customHeight="1" x14ac:dyDescent="0.2">
      <c r="A25" s="28" t="s">
        <v>70</v>
      </c>
      <c r="B25" s="17"/>
      <c r="C25" s="46"/>
      <c r="D25" s="46"/>
      <c r="E25" s="46"/>
      <c r="F25" s="47"/>
      <c r="G25" s="90"/>
      <c r="H25" s="52"/>
    </row>
    <row r="26" spans="1:12" ht="17.100000000000001" customHeight="1" x14ac:dyDescent="0.2">
      <c r="A26" s="28" t="s">
        <v>243</v>
      </c>
      <c r="B26" s="17"/>
      <c r="C26" s="46"/>
      <c r="D26" s="46"/>
      <c r="E26" s="46"/>
      <c r="F26" s="47"/>
      <c r="G26" s="90"/>
      <c r="H26" s="52"/>
    </row>
    <row r="27" spans="1:12" ht="33" customHeight="1" x14ac:dyDescent="0.2">
      <c r="A27" s="171" t="s">
        <v>240</v>
      </c>
      <c r="B27" s="146"/>
      <c r="C27" s="46"/>
      <c r="D27" s="46"/>
      <c r="E27" s="46"/>
      <c r="F27" s="47"/>
      <c r="G27" s="90"/>
      <c r="H27" s="52"/>
    </row>
    <row r="28" spans="1:12" ht="17.100000000000001" customHeight="1" x14ac:dyDescent="0.2">
      <c r="A28" s="28" t="s">
        <v>233</v>
      </c>
      <c r="B28" s="17"/>
      <c r="C28" s="46"/>
      <c r="D28" s="46"/>
      <c r="E28" s="46"/>
      <c r="F28" s="47"/>
      <c r="G28" s="90"/>
      <c r="H28" s="52"/>
    </row>
    <row r="29" spans="1:12" ht="17.100000000000001" customHeight="1" x14ac:dyDescent="0.2">
      <c r="A29" s="172" t="s">
        <v>234</v>
      </c>
      <c r="B29" s="77"/>
      <c r="C29" s="46"/>
      <c r="D29" s="46"/>
      <c r="E29" s="46"/>
      <c r="F29" s="47"/>
      <c r="G29" s="90"/>
      <c r="H29" s="52"/>
    </row>
    <row r="30" spans="1:12" ht="17.100000000000001" customHeight="1" x14ac:dyDescent="0.2">
      <c r="A30" s="172" t="s">
        <v>235</v>
      </c>
      <c r="B30" s="77"/>
      <c r="C30" s="46"/>
      <c r="D30" s="46"/>
      <c r="E30" s="46"/>
      <c r="F30" s="47"/>
      <c r="G30" s="90"/>
      <c r="H30" s="52"/>
    </row>
    <row r="31" spans="1:12" ht="17.100000000000001" customHeight="1" x14ac:dyDescent="0.2">
      <c r="A31" s="172" t="s">
        <v>236</v>
      </c>
      <c r="B31" s="77"/>
      <c r="C31" s="46"/>
      <c r="D31" s="46"/>
      <c r="E31" s="46"/>
      <c r="F31" s="47"/>
      <c r="G31" s="90"/>
      <c r="H31" s="52"/>
    </row>
    <row r="32" spans="1:12" ht="17.100000000000001" customHeight="1" x14ac:dyDescent="0.2">
      <c r="A32" s="28" t="s">
        <v>71</v>
      </c>
      <c r="B32" s="17"/>
      <c r="C32" s="46"/>
      <c r="D32" s="46"/>
      <c r="E32" s="46"/>
      <c r="F32" s="47"/>
      <c r="G32" s="90"/>
      <c r="H32" s="52"/>
    </row>
    <row r="33" spans="1:12" ht="17.100000000000001" customHeight="1" x14ac:dyDescent="0.2">
      <c r="A33" s="17" t="s">
        <v>201</v>
      </c>
      <c r="B33" s="150"/>
      <c r="C33" s="106"/>
      <c r="D33" s="107"/>
      <c r="E33" s="107"/>
      <c r="F33" s="108"/>
      <c r="G33" s="108"/>
      <c r="H33" s="110"/>
    </row>
    <row r="34" spans="1:12" ht="17.100000000000001" customHeight="1" x14ac:dyDescent="0.2">
      <c r="A34" s="130"/>
      <c r="B34" s="167"/>
      <c r="C34" s="46"/>
      <c r="D34" s="46"/>
      <c r="E34" s="46"/>
      <c r="F34" s="47"/>
      <c r="G34" s="90"/>
      <c r="H34" s="52"/>
    </row>
    <row r="35" spans="1:12" ht="17.100000000000001" customHeight="1" x14ac:dyDescent="0.2">
      <c r="A35" s="71"/>
      <c r="B35" s="17"/>
      <c r="C35" s="46"/>
      <c r="D35" s="46"/>
      <c r="E35" s="46"/>
      <c r="F35" s="47"/>
      <c r="G35" s="90"/>
      <c r="H35" s="52"/>
    </row>
    <row r="36" spans="1:12" ht="17.100000000000001" customHeight="1" x14ac:dyDescent="0.2">
      <c r="A36" s="71"/>
      <c r="B36" s="17"/>
      <c r="C36" s="46"/>
      <c r="D36" s="46"/>
      <c r="E36" s="46"/>
      <c r="F36" s="47"/>
      <c r="G36" s="90"/>
      <c r="H36" s="52"/>
    </row>
    <row r="37" spans="1:12" ht="17.100000000000001" customHeight="1" x14ac:dyDescent="0.2">
      <c r="A37" s="71"/>
      <c r="B37" s="17"/>
      <c r="C37" s="46"/>
      <c r="D37" s="46"/>
      <c r="E37" s="46"/>
      <c r="F37" s="47"/>
      <c r="G37" s="90"/>
      <c r="H37" s="52"/>
    </row>
    <row r="38" spans="1:12" ht="17.100000000000001" customHeight="1" x14ac:dyDescent="0.2">
      <c r="A38" s="71"/>
      <c r="B38" s="17"/>
      <c r="C38" s="46"/>
      <c r="D38" s="46"/>
      <c r="E38" s="46"/>
      <c r="F38" s="47"/>
      <c r="G38" s="90"/>
      <c r="H38" s="52"/>
    </row>
    <row r="39" spans="1:12" ht="17.100000000000001" customHeight="1" x14ac:dyDescent="0.2">
      <c r="A39" s="71"/>
      <c r="B39" s="17"/>
      <c r="C39" s="46"/>
      <c r="D39" s="46"/>
      <c r="E39" s="46"/>
      <c r="F39" s="47"/>
      <c r="G39" s="90"/>
      <c r="H39" s="52"/>
    </row>
    <row r="40" spans="1:12" ht="17.100000000000001" customHeight="1" x14ac:dyDescent="0.2">
      <c r="A40" s="71"/>
      <c r="B40" s="17"/>
      <c r="C40" s="46"/>
      <c r="D40" s="46"/>
      <c r="E40" s="46"/>
      <c r="F40" s="47"/>
      <c r="G40" s="90"/>
      <c r="H40" s="52"/>
    </row>
    <row r="41" spans="1:12" ht="17.100000000000001" customHeight="1" x14ac:dyDescent="0.2">
      <c r="A41" s="71"/>
      <c r="B41" s="17"/>
      <c r="C41" s="46"/>
      <c r="D41" s="46"/>
      <c r="E41" s="46"/>
      <c r="F41" s="47"/>
      <c r="G41" s="90"/>
      <c r="H41" s="52"/>
    </row>
    <row r="42" spans="1:12" ht="17.100000000000001" customHeight="1" x14ac:dyDescent="0.2">
      <c r="A42" s="71"/>
      <c r="B42" s="17"/>
      <c r="C42" s="46"/>
      <c r="D42" s="46"/>
      <c r="E42" s="46"/>
      <c r="F42" s="47"/>
      <c r="G42" s="90"/>
      <c r="H42" s="52"/>
    </row>
    <row r="43" spans="1:12" ht="17.100000000000001" customHeight="1" x14ac:dyDescent="0.2">
      <c r="A43" s="71"/>
      <c r="B43" s="17"/>
      <c r="C43" s="46"/>
      <c r="D43" s="46"/>
      <c r="E43" s="46"/>
      <c r="F43" s="47"/>
      <c r="G43" s="90"/>
      <c r="H43" s="52"/>
    </row>
    <row r="44" spans="1:12" ht="17.100000000000001" customHeight="1" x14ac:dyDescent="0.2">
      <c r="A44" s="71"/>
      <c r="B44" s="17"/>
      <c r="C44" s="46"/>
      <c r="D44" s="46"/>
      <c r="E44" s="46"/>
      <c r="F44" s="47"/>
      <c r="G44" s="90"/>
      <c r="H44" s="52"/>
    </row>
    <row r="45" spans="1:12" ht="17.100000000000001" customHeight="1" x14ac:dyDescent="0.2">
      <c r="A45" s="71"/>
      <c r="B45" s="17"/>
      <c r="C45" s="46"/>
      <c r="D45" s="46"/>
      <c r="E45" s="46"/>
      <c r="F45" s="47"/>
      <c r="G45" s="90"/>
      <c r="H45" s="52"/>
    </row>
    <row r="46" spans="1:12" ht="17.100000000000001" customHeight="1" x14ac:dyDescent="0.2">
      <c r="A46" s="71"/>
      <c r="B46" s="17"/>
      <c r="C46" s="46"/>
      <c r="D46" s="46"/>
      <c r="E46" s="46"/>
      <c r="F46" s="47"/>
      <c r="G46" s="90"/>
      <c r="H46" s="52"/>
    </row>
    <row r="47" spans="1:12" ht="17.100000000000001" customHeight="1" x14ac:dyDescent="0.2">
      <c r="A47" s="71"/>
      <c r="B47" s="17"/>
      <c r="C47" s="46"/>
      <c r="D47" s="46"/>
      <c r="E47" s="46"/>
      <c r="F47" s="47"/>
      <c r="G47" s="90"/>
      <c r="H47" s="52"/>
    </row>
    <row r="48" spans="1:12" ht="17.100000000000001" customHeight="1" x14ac:dyDescent="0.2">
      <c r="A48" s="72"/>
      <c r="B48" s="162"/>
      <c r="C48" s="49"/>
      <c r="D48" s="49"/>
      <c r="E48" s="49"/>
      <c r="F48" s="50"/>
      <c r="G48" s="91"/>
      <c r="H48" s="134"/>
      <c r="I48" s="14"/>
      <c r="J48" s="14"/>
      <c r="K48" s="14"/>
      <c r="L48" s="12"/>
    </row>
    <row r="49" spans="1:12" ht="17.100000000000001" customHeight="1" x14ac:dyDescent="0.25">
      <c r="A49" s="105" t="s">
        <v>237</v>
      </c>
      <c r="B49" s="105"/>
      <c r="C49" s="19"/>
      <c r="D49" s="22"/>
      <c r="E49" s="229" t="s">
        <v>67</v>
      </c>
      <c r="F49" s="230"/>
      <c r="G49" s="94">
        <f>SUM(G25:G48)</f>
        <v>0</v>
      </c>
      <c r="H49" s="68">
        <v>0</v>
      </c>
      <c r="I49" s="39"/>
      <c r="J49" s="12"/>
      <c r="K49" s="12"/>
      <c r="L49" s="12"/>
    </row>
    <row r="50" spans="1:12" ht="14.25" x14ac:dyDescent="0.2">
      <c r="A50" s="226" t="s">
        <v>230</v>
      </c>
      <c r="B50" s="226"/>
      <c r="C50" s="226"/>
      <c r="D50" s="226"/>
      <c r="E50" s="226"/>
      <c r="F50" s="226"/>
      <c r="G50" s="226"/>
      <c r="H50" s="226"/>
    </row>
  </sheetData>
  <sheetProtection algorithmName="SHA-512" hashValue="wQmQWPl0hDEcJ1OIHrveQOHdFwOE23ov7zMPG1vJePLQRrxfojMlkYCxXl/r3bORaJlFr1gl4Pzb4g2jTS8pUg==" saltValue="snGE0IHgbR0iIKTAOwypww==" spinCount="100000" sheet="1" objects="1" scenarios="1" selectLockedCells="1"/>
  <mergeCells count="21">
    <mergeCell ref="A15:B15"/>
    <mergeCell ref="A1:H1"/>
    <mergeCell ref="A18:H19"/>
    <mergeCell ref="E16:F16"/>
    <mergeCell ref="C4:C5"/>
    <mergeCell ref="A3:E3"/>
    <mergeCell ref="A4:B5"/>
    <mergeCell ref="A6:B6"/>
    <mergeCell ref="A7:B7"/>
    <mergeCell ref="A8:B8"/>
    <mergeCell ref="A9:B9"/>
    <mergeCell ref="A10:B10"/>
    <mergeCell ref="A11:B11"/>
    <mergeCell ref="A12:B12"/>
    <mergeCell ref="A13:B13"/>
    <mergeCell ref="A14:B14"/>
    <mergeCell ref="A50:H50"/>
    <mergeCell ref="A20:E20"/>
    <mergeCell ref="A21:A22"/>
    <mergeCell ref="E49:F49"/>
    <mergeCell ref="C21:C22"/>
  </mergeCells>
  <phoneticPr fontId="0" type="noConversion"/>
  <dataValidations count="3">
    <dataValidation type="textLength" operator="lessThanOrEqual" allowBlank="1" showErrorMessage="1" errorTitle="Erreur" error="N'entrer que l'année sans le mois" sqref="D6:D15 D25:D32 D34:D48" xr:uid="{00000000-0002-0000-0300-000000000000}">
      <formula1>4</formula1>
    </dataValidation>
    <dataValidation type="whole" operator="greaterThanOrEqual" allowBlank="1" showInputMessage="1" showErrorMessage="1" error="Ce champ ne peut contenir de valeur négative" sqref="F34:H48 G49:H49 F25:F32 H25:H32 G26:G32" xr:uid="{00000000-0002-0000-0300-000001000000}">
      <formula1>1</formula1>
    </dataValidation>
    <dataValidation type="whole" operator="greaterThanOrEqual" allowBlank="1" showInputMessage="1" showErrorMessage="1" errorTitle="Erreur" error="Ce champ ne peut contenir de valeur négative" sqref="F6:H15 G16:H16 G25" xr:uid="{00000000-0002-0000-0300-000002000000}">
      <formula1>1</formula1>
    </dataValidation>
  </dataValidations>
  <printOptions horizontalCentered="1"/>
  <pageMargins left="0.78740157480314998" right="0.78740157480314998" top="0.78740157480314998" bottom="0.78740157480314998" header="0.511811023622047" footer="0.511811023622047"/>
  <pageSetup scale="76" orientation="portrait" verticalDpi="96"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2"/>
  <sheetViews>
    <sheetView showGridLines="0" showRowColHeaders="0" zoomScaleNormal="100" workbookViewId="0">
      <pane ySplit="4" topLeftCell="A5" activePane="bottomLeft" state="frozen"/>
      <selection pane="bottomLeft" activeCell="C7" sqref="C7:G7"/>
    </sheetView>
  </sheetViews>
  <sheetFormatPr baseColWidth="10" defaultRowHeight="12.75" x14ac:dyDescent="0.2"/>
  <cols>
    <col min="1" max="1" width="30.7109375" customWidth="1"/>
    <col min="2" max="2" width="4.28515625" customWidth="1"/>
    <col min="3" max="3" width="15.7109375" customWidth="1"/>
    <col min="4" max="5" width="8.7109375" customWidth="1"/>
    <col min="6" max="6" width="12.7109375" customWidth="1"/>
    <col min="7" max="7" width="8.85546875" customWidth="1"/>
    <col min="8" max="8" width="13.42578125" customWidth="1"/>
    <col min="9" max="9" width="14.85546875" customWidth="1"/>
  </cols>
  <sheetData>
    <row r="1" spans="1:9" ht="12.75" customHeight="1" x14ac:dyDescent="0.2">
      <c r="A1" s="189" t="s">
        <v>84</v>
      </c>
      <c r="B1" s="189"/>
      <c r="C1" s="189"/>
      <c r="D1" s="189"/>
      <c r="E1" s="189"/>
      <c r="F1" s="189"/>
      <c r="G1" s="189"/>
      <c r="H1" s="189"/>
      <c r="I1" s="245"/>
    </row>
    <row r="2" spans="1:9" ht="12.75" customHeight="1" x14ac:dyDescent="0.2">
      <c r="A2" s="246"/>
      <c r="B2" s="246"/>
      <c r="C2" s="246"/>
      <c r="D2" s="246"/>
      <c r="E2" s="246"/>
      <c r="F2" s="246"/>
      <c r="G2" s="246"/>
      <c r="H2" s="246"/>
      <c r="I2" s="247"/>
    </row>
    <row r="3" spans="1:9" ht="15.75" x14ac:dyDescent="0.2">
      <c r="A3" s="220" t="s">
        <v>9</v>
      </c>
      <c r="B3" s="148"/>
      <c r="C3" s="234" t="s">
        <v>223</v>
      </c>
      <c r="D3" s="238"/>
      <c r="E3" s="238"/>
      <c r="F3" s="238"/>
      <c r="G3" s="235"/>
      <c r="H3" s="81" t="s">
        <v>196</v>
      </c>
      <c r="I3" s="81" t="s">
        <v>221</v>
      </c>
    </row>
    <row r="4" spans="1:9" ht="15.75" x14ac:dyDescent="0.2">
      <c r="A4" s="221"/>
      <c r="B4" s="149"/>
      <c r="C4" s="239" t="s">
        <v>224</v>
      </c>
      <c r="D4" s="240"/>
      <c r="E4" s="240"/>
      <c r="F4" s="240"/>
      <c r="G4" s="241"/>
      <c r="H4" s="83" t="s">
        <v>52</v>
      </c>
      <c r="I4" s="83" t="s">
        <v>222</v>
      </c>
    </row>
    <row r="5" spans="1:9" ht="14.25" x14ac:dyDescent="0.2">
      <c r="A5" s="28" t="s">
        <v>72</v>
      </c>
      <c r="B5" s="151"/>
      <c r="C5" s="242"/>
      <c r="D5" s="243"/>
      <c r="E5" s="243"/>
      <c r="F5" s="243"/>
      <c r="G5" s="244"/>
      <c r="H5" s="73"/>
      <c r="I5" s="101"/>
    </row>
    <row r="6" spans="1:9" ht="14.25" x14ac:dyDescent="0.2">
      <c r="A6" s="28" t="s">
        <v>164</v>
      </c>
      <c r="B6" s="151"/>
      <c r="C6" s="242"/>
      <c r="D6" s="243"/>
      <c r="E6" s="243"/>
      <c r="F6" s="243"/>
      <c r="G6" s="244"/>
      <c r="H6" s="73"/>
      <c r="I6" s="101"/>
    </row>
    <row r="7" spans="1:9" ht="14.25" x14ac:dyDescent="0.2">
      <c r="A7" s="28" t="s">
        <v>165</v>
      </c>
      <c r="B7" s="151"/>
      <c r="C7" s="242"/>
      <c r="D7" s="243"/>
      <c r="E7" s="243"/>
      <c r="F7" s="243"/>
      <c r="G7" s="244"/>
      <c r="H7" s="73"/>
      <c r="I7" s="101"/>
    </row>
    <row r="8" spans="1:9" ht="14.25" x14ac:dyDescent="0.2">
      <c r="A8" s="28" t="s">
        <v>73</v>
      </c>
      <c r="B8" s="151"/>
      <c r="C8" s="242"/>
      <c r="D8" s="243"/>
      <c r="E8" s="243"/>
      <c r="F8" s="243"/>
      <c r="G8" s="244"/>
      <c r="H8" s="73"/>
      <c r="I8" s="101"/>
    </row>
    <row r="9" spans="1:9" ht="14.25" x14ac:dyDescent="0.2">
      <c r="A9" s="28" t="s">
        <v>74</v>
      </c>
      <c r="B9" s="151"/>
      <c r="C9" s="242"/>
      <c r="D9" s="243"/>
      <c r="E9" s="243"/>
      <c r="F9" s="243"/>
      <c r="G9" s="244"/>
      <c r="H9" s="73"/>
      <c r="I9" s="101"/>
    </row>
    <row r="10" spans="1:9" ht="14.25" x14ac:dyDescent="0.2">
      <c r="A10" s="28" t="s">
        <v>167</v>
      </c>
      <c r="B10" s="151"/>
      <c r="C10" s="242"/>
      <c r="D10" s="243"/>
      <c r="E10" s="243"/>
      <c r="F10" s="243"/>
      <c r="G10" s="244"/>
      <c r="H10" s="73"/>
      <c r="I10" s="101"/>
    </row>
    <row r="11" spans="1:9" ht="14.25" x14ac:dyDescent="0.2">
      <c r="A11" s="28" t="s">
        <v>168</v>
      </c>
      <c r="B11" s="151"/>
      <c r="C11" s="242"/>
      <c r="D11" s="243"/>
      <c r="E11" s="243"/>
      <c r="F11" s="243"/>
      <c r="G11" s="244"/>
      <c r="H11" s="73"/>
      <c r="I11" s="101"/>
    </row>
    <row r="12" spans="1:9" ht="14.25" x14ac:dyDescent="0.2">
      <c r="A12" s="28" t="s">
        <v>75</v>
      </c>
      <c r="B12" s="28"/>
      <c r="C12" s="248"/>
      <c r="D12" s="248"/>
      <c r="E12" s="248"/>
      <c r="F12" s="248"/>
      <c r="G12" s="248"/>
      <c r="H12" s="73"/>
      <c r="I12" s="101"/>
    </row>
    <row r="13" spans="1:9" ht="14.25" x14ac:dyDescent="0.2">
      <c r="A13" s="28" t="s">
        <v>76</v>
      </c>
      <c r="B13" s="28"/>
      <c r="C13" s="248"/>
      <c r="D13" s="248"/>
      <c r="E13" s="248"/>
      <c r="F13" s="248"/>
      <c r="G13" s="248"/>
      <c r="H13" s="73"/>
      <c r="I13" s="101"/>
    </row>
    <row r="14" spans="1:9" ht="14.25" x14ac:dyDescent="0.2">
      <c r="A14" s="28" t="s">
        <v>77</v>
      </c>
      <c r="B14" s="28"/>
      <c r="C14" s="248"/>
      <c r="D14" s="248"/>
      <c r="E14" s="248"/>
      <c r="F14" s="248"/>
      <c r="G14" s="248"/>
      <c r="H14" s="73"/>
      <c r="I14" s="101"/>
    </row>
    <row r="15" spans="1:9" ht="14.25" x14ac:dyDescent="0.2">
      <c r="A15" s="28" t="s">
        <v>169</v>
      </c>
      <c r="B15" s="151"/>
      <c r="C15" s="242"/>
      <c r="D15" s="243"/>
      <c r="E15" s="243"/>
      <c r="F15" s="243"/>
      <c r="G15" s="244"/>
      <c r="H15" s="73"/>
      <c r="I15" s="101"/>
    </row>
    <row r="16" spans="1:9" ht="14.25" x14ac:dyDescent="0.2">
      <c r="A16" s="28" t="s">
        <v>170</v>
      </c>
      <c r="B16" s="28"/>
      <c r="C16" s="248"/>
      <c r="D16" s="248"/>
      <c r="E16" s="248"/>
      <c r="F16" s="248"/>
      <c r="G16" s="248"/>
      <c r="H16" s="73"/>
      <c r="I16" s="101"/>
    </row>
    <row r="17" spans="1:9" ht="14.25" x14ac:dyDescent="0.2">
      <c r="A17" s="28" t="s">
        <v>171</v>
      </c>
      <c r="B17" s="28"/>
      <c r="C17" s="248"/>
      <c r="D17" s="248"/>
      <c r="E17" s="248"/>
      <c r="F17" s="248"/>
      <c r="G17" s="248"/>
      <c r="H17" s="73"/>
      <c r="I17" s="101"/>
    </row>
    <row r="18" spans="1:9" ht="14.25" x14ac:dyDescent="0.2">
      <c r="A18" s="28" t="s">
        <v>172</v>
      </c>
      <c r="B18" s="151"/>
      <c r="C18" s="242"/>
      <c r="D18" s="243"/>
      <c r="E18" s="243"/>
      <c r="F18" s="243"/>
      <c r="G18" s="244"/>
      <c r="H18" s="73"/>
      <c r="I18" s="101"/>
    </row>
    <row r="19" spans="1:9" ht="14.25" x14ac:dyDescent="0.2">
      <c r="A19" s="28" t="s">
        <v>173</v>
      </c>
      <c r="B19" s="151"/>
      <c r="C19" s="242"/>
      <c r="D19" s="243"/>
      <c r="E19" s="243"/>
      <c r="F19" s="243"/>
      <c r="G19" s="244"/>
      <c r="H19" s="73"/>
      <c r="I19" s="101"/>
    </row>
    <row r="20" spans="1:9" ht="14.25" x14ac:dyDescent="0.2">
      <c r="A20" s="28" t="s">
        <v>78</v>
      </c>
      <c r="B20" s="151"/>
      <c r="C20" s="242"/>
      <c r="D20" s="243"/>
      <c r="E20" s="243"/>
      <c r="F20" s="243"/>
      <c r="G20" s="244"/>
      <c r="H20" s="73"/>
      <c r="I20" s="101"/>
    </row>
    <row r="21" spans="1:9" ht="14.25" x14ac:dyDescent="0.2">
      <c r="A21" s="28" t="s">
        <v>174</v>
      </c>
      <c r="B21" s="151"/>
      <c r="C21" s="242"/>
      <c r="D21" s="243"/>
      <c r="E21" s="243"/>
      <c r="F21" s="243"/>
      <c r="G21" s="244"/>
      <c r="H21" s="73"/>
      <c r="I21" s="101"/>
    </row>
    <row r="22" spans="1:9" ht="14.25" x14ac:dyDescent="0.2">
      <c r="A22" s="28" t="s">
        <v>79</v>
      </c>
      <c r="B22" s="151"/>
      <c r="C22" s="242"/>
      <c r="D22" s="243"/>
      <c r="E22" s="243"/>
      <c r="F22" s="243"/>
      <c r="G22" s="244"/>
      <c r="H22" s="73"/>
      <c r="I22" s="101"/>
    </row>
    <row r="23" spans="1:9" ht="14.25" x14ac:dyDescent="0.2">
      <c r="A23" s="28" t="s">
        <v>176</v>
      </c>
      <c r="B23" s="151"/>
      <c r="C23" s="242"/>
      <c r="D23" s="243"/>
      <c r="E23" s="243"/>
      <c r="F23" s="243"/>
      <c r="G23" s="244"/>
      <c r="H23" s="73"/>
      <c r="I23" s="101"/>
    </row>
    <row r="24" spans="1:9" ht="14.25" x14ac:dyDescent="0.2">
      <c r="A24" s="28" t="s">
        <v>177</v>
      </c>
      <c r="B24" s="151"/>
      <c r="C24" s="242"/>
      <c r="D24" s="243"/>
      <c r="E24" s="243"/>
      <c r="F24" s="243"/>
      <c r="G24" s="244"/>
      <c r="H24" s="73"/>
      <c r="I24" s="101"/>
    </row>
    <row r="25" spans="1:9" ht="14.25" x14ac:dyDescent="0.2">
      <c r="A25" s="28" t="s">
        <v>178</v>
      </c>
      <c r="B25" s="151"/>
      <c r="C25" s="242"/>
      <c r="D25" s="243"/>
      <c r="E25" s="243"/>
      <c r="F25" s="243"/>
      <c r="G25" s="244"/>
      <c r="H25" s="73"/>
      <c r="I25" s="101"/>
    </row>
    <row r="26" spans="1:9" ht="14.25" x14ac:dyDescent="0.2">
      <c r="A26" s="28" t="s">
        <v>179</v>
      </c>
      <c r="B26" s="151"/>
      <c r="C26" s="242"/>
      <c r="D26" s="243"/>
      <c r="E26" s="243"/>
      <c r="F26" s="243"/>
      <c r="G26" s="244"/>
      <c r="H26" s="73"/>
      <c r="I26" s="101"/>
    </row>
    <row r="27" spans="1:9" ht="14.25" x14ac:dyDescent="0.2">
      <c r="A27" s="28" t="s">
        <v>180</v>
      </c>
      <c r="B27" s="151"/>
      <c r="C27" s="242"/>
      <c r="D27" s="243"/>
      <c r="E27" s="243"/>
      <c r="F27" s="243"/>
      <c r="G27" s="244"/>
      <c r="H27" s="73"/>
      <c r="I27" s="101"/>
    </row>
    <row r="28" spans="1:9" ht="14.25" x14ac:dyDescent="0.2">
      <c r="A28" s="28" t="s">
        <v>192</v>
      </c>
      <c r="B28" s="151"/>
      <c r="C28" s="242"/>
      <c r="D28" s="243"/>
      <c r="E28" s="243"/>
      <c r="F28" s="243"/>
      <c r="G28" s="244"/>
      <c r="H28" s="73"/>
      <c r="I28" s="101"/>
    </row>
    <row r="29" spans="1:9" ht="14.25" x14ac:dyDescent="0.2">
      <c r="A29" s="28" t="s">
        <v>181</v>
      </c>
      <c r="B29" s="151"/>
      <c r="C29" s="242"/>
      <c r="D29" s="243"/>
      <c r="E29" s="243"/>
      <c r="F29" s="243"/>
      <c r="G29" s="244"/>
      <c r="H29" s="73"/>
      <c r="I29" s="101"/>
    </row>
    <row r="30" spans="1:9" ht="14.25" x14ac:dyDescent="0.2">
      <c r="A30" s="28" t="s">
        <v>175</v>
      </c>
      <c r="B30" s="152"/>
      <c r="C30" s="249" t="s">
        <v>256</v>
      </c>
      <c r="D30" s="250"/>
      <c r="E30" s="250"/>
      <c r="F30" s="250"/>
      <c r="G30" s="250"/>
      <c r="H30" s="250"/>
      <c r="I30" s="251"/>
    </row>
    <row r="31" spans="1:9" ht="14.25" x14ac:dyDescent="0.2">
      <c r="A31" s="28" t="s">
        <v>182</v>
      </c>
      <c r="B31" s="153"/>
      <c r="C31" s="252"/>
      <c r="D31" s="253"/>
      <c r="E31" s="253"/>
      <c r="F31" s="253"/>
      <c r="G31" s="253"/>
      <c r="H31" s="253"/>
      <c r="I31" s="254"/>
    </row>
    <row r="32" spans="1:9" ht="14.25" x14ac:dyDescent="0.2">
      <c r="A32" s="28" t="s">
        <v>241</v>
      </c>
      <c r="B32" s="153"/>
      <c r="C32" s="255"/>
      <c r="D32" s="256"/>
      <c r="E32" s="256"/>
      <c r="F32" s="256"/>
      <c r="G32" s="257"/>
      <c r="H32" s="168"/>
      <c r="I32" s="101"/>
    </row>
    <row r="33" spans="1:9" ht="14.25" x14ac:dyDescent="0.2">
      <c r="A33" s="28" t="s">
        <v>183</v>
      </c>
      <c r="B33" s="151"/>
      <c r="C33" s="242"/>
      <c r="D33" s="243"/>
      <c r="E33" s="243"/>
      <c r="F33" s="243"/>
      <c r="G33" s="244"/>
      <c r="H33" s="73"/>
      <c r="I33" s="101"/>
    </row>
    <row r="34" spans="1:9" ht="14.25" x14ac:dyDescent="0.2">
      <c r="A34" s="28" t="s">
        <v>184</v>
      </c>
      <c r="B34" s="151"/>
      <c r="C34" s="242"/>
      <c r="D34" s="243"/>
      <c r="E34" s="243"/>
      <c r="F34" s="243"/>
      <c r="G34" s="244"/>
      <c r="H34" s="73"/>
      <c r="I34" s="101"/>
    </row>
    <row r="35" spans="1:9" ht="14.25" x14ac:dyDescent="0.2">
      <c r="A35" s="28" t="s">
        <v>185</v>
      </c>
      <c r="B35" s="151"/>
      <c r="C35" s="242"/>
      <c r="D35" s="243"/>
      <c r="E35" s="243"/>
      <c r="F35" s="243"/>
      <c r="G35" s="244"/>
      <c r="H35" s="73"/>
      <c r="I35" s="101"/>
    </row>
    <row r="36" spans="1:9" ht="14.25" x14ac:dyDescent="0.2">
      <c r="A36" s="28" t="s">
        <v>186</v>
      </c>
      <c r="B36" s="151"/>
      <c r="C36" s="242"/>
      <c r="D36" s="243"/>
      <c r="E36" s="243"/>
      <c r="F36" s="243"/>
      <c r="G36" s="244"/>
      <c r="H36" s="73"/>
      <c r="I36" s="101"/>
    </row>
    <row r="37" spans="1:9" ht="14.25" x14ac:dyDescent="0.2">
      <c r="A37" s="28" t="s">
        <v>187</v>
      </c>
      <c r="B37" s="151"/>
      <c r="C37" s="242"/>
      <c r="D37" s="243"/>
      <c r="E37" s="243"/>
      <c r="F37" s="243"/>
      <c r="G37" s="244"/>
      <c r="H37" s="73"/>
      <c r="I37" s="101"/>
    </row>
    <row r="38" spans="1:9" ht="14.25" x14ac:dyDescent="0.2">
      <c r="A38" s="28" t="s">
        <v>193</v>
      </c>
      <c r="B38" s="28"/>
      <c r="C38" s="248"/>
      <c r="D38" s="248"/>
      <c r="E38" s="248"/>
      <c r="F38" s="248"/>
      <c r="G38" s="248"/>
      <c r="H38" s="73"/>
      <c r="I38" s="101"/>
    </row>
    <row r="39" spans="1:9" ht="14.25" x14ac:dyDescent="0.2">
      <c r="A39" s="28" t="s">
        <v>80</v>
      </c>
      <c r="B39" s="28"/>
      <c r="C39" s="248"/>
      <c r="D39" s="248"/>
      <c r="E39" s="248"/>
      <c r="F39" s="248"/>
      <c r="G39" s="248"/>
      <c r="H39" s="73"/>
      <c r="I39" s="101"/>
    </row>
    <row r="40" spans="1:9" ht="14.25" x14ac:dyDescent="0.2">
      <c r="A40" s="28" t="s">
        <v>81</v>
      </c>
      <c r="B40" s="28"/>
      <c r="C40" s="248"/>
      <c r="D40" s="248"/>
      <c r="E40" s="248"/>
      <c r="F40" s="248"/>
      <c r="G40" s="248"/>
      <c r="H40" s="73"/>
      <c r="I40" s="101"/>
    </row>
    <row r="41" spans="1:9" ht="14.25" x14ac:dyDescent="0.2">
      <c r="A41" s="28" t="s">
        <v>82</v>
      </c>
      <c r="B41" s="28"/>
      <c r="C41" s="248"/>
      <c r="D41" s="248"/>
      <c r="E41" s="248"/>
      <c r="F41" s="248"/>
      <c r="G41" s="248"/>
      <c r="H41" s="73"/>
      <c r="I41" s="101"/>
    </row>
    <row r="42" spans="1:9" ht="14.25" x14ac:dyDescent="0.2">
      <c r="A42" s="28" t="s">
        <v>188</v>
      </c>
      <c r="B42" s="151"/>
      <c r="C42" s="242"/>
      <c r="D42" s="243"/>
      <c r="E42" s="243"/>
      <c r="F42" s="243"/>
      <c r="G42" s="244"/>
      <c r="H42" s="73"/>
      <c r="I42" s="101"/>
    </row>
    <row r="43" spans="1:9" ht="14.25" x14ac:dyDescent="0.2">
      <c r="A43" s="28" t="s">
        <v>189</v>
      </c>
      <c r="B43" s="151"/>
      <c r="C43" s="242"/>
      <c r="D43" s="243"/>
      <c r="E43" s="243"/>
      <c r="F43" s="243"/>
      <c r="G43" s="244"/>
      <c r="H43" s="73"/>
      <c r="I43" s="101"/>
    </row>
    <row r="44" spans="1:9" ht="14.25" x14ac:dyDescent="0.2">
      <c r="A44" s="28" t="s">
        <v>242</v>
      </c>
      <c r="B44" s="151"/>
      <c r="C44" s="242"/>
      <c r="D44" s="243"/>
      <c r="E44" s="243"/>
      <c r="F44" s="243"/>
      <c r="G44" s="244"/>
      <c r="H44" s="73"/>
      <c r="I44" s="101"/>
    </row>
    <row r="45" spans="1:9" ht="14.25" x14ac:dyDescent="0.2">
      <c r="A45" s="28" t="s">
        <v>83</v>
      </c>
      <c r="B45" s="151"/>
      <c r="C45" s="242"/>
      <c r="D45" s="243"/>
      <c r="E45" s="243"/>
      <c r="F45" s="243"/>
      <c r="G45" s="244"/>
      <c r="H45" s="73"/>
      <c r="I45" s="101"/>
    </row>
    <row r="46" spans="1:9" ht="14.25" x14ac:dyDescent="0.2">
      <c r="A46" s="28" t="s">
        <v>208</v>
      </c>
      <c r="B46" s="151"/>
      <c r="C46" s="258"/>
      <c r="D46" s="259"/>
      <c r="E46" s="259"/>
      <c r="F46" s="259"/>
      <c r="G46" s="259"/>
      <c r="H46" s="111"/>
      <c r="I46" s="112"/>
    </row>
    <row r="47" spans="1:9" ht="14.25" x14ac:dyDescent="0.2">
      <c r="A47" s="85"/>
      <c r="B47" s="151"/>
      <c r="C47" s="242"/>
      <c r="D47" s="243"/>
      <c r="E47" s="243"/>
      <c r="F47" s="243"/>
      <c r="G47" s="244"/>
      <c r="H47" s="73"/>
      <c r="I47" s="101"/>
    </row>
    <row r="48" spans="1:9" ht="14.25" x14ac:dyDescent="0.2">
      <c r="A48" s="85"/>
      <c r="B48" s="151"/>
      <c r="C48" s="242"/>
      <c r="D48" s="243"/>
      <c r="E48" s="243"/>
      <c r="F48" s="243"/>
      <c r="G48" s="244"/>
      <c r="H48" s="73"/>
      <c r="I48" s="101"/>
    </row>
    <row r="49" spans="1:9" ht="14.25" x14ac:dyDescent="0.2">
      <c r="A49" s="85"/>
      <c r="B49" s="151"/>
      <c r="C49" s="242"/>
      <c r="D49" s="243"/>
      <c r="E49" s="243"/>
      <c r="F49" s="243"/>
      <c r="G49" s="244"/>
      <c r="H49" s="73"/>
      <c r="I49" s="101"/>
    </row>
    <row r="50" spans="1:9" ht="14.25" x14ac:dyDescent="0.2">
      <c r="A50" s="85"/>
      <c r="B50" s="151"/>
      <c r="C50" s="242"/>
      <c r="D50" s="243"/>
      <c r="E50" s="243"/>
      <c r="F50" s="243"/>
      <c r="G50" s="244"/>
      <c r="H50" s="73"/>
      <c r="I50" s="101"/>
    </row>
    <row r="51" spans="1:9" ht="14.25" x14ac:dyDescent="0.2">
      <c r="A51" s="85"/>
      <c r="B51" s="151"/>
      <c r="C51" s="242"/>
      <c r="D51" s="243"/>
      <c r="E51" s="243"/>
      <c r="F51" s="243"/>
      <c r="G51" s="244"/>
      <c r="H51" s="73"/>
      <c r="I51" s="101"/>
    </row>
    <row r="52" spans="1:9" ht="14.25" x14ac:dyDescent="0.2">
      <c r="A52" s="85"/>
      <c r="B52" s="151"/>
      <c r="C52" s="242"/>
      <c r="D52" s="243"/>
      <c r="E52" s="243"/>
      <c r="F52" s="243"/>
      <c r="G52" s="244"/>
      <c r="H52" s="73"/>
      <c r="I52" s="101"/>
    </row>
    <row r="53" spans="1:9" ht="14.25" x14ac:dyDescent="0.2">
      <c r="A53" s="85"/>
      <c r="B53" s="151"/>
      <c r="C53" s="242"/>
      <c r="D53" s="243"/>
      <c r="E53" s="243"/>
      <c r="F53" s="243"/>
      <c r="G53" s="244"/>
      <c r="H53" s="73"/>
      <c r="I53" s="101"/>
    </row>
    <row r="54" spans="1:9" ht="14.25" x14ac:dyDescent="0.2">
      <c r="A54" s="85"/>
      <c r="B54" s="151"/>
      <c r="C54" s="242"/>
      <c r="D54" s="243"/>
      <c r="E54" s="243"/>
      <c r="F54" s="243"/>
      <c r="G54" s="244"/>
      <c r="H54" s="73"/>
      <c r="I54" s="101"/>
    </row>
    <row r="55" spans="1:9" ht="14.25" x14ac:dyDescent="0.2">
      <c r="A55" s="85"/>
      <c r="B55" s="151"/>
      <c r="C55" s="242"/>
      <c r="D55" s="243"/>
      <c r="E55" s="243"/>
      <c r="F55" s="243"/>
      <c r="G55" s="244"/>
      <c r="H55" s="73"/>
      <c r="I55" s="101"/>
    </row>
    <row r="56" spans="1:9" ht="14.25" x14ac:dyDescent="0.2">
      <c r="A56" s="85"/>
      <c r="B56" s="151"/>
      <c r="C56" s="242"/>
      <c r="D56" s="243"/>
      <c r="E56" s="243"/>
      <c r="F56" s="243"/>
      <c r="G56" s="244"/>
      <c r="H56" s="73"/>
      <c r="I56" s="101"/>
    </row>
    <row r="57" spans="1:9" ht="14.25" x14ac:dyDescent="0.2">
      <c r="A57" s="85"/>
      <c r="B57" s="151"/>
      <c r="C57" s="242"/>
      <c r="D57" s="243"/>
      <c r="E57" s="243"/>
      <c r="F57" s="243"/>
      <c r="G57" s="244"/>
      <c r="H57" s="73"/>
      <c r="I57" s="101"/>
    </row>
    <row r="58" spans="1:9" ht="14.25" x14ac:dyDescent="0.2">
      <c r="A58" s="85"/>
      <c r="B58" s="151"/>
      <c r="C58" s="242"/>
      <c r="D58" s="243"/>
      <c r="E58" s="243"/>
      <c r="F58" s="243"/>
      <c r="G58" s="244"/>
      <c r="H58" s="73"/>
      <c r="I58" s="101"/>
    </row>
    <row r="59" spans="1:9" ht="14.25" x14ac:dyDescent="0.2">
      <c r="A59" s="85"/>
      <c r="B59" s="151"/>
      <c r="C59" s="242"/>
      <c r="D59" s="243"/>
      <c r="E59" s="243"/>
      <c r="F59" s="243"/>
      <c r="G59" s="244"/>
      <c r="H59" s="73"/>
      <c r="I59" s="101"/>
    </row>
    <row r="60" spans="1:9" ht="14.25" x14ac:dyDescent="0.2">
      <c r="A60" s="85"/>
      <c r="B60" s="151"/>
      <c r="C60" s="242"/>
      <c r="D60" s="243"/>
      <c r="E60" s="243"/>
      <c r="F60" s="243"/>
      <c r="G60" s="244"/>
      <c r="H60" s="73"/>
      <c r="I60" s="101"/>
    </row>
    <row r="61" spans="1:9" ht="14.25" x14ac:dyDescent="0.2">
      <c r="A61" s="85"/>
      <c r="B61" s="151"/>
      <c r="C61" s="242"/>
      <c r="D61" s="243"/>
      <c r="E61" s="243"/>
      <c r="F61" s="243"/>
      <c r="G61" s="244"/>
      <c r="H61" s="73"/>
      <c r="I61" s="101"/>
    </row>
    <row r="62" spans="1:9" ht="15.75" x14ac:dyDescent="0.25">
      <c r="A62" s="86"/>
      <c r="B62" s="18"/>
      <c r="F62" s="76"/>
      <c r="H62" s="99" t="s">
        <v>67</v>
      </c>
      <c r="I62" s="100">
        <f>SUM(I5:I61)</f>
        <v>0</v>
      </c>
    </row>
  </sheetData>
  <sheetProtection algorithmName="SHA-512" hashValue="er+0XF+utNxGstToHIYu9F9x8pNzXoHQzG2UyJLeup8FLap+AsTNY29Vhn7U70N7zHalXDd2W1x/vRAmDzx9tw==" saltValue="A4FE09F42hfT0h6oCs4E5g==" spinCount="100000" sheet="1" objects="1" scenarios="1" selectLockedCells="1"/>
  <mergeCells count="60">
    <mergeCell ref="C35:G35"/>
    <mergeCell ref="C36:G36"/>
    <mergeCell ref="C59:G59"/>
    <mergeCell ref="C60:G60"/>
    <mergeCell ref="C42:G42"/>
    <mergeCell ref="C43:G43"/>
    <mergeCell ref="C46:G46"/>
    <mergeCell ref="C47:G47"/>
    <mergeCell ref="C57:G57"/>
    <mergeCell ref="C58:G58"/>
    <mergeCell ref="C37:G37"/>
    <mergeCell ref="C40:G40"/>
    <mergeCell ref="C41:G41"/>
    <mergeCell ref="C45:G45"/>
    <mergeCell ref="C61:G61"/>
    <mergeCell ref="C38:G38"/>
    <mergeCell ref="C39:G39"/>
    <mergeCell ref="C48:G48"/>
    <mergeCell ref="C56:G56"/>
    <mergeCell ref="C55:G55"/>
    <mergeCell ref="C54:G54"/>
    <mergeCell ref="C53:G53"/>
    <mergeCell ref="C52:G52"/>
    <mergeCell ref="C51:G51"/>
    <mergeCell ref="C50:G50"/>
    <mergeCell ref="C49:G49"/>
    <mergeCell ref="C44:G44"/>
    <mergeCell ref="C6:G6"/>
    <mergeCell ref="C7:G7"/>
    <mergeCell ref="C10:G10"/>
    <mergeCell ref="C15:G15"/>
    <mergeCell ref="C18:G18"/>
    <mergeCell ref="C8:G8"/>
    <mergeCell ref="C9:G9"/>
    <mergeCell ref="C12:G12"/>
    <mergeCell ref="C13:G13"/>
    <mergeCell ref="C14:G14"/>
    <mergeCell ref="C16:G16"/>
    <mergeCell ref="C11:G11"/>
    <mergeCell ref="C19:G19"/>
    <mergeCell ref="C17:G17"/>
    <mergeCell ref="C20:G20"/>
    <mergeCell ref="C22:G22"/>
    <mergeCell ref="C34:G34"/>
    <mergeCell ref="C21:G21"/>
    <mergeCell ref="C23:G23"/>
    <mergeCell ref="C24:G24"/>
    <mergeCell ref="C25:G25"/>
    <mergeCell ref="C26:G26"/>
    <mergeCell ref="C27:G27"/>
    <mergeCell ref="C28:G28"/>
    <mergeCell ref="C29:G29"/>
    <mergeCell ref="C33:G33"/>
    <mergeCell ref="C30:I31"/>
    <mergeCell ref="C32:G32"/>
    <mergeCell ref="A3:A4"/>
    <mergeCell ref="C3:G3"/>
    <mergeCell ref="C4:G4"/>
    <mergeCell ref="C5:G5"/>
    <mergeCell ref="A1:I2"/>
  </mergeCells>
  <dataValidations count="1">
    <dataValidation type="whole" operator="greaterThanOrEqual" allowBlank="1" showInputMessage="1" showErrorMessage="1" errorTitle="Erreur" error="Ce champ ne peut contenir de valeur négative" sqref="H47:I61 H5:I29 H33:I45" xr:uid="{00000000-0002-0000-0400-000000000000}">
      <formula1>1</formula1>
    </dataValidation>
  </dataValidations>
  <printOptions horizontalCentered="1"/>
  <pageMargins left="0.7" right="0.7" top="0.75" bottom="0.75" header="0.3" footer="0.3"/>
  <pageSetup scale="77"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M50"/>
  <sheetViews>
    <sheetView showGridLines="0" showRowColHeaders="0" zoomScaleNormal="100" workbookViewId="0">
      <pane ySplit="17" topLeftCell="A18" activePane="bottomLeft" state="frozen"/>
      <selection pane="bottomLeft" activeCell="H5" sqref="H5"/>
    </sheetView>
  </sheetViews>
  <sheetFormatPr baseColWidth="10" defaultColWidth="9.140625" defaultRowHeight="12.75" x14ac:dyDescent="0.2"/>
  <cols>
    <col min="1" max="1" width="10" customWidth="1"/>
    <col min="2" max="2" width="14.7109375" customWidth="1"/>
    <col min="3" max="3" width="17.42578125" customWidth="1"/>
    <col min="4" max="5" width="8.7109375" customWidth="1"/>
    <col min="6" max="6" width="12.5703125" customWidth="1"/>
    <col min="7" max="7" width="17.5703125" customWidth="1"/>
    <col min="8" max="8" width="14.7109375" customWidth="1"/>
    <col min="9" max="9" width="7" customWidth="1"/>
    <col min="10" max="10" width="6.42578125" customWidth="1"/>
    <col min="11" max="11" width="7.7109375" customWidth="1"/>
    <col min="12" max="12" width="5.28515625" customWidth="1"/>
    <col min="13" max="13" width="6.28515625" customWidth="1"/>
  </cols>
  <sheetData>
    <row r="1" spans="1:13" ht="21" customHeight="1" x14ac:dyDescent="0.2">
      <c r="A1" s="189" t="s">
        <v>85</v>
      </c>
      <c r="B1" s="189"/>
      <c r="C1" s="189"/>
      <c r="D1" s="189"/>
      <c r="E1" s="189"/>
      <c r="F1" s="189"/>
      <c r="G1" s="189"/>
      <c r="H1" s="189"/>
      <c r="I1" s="8"/>
      <c r="J1" s="8"/>
      <c r="K1" s="8"/>
      <c r="L1" s="8"/>
      <c r="M1" s="8"/>
    </row>
    <row r="2" spans="1:13" ht="3" customHeight="1" x14ac:dyDescent="0.2">
      <c r="A2" s="7"/>
      <c r="B2" s="7"/>
      <c r="C2" s="7"/>
      <c r="D2" s="7"/>
      <c r="E2" s="7"/>
      <c r="F2" s="7"/>
      <c r="G2" s="7"/>
      <c r="H2" s="79"/>
      <c r="I2" s="8"/>
      <c r="J2" s="8"/>
      <c r="K2" s="8"/>
      <c r="L2" s="8"/>
    </row>
    <row r="3" spans="1:13" ht="12.75" customHeight="1" x14ac:dyDescent="0.2">
      <c r="A3" s="220" t="s">
        <v>9</v>
      </c>
      <c r="B3" s="220" t="s">
        <v>88</v>
      </c>
      <c r="C3" s="220" t="s">
        <v>87</v>
      </c>
      <c r="D3" s="15" t="s">
        <v>10</v>
      </c>
      <c r="E3" s="15" t="s">
        <v>12</v>
      </c>
      <c r="F3" s="96" t="s">
        <v>196</v>
      </c>
      <c r="G3" s="15" t="s">
        <v>225</v>
      </c>
      <c r="H3" s="96" t="s">
        <v>228</v>
      </c>
      <c r="J3" s="9"/>
      <c r="K3" s="9"/>
      <c r="L3" s="9"/>
      <c r="M3" s="9"/>
    </row>
    <row r="4" spans="1:13" ht="12.75" customHeight="1" x14ac:dyDescent="0.2">
      <c r="A4" s="221"/>
      <c r="B4" s="221"/>
      <c r="C4" s="221"/>
      <c r="D4" s="16" t="s">
        <v>11</v>
      </c>
      <c r="E4" s="16" t="s">
        <v>13</v>
      </c>
      <c r="F4" s="16" t="s">
        <v>52</v>
      </c>
      <c r="G4" s="139" t="s">
        <v>226</v>
      </c>
      <c r="H4" s="16" t="s">
        <v>52</v>
      </c>
      <c r="I4" s="10"/>
      <c r="J4" s="11"/>
      <c r="K4" s="11"/>
      <c r="L4" s="11"/>
      <c r="M4" s="11"/>
    </row>
    <row r="5" spans="1:13" ht="17.100000000000001" customHeight="1" x14ac:dyDescent="0.2">
      <c r="A5" s="114"/>
      <c r="B5" s="114"/>
      <c r="C5" s="115"/>
      <c r="D5" s="135"/>
      <c r="E5" s="135"/>
      <c r="F5" s="116"/>
      <c r="G5" s="115"/>
      <c r="H5" s="117"/>
      <c r="I5" s="12"/>
      <c r="J5" s="12"/>
      <c r="K5" s="12"/>
      <c r="L5" s="12"/>
      <c r="M5" s="12"/>
    </row>
    <row r="6" spans="1:13" ht="17.100000000000001" customHeight="1" x14ac:dyDescent="0.2">
      <c r="A6" s="114"/>
      <c r="B6" s="114"/>
      <c r="C6" s="115"/>
      <c r="D6" s="135"/>
      <c r="E6" s="135"/>
      <c r="F6" s="116"/>
      <c r="G6" s="115"/>
      <c r="H6" s="117"/>
      <c r="I6" s="12"/>
      <c r="J6" s="12"/>
      <c r="K6" s="12"/>
      <c r="L6" s="12"/>
      <c r="M6" s="12"/>
    </row>
    <row r="7" spans="1:13" ht="17.100000000000001" customHeight="1" x14ac:dyDescent="0.2">
      <c r="A7" s="114"/>
      <c r="B7" s="114"/>
      <c r="C7" s="115"/>
      <c r="D7" s="135"/>
      <c r="E7" s="135"/>
      <c r="F7" s="116"/>
      <c r="G7" s="115"/>
      <c r="H7" s="117"/>
      <c r="I7" s="12"/>
      <c r="J7" s="12"/>
      <c r="K7" s="12"/>
      <c r="L7" s="12"/>
      <c r="M7" s="12"/>
    </row>
    <row r="8" spans="1:13" ht="17.100000000000001" customHeight="1" x14ac:dyDescent="0.2">
      <c r="A8" s="114"/>
      <c r="B8" s="114"/>
      <c r="C8" s="115"/>
      <c r="D8" s="135"/>
      <c r="E8" s="135"/>
      <c r="F8" s="116"/>
      <c r="G8" s="115"/>
      <c r="H8" s="117"/>
      <c r="I8" s="12"/>
      <c r="J8" s="12"/>
      <c r="K8" s="12"/>
      <c r="L8" s="12"/>
      <c r="M8" s="12"/>
    </row>
    <row r="9" spans="1:13" ht="17.100000000000001" customHeight="1" x14ac:dyDescent="0.2">
      <c r="A9" s="114"/>
      <c r="B9" s="114"/>
      <c r="C9" s="115"/>
      <c r="D9" s="135"/>
      <c r="E9" s="135"/>
      <c r="F9" s="116"/>
      <c r="G9" s="115"/>
      <c r="H9" s="117"/>
      <c r="I9" s="12"/>
      <c r="J9" s="12"/>
      <c r="K9" s="12"/>
      <c r="L9" s="12"/>
      <c r="M9" s="12"/>
    </row>
    <row r="10" spans="1:13" ht="17.100000000000001" customHeight="1" x14ac:dyDescent="0.2">
      <c r="A10" s="114"/>
      <c r="B10" s="114"/>
      <c r="C10" s="115"/>
      <c r="D10" s="135"/>
      <c r="E10" s="135"/>
      <c r="F10" s="116"/>
      <c r="G10" s="115"/>
      <c r="H10" s="117"/>
      <c r="I10" s="12"/>
      <c r="J10" s="12"/>
      <c r="K10" s="12"/>
      <c r="L10" s="12"/>
      <c r="M10" s="12"/>
    </row>
    <row r="11" spans="1:13" ht="17.100000000000001" customHeight="1" x14ac:dyDescent="0.2">
      <c r="A11" s="114"/>
      <c r="B11" s="114"/>
      <c r="C11" s="115"/>
      <c r="D11" s="135"/>
      <c r="E11" s="135"/>
      <c r="F11" s="116"/>
      <c r="G11" s="115"/>
      <c r="H11" s="117"/>
      <c r="I11" s="12"/>
      <c r="J11" s="12"/>
      <c r="K11" s="12"/>
      <c r="L11" s="12"/>
      <c r="M11" s="12"/>
    </row>
    <row r="12" spans="1:13" ht="17.100000000000001" customHeight="1" x14ac:dyDescent="0.25">
      <c r="A12" s="29"/>
      <c r="B12" s="29"/>
      <c r="C12" s="29"/>
      <c r="D12" s="30"/>
      <c r="E12" s="31"/>
      <c r="F12" s="229" t="s">
        <v>89</v>
      </c>
      <c r="G12" s="230"/>
      <c r="H12" s="103">
        <f>SUM(H5:H11)</f>
        <v>0</v>
      </c>
      <c r="I12" s="12"/>
      <c r="J12" s="12"/>
      <c r="K12" s="12"/>
      <c r="L12" s="12"/>
      <c r="M12" s="12"/>
    </row>
    <row r="13" spans="1:13" ht="10.5" customHeight="1" x14ac:dyDescent="0.2">
      <c r="A13" s="24"/>
      <c r="B13" s="24"/>
      <c r="C13" s="24"/>
      <c r="D13" s="25"/>
      <c r="E13" s="25"/>
      <c r="F13" s="26"/>
      <c r="G13" s="26"/>
      <c r="H13" s="23"/>
      <c r="I13" s="12"/>
      <c r="J13" s="12"/>
      <c r="K13" s="12"/>
      <c r="L13" s="12"/>
      <c r="M13" s="12"/>
    </row>
    <row r="14" spans="1:13" ht="21" customHeight="1" x14ac:dyDescent="0.2">
      <c r="A14" s="189" t="s">
        <v>86</v>
      </c>
      <c r="B14" s="189"/>
      <c r="C14" s="189"/>
      <c r="D14" s="189"/>
      <c r="E14" s="189"/>
      <c r="F14" s="189"/>
      <c r="G14" s="189"/>
      <c r="H14" s="189"/>
      <c r="I14" s="12"/>
      <c r="J14" s="12"/>
      <c r="K14" s="12"/>
      <c r="L14" s="12"/>
      <c r="M14" s="12"/>
    </row>
    <row r="15" spans="1:13" ht="3" customHeight="1" x14ac:dyDescent="0.2">
      <c r="A15" s="27"/>
      <c r="B15" s="27"/>
      <c r="C15" s="27"/>
      <c r="D15" s="25"/>
      <c r="E15" s="25"/>
      <c r="F15" s="26"/>
      <c r="G15" s="26"/>
      <c r="H15" s="80"/>
      <c r="I15" s="12"/>
      <c r="J15" s="12"/>
      <c r="K15" s="12"/>
      <c r="L15" s="12"/>
      <c r="M15" s="12"/>
    </row>
    <row r="16" spans="1:13" ht="12.75" customHeight="1" x14ac:dyDescent="0.2">
      <c r="A16" s="234" t="s">
        <v>0</v>
      </c>
      <c r="B16" s="238"/>
      <c r="C16" s="238"/>
      <c r="D16" s="234" t="s">
        <v>136</v>
      </c>
      <c r="E16" s="235"/>
      <c r="F16" s="273" t="s">
        <v>91</v>
      </c>
      <c r="G16" s="274"/>
      <c r="H16" s="40" t="s">
        <v>15</v>
      </c>
      <c r="J16" s="9"/>
      <c r="K16" s="9"/>
      <c r="L16" s="9"/>
      <c r="M16" s="9"/>
    </row>
    <row r="17" spans="1:13" ht="12.75" customHeight="1" x14ac:dyDescent="0.2">
      <c r="A17" s="236"/>
      <c r="B17" s="270"/>
      <c r="C17" s="270"/>
      <c r="D17" s="236"/>
      <c r="E17" s="237"/>
      <c r="F17" s="236" t="s">
        <v>130</v>
      </c>
      <c r="G17" s="237"/>
      <c r="H17" s="104" t="s">
        <v>130</v>
      </c>
      <c r="I17" s="10"/>
      <c r="J17" s="11"/>
      <c r="K17" s="11"/>
      <c r="L17" s="11"/>
      <c r="M17" s="11"/>
    </row>
    <row r="18" spans="1:13" ht="17.100000000000001" customHeight="1" x14ac:dyDescent="0.2">
      <c r="A18" s="258" t="s">
        <v>203</v>
      </c>
      <c r="B18" s="259"/>
      <c r="C18" s="275"/>
      <c r="D18" s="267"/>
      <c r="E18" s="268"/>
      <c r="F18" s="262"/>
      <c r="G18" s="263"/>
      <c r="H18" s="113" t="str">
        <f>IF(D18="","",D18*F18)</f>
        <v/>
      </c>
    </row>
    <row r="19" spans="1:13" ht="17.100000000000001" customHeight="1" x14ac:dyDescent="0.2">
      <c r="A19" s="264" t="s">
        <v>211</v>
      </c>
      <c r="B19" s="265"/>
      <c r="C19" s="265"/>
      <c r="D19" s="267"/>
      <c r="E19" s="269"/>
      <c r="F19" s="262"/>
      <c r="G19" s="263"/>
      <c r="H19" s="113" t="str">
        <f t="shared" ref="H19:H48" si="0">IF(D19="","",D19*F19)</f>
        <v/>
      </c>
    </row>
    <row r="20" spans="1:13" ht="17.100000000000001" customHeight="1" x14ac:dyDescent="0.2">
      <c r="A20" s="264" t="s">
        <v>92</v>
      </c>
      <c r="B20" s="265"/>
      <c r="C20" s="265"/>
      <c r="D20" s="267"/>
      <c r="E20" s="268"/>
      <c r="F20" s="262"/>
      <c r="G20" s="263"/>
      <c r="H20" s="113" t="str">
        <f t="shared" si="0"/>
        <v/>
      </c>
    </row>
    <row r="21" spans="1:13" ht="17.100000000000001" customHeight="1" x14ac:dyDescent="0.2">
      <c r="A21" s="264" t="s">
        <v>135</v>
      </c>
      <c r="B21" s="265"/>
      <c r="C21" s="265"/>
      <c r="D21" s="271"/>
      <c r="E21" s="272"/>
      <c r="F21" s="262"/>
      <c r="G21" s="263"/>
      <c r="H21" s="113" t="str">
        <f t="shared" si="0"/>
        <v/>
      </c>
    </row>
    <row r="22" spans="1:13" ht="17.100000000000001" customHeight="1" x14ac:dyDescent="0.2">
      <c r="A22" s="264" t="s">
        <v>204</v>
      </c>
      <c r="B22" s="265"/>
      <c r="C22" s="266"/>
      <c r="D22" s="267"/>
      <c r="E22" s="268"/>
      <c r="F22" s="262"/>
      <c r="G22" s="263"/>
      <c r="H22" s="113" t="str">
        <f t="shared" si="0"/>
        <v/>
      </c>
    </row>
    <row r="23" spans="1:13" ht="17.100000000000001" customHeight="1" x14ac:dyDescent="0.2">
      <c r="A23" s="264" t="s">
        <v>93</v>
      </c>
      <c r="B23" s="265"/>
      <c r="C23" s="265"/>
      <c r="D23" s="267"/>
      <c r="E23" s="268"/>
      <c r="F23" s="262"/>
      <c r="G23" s="263"/>
      <c r="H23" s="113" t="str">
        <f t="shared" si="0"/>
        <v/>
      </c>
    </row>
    <row r="24" spans="1:13" ht="17.100000000000001" customHeight="1" x14ac:dyDescent="0.2">
      <c r="A24" s="264" t="s">
        <v>94</v>
      </c>
      <c r="B24" s="265"/>
      <c r="C24" s="265"/>
      <c r="D24" s="267"/>
      <c r="E24" s="268"/>
      <c r="F24" s="262"/>
      <c r="G24" s="263"/>
      <c r="H24" s="113" t="str">
        <f t="shared" si="0"/>
        <v/>
      </c>
    </row>
    <row r="25" spans="1:13" ht="17.100000000000001" customHeight="1" x14ac:dyDescent="0.2">
      <c r="A25" s="264" t="s">
        <v>95</v>
      </c>
      <c r="B25" s="265"/>
      <c r="C25" s="265"/>
      <c r="D25" s="267"/>
      <c r="E25" s="268"/>
      <c r="F25" s="262"/>
      <c r="G25" s="263"/>
      <c r="H25" s="113" t="str">
        <f t="shared" si="0"/>
        <v/>
      </c>
    </row>
    <row r="26" spans="1:13" ht="17.100000000000001" customHeight="1" x14ac:dyDescent="0.2">
      <c r="A26" s="264" t="s">
        <v>96</v>
      </c>
      <c r="B26" s="265"/>
      <c r="C26" s="265"/>
      <c r="D26" s="267"/>
      <c r="E26" s="268"/>
      <c r="F26" s="262"/>
      <c r="G26" s="263"/>
      <c r="H26" s="113" t="str">
        <f t="shared" si="0"/>
        <v/>
      </c>
    </row>
    <row r="27" spans="1:13" ht="17.100000000000001" customHeight="1" x14ac:dyDescent="0.2">
      <c r="A27" s="264" t="s">
        <v>97</v>
      </c>
      <c r="B27" s="265"/>
      <c r="C27" s="265"/>
      <c r="D27" s="267"/>
      <c r="E27" s="268"/>
      <c r="F27" s="262"/>
      <c r="G27" s="263"/>
      <c r="H27" s="113" t="str">
        <f t="shared" si="0"/>
        <v/>
      </c>
    </row>
    <row r="28" spans="1:13" ht="17.100000000000001" customHeight="1" x14ac:dyDescent="0.2">
      <c r="A28" s="264" t="s">
        <v>98</v>
      </c>
      <c r="B28" s="265"/>
      <c r="C28" s="266"/>
      <c r="D28" s="267"/>
      <c r="E28" s="268"/>
      <c r="F28" s="262"/>
      <c r="G28" s="263"/>
      <c r="H28" s="113" t="str">
        <f t="shared" si="0"/>
        <v/>
      </c>
    </row>
    <row r="29" spans="1:13" ht="17.100000000000001" customHeight="1" x14ac:dyDescent="0.2">
      <c r="A29" s="264" t="s">
        <v>99</v>
      </c>
      <c r="B29" s="265"/>
      <c r="C29" s="265"/>
      <c r="D29" s="267"/>
      <c r="E29" s="268"/>
      <c r="F29" s="262"/>
      <c r="G29" s="263"/>
      <c r="H29" s="113" t="str">
        <f t="shared" si="0"/>
        <v/>
      </c>
    </row>
    <row r="30" spans="1:13" ht="17.100000000000001" customHeight="1" x14ac:dyDescent="0.2">
      <c r="A30" s="264" t="s">
        <v>100</v>
      </c>
      <c r="B30" s="265"/>
      <c r="C30" s="265"/>
      <c r="D30" s="267"/>
      <c r="E30" s="268"/>
      <c r="F30" s="262"/>
      <c r="G30" s="263"/>
      <c r="H30" s="113" t="str">
        <f t="shared" si="0"/>
        <v/>
      </c>
    </row>
    <row r="31" spans="1:13" ht="17.100000000000001" customHeight="1" x14ac:dyDescent="0.2">
      <c r="A31" s="264" t="s">
        <v>101</v>
      </c>
      <c r="B31" s="265"/>
      <c r="C31" s="265"/>
      <c r="D31" s="267"/>
      <c r="E31" s="268"/>
      <c r="F31" s="262"/>
      <c r="G31" s="263"/>
      <c r="H31" s="113" t="str">
        <f t="shared" si="0"/>
        <v/>
      </c>
    </row>
    <row r="32" spans="1:13" ht="17.100000000000001" customHeight="1" x14ac:dyDescent="0.2">
      <c r="A32" s="264" t="s">
        <v>166</v>
      </c>
      <c r="B32" s="265"/>
      <c r="C32" s="266"/>
      <c r="D32" s="267"/>
      <c r="E32" s="268"/>
      <c r="F32" s="262"/>
      <c r="G32" s="263"/>
      <c r="H32" s="113" t="str">
        <f t="shared" si="0"/>
        <v/>
      </c>
    </row>
    <row r="33" spans="1:13" ht="16.5" customHeight="1" x14ac:dyDescent="0.2">
      <c r="A33" s="264" t="s">
        <v>102</v>
      </c>
      <c r="B33" s="265"/>
      <c r="C33" s="265"/>
      <c r="D33" s="267"/>
      <c r="E33" s="268"/>
      <c r="F33" s="262"/>
      <c r="G33" s="263"/>
      <c r="H33" s="113" t="str">
        <f t="shared" si="0"/>
        <v/>
      </c>
    </row>
    <row r="34" spans="1:13" ht="17.100000000000001" customHeight="1" x14ac:dyDescent="0.2">
      <c r="A34" s="264" t="s">
        <v>103</v>
      </c>
      <c r="B34" s="265"/>
      <c r="C34" s="265"/>
      <c r="D34" s="267"/>
      <c r="E34" s="268"/>
      <c r="F34" s="262"/>
      <c r="G34" s="263"/>
      <c r="H34" s="113" t="str">
        <f t="shared" si="0"/>
        <v/>
      </c>
    </row>
    <row r="35" spans="1:13" ht="17.100000000000001" customHeight="1" x14ac:dyDescent="0.2">
      <c r="A35" s="264" t="s">
        <v>104</v>
      </c>
      <c r="B35" s="265"/>
      <c r="C35" s="265"/>
      <c r="D35" s="267"/>
      <c r="E35" s="268"/>
      <c r="F35" s="262"/>
      <c r="G35" s="263"/>
      <c r="H35" s="113" t="str">
        <f t="shared" si="0"/>
        <v/>
      </c>
    </row>
    <row r="36" spans="1:13" ht="17.100000000000001" customHeight="1" x14ac:dyDescent="0.2">
      <c r="A36" s="264" t="s">
        <v>105</v>
      </c>
      <c r="B36" s="265"/>
      <c r="C36" s="265"/>
      <c r="D36" s="267"/>
      <c r="E36" s="268"/>
      <c r="F36" s="262"/>
      <c r="G36" s="263"/>
      <c r="H36" s="113" t="str">
        <f t="shared" si="0"/>
        <v/>
      </c>
    </row>
    <row r="37" spans="1:13" ht="17.100000000000001" customHeight="1" x14ac:dyDescent="0.2">
      <c r="A37" s="264" t="s">
        <v>210</v>
      </c>
      <c r="B37" s="265"/>
      <c r="C37" s="265"/>
      <c r="D37" s="267"/>
      <c r="E37" s="268"/>
      <c r="F37" s="262"/>
      <c r="G37" s="263"/>
      <c r="H37" s="113" t="str">
        <f t="shared" si="0"/>
        <v/>
      </c>
    </row>
    <row r="38" spans="1:13" ht="17.100000000000001" customHeight="1" x14ac:dyDescent="0.2">
      <c r="A38" s="264" t="s">
        <v>205</v>
      </c>
      <c r="B38" s="265"/>
      <c r="C38" s="266"/>
      <c r="D38" s="267"/>
      <c r="E38" s="268"/>
      <c r="F38" s="262"/>
      <c r="G38" s="263"/>
      <c r="H38" s="113" t="str">
        <f t="shared" si="0"/>
        <v/>
      </c>
    </row>
    <row r="39" spans="1:13" ht="17.100000000000001" customHeight="1" x14ac:dyDescent="0.2">
      <c r="A39" s="264" t="s">
        <v>106</v>
      </c>
      <c r="B39" s="265"/>
      <c r="C39" s="265"/>
      <c r="D39" s="267"/>
      <c r="E39" s="268"/>
      <c r="F39" s="262"/>
      <c r="G39" s="263"/>
      <c r="H39" s="113" t="str">
        <f t="shared" si="0"/>
        <v/>
      </c>
    </row>
    <row r="40" spans="1:13" ht="17.100000000000001" customHeight="1" x14ac:dyDescent="0.2">
      <c r="A40" s="258" t="s">
        <v>209</v>
      </c>
      <c r="B40" s="259"/>
      <c r="C40" s="275"/>
      <c r="D40" s="284"/>
      <c r="E40" s="284"/>
      <c r="F40" s="261"/>
      <c r="G40" s="261"/>
      <c r="H40" s="113" t="str">
        <f t="shared" si="0"/>
        <v/>
      </c>
    </row>
    <row r="41" spans="1:13" ht="17.100000000000001" customHeight="1" x14ac:dyDescent="0.2">
      <c r="A41" s="258" t="s">
        <v>201</v>
      </c>
      <c r="B41" s="259"/>
      <c r="C41" s="259"/>
      <c r="D41" s="283"/>
      <c r="E41" s="283"/>
      <c r="F41" s="260"/>
      <c r="G41" s="260"/>
      <c r="H41" s="112" t="str">
        <f t="shared" si="0"/>
        <v/>
      </c>
    </row>
    <row r="42" spans="1:13" ht="17.100000000000001" customHeight="1" x14ac:dyDescent="0.2">
      <c r="A42" s="231"/>
      <c r="B42" s="278"/>
      <c r="C42" s="278"/>
      <c r="D42" s="267"/>
      <c r="E42" s="268"/>
      <c r="F42" s="262"/>
      <c r="G42" s="263"/>
      <c r="H42" s="113" t="str">
        <f t="shared" si="0"/>
        <v/>
      </c>
    </row>
    <row r="43" spans="1:13" ht="17.100000000000001" customHeight="1" x14ac:dyDescent="0.2">
      <c r="A43" s="231"/>
      <c r="B43" s="278"/>
      <c r="C43" s="278"/>
      <c r="D43" s="267"/>
      <c r="E43" s="268"/>
      <c r="F43" s="262"/>
      <c r="G43" s="263"/>
      <c r="H43" s="113" t="str">
        <f t="shared" si="0"/>
        <v/>
      </c>
    </row>
    <row r="44" spans="1:13" ht="17.100000000000001" customHeight="1" x14ac:dyDescent="0.2">
      <c r="A44" s="231"/>
      <c r="B44" s="278"/>
      <c r="C44" s="278"/>
      <c r="D44" s="267"/>
      <c r="E44" s="268"/>
      <c r="F44" s="262"/>
      <c r="G44" s="263"/>
      <c r="H44" s="113" t="str">
        <f t="shared" si="0"/>
        <v/>
      </c>
    </row>
    <row r="45" spans="1:13" ht="17.100000000000001" customHeight="1" x14ac:dyDescent="0.2">
      <c r="A45" s="231"/>
      <c r="B45" s="278"/>
      <c r="C45" s="278"/>
      <c r="D45" s="267"/>
      <c r="E45" s="268"/>
      <c r="F45" s="262"/>
      <c r="G45" s="263"/>
      <c r="H45" s="113" t="str">
        <f t="shared" si="0"/>
        <v/>
      </c>
    </row>
    <row r="46" spans="1:13" ht="17.100000000000001" customHeight="1" x14ac:dyDescent="0.2">
      <c r="A46" s="231"/>
      <c r="B46" s="278"/>
      <c r="C46" s="278"/>
      <c r="D46" s="267"/>
      <c r="E46" s="268"/>
      <c r="F46" s="262"/>
      <c r="G46" s="263"/>
      <c r="H46" s="113" t="str">
        <f t="shared" si="0"/>
        <v/>
      </c>
    </row>
    <row r="47" spans="1:13" ht="17.100000000000001" customHeight="1" x14ac:dyDescent="0.2">
      <c r="A47" s="231"/>
      <c r="B47" s="278"/>
      <c r="C47" s="278"/>
      <c r="D47" s="267"/>
      <c r="E47" s="268"/>
      <c r="F47" s="262"/>
      <c r="G47" s="263"/>
      <c r="H47" s="113" t="str">
        <f t="shared" si="0"/>
        <v/>
      </c>
    </row>
    <row r="48" spans="1:13" ht="17.100000000000001" customHeight="1" x14ac:dyDescent="0.2">
      <c r="A48" s="279"/>
      <c r="B48" s="280"/>
      <c r="C48" s="280"/>
      <c r="D48" s="281"/>
      <c r="E48" s="282"/>
      <c r="F48" s="276"/>
      <c r="G48" s="277"/>
      <c r="H48" s="113" t="str">
        <f t="shared" si="0"/>
        <v/>
      </c>
      <c r="I48" s="14"/>
      <c r="J48" s="14"/>
      <c r="K48" s="14"/>
      <c r="L48" s="14"/>
      <c r="M48" s="12"/>
    </row>
    <row r="49" spans="1:13" ht="17.100000000000001" customHeight="1" x14ac:dyDescent="0.25">
      <c r="A49" s="105" t="s">
        <v>206</v>
      </c>
      <c r="B49" s="19"/>
      <c r="C49" s="19"/>
      <c r="D49" s="22"/>
      <c r="G49" s="44" t="s">
        <v>67</v>
      </c>
      <c r="H49" s="98">
        <f>SUM(H18:H48)</f>
        <v>0</v>
      </c>
      <c r="I49" s="12"/>
      <c r="J49" s="12"/>
      <c r="K49" s="12"/>
      <c r="L49" s="12"/>
      <c r="M49" s="12"/>
    </row>
    <row r="50" spans="1:13" ht="3" customHeight="1" x14ac:dyDescent="0.2">
      <c r="A50" s="27"/>
      <c r="B50" s="27"/>
      <c r="C50" s="27"/>
      <c r="D50" s="25"/>
      <c r="E50" s="25"/>
      <c r="F50" s="26"/>
      <c r="G50" s="26"/>
      <c r="H50" s="26"/>
      <c r="I50" s="12"/>
      <c r="J50" s="12"/>
      <c r="K50" s="12"/>
      <c r="L50" s="12"/>
      <c r="M50" s="12"/>
    </row>
  </sheetData>
  <sheetProtection algorithmName="SHA-512" hashValue="IfiqmP60H0+joDYHk+P8Xtd3rJKkynGZFg2qXLrP2+tW61JelrlQfOHEjgeAgvD8dFLnHdWZAXarErr7yuotzg==" saltValue="vkiU4haxELCQBe/T5gyABw==" spinCount="100000" sheet="1" objects="1" scenarios="1" selectLockedCells="1"/>
  <mergeCells count="103">
    <mergeCell ref="D41:E41"/>
    <mergeCell ref="D40:E40"/>
    <mergeCell ref="A38:C38"/>
    <mergeCell ref="D39:E39"/>
    <mergeCell ref="D37:E37"/>
    <mergeCell ref="D36:E36"/>
    <mergeCell ref="D35:E35"/>
    <mergeCell ref="D34:E34"/>
    <mergeCell ref="D38:E38"/>
    <mergeCell ref="A41:C41"/>
    <mergeCell ref="A40:C40"/>
    <mergeCell ref="A36:C36"/>
    <mergeCell ref="A37:C37"/>
    <mergeCell ref="A39:C39"/>
    <mergeCell ref="A34:C34"/>
    <mergeCell ref="A35:C35"/>
    <mergeCell ref="F48:G48"/>
    <mergeCell ref="F47:G47"/>
    <mergeCell ref="F46:G46"/>
    <mergeCell ref="A47:C47"/>
    <mergeCell ref="A48:C48"/>
    <mergeCell ref="D48:E48"/>
    <mergeCell ref="D47:E47"/>
    <mergeCell ref="D46:E46"/>
    <mergeCell ref="F42:G42"/>
    <mergeCell ref="A45:C45"/>
    <mergeCell ref="A46:C46"/>
    <mergeCell ref="D43:E43"/>
    <mergeCell ref="D42:E42"/>
    <mergeCell ref="F45:G45"/>
    <mergeCell ref="F44:G44"/>
    <mergeCell ref="F43:G43"/>
    <mergeCell ref="D45:E45"/>
    <mergeCell ref="D44:E44"/>
    <mergeCell ref="A42:C42"/>
    <mergeCell ref="A43:C43"/>
    <mergeCell ref="A44:C44"/>
    <mergeCell ref="F25:G25"/>
    <mergeCell ref="F24:G24"/>
    <mergeCell ref="A18:C18"/>
    <mergeCell ref="A22:C22"/>
    <mergeCell ref="F30:G30"/>
    <mergeCell ref="F29:G29"/>
    <mergeCell ref="F28:G28"/>
    <mergeCell ref="F27:G27"/>
    <mergeCell ref="F26:G26"/>
    <mergeCell ref="A30:C30"/>
    <mergeCell ref="A1:H1"/>
    <mergeCell ref="A3:A4"/>
    <mergeCell ref="A14:H14"/>
    <mergeCell ref="B3:B4"/>
    <mergeCell ref="C3:C4"/>
    <mergeCell ref="F12:G12"/>
    <mergeCell ref="F23:G23"/>
    <mergeCell ref="F20:G20"/>
    <mergeCell ref="F18:G18"/>
    <mergeCell ref="F21:G21"/>
    <mergeCell ref="D19:E19"/>
    <mergeCell ref="D22:E22"/>
    <mergeCell ref="A16:C17"/>
    <mergeCell ref="D16:E17"/>
    <mergeCell ref="A19:C19"/>
    <mergeCell ref="F19:G19"/>
    <mergeCell ref="F22:G22"/>
    <mergeCell ref="A20:C20"/>
    <mergeCell ref="A21:C21"/>
    <mergeCell ref="D21:E21"/>
    <mergeCell ref="D20:E20"/>
    <mergeCell ref="D18:E18"/>
    <mergeCell ref="F16:G16"/>
    <mergeCell ref="F17:G17"/>
    <mergeCell ref="A31:C31"/>
    <mergeCell ref="A33:C33"/>
    <mergeCell ref="A32:C32"/>
    <mergeCell ref="D27:E27"/>
    <mergeCell ref="D26:E26"/>
    <mergeCell ref="D25:E25"/>
    <mergeCell ref="D24:E24"/>
    <mergeCell ref="D23:E23"/>
    <mergeCell ref="D33:E33"/>
    <mergeCell ref="D31:E31"/>
    <mergeCell ref="D30:E30"/>
    <mergeCell ref="D29:E29"/>
    <mergeCell ref="D28:E28"/>
    <mergeCell ref="A23:C23"/>
    <mergeCell ref="A29:C29"/>
    <mergeCell ref="A28:C28"/>
    <mergeCell ref="A24:C24"/>
    <mergeCell ref="A25:C25"/>
    <mergeCell ref="A26:C26"/>
    <mergeCell ref="A27:C27"/>
    <mergeCell ref="D32:E32"/>
    <mergeCell ref="F41:G41"/>
    <mergeCell ref="F40:G40"/>
    <mergeCell ref="F39:G39"/>
    <mergeCell ref="F37:G37"/>
    <mergeCell ref="F36:G36"/>
    <mergeCell ref="F35:G35"/>
    <mergeCell ref="F34:G34"/>
    <mergeCell ref="F33:G33"/>
    <mergeCell ref="F31:G31"/>
    <mergeCell ref="F32:G32"/>
    <mergeCell ref="F38:G38"/>
  </mergeCells>
  <phoneticPr fontId="0" type="noConversion"/>
  <dataValidations count="2">
    <dataValidation type="textLength" operator="lessThanOrEqual" allowBlank="1" showInputMessage="1" showErrorMessage="1" errorTitle="Erreur" error="N'entrer que l'année d'achat, sans le mois" prompt="N'entrer que l'année d'achat, sans le mois" sqref="D5:D11" xr:uid="{00000000-0002-0000-0500-000000000000}">
      <formula1>4</formula1>
    </dataValidation>
    <dataValidation type="whole" operator="greaterThanOrEqual" allowBlank="1" showInputMessage="1" showErrorMessage="1" errorTitle="Erreur" error="Ce champ ne peut contenir de valeur négative" sqref="F5:F11 H5:H12" xr:uid="{00000000-0002-0000-0500-000001000000}">
      <formula1>1</formula1>
    </dataValidation>
  </dataValidations>
  <printOptions horizontalCentered="1"/>
  <pageMargins left="0.39370078740157499" right="0.39370078740157499" top="0.78740157480314998" bottom="0.78740157480314998" header="0.511811023622047" footer="0.511811023622047"/>
  <pageSetup scale="88" orientation="portrait" verticalDpi="96"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L52"/>
  <sheetViews>
    <sheetView showGridLines="0" showRowColHeaders="0" zoomScaleNormal="100" workbookViewId="0">
      <pane ySplit="4" topLeftCell="A5" activePane="bottomLeft" state="frozen"/>
      <selection pane="bottomLeft" activeCell="C24" sqref="C24"/>
    </sheetView>
  </sheetViews>
  <sheetFormatPr baseColWidth="10" defaultColWidth="9.140625" defaultRowHeight="12.75" x14ac:dyDescent="0.2"/>
  <cols>
    <col min="1" max="1" width="11.7109375" customWidth="1"/>
    <col min="2" max="2" width="26.5703125" customWidth="1"/>
    <col min="3" max="5" width="10.7109375" customWidth="1"/>
    <col min="6" max="6" width="14.28515625" customWidth="1"/>
    <col min="7" max="7" width="10.7109375" customWidth="1"/>
    <col min="8" max="8" width="7" customWidth="1"/>
    <col min="9" max="9" width="6.42578125" customWidth="1"/>
    <col min="10" max="10" width="7.7109375" customWidth="1"/>
    <col min="11" max="11" width="5.28515625" customWidth="1"/>
    <col min="12" max="12" width="6.28515625" customWidth="1"/>
  </cols>
  <sheetData>
    <row r="1" spans="1:12" ht="21" customHeight="1" x14ac:dyDescent="0.2">
      <c r="A1" s="189" t="s">
        <v>107</v>
      </c>
      <c r="B1" s="189"/>
      <c r="C1" s="189"/>
      <c r="D1" s="189"/>
      <c r="E1" s="189"/>
      <c r="F1" s="189"/>
      <c r="G1" s="56"/>
      <c r="H1" s="12"/>
      <c r="I1" s="12"/>
      <c r="J1" s="12"/>
      <c r="K1" s="12"/>
      <c r="L1" s="12"/>
    </row>
    <row r="2" spans="1:12" ht="3" customHeight="1" x14ac:dyDescent="0.2">
      <c r="A2" s="27"/>
      <c r="B2" s="27"/>
      <c r="C2" s="25"/>
      <c r="D2" s="25"/>
      <c r="E2" s="26"/>
      <c r="F2" s="26"/>
      <c r="G2" s="26"/>
      <c r="H2" s="12"/>
      <c r="I2" s="12"/>
      <c r="J2" s="12"/>
      <c r="K2" s="12"/>
      <c r="L2" s="12"/>
    </row>
    <row r="3" spans="1:12" ht="26.25" customHeight="1" x14ac:dyDescent="0.2">
      <c r="A3" s="234" t="s">
        <v>0</v>
      </c>
      <c r="B3" s="238"/>
      <c r="C3" s="220" t="s">
        <v>90</v>
      </c>
      <c r="D3" s="234" t="s">
        <v>128</v>
      </c>
      <c r="E3" s="235"/>
      <c r="F3" s="286" t="s">
        <v>129</v>
      </c>
      <c r="G3" s="35"/>
      <c r="I3" s="9"/>
      <c r="J3" s="9"/>
      <c r="K3" s="9"/>
      <c r="L3" s="9"/>
    </row>
    <row r="4" spans="1:12" ht="12.75" customHeight="1" x14ac:dyDescent="0.2">
      <c r="A4" s="236"/>
      <c r="B4" s="270"/>
      <c r="C4" s="221"/>
      <c r="D4" s="236"/>
      <c r="E4" s="237"/>
      <c r="F4" s="287"/>
      <c r="G4" s="35"/>
      <c r="H4" s="10"/>
      <c r="I4" s="11"/>
      <c r="J4" s="11"/>
      <c r="K4" s="11"/>
      <c r="L4" s="11"/>
    </row>
    <row r="5" spans="1:12" ht="3" customHeight="1" x14ac:dyDescent="0.2">
      <c r="A5" s="141"/>
      <c r="B5" s="141"/>
      <c r="C5" s="141"/>
      <c r="D5" s="141"/>
      <c r="E5" s="141"/>
      <c r="F5" s="140"/>
      <c r="G5" s="35"/>
      <c r="H5" s="10"/>
      <c r="I5" s="11"/>
      <c r="J5" s="11"/>
      <c r="K5" s="11"/>
      <c r="L5" s="11"/>
    </row>
    <row r="6" spans="1:12" ht="16.5" customHeight="1" x14ac:dyDescent="0.25">
      <c r="A6" s="32" t="s">
        <v>108</v>
      </c>
      <c r="B6" s="97" t="s">
        <v>190</v>
      </c>
      <c r="C6" s="25"/>
      <c r="D6" s="25"/>
      <c r="E6" s="26"/>
      <c r="F6" s="26"/>
      <c r="G6" s="35"/>
      <c r="H6" s="10"/>
      <c r="I6" s="11"/>
      <c r="J6" s="11"/>
      <c r="K6" s="11"/>
      <c r="L6" s="11"/>
    </row>
    <row r="7" spans="1:12" ht="17.100000000000001" customHeight="1" x14ac:dyDescent="0.2">
      <c r="A7" s="291" t="s">
        <v>110</v>
      </c>
      <c r="B7" s="292"/>
      <c r="C7" s="118"/>
      <c r="D7" s="289"/>
      <c r="E7" s="290"/>
      <c r="F7" s="119" t="str">
        <f>IF(C7="","",+C7*D7)</f>
        <v/>
      </c>
      <c r="G7" s="36"/>
      <c r="H7" s="14"/>
      <c r="I7" s="14"/>
      <c r="J7" s="14"/>
      <c r="K7" s="14"/>
      <c r="L7" s="12"/>
    </row>
    <row r="8" spans="1:12" ht="17.100000000000001" customHeight="1" x14ac:dyDescent="0.2">
      <c r="A8" s="291" t="s">
        <v>111</v>
      </c>
      <c r="B8" s="295"/>
      <c r="C8" s="118"/>
      <c r="D8" s="289"/>
      <c r="E8" s="290"/>
      <c r="F8" s="119" t="str">
        <f t="shared" ref="F8:F14" si="0">IF(C8="","",+C8*D8)</f>
        <v/>
      </c>
      <c r="G8" s="36"/>
      <c r="H8" s="14"/>
      <c r="I8" s="14"/>
      <c r="J8" s="14"/>
      <c r="K8" s="14"/>
      <c r="L8" s="12"/>
    </row>
    <row r="9" spans="1:12" ht="17.100000000000001" customHeight="1" x14ac:dyDescent="0.2">
      <c r="A9" s="291" t="s">
        <v>112</v>
      </c>
      <c r="B9" s="295"/>
      <c r="C9" s="118"/>
      <c r="D9" s="289"/>
      <c r="E9" s="290"/>
      <c r="F9" s="119" t="str">
        <f t="shared" si="0"/>
        <v/>
      </c>
      <c r="G9" s="36"/>
      <c r="H9" s="14"/>
      <c r="I9" s="14"/>
      <c r="J9" s="14"/>
      <c r="K9" s="14"/>
      <c r="L9" s="12"/>
    </row>
    <row r="10" spans="1:12" ht="17.100000000000001" customHeight="1" x14ac:dyDescent="0.2">
      <c r="A10" s="291" t="s">
        <v>113</v>
      </c>
      <c r="B10" s="295"/>
      <c r="C10" s="118"/>
      <c r="D10" s="289"/>
      <c r="E10" s="290"/>
      <c r="F10" s="119" t="str">
        <f t="shared" si="0"/>
        <v/>
      </c>
      <c r="G10" s="36"/>
      <c r="H10" s="14"/>
      <c r="I10" s="14"/>
      <c r="J10" s="14"/>
      <c r="K10" s="14"/>
      <c r="L10" s="12"/>
    </row>
    <row r="11" spans="1:12" ht="17.100000000000001" customHeight="1" x14ac:dyDescent="0.2">
      <c r="A11" s="291" t="s">
        <v>114</v>
      </c>
      <c r="B11" s="295"/>
      <c r="C11" s="118"/>
      <c r="D11" s="289"/>
      <c r="E11" s="290"/>
      <c r="F11" s="119" t="str">
        <f t="shared" si="0"/>
        <v/>
      </c>
      <c r="G11" s="36"/>
      <c r="H11" s="14"/>
      <c r="I11" s="14"/>
      <c r="J11" s="14"/>
      <c r="K11" s="14"/>
      <c r="L11" s="12"/>
    </row>
    <row r="12" spans="1:12" ht="17.100000000000001" customHeight="1" x14ac:dyDescent="0.2">
      <c r="A12" s="120" t="s">
        <v>66</v>
      </c>
      <c r="B12" s="121"/>
      <c r="C12" s="118"/>
      <c r="D12" s="289"/>
      <c r="E12" s="290"/>
      <c r="F12" s="119" t="str">
        <f t="shared" si="0"/>
        <v/>
      </c>
      <c r="G12" s="36"/>
      <c r="H12" s="14"/>
      <c r="I12" s="14"/>
      <c r="J12" s="14"/>
      <c r="K12" s="14"/>
      <c r="L12" s="12"/>
    </row>
    <row r="13" spans="1:12" ht="17.100000000000001" customHeight="1" x14ac:dyDescent="0.2">
      <c r="A13" s="279"/>
      <c r="B13" s="288"/>
      <c r="C13" s="118"/>
      <c r="D13" s="289"/>
      <c r="E13" s="290"/>
      <c r="F13" s="119" t="str">
        <f t="shared" si="0"/>
        <v/>
      </c>
      <c r="G13" s="36"/>
      <c r="H13" s="14"/>
      <c r="I13" s="14"/>
      <c r="J13" s="14"/>
      <c r="K13" s="14"/>
      <c r="L13" s="12"/>
    </row>
    <row r="14" spans="1:12" ht="17.100000000000001" customHeight="1" x14ac:dyDescent="0.2">
      <c r="A14" s="279"/>
      <c r="B14" s="288"/>
      <c r="C14" s="118"/>
      <c r="D14" s="289"/>
      <c r="E14" s="290"/>
      <c r="F14" s="119" t="str">
        <f t="shared" si="0"/>
        <v/>
      </c>
      <c r="G14" s="36"/>
      <c r="H14" s="14"/>
      <c r="I14" s="14"/>
      <c r="J14" s="14"/>
      <c r="K14" s="14"/>
      <c r="L14" s="12"/>
    </row>
    <row r="15" spans="1:12" ht="17.100000000000001" customHeight="1" x14ac:dyDescent="0.25">
      <c r="A15" s="19"/>
      <c r="B15" s="19"/>
      <c r="C15" s="22"/>
      <c r="D15" s="229" t="s">
        <v>67</v>
      </c>
      <c r="E15" s="230"/>
      <c r="F15" s="102">
        <f>SUM(F7:F14)</f>
        <v>0</v>
      </c>
      <c r="G15" s="37"/>
      <c r="H15" s="12"/>
      <c r="I15" s="12"/>
      <c r="J15" s="12"/>
      <c r="K15" s="12"/>
      <c r="L15" s="12"/>
    </row>
    <row r="16" spans="1:12" ht="3" customHeight="1" x14ac:dyDescent="0.2">
      <c r="A16" s="27"/>
      <c r="B16" s="27"/>
      <c r="C16" s="25"/>
      <c r="D16" s="25"/>
      <c r="E16" s="26"/>
      <c r="F16" s="26"/>
      <c r="G16" s="38"/>
      <c r="H16" s="12"/>
      <c r="I16" s="12"/>
      <c r="J16" s="12"/>
      <c r="K16" s="12"/>
      <c r="L16" s="12"/>
    </row>
    <row r="17" spans="1:12" ht="17.100000000000001" customHeight="1" x14ac:dyDescent="0.25">
      <c r="A17" s="32" t="s">
        <v>109</v>
      </c>
      <c r="B17" s="27"/>
      <c r="C17" s="25"/>
      <c r="D17" s="25"/>
      <c r="E17" s="26"/>
      <c r="F17" s="26"/>
      <c r="G17" s="38"/>
    </row>
    <row r="18" spans="1:12" ht="3" customHeight="1" x14ac:dyDescent="0.2">
      <c r="A18" s="27"/>
      <c r="B18" s="27"/>
      <c r="C18" s="25"/>
      <c r="D18" s="25"/>
      <c r="E18" s="26"/>
      <c r="F18" s="26"/>
      <c r="G18" s="38"/>
    </row>
    <row r="19" spans="1:12" ht="12.75" customHeight="1" x14ac:dyDescent="0.2">
      <c r="A19" s="234" t="s">
        <v>0</v>
      </c>
      <c r="B19" s="238"/>
      <c r="C19" s="220" t="s">
        <v>90</v>
      </c>
      <c r="D19" s="234" t="s">
        <v>128</v>
      </c>
      <c r="E19" s="235"/>
      <c r="F19" s="286" t="s">
        <v>129</v>
      </c>
      <c r="G19" s="35"/>
    </row>
    <row r="20" spans="1:12" ht="12.75" customHeight="1" x14ac:dyDescent="0.2">
      <c r="A20" s="236"/>
      <c r="B20" s="270"/>
      <c r="C20" s="221"/>
      <c r="D20" s="236"/>
      <c r="E20" s="237"/>
      <c r="F20" s="287"/>
      <c r="G20" s="35"/>
    </row>
    <row r="21" spans="1:12" ht="17.100000000000001" customHeight="1" x14ac:dyDescent="0.2">
      <c r="A21" s="293" t="s">
        <v>115</v>
      </c>
      <c r="B21" s="294"/>
      <c r="C21" s="118"/>
      <c r="D21" s="281"/>
      <c r="E21" s="282"/>
      <c r="F21" s="122" t="str">
        <f t="shared" ref="F21:F27" si="1">IF(C21="","",+C21*D21)</f>
        <v/>
      </c>
      <c r="G21" s="36"/>
    </row>
    <row r="22" spans="1:12" ht="17.100000000000001" customHeight="1" x14ac:dyDescent="0.2">
      <c r="A22" s="293" t="s">
        <v>116</v>
      </c>
      <c r="B22" s="294"/>
      <c r="C22" s="118"/>
      <c r="D22" s="281"/>
      <c r="E22" s="282"/>
      <c r="F22" s="122" t="str">
        <f t="shared" si="1"/>
        <v/>
      </c>
      <c r="G22" s="36"/>
    </row>
    <row r="23" spans="1:12" ht="17.100000000000001" customHeight="1" x14ac:dyDescent="0.2">
      <c r="A23" s="293" t="s">
        <v>117</v>
      </c>
      <c r="B23" s="294"/>
      <c r="C23" s="118"/>
      <c r="D23" s="281"/>
      <c r="E23" s="282"/>
      <c r="F23" s="122" t="str">
        <f t="shared" si="1"/>
        <v/>
      </c>
      <c r="G23" s="36"/>
    </row>
    <row r="24" spans="1:12" ht="17.100000000000001" customHeight="1" x14ac:dyDescent="0.2">
      <c r="A24" s="291" t="s">
        <v>118</v>
      </c>
      <c r="B24" s="295"/>
      <c r="C24" s="118"/>
      <c r="D24" s="281"/>
      <c r="E24" s="282"/>
      <c r="F24" s="122" t="str">
        <f t="shared" si="1"/>
        <v/>
      </c>
      <c r="G24" s="36"/>
    </row>
    <row r="25" spans="1:12" ht="17.100000000000001" customHeight="1" x14ac:dyDescent="0.2">
      <c r="A25" s="120" t="s">
        <v>66</v>
      </c>
      <c r="B25" s="121"/>
      <c r="C25" s="118"/>
      <c r="D25" s="281"/>
      <c r="E25" s="282"/>
      <c r="F25" s="122" t="str">
        <f t="shared" si="1"/>
        <v/>
      </c>
      <c r="G25" s="36"/>
      <c r="H25" s="14"/>
      <c r="I25" s="14"/>
      <c r="J25" s="14"/>
      <c r="K25" s="14"/>
      <c r="L25" s="12"/>
    </row>
    <row r="26" spans="1:12" ht="17.100000000000001" customHeight="1" x14ac:dyDescent="0.2">
      <c r="A26" s="279"/>
      <c r="B26" s="288"/>
      <c r="C26" s="118"/>
      <c r="D26" s="281"/>
      <c r="E26" s="282"/>
      <c r="F26" s="122" t="str">
        <f t="shared" si="1"/>
        <v/>
      </c>
      <c r="G26" s="36"/>
      <c r="H26" s="14"/>
      <c r="I26" s="14"/>
      <c r="J26" s="14"/>
      <c r="K26" s="14"/>
      <c r="L26" s="12"/>
    </row>
    <row r="27" spans="1:12" ht="17.100000000000001" customHeight="1" x14ac:dyDescent="0.2">
      <c r="A27" s="279"/>
      <c r="B27" s="288"/>
      <c r="C27" s="118"/>
      <c r="D27" s="281"/>
      <c r="E27" s="282"/>
      <c r="F27" s="122" t="str">
        <f t="shared" si="1"/>
        <v/>
      </c>
      <c r="G27" s="36"/>
    </row>
    <row r="28" spans="1:12" ht="17.100000000000001" customHeight="1" x14ac:dyDescent="0.25">
      <c r="A28" s="19"/>
      <c r="B28" s="19"/>
      <c r="C28" s="22"/>
      <c r="D28" s="229" t="s">
        <v>67</v>
      </c>
      <c r="E28" s="230"/>
      <c r="F28" s="155">
        <f>SUM(F21:F27)</f>
        <v>0</v>
      </c>
      <c r="G28" s="37"/>
    </row>
    <row r="29" spans="1:12" ht="3" customHeight="1" x14ac:dyDescent="0.2">
      <c r="A29" s="27"/>
      <c r="B29" s="27"/>
      <c r="C29" s="25"/>
      <c r="D29" s="25"/>
      <c r="E29" s="26"/>
      <c r="F29" s="26"/>
      <c r="G29" s="38"/>
    </row>
    <row r="30" spans="1:12" ht="17.100000000000001" customHeight="1" x14ac:dyDescent="0.25">
      <c r="A30" s="32" t="s">
        <v>119</v>
      </c>
      <c r="B30" s="27"/>
      <c r="C30" s="25"/>
      <c r="D30" s="25"/>
      <c r="E30" s="26"/>
      <c r="F30" s="26"/>
      <c r="G30" s="38"/>
    </row>
    <row r="31" spans="1:12" ht="3" customHeight="1" x14ac:dyDescent="0.2">
      <c r="A31" s="27"/>
      <c r="B31" s="27"/>
      <c r="C31" s="25"/>
      <c r="D31" s="25"/>
      <c r="E31" s="26"/>
      <c r="F31" s="26"/>
      <c r="G31" s="38"/>
    </row>
    <row r="32" spans="1:12" ht="12.75" customHeight="1" x14ac:dyDescent="0.2">
      <c r="A32" s="234" t="s">
        <v>0</v>
      </c>
      <c r="B32" s="238"/>
      <c r="C32" s="220" t="s">
        <v>90</v>
      </c>
      <c r="D32" s="234" t="s">
        <v>128</v>
      </c>
      <c r="E32" s="235"/>
      <c r="F32" s="286" t="s">
        <v>129</v>
      </c>
      <c r="G32" s="35"/>
    </row>
    <row r="33" spans="1:7" ht="12.75" customHeight="1" x14ac:dyDescent="0.2">
      <c r="A33" s="236"/>
      <c r="B33" s="270"/>
      <c r="C33" s="221"/>
      <c r="D33" s="236"/>
      <c r="E33" s="237"/>
      <c r="F33" s="287"/>
      <c r="G33" s="35"/>
    </row>
    <row r="34" spans="1:7" ht="17.100000000000001" customHeight="1" x14ac:dyDescent="0.2">
      <c r="A34" s="293" t="s">
        <v>120</v>
      </c>
      <c r="B34" s="294"/>
      <c r="C34" s="118"/>
      <c r="D34" s="281"/>
      <c r="E34" s="282"/>
      <c r="F34" s="123" t="str">
        <f t="shared" ref="F34:F38" si="2">IF(C34="","",+C34*D34)</f>
        <v/>
      </c>
      <c r="G34" s="36"/>
    </row>
    <row r="35" spans="1:7" ht="17.100000000000001" customHeight="1" x14ac:dyDescent="0.2">
      <c r="A35" s="293" t="s">
        <v>121</v>
      </c>
      <c r="B35" s="294"/>
      <c r="C35" s="118"/>
      <c r="D35" s="281"/>
      <c r="E35" s="282"/>
      <c r="F35" s="123" t="str">
        <f t="shared" si="2"/>
        <v/>
      </c>
      <c r="G35" s="36"/>
    </row>
    <row r="36" spans="1:7" ht="17.100000000000001" customHeight="1" x14ac:dyDescent="0.2">
      <c r="A36" s="293" t="s">
        <v>122</v>
      </c>
      <c r="B36" s="294"/>
      <c r="C36" s="118"/>
      <c r="D36" s="281"/>
      <c r="E36" s="282"/>
      <c r="F36" s="123" t="str">
        <f t="shared" si="2"/>
        <v/>
      </c>
      <c r="G36" s="36"/>
    </row>
    <row r="37" spans="1:7" ht="17.100000000000001" customHeight="1" x14ac:dyDescent="0.2">
      <c r="A37" s="120" t="s">
        <v>66</v>
      </c>
      <c r="B37" s="121"/>
      <c r="C37" s="118"/>
      <c r="D37" s="281"/>
      <c r="E37" s="282"/>
      <c r="F37" s="123" t="str">
        <f t="shared" si="2"/>
        <v/>
      </c>
      <c r="G37" s="36"/>
    </row>
    <row r="38" spans="1:7" ht="17.100000000000001" customHeight="1" x14ac:dyDescent="0.2">
      <c r="A38" s="279"/>
      <c r="B38" s="288"/>
      <c r="C38" s="118"/>
      <c r="D38" s="281"/>
      <c r="E38" s="282"/>
      <c r="F38" s="123" t="str">
        <f t="shared" si="2"/>
        <v/>
      </c>
      <c r="G38" s="36"/>
    </row>
    <row r="39" spans="1:7" ht="17.100000000000001" customHeight="1" x14ac:dyDescent="0.25">
      <c r="A39" s="19"/>
      <c r="B39" s="19"/>
      <c r="C39" s="22"/>
      <c r="D39" s="229" t="s">
        <v>67</v>
      </c>
      <c r="E39" s="230"/>
      <c r="F39" s="156">
        <f>SUM(F34:F38)</f>
        <v>0</v>
      </c>
      <c r="G39" s="37"/>
    </row>
    <row r="40" spans="1:7" ht="3" customHeight="1" x14ac:dyDescent="0.2">
      <c r="A40" s="27"/>
      <c r="B40" s="27"/>
      <c r="C40" s="25"/>
      <c r="D40" s="25"/>
      <c r="E40" s="26"/>
      <c r="F40" s="26"/>
      <c r="G40" s="38"/>
    </row>
    <row r="41" spans="1:7" ht="17.100000000000001" customHeight="1" x14ac:dyDescent="0.25">
      <c r="A41" s="32" t="s">
        <v>123</v>
      </c>
      <c r="B41" s="27"/>
      <c r="C41" s="25"/>
      <c r="D41" s="25"/>
      <c r="E41" s="26"/>
      <c r="F41" s="26"/>
      <c r="G41" s="38"/>
    </row>
    <row r="42" spans="1:7" ht="3" customHeight="1" x14ac:dyDescent="0.2">
      <c r="A42" s="27"/>
      <c r="B42" s="27"/>
      <c r="C42" s="25"/>
      <c r="D42" s="25"/>
      <c r="E42" s="26"/>
      <c r="F42" s="26"/>
      <c r="G42" s="38"/>
    </row>
    <row r="43" spans="1:7" ht="12.75" customHeight="1" x14ac:dyDescent="0.2">
      <c r="A43" s="234" t="s">
        <v>0</v>
      </c>
      <c r="B43" s="238"/>
      <c r="C43" s="220" t="s">
        <v>90</v>
      </c>
      <c r="D43" s="234" t="s">
        <v>128</v>
      </c>
      <c r="E43" s="235"/>
      <c r="F43" s="286" t="s">
        <v>129</v>
      </c>
      <c r="G43" s="35"/>
    </row>
    <row r="44" spans="1:7" ht="12.75" customHeight="1" x14ac:dyDescent="0.2">
      <c r="A44" s="236"/>
      <c r="B44" s="270"/>
      <c r="C44" s="221"/>
      <c r="D44" s="236"/>
      <c r="E44" s="237"/>
      <c r="F44" s="287"/>
      <c r="G44" s="35"/>
    </row>
    <row r="45" spans="1:7" ht="17.100000000000001" customHeight="1" x14ac:dyDescent="0.2">
      <c r="A45" s="293" t="s">
        <v>212</v>
      </c>
      <c r="B45" s="294"/>
      <c r="C45" s="118"/>
      <c r="D45" s="281"/>
      <c r="E45" s="282"/>
      <c r="F45" s="124" t="str">
        <f t="shared" ref="F45:F49" si="3">IF(C45="","",+C45*D45)</f>
        <v/>
      </c>
      <c r="G45" s="33"/>
    </row>
    <row r="46" spans="1:7" ht="17.100000000000001" customHeight="1" x14ac:dyDescent="0.2">
      <c r="A46" s="293" t="s">
        <v>124</v>
      </c>
      <c r="B46" s="294"/>
      <c r="C46" s="118"/>
      <c r="D46" s="281"/>
      <c r="E46" s="282"/>
      <c r="F46" s="125" t="str">
        <f t="shared" si="3"/>
        <v/>
      </c>
      <c r="G46" s="33"/>
    </row>
    <row r="47" spans="1:7" ht="17.100000000000001" customHeight="1" x14ac:dyDescent="0.2">
      <c r="A47" s="293" t="s">
        <v>125</v>
      </c>
      <c r="B47" s="294"/>
      <c r="C47" s="118"/>
      <c r="D47" s="281"/>
      <c r="E47" s="282"/>
      <c r="F47" s="126" t="str">
        <f t="shared" si="3"/>
        <v/>
      </c>
      <c r="G47" s="33"/>
    </row>
    <row r="48" spans="1:7" ht="17.100000000000001" customHeight="1" x14ac:dyDescent="0.2">
      <c r="A48" s="259" t="s">
        <v>213</v>
      </c>
      <c r="B48" s="275"/>
      <c r="C48" s="118"/>
      <c r="D48" s="281"/>
      <c r="E48" s="282"/>
      <c r="F48" s="127" t="str">
        <f t="shared" si="3"/>
        <v/>
      </c>
      <c r="G48" s="33"/>
    </row>
    <row r="49" spans="1:7" ht="17.100000000000001" customHeight="1" x14ac:dyDescent="0.2">
      <c r="A49" s="120" t="s">
        <v>66</v>
      </c>
      <c r="B49" s="128"/>
      <c r="C49" s="118"/>
      <c r="D49" s="281"/>
      <c r="E49" s="282"/>
      <c r="F49" s="129" t="str">
        <f t="shared" si="3"/>
        <v/>
      </c>
      <c r="G49" s="33"/>
    </row>
    <row r="50" spans="1:7" ht="17.100000000000001" customHeight="1" x14ac:dyDescent="0.25">
      <c r="A50" s="19"/>
      <c r="B50" s="19"/>
      <c r="C50" s="22"/>
      <c r="D50" s="229" t="s">
        <v>67</v>
      </c>
      <c r="E50" s="230"/>
      <c r="F50" s="157">
        <f>SUM(F45:F49)</f>
        <v>0</v>
      </c>
      <c r="G50" s="34"/>
    </row>
    <row r="51" spans="1:7" ht="3" customHeight="1" x14ac:dyDescent="0.2">
      <c r="A51" s="27"/>
      <c r="B51" s="27"/>
      <c r="C51" s="25"/>
      <c r="D51" s="25"/>
      <c r="E51" s="26"/>
      <c r="F51" s="26"/>
      <c r="G51" s="26"/>
    </row>
    <row r="52" spans="1:7" x14ac:dyDescent="0.2">
      <c r="A52" s="285" t="s">
        <v>238</v>
      </c>
      <c r="B52" s="285"/>
      <c r="C52" s="285"/>
      <c r="D52" s="285"/>
      <c r="E52" s="285"/>
      <c r="F52" s="285"/>
    </row>
  </sheetData>
  <sheetProtection algorithmName="SHA-512" hashValue="TcF3r0OXSU+YSgZ7TXSEnhQh8n51JyypFjGPf0aDz1BpP2R5wNByXLL3o9uRrra/M193yPGzQjiOGvYoDIwmWQ==" saltValue="EOCVdjrE03jVXM954HnGzg==" spinCount="100000" sheet="1" objects="1" scenarios="1" selectLockedCells="1"/>
  <mergeCells count="68">
    <mergeCell ref="F19:F20"/>
    <mergeCell ref="F32:F33"/>
    <mergeCell ref="F43:F44"/>
    <mergeCell ref="D50:E50"/>
    <mergeCell ref="D15:E15"/>
    <mergeCell ref="D28:E28"/>
    <mergeCell ref="D48:E48"/>
    <mergeCell ref="D24:E24"/>
    <mergeCell ref="D36:E36"/>
    <mergeCell ref="D37:E37"/>
    <mergeCell ref="D25:E25"/>
    <mergeCell ref="D49:E49"/>
    <mergeCell ref="A48:B48"/>
    <mergeCell ref="A43:B44"/>
    <mergeCell ref="C43:C44"/>
    <mergeCell ref="D43:E44"/>
    <mergeCell ref="A38:B38"/>
    <mergeCell ref="D38:E38"/>
    <mergeCell ref="D39:E39"/>
    <mergeCell ref="A47:B47"/>
    <mergeCell ref="D47:E47"/>
    <mergeCell ref="A45:B45"/>
    <mergeCell ref="D45:E45"/>
    <mergeCell ref="A46:B46"/>
    <mergeCell ref="D46:E46"/>
    <mergeCell ref="A35:B35"/>
    <mergeCell ref="D35:E35"/>
    <mergeCell ref="A36:B36"/>
    <mergeCell ref="D27:E27"/>
    <mergeCell ref="C32:C33"/>
    <mergeCell ref="D32:E33"/>
    <mergeCell ref="A34:B34"/>
    <mergeCell ref="D34:E34"/>
    <mergeCell ref="A24:B24"/>
    <mergeCell ref="A11:B11"/>
    <mergeCell ref="A27:B27"/>
    <mergeCell ref="A32:B33"/>
    <mergeCell ref="A19:B20"/>
    <mergeCell ref="A14:B14"/>
    <mergeCell ref="A8:B8"/>
    <mergeCell ref="A9:B9"/>
    <mergeCell ref="D22:E22"/>
    <mergeCell ref="C19:C20"/>
    <mergeCell ref="D19:E20"/>
    <mergeCell ref="A21:B21"/>
    <mergeCell ref="D21:E21"/>
    <mergeCell ref="A10:B10"/>
    <mergeCell ref="D10:E10"/>
    <mergeCell ref="D11:E11"/>
    <mergeCell ref="D12:E12"/>
    <mergeCell ref="D14:E14"/>
    <mergeCell ref="D9:E9"/>
    <mergeCell ref="A52:F52"/>
    <mergeCell ref="F3:F4"/>
    <mergeCell ref="A1:F1"/>
    <mergeCell ref="A13:B13"/>
    <mergeCell ref="A26:B26"/>
    <mergeCell ref="D13:E13"/>
    <mergeCell ref="D26:E26"/>
    <mergeCell ref="C3:C4"/>
    <mergeCell ref="A3:B4"/>
    <mergeCell ref="D3:E4"/>
    <mergeCell ref="D7:E7"/>
    <mergeCell ref="A7:B7"/>
    <mergeCell ref="D8:E8"/>
    <mergeCell ref="A23:B23"/>
    <mergeCell ref="D23:E23"/>
    <mergeCell ref="A22:B22"/>
  </mergeCells>
  <phoneticPr fontId="0" type="noConversion"/>
  <printOptions horizontalCentered="1"/>
  <pageMargins left="0.78740157480314998" right="0.78740157480314998" top="0.78740157480314998" bottom="0.78740157480314998" header="0.511811023622047" footer="0.511811023622047"/>
  <pageSetup scale="94" orientation="portrait" verticalDpi="96" r:id="rId1"/>
  <headerFooter alignWithMargins="0"/>
  <ignoredErrors>
    <ignoredError sqref="F48:F49" unlocked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7</vt:i4>
      </vt:variant>
    </vt:vector>
  </HeadingPairs>
  <TitlesOfParts>
    <vt:vector size="14" baseType="lpstr">
      <vt:lpstr>Entête</vt:lpstr>
      <vt:lpstr>Équipement mobile</vt:lpstr>
      <vt:lpstr>Équipement mobile (suite...)</vt:lpstr>
      <vt:lpstr>Instruments automoteurs</vt:lpstr>
      <vt:lpstr>Équipements de bâtiment</vt:lpstr>
      <vt:lpstr>Équipements divers</vt:lpstr>
      <vt:lpstr>Animaux</vt:lpstr>
      <vt:lpstr>Animaux!Zone_d_impression</vt:lpstr>
      <vt:lpstr>Entête!Zone_d_impression</vt:lpstr>
      <vt:lpstr>'Équipement mobile'!Zone_d_impression</vt:lpstr>
      <vt:lpstr>'Équipement mobile (suite...)'!Zone_d_impression</vt:lpstr>
      <vt:lpstr>'Équipements de bâtiment'!Zone_d_impression</vt:lpstr>
      <vt:lpstr>'Équipements divers'!Zone_d_impression</vt:lpstr>
      <vt:lpstr>'Instruments automoteurs'!Zone_d_impression</vt:lpstr>
    </vt:vector>
  </TitlesOfParts>
  <Company>Uranium Desing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Etienne Brunet</dc:creator>
  <cp:lastModifiedBy>Guylaine Bougie</cp:lastModifiedBy>
  <cp:lastPrinted>2017-09-11T17:46:14Z</cp:lastPrinted>
  <dcterms:created xsi:type="dcterms:W3CDTF">2002-06-11T16:47:13Z</dcterms:created>
  <dcterms:modified xsi:type="dcterms:W3CDTF">2025-04-17T19:42:36Z</dcterms:modified>
</cp:coreProperties>
</file>